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B6D39E6D-B1A0-45B3-975A-BBD152BD3EDC}" xr6:coauthVersionLast="45" xr6:coauthVersionMax="45" xr10:uidLastSave="{00000000-0000-0000-0000-000000000000}"/>
  <bookViews>
    <workbookView xWindow="-120" yWindow="-120" windowWidth="29040" windowHeight="15840" activeTab="2" xr2:uid="{D02D19E5-EB68-4C67-B391-8AF41546DE07}"/>
  </bookViews>
  <sheets>
    <sheet name="BossBattleTable" sheetId="2" r:id="rId1"/>
    <sheet name="BossExpTable" sheetId="3" r:id="rId2"/>
    <sheet name="BossRewardTable" sheetId="1" r:id="rId3"/>
  </sheets>
  <definedNames>
    <definedName name="_xlnm._FilterDatabase" localSheetId="2" hidden="1">BossRewardTable!$J$1:$J$1558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57" i="1" l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A2" i="1" l="1"/>
  <c r="I2" i="1" s="1"/>
  <c r="B2" i="1" l="1"/>
  <c r="D2" i="1" s="1"/>
  <c r="J2" i="1" l="1"/>
  <c r="A3" i="1"/>
  <c r="I3" i="1" s="1"/>
  <c r="C2" i="1"/>
  <c r="M2" i="1" l="1"/>
  <c r="N2" i="1"/>
  <c r="L2" i="1" s="1"/>
  <c r="B3" i="1"/>
  <c r="D3" i="1" s="1"/>
  <c r="C3" i="1" l="1"/>
  <c r="N3" i="1" s="1"/>
  <c r="K2" i="1"/>
  <c r="J3" i="1"/>
  <c r="A4" i="1"/>
  <c r="I4" i="1" s="1"/>
  <c r="M3" i="1" l="1"/>
  <c r="K3" i="1" s="1"/>
  <c r="L3" i="1"/>
  <c r="B4" i="1"/>
  <c r="D4" i="1" s="1"/>
  <c r="C4" i="1" l="1"/>
  <c r="M4" i="1" s="1"/>
  <c r="J4" i="1"/>
  <c r="A5" i="1"/>
  <c r="I5" i="1" s="1"/>
  <c r="N4" i="1" l="1"/>
  <c r="L4" i="1" s="1"/>
  <c r="K4" i="1"/>
  <c r="B5" i="1"/>
  <c r="D5" i="1" s="1"/>
  <c r="C5" i="1" l="1"/>
  <c r="J5" i="1"/>
  <c r="A6" i="1"/>
  <c r="I6" i="1" s="1"/>
  <c r="M5" i="1" l="1"/>
  <c r="K5" i="1" s="1"/>
  <c r="N5" i="1"/>
  <c r="L5" i="1" s="1"/>
  <c r="B6" i="1"/>
  <c r="D6" i="1" s="1"/>
  <c r="J6" i="1" l="1"/>
  <c r="A7" i="1"/>
  <c r="I7" i="1" s="1"/>
  <c r="C6" i="1"/>
  <c r="M6" i="1" l="1"/>
  <c r="N6" i="1"/>
  <c r="L6" i="1" s="1"/>
  <c r="B7" i="1"/>
  <c r="D7" i="1" s="1"/>
  <c r="K6" i="1" l="1"/>
  <c r="J7" i="1"/>
  <c r="A8" i="1"/>
  <c r="I8" i="1" s="1"/>
  <c r="C7" i="1"/>
  <c r="N7" i="1" l="1"/>
  <c r="L7" i="1" s="1"/>
  <c r="M7" i="1"/>
  <c r="K7" i="1" s="1"/>
  <c r="B8" i="1"/>
  <c r="D8" i="1" s="1"/>
  <c r="C8" i="1" l="1"/>
  <c r="N8" i="1" s="1"/>
  <c r="L8" i="1" s="1"/>
  <c r="J8" i="1"/>
  <c r="A9" i="1"/>
  <c r="I9" i="1" s="1"/>
  <c r="M8" i="1" l="1"/>
  <c r="K8" i="1" s="1"/>
  <c r="B9" i="1"/>
  <c r="D9" i="1" s="1"/>
  <c r="C9" i="1" l="1"/>
  <c r="J9" i="1"/>
  <c r="A10" i="1"/>
  <c r="I10" i="1" s="1"/>
  <c r="M9" i="1" l="1"/>
  <c r="K9" i="1" s="1"/>
  <c r="N9" i="1"/>
  <c r="L9" i="1" s="1"/>
  <c r="B10" i="1"/>
  <c r="D10" i="1" s="1"/>
  <c r="C10" i="1" l="1"/>
  <c r="M10" i="1" s="1"/>
  <c r="K10" i="1" s="1"/>
  <c r="J10" i="1"/>
  <c r="A11" i="1"/>
  <c r="I11" i="1" s="1"/>
  <c r="N10" i="1" l="1"/>
  <c r="L10" i="1" s="1"/>
  <c r="B11" i="1"/>
  <c r="D11" i="1" s="1"/>
  <c r="C11" i="1" l="1"/>
  <c r="M11" i="1" s="1"/>
  <c r="K11" i="1" s="1"/>
  <c r="J11" i="1"/>
  <c r="A12" i="1"/>
  <c r="I12" i="1" s="1"/>
  <c r="N11" i="1" l="1"/>
  <c r="L11" i="1" s="1"/>
  <c r="B12" i="1"/>
  <c r="D12" i="1" s="1"/>
  <c r="C12" i="1" l="1"/>
  <c r="N12" i="1" s="1"/>
  <c r="L12" i="1" s="1"/>
  <c r="J12" i="1"/>
  <c r="A13" i="1"/>
  <c r="I13" i="1" s="1"/>
  <c r="M12" i="1" l="1"/>
  <c r="K12" i="1" s="1"/>
  <c r="B13" i="1"/>
  <c r="D13" i="1" s="1"/>
  <c r="C13" i="1" l="1"/>
  <c r="N13" i="1" s="1"/>
  <c r="L13" i="1" s="1"/>
  <c r="J13" i="1"/>
  <c r="A14" i="1"/>
  <c r="I14" i="1" s="1"/>
  <c r="M13" i="1" l="1"/>
  <c r="K13" i="1" s="1"/>
  <c r="B14" i="1"/>
  <c r="D14" i="1" s="1"/>
  <c r="C14" i="1" l="1"/>
  <c r="N14" i="1" s="1"/>
  <c r="L14" i="1" s="1"/>
  <c r="J14" i="1"/>
  <c r="A15" i="1"/>
  <c r="I15" i="1" s="1"/>
  <c r="M14" i="1" l="1"/>
  <c r="K14" i="1" s="1"/>
  <c r="B15" i="1"/>
  <c r="D15" i="1" s="1"/>
  <c r="C15" i="1" l="1"/>
  <c r="M15" i="1" s="1"/>
  <c r="K15" i="1" s="1"/>
  <c r="J15" i="1"/>
  <c r="A16" i="1"/>
  <c r="I16" i="1" l="1"/>
  <c r="N15" i="1"/>
  <c r="L15" i="1" s="1"/>
  <c r="B16" i="1"/>
  <c r="D16" i="1" s="1"/>
  <c r="G16" i="1" l="1"/>
  <c r="C16" i="1"/>
  <c r="N16" i="1" s="1"/>
  <c r="L16" i="1" s="1"/>
  <c r="J16" i="1"/>
  <c r="A17" i="1"/>
  <c r="I17" i="1" l="1"/>
  <c r="M16" i="1"/>
  <c r="K16" i="1" s="1"/>
  <c r="B17" i="1"/>
  <c r="D17" i="1" s="1"/>
  <c r="G17" i="1" l="1"/>
  <c r="C17" i="1"/>
  <c r="M17" i="1" s="1"/>
  <c r="K17" i="1" s="1"/>
  <c r="J17" i="1"/>
  <c r="A18" i="1"/>
  <c r="I18" i="1" l="1"/>
  <c r="N17" i="1"/>
  <c r="L17" i="1" s="1"/>
  <c r="B18" i="1"/>
  <c r="D18" i="1" s="1"/>
  <c r="G18" i="1" l="1"/>
  <c r="C18" i="1"/>
  <c r="N18" i="1" s="1"/>
  <c r="L18" i="1" s="1"/>
  <c r="J18" i="1"/>
  <c r="A19" i="1"/>
  <c r="I19" i="1" l="1"/>
  <c r="M18" i="1"/>
  <c r="K18" i="1" s="1"/>
  <c r="B19" i="1"/>
  <c r="D19" i="1" s="1"/>
  <c r="G19" i="1" l="1"/>
  <c r="C19" i="1"/>
  <c r="N19" i="1" s="1"/>
  <c r="L19" i="1" s="1"/>
  <c r="J19" i="1"/>
  <c r="A20" i="1"/>
  <c r="I20" i="1" l="1"/>
  <c r="M19" i="1"/>
  <c r="K19" i="1" s="1"/>
  <c r="B20" i="1"/>
  <c r="D20" i="1" s="1"/>
  <c r="G20" i="1" l="1"/>
  <c r="C20" i="1"/>
  <c r="N20" i="1" s="1"/>
  <c r="L20" i="1" s="1"/>
  <c r="J20" i="1"/>
  <c r="A21" i="1"/>
  <c r="I21" i="1" l="1"/>
  <c r="M20" i="1"/>
  <c r="K20" i="1" s="1"/>
  <c r="B21" i="1"/>
  <c r="D21" i="1" s="1"/>
  <c r="G21" i="1" l="1"/>
  <c r="C21" i="1"/>
  <c r="M21" i="1" s="1"/>
  <c r="K21" i="1" s="1"/>
  <c r="J21" i="1"/>
  <c r="A22" i="1"/>
  <c r="I22" i="1" l="1"/>
  <c r="N21" i="1"/>
  <c r="L21" i="1" s="1"/>
  <c r="B22" i="1"/>
  <c r="D22" i="1" s="1"/>
  <c r="G22" i="1" l="1"/>
  <c r="C22" i="1"/>
  <c r="M22" i="1" s="1"/>
  <c r="K22" i="1" s="1"/>
  <c r="J22" i="1"/>
  <c r="A23" i="1"/>
  <c r="I23" i="1" l="1"/>
  <c r="N22" i="1"/>
  <c r="L22" i="1" s="1"/>
  <c r="B23" i="1"/>
  <c r="D23" i="1" s="1"/>
  <c r="G23" i="1" l="1"/>
  <c r="C23" i="1"/>
  <c r="N23" i="1" s="1"/>
  <c r="L23" i="1" s="1"/>
  <c r="J23" i="1"/>
  <c r="A24" i="1"/>
  <c r="I24" i="1" l="1"/>
  <c r="M23" i="1"/>
  <c r="K23" i="1" s="1"/>
  <c r="B24" i="1"/>
  <c r="D24" i="1" s="1"/>
  <c r="G24" i="1" l="1"/>
  <c r="C24" i="1"/>
  <c r="J24" i="1"/>
  <c r="A25" i="1"/>
  <c r="I25" i="1" l="1"/>
  <c r="M24" i="1"/>
  <c r="K24" i="1" s="1"/>
  <c r="N24" i="1"/>
  <c r="L24" i="1" s="1"/>
  <c r="B25" i="1"/>
  <c r="D25" i="1" s="1"/>
  <c r="G25" i="1" l="1"/>
  <c r="C25" i="1"/>
  <c r="N25" i="1" s="1"/>
  <c r="L25" i="1" s="1"/>
  <c r="J25" i="1"/>
  <c r="A26" i="1"/>
  <c r="I26" i="1" l="1"/>
  <c r="M25" i="1"/>
  <c r="K25" i="1" s="1"/>
  <c r="B26" i="1"/>
  <c r="D26" i="1" s="1"/>
  <c r="G26" i="1" l="1"/>
  <c r="C26" i="1"/>
  <c r="N26" i="1" s="1"/>
  <c r="L26" i="1" s="1"/>
  <c r="J26" i="1"/>
  <c r="A27" i="1"/>
  <c r="I27" i="1" l="1"/>
  <c r="M26" i="1"/>
  <c r="K26" i="1" s="1"/>
  <c r="B27" i="1"/>
  <c r="D27" i="1" s="1"/>
  <c r="G27" i="1" l="1"/>
  <c r="C27" i="1"/>
  <c r="M27" i="1" s="1"/>
  <c r="K27" i="1" s="1"/>
  <c r="J27" i="1"/>
  <c r="A28" i="1"/>
  <c r="I28" i="1" l="1"/>
  <c r="N27" i="1"/>
  <c r="L27" i="1" s="1"/>
  <c r="B28" i="1"/>
  <c r="D28" i="1" s="1"/>
  <c r="G28" i="1" l="1"/>
  <c r="C28" i="1"/>
  <c r="N28" i="1" s="1"/>
  <c r="L28" i="1" s="1"/>
  <c r="J28" i="1"/>
  <c r="A29" i="1"/>
  <c r="I29" i="1" l="1"/>
  <c r="M28" i="1"/>
  <c r="K28" i="1" s="1"/>
  <c r="B29" i="1"/>
  <c r="D29" i="1" s="1"/>
  <c r="G29" i="1" l="1"/>
  <c r="C29" i="1"/>
  <c r="N29" i="1" s="1"/>
  <c r="L29" i="1" s="1"/>
  <c r="J29" i="1"/>
  <c r="A30" i="1"/>
  <c r="I30" i="1" s="1"/>
  <c r="M29" i="1" l="1"/>
  <c r="K29" i="1" s="1"/>
  <c r="B30" i="1"/>
  <c r="D30" i="1" s="1"/>
  <c r="C30" i="1" l="1"/>
  <c r="J30" i="1"/>
  <c r="A31" i="1"/>
  <c r="I31" i="1" s="1"/>
  <c r="M30" i="1" l="1"/>
  <c r="K30" i="1" s="1"/>
  <c r="N30" i="1"/>
  <c r="L30" i="1" s="1"/>
  <c r="B31" i="1"/>
  <c r="D31" i="1" s="1"/>
  <c r="C31" i="1" l="1"/>
  <c r="N31" i="1" s="1"/>
  <c r="L31" i="1" s="1"/>
  <c r="J31" i="1"/>
  <c r="A32" i="1"/>
  <c r="I32" i="1" s="1"/>
  <c r="M31" i="1" l="1"/>
  <c r="K31" i="1" s="1"/>
  <c r="B32" i="1"/>
  <c r="D32" i="1" s="1"/>
  <c r="C32" i="1" l="1"/>
  <c r="J32" i="1"/>
  <c r="A33" i="1"/>
  <c r="I33" i="1" s="1"/>
  <c r="N32" i="1" l="1"/>
  <c r="L32" i="1" s="1"/>
  <c r="M32" i="1"/>
  <c r="K32" i="1" s="1"/>
  <c r="B33" i="1"/>
  <c r="D33" i="1" s="1"/>
  <c r="C33" i="1" l="1"/>
  <c r="N33" i="1" s="1"/>
  <c r="L33" i="1" s="1"/>
  <c r="J33" i="1"/>
  <c r="A34" i="1"/>
  <c r="I34" i="1" s="1"/>
  <c r="M33" i="1" l="1"/>
  <c r="K33" i="1" s="1"/>
  <c r="B34" i="1"/>
  <c r="D34" i="1" s="1"/>
  <c r="C34" i="1" l="1"/>
  <c r="J34" i="1"/>
  <c r="A35" i="1"/>
  <c r="I35" i="1" s="1"/>
  <c r="N34" i="1" l="1"/>
  <c r="L34" i="1" s="1"/>
  <c r="M34" i="1"/>
  <c r="K34" i="1" s="1"/>
  <c r="B35" i="1"/>
  <c r="D35" i="1" s="1"/>
  <c r="C35" i="1" l="1"/>
  <c r="J35" i="1"/>
  <c r="A36" i="1"/>
  <c r="I36" i="1" s="1"/>
  <c r="M35" i="1" l="1"/>
  <c r="K35" i="1" s="1"/>
  <c r="N35" i="1"/>
  <c r="L35" i="1" s="1"/>
  <c r="B36" i="1"/>
  <c r="D36" i="1" s="1"/>
  <c r="C36" i="1" l="1"/>
  <c r="J36" i="1"/>
  <c r="A37" i="1"/>
  <c r="I37" i="1" s="1"/>
  <c r="M36" i="1" l="1"/>
  <c r="K36" i="1" s="1"/>
  <c r="N36" i="1"/>
  <c r="L36" i="1" s="1"/>
  <c r="B37" i="1"/>
  <c r="D37" i="1" s="1"/>
  <c r="C37" i="1" l="1"/>
  <c r="J37" i="1"/>
  <c r="A38" i="1"/>
  <c r="I38" i="1" s="1"/>
  <c r="N37" i="1" l="1"/>
  <c r="L37" i="1" s="1"/>
  <c r="M37" i="1"/>
  <c r="K37" i="1" s="1"/>
  <c r="B38" i="1"/>
  <c r="D38" i="1" s="1"/>
  <c r="C38" i="1" l="1"/>
  <c r="M38" i="1" s="1"/>
  <c r="K38" i="1" s="1"/>
  <c r="J38" i="1"/>
  <c r="A39" i="1"/>
  <c r="I39" i="1" s="1"/>
  <c r="N38" i="1" l="1"/>
  <c r="L38" i="1" s="1"/>
  <c r="B39" i="1"/>
  <c r="D39" i="1" s="1"/>
  <c r="C39" i="1" l="1"/>
  <c r="M39" i="1" s="1"/>
  <c r="K39" i="1" s="1"/>
  <c r="J39" i="1"/>
  <c r="A40" i="1"/>
  <c r="I40" i="1" s="1"/>
  <c r="N39" i="1" l="1"/>
  <c r="L39" i="1" s="1"/>
  <c r="B40" i="1"/>
  <c r="D40" i="1" s="1"/>
  <c r="C40" i="1" l="1"/>
  <c r="J40" i="1"/>
  <c r="A41" i="1"/>
  <c r="I41" i="1" s="1"/>
  <c r="N40" i="1" l="1"/>
  <c r="L40" i="1" s="1"/>
  <c r="M40" i="1"/>
  <c r="K40" i="1" s="1"/>
  <c r="B41" i="1"/>
  <c r="D41" i="1" s="1"/>
  <c r="C41" i="1" l="1"/>
  <c r="J41" i="1"/>
  <c r="A42" i="1"/>
  <c r="I42" i="1" s="1"/>
  <c r="N41" i="1" l="1"/>
  <c r="L41" i="1" s="1"/>
  <c r="M41" i="1"/>
  <c r="K41" i="1" s="1"/>
  <c r="B42" i="1"/>
  <c r="D42" i="1" s="1"/>
  <c r="C42" i="1" l="1"/>
  <c r="N42" i="1" s="1"/>
  <c r="L42" i="1" s="1"/>
  <c r="J42" i="1"/>
  <c r="A43" i="1"/>
  <c r="I43" i="1" s="1"/>
  <c r="M42" i="1" l="1"/>
  <c r="K42" i="1" s="1"/>
  <c r="B43" i="1"/>
  <c r="D43" i="1" s="1"/>
  <c r="C43" i="1" l="1"/>
  <c r="J43" i="1"/>
  <c r="A44" i="1"/>
  <c r="I44" i="1" s="1"/>
  <c r="N43" i="1" l="1"/>
  <c r="L43" i="1" s="1"/>
  <c r="M43" i="1"/>
  <c r="K43" i="1" s="1"/>
  <c r="B44" i="1"/>
  <c r="D44" i="1" s="1"/>
  <c r="C44" i="1" l="1"/>
  <c r="J44" i="1"/>
  <c r="A45" i="1"/>
  <c r="I45" i="1" s="1"/>
  <c r="N44" i="1" l="1"/>
  <c r="L44" i="1" s="1"/>
  <c r="M44" i="1"/>
  <c r="K44" i="1" s="1"/>
  <c r="B45" i="1"/>
  <c r="D45" i="1" s="1"/>
  <c r="C45" i="1" l="1"/>
  <c r="J45" i="1"/>
  <c r="A46" i="1"/>
  <c r="I46" i="1" s="1"/>
  <c r="M45" i="1" l="1"/>
  <c r="K45" i="1" s="1"/>
  <c r="N45" i="1"/>
  <c r="L45" i="1" s="1"/>
  <c r="B46" i="1"/>
  <c r="D46" i="1" s="1"/>
  <c r="C46" i="1" l="1"/>
  <c r="J46" i="1"/>
  <c r="A47" i="1"/>
  <c r="I47" i="1" s="1"/>
  <c r="N46" i="1" l="1"/>
  <c r="L46" i="1" s="1"/>
  <c r="M46" i="1"/>
  <c r="K46" i="1" s="1"/>
  <c r="B47" i="1"/>
  <c r="D47" i="1" s="1"/>
  <c r="C47" i="1" l="1"/>
  <c r="J47" i="1"/>
  <c r="A48" i="1"/>
  <c r="I48" i="1" s="1"/>
  <c r="N47" i="1" l="1"/>
  <c r="L47" i="1" s="1"/>
  <c r="M47" i="1"/>
  <c r="K47" i="1" s="1"/>
  <c r="B48" i="1"/>
  <c r="D48" i="1" s="1"/>
  <c r="C48" i="1" l="1"/>
  <c r="M48" i="1" s="1"/>
  <c r="K48" i="1" s="1"/>
  <c r="J48" i="1"/>
  <c r="A49" i="1"/>
  <c r="I49" i="1" s="1"/>
  <c r="N48" i="1" l="1"/>
  <c r="L48" i="1" s="1"/>
  <c r="B49" i="1"/>
  <c r="D49" i="1" s="1"/>
  <c r="C49" i="1" l="1"/>
  <c r="J49" i="1"/>
  <c r="A50" i="1"/>
  <c r="I50" i="1" s="1"/>
  <c r="M49" i="1" l="1"/>
  <c r="K49" i="1" s="1"/>
  <c r="N49" i="1"/>
  <c r="L49" i="1" s="1"/>
  <c r="B50" i="1"/>
  <c r="D50" i="1" s="1"/>
  <c r="C50" i="1" l="1"/>
  <c r="J50" i="1"/>
  <c r="A51" i="1"/>
  <c r="I51" i="1" s="1"/>
  <c r="N50" i="1" l="1"/>
  <c r="L50" i="1" s="1"/>
  <c r="M50" i="1"/>
  <c r="K50" i="1" s="1"/>
  <c r="B51" i="1"/>
  <c r="D51" i="1" s="1"/>
  <c r="C51" i="1" l="1"/>
  <c r="J51" i="1"/>
  <c r="A52" i="1"/>
  <c r="I52" i="1" s="1"/>
  <c r="N51" i="1" l="1"/>
  <c r="L51" i="1" s="1"/>
  <c r="M51" i="1"/>
  <c r="K51" i="1" s="1"/>
  <c r="B52" i="1"/>
  <c r="D52" i="1" s="1"/>
  <c r="C52" i="1" l="1"/>
  <c r="J52" i="1"/>
  <c r="A53" i="1"/>
  <c r="I53" i="1" s="1"/>
  <c r="N52" i="1" l="1"/>
  <c r="L52" i="1" s="1"/>
  <c r="M52" i="1"/>
  <c r="K52" i="1" s="1"/>
  <c r="B53" i="1"/>
  <c r="D53" i="1" s="1"/>
  <c r="C53" i="1" l="1"/>
  <c r="M53" i="1" s="1"/>
  <c r="K53" i="1" s="1"/>
  <c r="J53" i="1"/>
  <c r="A54" i="1"/>
  <c r="I54" i="1" s="1"/>
  <c r="N53" i="1" l="1"/>
  <c r="L53" i="1" s="1"/>
  <c r="B54" i="1"/>
  <c r="D54" i="1" s="1"/>
  <c r="C54" i="1" l="1"/>
  <c r="M54" i="1" s="1"/>
  <c r="K54" i="1" s="1"/>
  <c r="J54" i="1"/>
  <c r="A55" i="1"/>
  <c r="I55" i="1" s="1"/>
  <c r="N54" i="1" l="1"/>
  <c r="L54" i="1" s="1"/>
  <c r="B55" i="1"/>
  <c r="D55" i="1" s="1"/>
  <c r="C55" i="1" l="1"/>
  <c r="J55" i="1"/>
  <c r="A56" i="1"/>
  <c r="I56" i="1" s="1"/>
  <c r="N55" i="1" l="1"/>
  <c r="L55" i="1" s="1"/>
  <c r="M55" i="1"/>
  <c r="K55" i="1" s="1"/>
  <c r="B56" i="1"/>
  <c r="D56" i="1" s="1"/>
  <c r="C56" i="1" l="1"/>
  <c r="M56" i="1" s="1"/>
  <c r="K56" i="1" s="1"/>
  <c r="J56" i="1"/>
  <c r="A57" i="1"/>
  <c r="I57" i="1" s="1"/>
  <c r="N56" i="1" l="1"/>
  <c r="L56" i="1" s="1"/>
  <c r="B57" i="1"/>
  <c r="D57" i="1" s="1"/>
  <c r="C57" i="1" l="1"/>
  <c r="M57" i="1" s="1"/>
  <c r="K57" i="1" s="1"/>
  <c r="A58" i="1"/>
  <c r="J57" i="1"/>
  <c r="I58" i="1" l="1"/>
  <c r="N57" i="1"/>
  <c r="L57" i="1" s="1"/>
  <c r="B58" i="1"/>
  <c r="D58" i="1" s="1"/>
  <c r="G58" i="1" l="1"/>
  <c r="C58" i="1"/>
  <c r="N58" i="1" s="1"/>
  <c r="L58" i="1" s="1"/>
  <c r="J58" i="1"/>
  <c r="A59" i="1"/>
  <c r="I59" i="1" l="1"/>
  <c r="M58" i="1"/>
  <c r="K58" i="1" s="1"/>
  <c r="B59" i="1"/>
  <c r="D59" i="1" s="1"/>
  <c r="G59" i="1" l="1"/>
  <c r="C59" i="1"/>
  <c r="N59" i="1" s="1"/>
  <c r="L59" i="1" s="1"/>
  <c r="J59" i="1"/>
  <c r="A60" i="1"/>
  <c r="I60" i="1" l="1"/>
  <c r="M59" i="1"/>
  <c r="K59" i="1" s="1"/>
  <c r="B60" i="1"/>
  <c r="D60" i="1" s="1"/>
  <c r="G60" i="1" l="1"/>
  <c r="C60" i="1"/>
  <c r="N60" i="1" s="1"/>
  <c r="L60" i="1" s="1"/>
  <c r="J60" i="1"/>
  <c r="A61" i="1"/>
  <c r="I61" i="1" l="1"/>
  <c r="M60" i="1"/>
  <c r="K60" i="1" s="1"/>
  <c r="B61" i="1"/>
  <c r="D61" i="1" s="1"/>
  <c r="G61" i="1" l="1"/>
  <c r="C61" i="1"/>
  <c r="J61" i="1"/>
  <c r="A62" i="1"/>
  <c r="I62" i="1" l="1"/>
  <c r="N61" i="1"/>
  <c r="L61" i="1" s="1"/>
  <c r="M61" i="1"/>
  <c r="K61" i="1" s="1"/>
  <c r="B62" i="1"/>
  <c r="D62" i="1" s="1"/>
  <c r="G62" i="1" l="1"/>
  <c r="C62" i="1"/>
  <c r="M62" i="1" s="1"/>
  <c r="K62" i="1" s="1"/>
  <c r="J62" i="1"/>
  <c r="A63" i="1"/>
  <c r="I63" i="1" l="1"/>
  <c r="N62" i="1"/>
  <c r="L62" i="1" s="1"/>
  <c r="B63" i="1"/>
  <c r="D63" i="1" s="1"/>
  <c r="G63" i="1" l="1"/>
  <c r="C63" i="1"/>
  <c r="J63" i="1"/>
  <c r="A64" i="1"/>
  <c r="I64" i="1" l="1"/>
  <c r="M63" i="1"/>
  <c r="K63" i="1" s="1"/>
  <c r="N63" i="1"/>
  <c r="L63" i="1" s="1"/>
  <c r="B64" i="1"/>
  <c r="D64" i="1" s="1"/>
  <c r="G64" i="1" l="1"/>
  <c r="C64" i="1"/>
  <c r="J64" i="1"/>
  <c r="A65" i="1"/>
  <c r="I65" i="1" l="1"/>
  <c r="N64" i="1"/>
  <c r="L64" i="1" s="1"/>
  <c r="M64" i="1"/>
  <c r="K64" i="1" s="1"/>
  <c r="B65" i="1"/>
  <c r="D65" i="1" s="1"/>
  <c r="G65" i="1" l="1"/>
  <c r="C65" i="1"/>
  <c r="J65" i="1"/>
  <c r="A66" i="1"/>
  <c r="I66" i="1" l="1"/>
  <c r="N65" i="1"/>
  <c r="L65" i="1" s="1"/>
  <c r="M65" i="1"/>
  <c r="K65" i="1" s="1"/>
  <c r="B66" i="1"/>
  <c r="D66" i="1" s="1"/>
  <c r="G66" i="1" l="1"/>
  <c r="C66" i="1"/>
  <c r="M66" i="1" s="1"/>
  <c r="K66" i="1" s="1"/>
  <c r="J66" i="1"/>
  <c r="A67" i="1"/>
  <c r="I67" i="1" l="1"/>
  <c r="N66" i="1"/>
  <c r="L66" i="1" s="1"/>
  <c r="B67" i="1"/>
  <c r="D67" i="1" s="1"/>
  <c r="G67" i="1" l="1"/>
  <c r="C67" i="1"/>
  <c r="N67" i="1" s="1"/>
  <c r="L67" i="1" s="1"/>
  <c r="J67" i="1"/>
  <c r="A68" i="1"/>
  <c r="I68" i="1" l="1"/>
  <c r="M67" i="1"/>
  <c r="K67" i="1" s="1"/>
  <c r="B68" i="1"/>
  <c r="D68" i="1" s="1"/>
  <c r="G68" i="1" l="1"/>
  <c r="C68" i="1"/>
  <c r="J68" i="1"/>
  <c r="A69" i="1"/>
  <c r="I69" i="1" l="1"/>
  <c r="N68" i="1"/>
  <c r="L68" i="1" s="1"/>
  <c r="M68" i="1"/>
  <c r="K68" i="1" s="1"/>
  <c r="B69" i="1"/>
  <c r="D69" i="1" s="1"/>
  <c r="G69" i="1" l="1"/>
  <c r="C69" i="1"/>
  <c r="J69" i="1"/>
  <c r="A70" i="1"/>
  <c r="I70" i="1" l="1"/>
  <c r="M69" i="1"/>
  <c r="K69" i="1" s="1"/>
  <c r="N69" i="1"/>
  <c r="L69" i="1" s="1"/>
  <c r="B70" i="1"/>
  <c r="D70" i="1" s="1"/>
  <c r="G70" i="1" l="1"/>
  <c r="C70" i="1"/>
  <c r="J70" i="1"/>
  <c r="A71" i="1"/>
  <c r="I71" i="1" l="1"/>
  <c r="N70" i="1"/>
  <c r="L70" i="1" s="1"/>
  <c r="M70" i="1"/>
  <c r="K70" i="1" s="1"/>
  <c r="B71" i="1"/>
  <c r="D71" i="1" s="1"/>
  <c r="G71" i="1" l="1"/>
  <c r="C71" i="1"/>
  <c r="M71" i="1" s="1"/>
  <c r="K71" i="1" s="1"/>
  <c r="J71" i="1"/>
  <c r="A72" i="1"/>
  <c r="I72" i="1" l="1"/>
  <c r="N71" i="1"/>
  <c r="L71" i="1" s="1"/>
  <c r="B72" i="1"/>
  <c r="D72" i="1" s="1"/>
  <c r="G72" i="1" l="1"/>
  <c r="C72" i="1"/>
  <c r="M72" i="1" s="1"/>
  <c r="K72" i="1" s="1"/>
  <c r="J72" i="1"/>
  <c r="A73" i="1"/>
  <c r="I73" i="1" l="1"/>
  <c r="N72" i="1"/>
  <c r="L72" i="1" s="1"/>
  <c r="B73" i="1"/>
  <c r="D73" i="1" s="1"/>
  <c r="G73" i="1" l="1"/>
  <c r="C73" i="1"/>
  <c r="J73" i="1"/>
  <c r="A74" i="1"/>
  <c r="I74" i="1" l="1"/>
  <c r="N73" i="1"/>
  <c r="L73" i="1" s="1"/>
  <c r="M73" i="1"/>
  <c r="K73" i="1" s="1"/>
  <c r="B74" i="1"/>
  <c r="D74" i="1" s="1"/>
  <c r="G74" i="1" l="1"/>
  <c r="C74" i="1"/>
  <c r="N74" i="1" s="1"/>
  <c r="L74" i="1" s="1"/>
  <c r="J74" i="1"/>
  <c r="A75" i="1"/>
  <c r="I75" i="1" l="1"/>
  <c r="M74" i="1"/>
  <c r="K74" i="1" s="1"/>
  <c r="B75" i="1"/>
  <c r="D75" i="1" s="1"/>
  <c r="G75" i="1" l="1"/>
  <c r="C75" i="1"/>
  <c r="J75" i="1"/>
  <c r="A76" i="1"/>
  <c r="I76" i="1" l="1"/>
  <c r="M75" i="1"/>
  <c r="K75" i="1" s="1"/>
  <c r="N75" i="1"/>
  <c r="L75" i="1" s="1"/>
  <c r="B76" i="1"/>
  <c r="D76" i="1" s="1"/>
  <c r="G76" i="1" l="1"/>
  <c r="C76" i="1"/>
  <c r="J76" i="1"/>
  <c r="A77" i="1"/>
  <c r="I77" i="1" l="1"/>
  <c r="N76" i="1"/>
  <c r="L76" i="1" s="1"/>
  <c r="M76" i="1"/>
  <c r="K76" i="1" s="1"/>
  <c r="B77" i="1"/>
  <c r="D77" i="1" s="1"/>
  <c r="G77" i="1" l="1"/>
  <c r="C77" i="1"/>
  <c r="J77" i="1"/>
  <c r="A78" i="1"/>
  <c r="I78" i="1" l="1"/>
  <c r="N77" i="1"/>
  <c r="L77" i="1" s="1"/>
  <c r="M77" i="1"/>
  <c r="K77" i="1" s="1"/>
  <c r="B78" i="1"/>
  <c r="D78" i="1" s="1"/>
  <c r="G78" i="1" l="1"/>
  <c r="C78" i="1"/>
  <c r="J78" i="1"/>
  <c r="A79" i="1"/>
  <c r="I79" i="1" l="1"/>
  <c r="M78" i="1"/>
  <c r="K78" i="1" s="1"/>
  <c r="N78" i="1"/>
  <c r="L78" i="1" s="1"/>
  <c r="B79" i="1"/>
  <c r="D79" i="1" s="1"/>
  <c r="G79" i="1" l="1"/>
  <c r="C79" i="1"/>
  <c r="J79" i="1"/>
  <c r="A80" i="1"/>
  <c r="I80" i="1" l="1"/>
  <c r="N79" i="1"/>
  <c r="L79" i="1" s="1"/>
  <c r="M79" i="1"/>
  <c r="K79" i="1" s="1"/>
  <c r="B80" i="1"/>
  <c r="D80" i="1" s="1"/>
  <c r="G80" i="1" l="1"/>
  <c r="C80" i="1"/>
  <c r="J80" i="1"/>
  <c r="A81" i="1"/>
  <c r="I81" i="1" l="1"/>
  <c r="N80" i="1"/>
  <c r="L80" i="1" s="1"/>
  <c r="M80" i="1"/>
  <c r="K80" i="1" s="1"/>
  <c r="B81" i="1"/>
  <c r="D81" i="1" s="1"/>
  <c r="G81" i="1" l="1"/>
  <c r="C81" i="1"/>
  <c r="J81" i="1"/>
  <c r="A82" i="1"/>
  <c r="I82" i="1" l="1"/>
  <c r="N81" i="1"/>
  <c r="L81" i="1" s="1"/>
  <c r="M81" i="1"/>
  <c r="K81" i="1" s="1"/>
  <c r="B82" i="1"/>
  <c r="D82" i="1" s="1"/>
  <c r="G82" i="1" l="1"/>
  <c r="C82" i="1"/>
  <c r="J82" i="1"/>
  <c r="A83" i="1"/>
  <c r="I83" i="1" l="1"/>
  <c r="N82" i="1"/>
  <c r="L82" i="1" s="1"/>
  <c r="M82" i="1"/>
  <c r="K82" i="1" s="1"/>
  <c r="B83" i="1"/>
  <c r="D83" i="1" s="1"/>
  <c r="G83" i="1" l="1"/>
  <c r="C83" i="1"/>
  <c r="M83" i="1" s="1"/>
  <c r="K83" i="1" s="1"/>
  <c r="J83" i="1"/>
  <c r="A84" i="1"/>
  <c r="I84" i="1" l="1"/>
  <c r="N83" i="1"/>
  <c r="L83" i="1" s="1"/>
  <c r="B84" i="1"/>
  <c r="D84" i="1" s="1"/>
  <c r="G84" i="1" l="1"/>
  <c r="C84" i="1"/>
  <c r="M84" i="1" s="1"/>
  <c r="K84" i="1" s="1"/>
  <c r="J84" i="1"/>
  <c r="A85" i="1"/>
  <c r="I85" i="1" l="1"/>
  <c r="N84" i="1"/>
  <c r="L84" i="1" s="1"/>
  <c r="B85" i="1"/>
  <c r="D85" i="1" s="1"/>
  <c r="G85" i="1" l="1"/>
  <c r="C85" i="1"/>
  <c r="A86" i="1"/>
  <c r="J85" i="1"/>
  <c r="I86" i="1" l="1"/>
  <c r="N85" i="1"/>
  <c r="L85" i="1" s="1"/>
  <c r="M85" i="1"/>
  <c r="K85" i="1" s="1"/>
  <c r="B86" i="1"/>
  <c r="D86" i="1" s="1"/>
  <c r="G86" i="1" l="1"/>
  <c r="C86" i="1"/>
  <c r="M86" i="1" s="1"/>
  <c r="K86" i="1" s="1"/>
  <c r="A87" i="1"/>
  <c r="J86" i="1"/>
  <c r="I87" i="1" l="1"/>
  <c r="N86" i="1"/>
  <c r="L86" i="1" s="1"/>
  <c r="B87" i="1"/>
  <c r="D87" i="1" s="1"/>
  <c r="G87" i="1" l="1"/>
  <c r="C87" i="1"/>
  <c r="M87" i="1" s="1"/>
  <c r="K87" i="1" s="1"/>
  <c r="J87" i="1"/>
  <c r="A88" i="1"/>
  <c r="I88" i="1" l="1"/>
  <c r="N87" i="1"/>
  <c r="L87" i="1" s="1"/>
  <c r="B88" i="1"/>
  <c r="D88" i="1" s="1"/>
  <c r="G88" i="1" l="1"/>
  <c r="C88" i="1"/>
  <c r="N88" i="1" s="1"/>
  <c r="L88" i="1" s="1"/>
  <c r="J88" i="1"/>
  <c r="A89" i="1"/>
  <c r="I89" i="1" l="1"/>
  <c r="M88" i="1"/>
  <c r="K88" i="1" s="1"/>
  <c r="B89" i="1"/>
  <c r="D89" i="1" s="1"/>
  <c r="G89" i="1" l="1"/>
  <c r="C89" i="1"/>
  <c r="J89" i="1"/>
  <c r="A90" i="1"/>
  <c r="I90" i="1" l="1"/>
  <c r="N89" i="1"/>
  <c r="L89" i="1" s="1"/>
  <c r="M89" i="1"/>
  <c r="K89" i="1" s="1"/>
  <c r="B90" i="1"/>
  <c r="D90" i="1" s="1"/>
  <c r="G90" i="1" l="1"/>
  <c r="C90" i="1"/>
  <c r="J90" i="1"/>
  <c r="A91" i="1"/>
  <c r="I91" i="1" l="1"/>
  <c r="M90" i="1"/>
  <c r="K90" i="1" s="1"/>
  <c r="N90" i="1"/>
  <c r="L90" i="1" s="1"/>
  <c r="B91" i="1"/>
  <c r="D91" i="1" s="1"/>
  <c r="G91" i="1" l="1"/>
  <c r="C91" i="1"/>
  <c r="J91" i="1"/>
  <c r="A92" i="1"/>
  <c r="I92" i="1" l="1"/>
  <c r="N91" i="1"/>
  <c r="L91" i="1" s="1"/>
  <c r="M91" i="1"/>
  <c r="K91" i="1" s="1"/>
  <c r="B92" i="1"/>
  <c r="D92" i="1" s="1"/>
  <c r="G92" i="1" l="1"/>
  <c r="C92" i="1"/>
  <c r="M92" i="1" s="1"/>
  <c r="K92" i="1" s="1"/>
  <c r="A93" i="1"/>
  <c r="J92" i="1"/>
  <c r="I93" i="1" l="1"/>
  <c r="N92" i="1"/>
  <c r="L92" i="1" s="1"/>
  <c r="B93" i="1"/>
  <c r="D93" i="1" s="1"/>
  <c r="G93" i="1" l="1"/>
  <c r="C93" i="1"/>
  <c r="M93" i="1" s="1"/>
  <c r="K93" i="1" s="1"/>
  <c r="J93" i="1"/>
  <c r="A94" i="1"/>
  <c r="I94" i="1" l="1"/>
  <c r="N93" i="1"/>
  <c r="L93" i="1" s="1"/>
  <c r="B94" i="1"/>
  <c r="D94" i="1" s="1"/>
  <c r="G94" i="1" l="1"/>
  <c r="C94" i="1"/>
  <c r="J94" i="1"/>
  <c r="A95" i="1"/>
  <c r="I95" i="1" l="1"/>
  <c r="N94" i="1"/>
  <c r="L94" i="1" s="1"/>
  <c r="M94" i="1"/>
  <c r="K94" i="1" s="1"/>
  <c r="B95" i="1"/>
  <c r="D95" i="1" s="1"/>
  <c r="G95" i="1" l="1"/>
  <c r="C95" i="1"/>
  <c r="J95" i="1"/>
  <c r="A96" i="1"/>
  <c r="I96" i="1" l="1"/>
  <c r="M95" i="1"/>
  <c r="K95" i="1" s="1"/>
  <c r="N95" i="1"/>
  <c r="L95" i="1" s="1"/>
  <c r="B96" i="1"/>
  <c r="D96" i="1" s="1"/>
  <c r="G96" i="1" l="1"/>
  <c r="J96" i="1"/>
  <c r="A97" i="1"/>
  <c r="C96" i="1"/>
  <c r="I97" i="1" l="1"/>
  <c r="M96" i="1"/>
  <c r="K96" i="1" s="1"/>
  <c r="N96" i="1"/>
  <c r="L96" i="1" s="1"/>
  <c r="B97" i="1"/>
  <c r="D97" i="1" s="1"/>
  <c r="G97" i="1" l="1"/>
  <c r="C97" i="1"/>
  <c r="J97" i="1"/>
  <c r="A98" i="1"/>
  <c r="I98" i="1" l="1"/>
  <c r="N97" i="1"/>
  <c r="L97" i="1" s="1"/>
  <c r="M97" i="1"/>
  <c r="K97" i="1" s="1"/>
  <c r="B98" i="1"/>
  <c r="D98" i="1" s="1"/>
  <c r="G98" i="1" l="1"/>
  <c r="C98" i="1"/>
  <c r="J98" i="1"/>
  <c r="A99" i="1"/>
  <c r="I99" i="1" l="1"/>
  <c r="N98" i="1"/>
  <c r="L98" i="1" s="1"/>
  <c r="M98" i="1"/>
  <c r="K98" i="1" s="1"/>
  <c r="B99" i="1"/>
  <c r="D99" i="1" s="1"/>
  <c r="G99" i="1" l="1"/>
  <c r="C99" i="1"/>
  <c r="M99" i="1" s="1"/>
  <c r="K99" i="1" s="1"/>
  <c r="A100" i="1"/>
  <c r="J99" i="1"/>
  <c r="I100" i="1" l="1"/>
  <c r="N99" i="1"/>
  <c r="L99" i="1" s="1"/>
  <c r="B100" i="1"/>
  <c r="D100" i="1" s="1"/>
  <c r="G100" i="1" l="1"/>
  <c r="C100" i="1"/>
  <c r="J100" i="1"/>
  <c r="A101" i="1"/>
  <c r="I101" i="1" l="1"/>
  <c r="N100" i="1"/>
  <c r="L100" i="1" s="1"/>
  <c r="M100" i="1"/>
  <c r="K100" i="1" s="1"/>
  <c r="B101" i="1"/>
  <c r="D101" i="1" s="1"/>
  <c r="G101" i="1" l="1"/>
  <c r="C101" i="1"/>
  <c r="J101" i="1"/>
  <c r="A102" i="1"/>
  <c r="I102" i="1" l="1"/>
  <c r="N101" i="1"/>
  <c r="L101" i="1" s="1"/>
  <c r="M101" i="1"/>
  <c r="K101" i="1" s="1"/>
  <c r="B102" i="1"/>
  <c r="D102" i="1" s="1"/>
  <c r="G102" i="1" l="1"/>
  <c r="C102" i="1"/>
  <c r="A103" i="1"/>
  <c r="J102" i="1"/>
  <c r="I103" i="1" l="1"/>
  <c r="M102" i="1"/>
  <c r="K102" i="1" s="1"/>
  <c r="N102" i="1"/>
  <c r="L102" i="1" s="1"/>
  <c r="B103" i="1"/>
  <c r="D103" i="1" s="1"/>
  <c r="G103" i="1" l="1"/>
  <c r="C103" i="1"/>
  <c r="M103" i="1" s="1"/>
  <c r="K103" i="1" s="1"/>
  <c r="J103" i="1"/>
  <c r="A104" i="1"/>
  <c r="I104" i="1" l="1"/>
  <c r="N103" i="1"/>
  <c r="L103" i="1" s="1"/>
  <c r="B104" i="1"/>
  <c r="D104" i="1" s="1"/>
  <c r="G104" i="1" l="1"/>
  <c r="C104" i="1"/>
  <c r="M104" i="1" s="1"/>
  <c r="K104" i="1" s="1"/>
  <c r="A105" i="1"/>
  <c r="J104" i="1"/>
  <c r="I105" i="1" l="1"/>
  <c r="N104" i="1"/>
  <c r="L104" i="1" s="1"/>
  <c r="B105" i="1"/>
  <c r="D105" i="1" s="1"/>
  <c r="G105" i="1" l="1"/>
  <c r="C105" i="1"/>
  <c r="J105" i="1"/>
  <c r="A106" i="1"/>
  <c r="I106" i="1" l="1"/>
  <c r="M105" i="1"/>
  <c r="K105" i="1" s="1"/>
  <c r="N105" i="1"/>
  <c r="L105" i="1" s="1"/>
  <c r="B106" i="1"/>
  <c r="D106" i="1" s="1"/>
  <c r="G106" i="1" l="1"/>
  <c r="C106" i="1"/>
  <c r="J106" i="1"/>
  <c r="A107" i="1"/>
  <c r="I107" i="1" l="1"/>
  <c r="N106" i="1"/>
  <c r="L106" i="1" s="1"/>
  <c r="M106" i="1"/>
  <c r="K106" i="1" s="1"/>
  <c r="B107" i="1"/>
  <c r="D107" i="1" s="1"/>
  <c r="G107" i="1" l="1"/>
  <c r="C107" i="1"/>
  <c r="J107" i="1"/>
  <c r="A108" i="1"/>
  <c r="I108" i="1" l="1"/>
  <c r="N107" i="1"/>
  <c r="L107" i="1" s="1"/>
  <c r="M107" i="1"/>
  <c r="K107" i="1" s="1"/>
  <c r="B108" i="1"/>
  <c r="D108" i="1" s="1"/>
  <c r="G108" i="1" l="1"/>
  <c r="C108" i="1"/>
  <c r="M108" i="1" s="1"/>
  <c r="K108" i="1" s="1"/>
  <c r="A109" i="1"/>
  <c r="J108" i="1"/>
  <c r="I109" i="1" l="1"/>
  <c r="N108" i="1"/>
  <c r="L108" i="1" s="1"/>
  <c r="B109" i="1"/>
  <c r="D109" i="1" s="1"/>
  <c r="G109" i="1" l="1"/>
  <c r="C109" i="1"/>
  <c r="J109" i="1"/>
  <c r="A110" i="1"/>
  <c r="I110" i="1" l="1"/>
  <c r="N109" i="1"/>
  <c r="L109" i="1" s="1"/>
  <c r="M109" i="1"/>
  <c r="K109" i="1" s="1"/>
  <c r="B110" i="1"/>
  <c r="D110" i="1" s="1"/>
  <c r="G110" i="1" l="1"/>
  <c r="C110" i="1"/>
  <c r="M110" i="1" s="1"/>
  <c r="K110" i="1" s="1"/>
  <c r="J110" i="1"/>
  <c r="A111" i="1"/>
  <c r="I111" i="1" l="1"/>
  <c r="N110" i="1"/>
  <c r="L110" i="1" s="1"/>
  <c r="B111" i="1"/>
  <c r="D111" i="1" s="1"/>
  <c r="G111" i="1" l="1"/>
  <c r="C111" i="1"/>
  <c r="J111" i="1"/>
  <c r="A112" i="1"/>
  <c r="I112" i="1" l="1"/>
  <c r="M111" i="1"/>
  <c r="K111" i="1" s="1"/>
  <c r="N111" i="1"/>
  <c r="L111" i="1" s="1"/>
  <c r="B112" i="1"/>
  <c r="D112" i="1" s="1"/>
  <c r="G112" i="1" l="1"/>
  <c r="C112" i="1"/>
  <c r="J112" i="1"/>
  <c r="A113" i="1"/>
  <c r="I113" i="1" l="1"/>
  <c r="N112" i="1"/>
  <c r="L112" i="1" s="1"/>
  <c r="M112" i="1"/>
  <c r="K112" i="1" s="1"/>
  <c r="B113" i="1"/>
  <c r="D113" i="1" s="1"/>
  <c r="G113" i="1" l="1"/>
  <c r="C113" i="1"/>
  <c r="A114" i="1"/>
  <c r="J113" i="1"/>
  <c r="I114" i="1" l="1"/>
  <c r="M113" i="1"/>
  <c r="K113" i="1" s="1"/>
  <c r="N113" i="1"/>
  <c r="L113" i="1" s="1"/>
  <c r="B114" i="1"/>
  <c r="D114" i="1" s="1"/>
  <c r="G114" i="1" l="1"/>
  <c r="C114" i="1"/>
  <c r="M114" i="1" s="1"/>
  <c r="K114" i="1" s="1"/>
  <c r="J114" i="1"/>
  <c r="A115" i="1"/>
  <c r="I115" i="1" l="1"/>
  <c r="N114" i="1"/>
  <c r="L114" i="1" s="1"/>
  <c r="B115" i="1"/>
  <c r="D115" i="1" s="1"/>
  <c r="G115" i="1" l="1"/>
  <c r="C115" i="1"/>
  <c r="N115" i="1" s="1"/>
  <c r="L115" i="1" s="1"/>
  <c r="A116" i="1"/>
  <c r="J115" i="1"/>
  <c r="I116" i="1" l="1"/>
  <c r="M115" i="1"/>
  <c r="K115" i="1" s="1"/>
  <c r="B116" i="1"/>
  <c r="D116" i="1" s="1"/>
  <c r="G116" i="1" l="1"/>
  <c r="C116" i="1"/>
  <c r="N116" i="1" s="1"/>
  <c r="L116" i="1" s="1"/>
  <c r="A117" i="1"/>
  <c r="J116" i="1"/>
  <c r="I117" i="1" l="1"/>
  <c r="M116" i="1"/>
  <c r="K116" i="1" s="1"/>
  <c r="B117" i="1"/>
  <c r="D117" i="1" s="1"/>
  <c r="G117" i="1" l="1"/>
  <c r="J117" i="1"/>
  <c r="A118" i="1"/>
  <c r="C117" i="1"/>
  <c r="I118" i="1" l="1"/>
  <c r="M117" i="1"/>
  <c r="K117" i="1" s="1"/>
  <c r="N117" i="1"/>
  <c r="L117" i="1" s="1"/>
  <c r="B118" i="1"/>
  <c r="D118" i="1" s="1"/>
  <c r="G118" i="1" l="1"/>
  <c r="C118" i="1"/>
  <c r="M118" i="1" s="1"/>
  <c r="K118" i="1" s="1"/>
  <c r="J118" i="1"/>
  <c r="A119" i="1"/>
  <c r="I119" i="1" l="1"/>
  <c r="N118" i="1"/>
  <c r="L118" i="1" s="1"/>
  <c r="B119" i="1"/>
  <c r="D119" i="1" s="1"/>
  <c r="G119" i="1" l="1"/>
  <c r="C119" i="1"/>
  <c r="M119" i="1" s="1"/>
  <c r="K119" i="1" s="1"/>
  <c r="J119" i="1"/>
  <c r="A120" i="1"/>
  <c r="I120" i="1" l="1"/>
  <c r="N119" i="1"/>
  <c r="L119" i="1" s="1"/>
  <c r="B120" i="1"/>
  <c r="D120" i="1" s="1"/>
  <c r="G120" i="1" l="1"/>
  <c r="C120" i="1"/>
  <c r="M120" i="1" s="1"/>
  <c r="K120" i="1" s="1"/>
  <c r="J120" i="1"/>
  <c r="A121" i="1"/>
  <c r="I121" i="1" l="1"/>
  <c r="N120" i="1"/>
  <c r="L120" i="1" s="1"/>
  <c r="B121" i="1"/>
  <c r="D121" i="1" s="1"/>
  <c r="G121" i="1" l="1"/>
  <c r="C121" i="1"/>
  <c r="J121" i="1"/>
  <c r="A122" i="1"/>
  <c r="I122" i="1" l="1"/>
  <c r="N121" i="1"/>
  <c r="L121" i="1" s="1"/>
  <c r="M121" i="1"/>
  <c r="K121" i="1" s="1"/>
  <c r="B122" i="1"/>
  <c r="D122" i="1" s="1"/>
  <c r="G122" i="1" l="1"/>
  <c r="C122" i="1"/>
  <c r="M122" i="1" s="1"/>
  <c r="K122" i="1" s="1"/>
  <c r="J122" i="1"/>
  <c r="A123" i="1"/>
  <c r="I123" i="1" l="1"/>
  <c r="N122" i="1"/>
  <c r="L122" i="1" s="1"/>
  <c r="B123" i="1"/>
  <c r="D123" i="1" s="1"/>
  <c r="G123" i="1" l="1"/>
  <c r="C123" i="1"/>
  <c r="J123" i="1"/>
  <c r="A124" i="1"/>
  <c r="I124" i="1" l="1"/>
  <c r="M123" i="1"/>
  <c r="K123" i="1" s="1"/>
  <c r="N123" i="1"/>
  <c r="L123" i="1" s="1"/>
  <c r="B124" i="1"/>
  <c r="D124" i="1" s="1"/>
  <c r="G124" i="1" l="1"/>
  <c r="C124" i="1"/>
  <c r="M124" i="1" s="1"/>
  <c r="K124" i="1" s="1"/>
  <c r="J124" i="1"/>
  <c r="A125" i="1"/>
  <c r="I125" i="1" l="1"/>
  <c r="N124" i="1"/>
  <c r="L124" i="1" s="1"/>
  <c r="B125" i="1"/>
  <c r="D125" i="1" s="1"/>
  <c r="G125" i="1" l="1"/>
  <c r="C125" i="1"/>
  <c r="J125" i="1"/>
  <c r="A126" i="1"/>
  <c r="I126" i="1" l="1"/>
  <c r="N125" i="1"/>
  <c r="L125" i="1" s="1"/>
  <c r="M125" i="1"/>
  <c r="K125" i="1" s="1"/>
  <c r="B126" i="1"/>
  <c r="D126" i="1" s="1"/>
  <c r="G126" i="1" l="1"/>
  <c r="C126" i="1"/>
  <c r="J126" i="1"/>
  <c r="A127" i="1"/>
  <c r="I127" i="1" l="1"/>
  <c r="M126" i="1"/>
  <c r="K126" i="1" s="1"/>
  <c r="N126" i="1"/>
  <c r="L126" i="1" s="1"/>
  <c r="B127" i="1"/>
  <c r="D127" i="1" s="1"/>
  <c r="G127" i="1" l="1"/>
  <c r="C127" i="1"/>
  <c r="N127" i="1" s="1"/>
  <c r="L127" i="1" s="1"/>
  <c r="A128" i="1"/>
  <c r="J127" i="1"/>
  <c r="I128" i="1" l="1"/>
  <c r="M127" i="1"/>
  <c r="K127" i="1" s="1"/>
  <c r="B128" i="1"/>
  <c r="D128" i="1" s="1"/>
  <c r="G128" i="1" l="1"/>
  <c r="C128" i="1"/>
  <c r="J128" i="1"/>
  <c r="A129" i="1"/>
  <c r="I129" i="1" l="1"/>
  <c r="N128" i="1"/>
  <c r="L128" i="1" s="1"/>
  <c r="M128" i="1"/>
  <c r="K128" i="1" s="1"/>
  <c r="B129" i="1"/>
  <c r="D129" i="1" s="1"/>
  <c r="G129" i="1" l="1"/>
  <c r="C129" i="1"/>
  <c r="N129" i="1" s="1"/>
  <c r="L129" i="1" s="1"/>
  <c r="J129" i="1"/>
  <c r="A130" i="1"/>
  <c r="I130" i="1" l="1"/>
  <c r="M129" i="1"/>
  <c r="K129" i="1" s="1"/>
  <c r="B130" i="1"/>
  <c r="D130" i="1" s="1"/>
  <c r="G130" i="1" l="1"/>
  <c r="C130" i="1"/>
  <c r="J130" i="1"/>
  <c r="A131" i="1"/>
  <c r="I131" i="1" l="1"/>
  <c r="N130" i="1"/>
  <c r="L130" i="1" s="1"/>
  <c r="M130" i="1"/>
  <c r="K130" i="1" s="1"/>
  <c r="B131" i="1"/>
  <c r="D131" i="1" s="1"/>
  <c r="G131" i="1" l="1"/>
  <c r="C131" i="1"/>
  <c r="N131" i="1" s="1"/>
  <c r="L131" i="1" s="1"/>
  <c r="J131" i="1"/>
  <c r="A132" i="1"/>
  <c r="I132" i="1" l="1"/>
  <c r="M131" i="1"/>
  <c r="K131" i="1" s="1"/>
  <c r="B132" i="1"/>
  <c r="D132" i="1" s="1"/>
  <c r="G132" i="1" l="1"/>
  <c r="C132" i="1"/>
  <c r="M132" i="1" s="1"/>
  <c r="K132" i="1" s="1"/>
  <c r="J132" i="1"/>
  <c r="A133" i="1"/>
  <c r="I133" i="1" l="1"/>
  <c r="N132" i="1"/>
  <c r="L132" i="1" s="1"/>
  <c r="B133" i="1"/>
  <c r="D133" i="1" s="1"/>
  <c r="G133" i="1" l="1"/>
  <c r="C133" i="1"/>
  <c r="J133" i="1"/>
  <c r="A134" i="1"/>
  <c r="I134" i="1" l="1"/>
  <c r="N133" i="1"/>
  <c r="L133" i="1" s="1"/>
  <c r="M133" i="1"/>
  <c r="K133" i="1" s="1"/>
  <c r="B134" i="1"/>
  <c r="D134" i="1" s="1"/>
  <c r="G134" i="1" l="1"/>
  <c r="C134" i="1"/>
  <c r="J134" i="1"/>
  <c r="A135" i="1"/>
  <c r="I135" i="1" l="1"/>
  <c r="N134" i="1"/>
  <c r="L134" i="1" s="1"/>
  <c r="M134" i="1"/>
  <c r="K134" i="1" s="1"/>
  <c r="B135" i="1"/>
  <c r="D135" i="1" s="1"/>
  <c r="G135" i="1" l="1"/>
  <c r="C135" i="1"/>
  <c r="M135" i="1" s="1"/>
  <c r="K135" i="1" s="1"/>
  <c r="J135" i="1"/>
  <c r="A136" i="1"/>
  <c r="I136" i="1" l="1"/>
  <c r="N135" i="1"/>
  <c r="L135" i="1" s="1"/>
  <c r="B136" i="1"/>
  <c r="D136" i="1" s="1"/>
  <c r="G136" i="1" l="1"/>
  <c r="C136" i="1"/>
  <c r="N136" i="1" s="1"/>
  <c r="L136" i="1" s="1"/>
  <c r="J136" i="1"/>
  <c r="A137" i="1"/>
  <c r="I137" i="1" l="1"/>
  <c r="M136" i="1"/>
  <c r="K136" i="1" s="1"/>
  <c r="B137" i="1"/>
  <c r="D137" i="1" s="1"/>
  <c r="G137" i="1" l="1"/>
  <c r="C137" i="1"/>
  <c r="J137" i="1"/>
  <c r="A138" i="1"/>
  <c r="I138" i="1" l="1"/>
  <c r="N137" i="1"/>
  <c r="L137" i="1" s="1"/>
  <c r="M137" i="1"/>
  <c r="K137" i="1" s="1"/>
  <c r="B138" i="1"/>
  <c r="D138" i="1" s="1"/>
  <c r="G138" i="1" l="1"/>
  <c r="C138" i="1"/>
  <c r="M138" i="1" s="1"/>
  <c r="K138" i="1" s="1"/>
  <c r="J138" i="1"/>
  <c r="A139" i="1"/>
  <c r="I139" i="1" l="1"/>
  <c r="N138" i="1"/>
  <c r="L138" i="1" s="1"/>
  <c r="B139" i="1"/>
  <c r="D139" i="1" s="1"/>
  <c r="G139" i="1" l="1"/>
  <c r="C139" i="1"/>
  <c r="N139" i="1" s="1"/>
  <c r="L139" i="1" s="1"/>
  <c r="J139" i="1"/>
  <c r="A140" i="1"/>
  <c r="I140" i="1" l="1"/>
  <c r="M139" i="1"/>
  <c r="K139" i="1" s="1"/>
  <c r="B140" i="1"/>
  <c r="D140" i="1" s="1"/>
  <c r="G140" i="1" l="1"/>
  <c r="C140" i="1"/>
  <c r="A141" i="1"/>
  <c r="J140" i="1"/>
  <c r="I141" i="1" l="1"/>
  <c r="N140" i="1"/>
  <c r="L140" i="1" s="1"/>
  <c r="M140" i="1"/>
  <c r="K140" i="1" s="1"/>
  <c r="B141" i="1"/>
  <c r="D141" i="1" s="1"/>
  <c r="G141" i="1" l="1"/>
  <c r="C141" i="1"/>
  <c r="M141" i="1" s="1"/>
  <c r="K141" i="1" s="1"/>
  <c r="A142" i="1"/>
  <c r="J141" i="1"/>
  <c r="I142" i="1" l="1"/>
  <c r="N141" i="1"/>
  <c r="L141" i="1" s="1"/>
  <c r="B142" i="1"/>
  <c r="D142" i="1" s="1"/>
  <c r="G142" i="1" l="1"/>
  <c r="C142" i="1"/>
  <c r="N142" i="1" s="1"/>
  <c r="L142" i="1" s="1"/>
  <c r="J142" i="1"/>
  <c r="A143" i="1"/>
  <c r="I143" i="1" l="1"/>
  <c r="M142" i="1"/>
  <c r="K142" i="1" s="1"/>
  <c r="B143" i="1"/>
  <c r="D143" i="1" s="1"/>
  <c r="G143" i="1" l="1"/>
  <c r="C143" i="1"/>
  <c r="M143" i="1" s="1"/>
  <c r="K143" i="1" s="1"/>
  <c r="J143" i="1"/>
  <c r="A144" i="1"/>
  <c r="I144" i="1" l="1"/>
  <c r="N143" i="1"/>
  <c r="L143" i="1" s="1"/>
  <c r="B144" i="1"/>
  <c r="D144" i="1" s="1"/>
  <c r="G144" i="1" l="1"/>
  <c r="C144" i="1"/>
  <c r="M144" i="1" s="1"/>
  <c r="K144" i="1" s="1"/>
  <c r="J144" i="1"/>
  <c r="A145" i="1"/>
  <c r="I145" i="1" l="1"/>
  <c r="N144" i="1"/>
  <c r="L144" i="1" s="1"/>
  <c r="B145" i="1"/>
  <c r="D145" i="1" s="1"/>
  <c r="G145" i="1" l="1"/>
  <c r="C145" i="1"/>
  <c r="A146" i="1"/>
  <c r="J145" i="1"/>
  <c r="I146" i="1" l="1"/>
  <c r="N145" i="1"/>
  <c r="L145" i="1" s="1"/>
  <c r="M145" i="1"/>
  <c r="K145" i="1" s="1"/>
  <c r="B146" i="1"/>
  <c r="D146" i="1" s="1"/>
  <c r="G146" i="1" l="1"/>
  <c r="C146" i="1"/>
  <c r="J146" i="1"/>
  <c r="A147" i="1"/>
  <c r="I147" i="1" l="1"/>
  <c r="N146" i="1"/>
  <c r="L146" i="1" s="1"/>
  <c r="M146" i="1"/>
  <c r="K146" i="1" s="1"/>
  <c r="B147" i="1"/>
  <c r="D147" i="1" s="1"/>
  <c r="G147" i="1" l="1"/>
  <c r="C147" i="1"/>
  <c r="J147" i="1"/>
  <c r="A148" i="1"/>
  <c r="I148" i="1" l="1"/>
  <c r="M147" i="1"/>
  <c r="K147" i="1" s="1"/>
  <c r="N147" i="1"/>
  <c r="L147" i="1" s="1"/>
  <c r="B148" i="1"/>
  <c r="D148" i="1" s="1"/>
  <c r="G148" i="1" l="1"/>
  <c r="C148" i="1"/>
  <c r="N148" i="1" s="1"/>
  <c r="L148" i="1" s="1"/>
  <c r="A149" i="1"/>
  <c r="J148" i="1"/>
  <c r="I149" i="1" l="1"/>
  <c r="M148" i="1"/>
  <c r="K148" i="1" s="1"/>
  <c r="B149" i="1"/>
  <c r="D149" i="1" s="1"/>
  <c r="G149" i="1" l="1"/>
  <c r="C149" i="1"/>
  <c r="J149" i="1"/>
  <c r="A150" i="1"/>
  <c r="I150" i="1" l="1"/>
  <c r="N149" i="1"/>
  <c r="L149" i="1" s="1"/>
  <c r="M149" i="1"/>
  <c r="K149" i="1" s="1"/>
  <c r="B150" i="1"/>
  <c r="D150" i="1" s="1"/>
  <c r="G150" i="1" l="1"/>
  <c r="C150" i="1"/>
  <c r="J150" i="1"/>
  <c r="A151" i="1"/>
  <c r="I151" i="1" l="1"/>
  <c r="M150" i="1"/>
  <c r="K150" i="1" s="1"/>
  <c r="N150" i="1"/>
  <c r="L150" i="1" s="1"/>
  <c r="B151" i="1"/>
  <c r="D151" i="1" s="1"/>
  <c r="G151" i="1" l="1"/>
  <c r="C151" i="1"/>
  <c r="N151" i="1" s="1"/>
  <c r="L151" i="1" s="1"/>
  <c r="J151" i="1"/>
  <c r="A152" i="1"/>
  <c r="I152" i="1" l="1"/>
  <c r="M151" i="1"/>
  <c r="K151" i="1" s="1"/>
  <c r="B152" i="1"/>
  <c r="D152" i="1" s="1"/>
  <c r="G152" i="1" l="1"/>
  <c r="C152" i="1"/>
  <c r="N152" i="1" s="1"/>
  <c r="L152" i="1" s="1"/>
  <c r="A153" i="1"/>
  <c r="J152" i="1"/>
  <c r="I153" i="1" l="1"/>
  <c r="M152" i="1"/>
  <c r="K152" i="1" s="1"/>
  <c r="B153" i="1"/>
  <c r="D153" i="1" s="1"/>
  <c r="G153" i="1" l="1"/>
  <c r="C153" i="1"/>
  <c r="M153" i="1" s="1"/>
  <c r="K153" i="1" s="1"/>
  <c r="J153" i="1"/>
  <c r="A154" i="1"/>
  <c r="I154" i="1" l="1"/>
  <c r="N153" i="1"/>
  <c r="L153" i="1" s="1"/>
  <c r="B154" i="1"/>
  <c r="D154" i="1" s="1"/>
  <c r="G154" i="1" l="1"/>
  <c r="C154" i="1"/>
  <c r="N154" i="1" s="1"/>
  <c r="L154" i="1" s="1"/>
  <c r="J154" i="1"/>
  <c r="A155" i="1"/>
  <c r="I155" i="1" l="1"/>
  <c r="M154" i="1"/>
  <c r="K154" i="1" s="1"/>
  <c r="B155" i="1"/>
  <c r="D155" i="1" s="1"/>
  <c r="G155" i="1" l="1"/>
  <c r="C155" i="1"/>
  <c r="M155" i="1" s="1"/>
  <c r="K155" i="1" s="1"/>
  <c r="J155" i="1"/>
  <c r="A156" i="1"/>
  <c r="I156" i="1" l="1"/>
  <c r="N155" i="1"/>
  <c r="L155" i="1" s="1"/>
  <c r="B156" i="1"/>
  <c r="D156" i="1" s="1"/>
  <c r="G156" i="1" l="1"/>
  <c r="C156" i="1"/>
  <c r="J156" i="1"/>
  <c r="A157" i="1"/>
  <c r="I157" i="1" l="1"/>
  <c r="M156" i="1"/>
  <c r="K156" i="1" s="1"/>
  <c r="N156" i="1"/>
  <c r="L156" i="1" s="1"/>
  <c r="B157" i="1"/>
  <c r="D157" i="1" s="1"/>
  <c r="G157" i="1" l="1"/>
  <c r="C157" i="1"/>
  <c r="N157" i="1" s="1"/>
  <c r="L157" i="1" s="1"/>
  <c r="J157" i="1"/>
  <c r="A158" i="1"/>
  <c r="I158" i="1" l="1"/>
  <c r="M157" i="1"/>
  <c r="K157" i="1" s="1"/>
  <c r="B158" i="1"/>
  <c r="D158" i="1" s="1"/>
  <c r="G158" i="1" l="1"/>
  <c r="C158" i="1"/>
  <c r="M158" i="1" s="1"/>
  <c r="K158" i="1" s="1"/>
  <c r="J158" i="1"/>
  <c r="A159" i="1"/>
  <c r="I159" i="1" l="1"/>
  <c r="N158" i="1"/>
  <c r="L158" i="1" s="1"/>
  <c r="B159" i="1"/>
  <c r="D159" i="1" s="1"/>
  <c r="G159" i="1" l="1"/>
  <c r="C159" i="1"/>
  <c r="M159" i="1" s="1"/>
  <c r="K159" i="1" s="1"/>
  <c r="J159" i="1"/>
  <c r="A160" i="1"/>
  <c r="I160" i="1" l="1"/>
  <c r="N159" i="1"/>
  <c r="L159" i="1" s="1"/>
  <c r="B160" i="1"/>
  <c r="D160" i="1" s="1"/>
  <c r="G160" i="1" l="1"/>
  <c r="J160" i="1"/>
  <c r="A161" i="1"/>
  <c r="C160" i="1"/>
  <c r="C3" i="3"/>
  <c r="C4" i="3" s="1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I161" i="1" l="1"/>
  <c r="N160" i="1"/>
  <c r="L160" i="1" s="1"/>
  <c r="M160" i="1"/>
  <c r="K160" i="1" s="1"/>
  <c r="B161" i="1"/>
  <c r="D161" i="1" s="1"/>
  <c r="G161" i="1" l="1"/>
  <c r="C161" i="1"/>
  <c r="J161" i="1"/>
  <c r="A162" i="1"/>
  <c r="I162" i="1" l="1"/>
  <c r="N161" i="1"/>
  <c r="L161" i="1" s="1"/>
  <c r="M161" i="1"/>
  <c r="K161" i="1" s="1"/>
  <c r="B162" i="1"/>
  <c r="D162" i="1" s="1"/>
  <c r="G162" i="1" l="1"/>
  <c r="C162" i="1"/>
  <c r="J162" i="1"/>
  <c r="A163" i="1"/>
  <c r="I163" i="1" l="1"/>
  <c r="N162" i="1"/>
  <c r="L162" i="1" s="1"/>
  <c r="M162" i="1"/>
  <c r="K162" i="1" s="1"/>
  <c r="B163" i="1"/>
  <c r="D163" i="1" s="1"/>
  <c r="G163" i="1" l="1"/>
  <c r="C163" i="1"/>
  <c r="N163" i="1" s="1"/>
  <c r="L163" i="1" s="1"/>
  <c r="J163" i="1"/>
  <c r="A164" i="1"/>
  <c r="I164" i="1" l="1"/>
  <c r="M163" i="1"/>
  <c r="K163" i="1" s="1"/>
  <c r="B164" i="1"/>
  <c r="D164" i="1" s="1"/>
  <c r="G164" i="1" l="1"/>
  <c r="C164" i="1"/>
  <c r="N164" i="1" s="1"/>
  <c r="L164" i="1" s="1"/>
  <c r="A165" i="1"/>
  <c r="J164" i="1"/>
  <c r="I165" i="1" l="1"/>
  <c r="M164" i="1"/>
  <c r="K164" i="1" s="1"/>
  <c r="B165" i="1"/>
  <c r="D165" i="1" s="1"/>
  <c r="G165" i="1" l="1"/>
  <c r="C165" i="1"/>
  <c r="M165" i="1" s="1"/>
  <c r="K165" i="1" s="1"/>
  <c r="J165" i="1"/>
  <c r="A166" i="1"/>
  <c r="I166" i="1" l="1"/>
  <c r="N165" i="1"/>
  <c r="L165" i="1" s="1"/>
  <c r="B166" i="1"/>
  <c r="D166" i="1" s="1"/>
  <c r="G166" i="1" l="1"/>
  <c r="C166" i="1"/>
  <c r="N166" i="1" s="1"/>
  <c r="L166" i="1" s="1"/>
  <c r="J166" i="1"/>
  <c r="A167" i="1"/>
  <c r="I167" i="1" l="1"/>
  <c r="M166" i="1"/>
  <c r="K166" i="1" s="1"/>
  <c r="B167" i="1"/>
  <c r="D167" i="1" s="1"/>
  <c r="G167" i="1" l="1"/>
  <c r="C167" i="1"/>
  <c r="J167" i="1"/>
  <c r="A168" i="1"/>
  <c r="I168" i="1" l="1"/>
  <c r="N167" i="1"/>
  <c r="L167" i="1" s="1"/>
  <c r="M167" i="1"/>
  <c r="K167" i="1" s="1"/>
  <c r="B168" i="1"/>
  <c r="D168" i="1" s="1"/>
  <c r="G168" i="1" l="1"/>
  <c r="C168" i="1"/>
  <c r="M168" i="1" s="1"/>
  <c r="K168" i="1" s="1"/>
  <c r="J168" i="1"/>
  <c r="A169" i="1"/>
  <c r="I169" i="1" l="1"/>
  <c r="N168" i="1"/>
  <c r="L168" i="1" s="1"/>
  <c r="B169" i="1"/>
  <c r="D169" i="1" s="1"/>
  <c r="G169" i="1" l="1"/>
  <c r="C169" i="1"/>
  <c r="N169" i="1" s="1"/>
  <c r="L169" i="1" s="1"/>
  <c r="A170" i="1"/>
  <c r="J169" i="1"/>
  <c r="I170" i="1" l="1"/>
  <c r="M169" i="1"/>
  <c r="K169" i="1" s="1"/>
  <c r="B170" i="1"/>
  <c r="D170" i="1" s="1"/>
  <c r="G170" i="1" l="1"/>
  <c r="C170" i="1"/>
  <c r="M170" i="1" s="1"/>
  <c r="K170" i="1" s="1"/>
  <c r="A171" i="1"/>
  <c r="J170" i="1"/>
  <c r="I171" i="1" l="1"/>
  <c r="N170" i="1"/>
  <c r="L170" i="1" s="1"/>
  <c r="B171" i="1"/>
  <c r="D171" i="1" s="1"/>
  <c r="G171" i="1" l="1"/>
  <c r="C171" i="1"/>
  <c r="M171" i="1" s="1"/>
  <c r="K171" i="1" s="1"/>
  <c r="A172" i="1"/>
  <c r="J171" i="1"/>
  <c r="I172" i="1" l="1"/>
  <c r="N171" i="1"/>
  <c r="L171" i="1" s="1"/>
  <c r="B172" i="1"/>
  <c r="D172" i="1" s="1"/>
  <c r="G172" i="1" l="1"/>
  <c r="C172" i="1"/>
  <c r="M172" i="1" s="1"/>
  <c r="K172" i="1" s="1"/>
  <c r="J172" i="1"/>
  <c r="A173" i="1"/>
  <c r="I173" i="1" l="1"/>
  <c r="N172" i="1"/>
  <c r="L172" i="1" s="1"/>
  <c r="B173" i="1"/>
  <c r="D173" i="1" s="1"/>
  <c r="G173" i="1" l="1"/>
  <c r="C173" i="1"/>
  <c r="N173" i="1" s="1"/>
  <c r="L173" i="1" s="1"/>
  <c r="A174" i="1"/>
  <c r="J173" i="1"/>
  <c r="I174" i="1" l="1"/>
  <c r="M173" i="1"/>
  <c r="K173" i="1" s="1"/>
  <c r="B174" i="1"/>
  <c r="D174" i="1" s="1"/>
  <c r="G174" i="1" l="1"/>
  <c r="C174" i="1"/>
  <c r="M174" i="1" s="1"/>
  <c r="K174" i="1" s="1"/>
  <c r="J174" i="1"/>
  <c r="A175" i="1"/>
  <c r="I175" i="1" l="1"/>
  <c r="N174" i="1"/>
  <c r="L174" i="1" s="1"/>
  <c r="B175" i="1"/>
  <c r="D175" i="1" s="1"/>
  <c r="G175" i="1" l="1"/>
  <c r="C175" i="1"/>
  <c r="N175" i="1" s="1"/>
  <c r="L175" i="1" s="1"/>
  <c r="J175" i="1"/>
  <c r="A176" i="1"/>
  <c r="I176" i="1" l="1"/>
  <c r="M175" i="1"/>
  <c r="K175" i="1" s="1"/>
  <c r="B176" i="1"/>
  <c r="D176" i="1" s="1"/>
  <c r="G176" i="1" l="1"/>
  <c r="C176" i="1"/>
  <c r="M176" i="1" s="1"/>
  <c r="K176" i="1" s="1"/>
  <c r="A177" i="1"/>
  <c r="J176" i="1"/>
  <c r="I177" i="1" l="1"/>
  <c r="N176" i="1"/>
  <c r="L176" i="1" s="1"/>
  <c r="B177" i="1"/>
  <c r="D177" i="1" s="1"/>
  <c r="G177" i="1" l="1"/>
  <c r="C177" i="1"/>
  <c r="M177" i="1" s="1"/>
  <c r="K177" i="1" s="1"/>
  <c r="J177" i="1"/>
  <c r="A178" i="1"/>
  <c r="I178" i="1" l="1"/>
  <c r="N177" i="1"/>
  <c r="L177" i="1" s="1"/>
  <c r="B178" i="1"/>
  <c r="D178" i="1" s="1"/>
  <c r="G178" i="1" l="1"/>
  <c r="C178" i="1"/>
  <c r="N178" i="1" s="1"/>
  <c r="L178" i="1" s="1"/>
  <c r="J178" i="1"/>
  <c r="A179" i="1"/>
  <c r="I179" i="1" l="1"/>
  <c r="M178" i="1"/>
  <c r="K178" i="1" s="1"/>
  <c r="B179" i="1"/>
  <c r="D179" i="1" s="1"/>
  <c r="G179" i="1" l="1"/>
  <c r="C179" i="1"/>
  <c r="M179" i="1" s="1"/>
  <c r="K179" i="1" s="1"/>
  <c r="J179" i="1"/>
  <c r="A180" i="1"/>
  <c r="I180" i="1" l="1"/>
  <c r="N179" i="1"/>
  <c r="L179" i="1" s="1"/>
  <c r="B180" i="1"/>
  <c r="D180" i="1" s="1"/>
  <c r="G180" i="1" l="1"/>
  <c r="C180" i="1"/>
  <c r="M180" i="1" s="1"/>
  <c r="K180" i="1" s="1"/>
  <c r="A181" i="1"/>
  <c r="J180" i="1"/>
  <c r="I181" i="1" l="1"/>
  <c r="N180" i="1"/>
  <c r="L180" i="1" s="1"/>
  <c r="B181" i="1"/>
  <c r="D181" i="1" s="1"/>
  <c r="G181" i="1" l="1"/>
  <c r="C181" i="1"/>
  <c r="N181" i="1" s="1"/>
  <c r="L181" i="1" s="1"/>
  <c r="J181" i="1"/>
  <c r="A182" i="1"/>
  <c r="I182" i="1" l="1"/>
  <c r="M181" i="1"/>
  <c r="K181" i="1" s="1"/>
  <c r="B182" i="1"/>
  <c r="D182" i="1" s="1"/>
  <c r="G182" i="1" l="1"/>
  <c r="C182" i="1"/>
  <c r="N182" i="1"/>
  <c r="L182" i="1" s="1"/>
  <c r="M182" i="1"/>
  <c r="K182" i="1" s="1"/>
  <c r="J182" i="1"/>
  <c r="A183" i="1"/>
  <c r="I183" i="1" l="1"/>
  <c r="B183" i="1"/>
  <c r="D183" i="1" s="1"/>
  <c r="G183" i="1" l="1"/>
  <c r="C183" i="1"/>
  <c r="M183" i="1" s="1"/>
  <c r="K183" i="1" s="1"/>
  <c r="J183" i="1"/>
  <c r="A184" i="1"/>
  <c r="I184" i="1" l="1"/>
  <c r="N183" i="1"/>
  <c r="L183" i="1" s="1"/>
  <c r="B184" i="1"/>
  <c r="D184" i="1" s="1"/>
  <c r="G184" i="1" l="1"/>
  <c r="C184" i="1"/>
  <c r="N184" i="1" s="1"/>
  <c r="L184" i="1" s="1"/>
  <c r="A185" i="1"/>
  <c r="J184" i="1"/>
  <c r="I185" i="1" l="1"/>
  <c r="M184" i="1"/>
  <c r="K184" i="1" s="1"/>
  <c r="B185" i="1"/>
  <c r="D185" i="1" s="1"/>
  <c r="G185" i="1" l="1"/>
  <c r="C185" i="1"/>
  <c r="M185" i="1" s="1"/>
  <c r="K185" i="1" s="1"/>
  <c r="A186" i="1"/>
  <c r="J185" i="1"/>
  <c r="I186" i="1" l="1"/>
  <c r="N185" i="1"/>
  <c r="L185" i="1" s="1"/>
  <c r="B186" i="1"/>
  <c r="D186" i="1" s="1"/>
  <c r="G186" i="1" l="1"/>
  <c r="C186" i="1"/>
  <c r="M186" i="1" s="1"/>
  <c r="K186" i="1" s="1"/>
  <c r="J186" i="1"/>
  <c r="A187" i="1"/>
  <c r="I187" i="1" l="1"/>
  <c r="N186" i="1"/>
  <c r="L186" i="1" s="1"/>
  <c r="B187" i="1"/>
  <c r="D187" i="1" s="1"/>
  <c r="G187" i="1" l="1"/>
  <c r="C187" i="1"/>
  <c r="N187" i="1" s="1"/>
  <c r="L187" i="1" s="1"/>
  <c r="J187" i="1"/>
  <c r="A188" i="1"/>
  <c r="I188" i="1" l="1"/>
  <c r="M187" i="1"/>
  <c r="K187" i="1" s="1"/>
  <c r="B188" i="1"/>
  <c r="D188" i="1" s="1"/>
  <c r="G188" i="1" l="1"/>
  <c r="C188" i="1"/>
  <c r="N188" i="1" s="1"/>
  <c r="L188" i="1" s="1"/>
  <c r="J188" i="1"/>
  <c r="A189" i="1"/>
  <c r="I189" i="1" l="1"/>
  <c r="M188" i="1"/>
  <c r="K188" i="1" s="1"/>
  <c r="B189" i="1"/>
  <c r="D189" i="1" s="1"/>
  <c r="G189" i="1" l="1"/>
  <c r="C189" i="1"/>
  <c r="M189" i="1" s="1"/>
  <c r="K189" i="1" s="1"/>
  <c r="J189" i="1"/>
  <c r="A190" i="1"/>
  <c r="I190" i="1" l="1"/>
  <c r="N189" i="1"/>
  <c r="L189" i="1" s="1"/>
  <c r="B190" i="1"/>
  <c r="D190" i="1" s="1"/>
  <c r="G190" i="1" l="1"/>
  <c r="C190" i="1"/>
  <c r="J190" i="1"/>
  <c r="A191" i="1"/>
  <c r="I191" i="1" l="1"/>
  <c r="N190" i="1"/>
  <c r="L190" i="1" s="1"/>
  <c r="M190" i="1"/>
  <c r="K190" i="1" s="1"/>
  <c r="B191" i="1"/>
  <c r="D191" i="1" s="1"/>
  <c r="G191" i="1" l="1"/>
  <c r="C191" i="1"/>
  <c r="N191" i="1" s="1"/>
  <c r="L191" i="1" s="1"/>
  <c r="J191" i="1"/>
  <c r="A192" i="1"/>
  <c r="I192" i="1" l="1"/>
  <c r="M191" i="1"/>
  <c r="K191" i="1" s="1"/>
  <c r="B192" i="1"/>
  <c r="D192" i="1" s="1"/>
  <c r="G192" i="1" l="1"/>
  <c r="C192" i="1"/>
  <c r="M192" i="1" s="1"/>
  <c r="K192" i="1" s="1"/>
  <c r="J192" i="1"/>
  <c r="A193" i="1"/>
  <c r="I193" i="1" l="1"/>
  <c r="N192" i="1"/>
  <c r="L192" i="1" s="1"/>
  <c r="B193" i="1"/>
  <c r="D193" i="1" s="1"/>
  <c r="G193" i="1" l="1"/>
  <c r="C193" i="1"/>
  <c r="N193" i="1" s="1"/>
  <c r="L193" i="1" s="1"/>
  <c r="A194" i="1"/>
  <c r="J193" i="1"/>
  <c r="I194" i="1" l="1"/>
  <c r="M193" i="1"/>
  <c r="K193" i="1" s="1"/>
  <c r="B194" i="1"/>
  <c r="D194" i="1" s="1"/>
  <c r="G194" i="1" l="1"/>
  <c r="C194" i="1"/>
  <c r="M194" i="1" s="1"/>
  <c r="K194" i="1" s="1"/>
  <c r="A195" i="1"/>
  <c r="J194" i="1"/>
  <c r="I195" i="1" l="1"/>
  <c r="N194" i="1"/>
  <c r="L194" i="1" s="1"/>
  <c r="B195" i="1"/>
  <c r="D195" i="1" s="1"/>
  <c r="G195" i="1" l="1"/>
  <c r="C195" i="1"/>
  <c r="M195" i="1" s="1"/>
  <c r="K195" i="1" s="1"/>
  <c r="J195" i="1"/>
  <c r="A196" i="1"/>
  <c r="I196" i="1" l="1"/>
  <c r="N195" i="1"/>
  <c r="L195" i="1" s="1"/>
  <c r="B196" i="1"/>
  <c r="D196" i="1" s="1"/>
  <c r="G196" i="1" l="1"/>
  <c r="C196" i="1"/>
  <c r="N196" i="1" s="1"/>
  <c r="L196" i="1" s="1"/>
  <c r="A197" i="1"/>
  <c r="J196" i="1"/>
  <c r="I197" i="1" l="1"/>
  <c r="M196" i="1"/>
  <c r="K196" i="1" s="1"/>
  <c r="B197" i="1"/>
  <c r="D197" i="1" s="1"/>
  <c r="G197" i="1" l="1"/>
  <c r="C197" i="1"/>
  <c r="J197" i="1"/>
  <c r="A198" i="1"/>
  <c r="I198" i="1" l="1"/>
  <c r="M197" i="1"/>
  <c r="K197" i="1" s="1"/>
  <c r="N197" i="1"/>
  <c r="L197" i="1" s="1"/>
  <c r="B198" i="1"/>
  <c r="D198" i="1" s="1"/>
  <c r="G198" i="1" l="1"/>
  <c r="C198" i="1"/>
  <c r="M198" i="1" s="1"/>
  <c r="K198" i="1" s="1"/>
  <c r="J198" i="1"/>
  <c r="A199" i="1"/>
  <c r="I199" i="1" l="1"/>
  <c r="N198" i="1"/>
  <c r="L198" i="1" s="1"/>
  <c r="B199" i="1"/>
  <c r="D199" i="1" s="1"/>
  <c r="G199" i="1" l="1"/>
  <c r="C199" i="1"/>
  <c r="N199" i="1" s="1"/>
  <c r="L199" i="1" s="1"/>
  <c r="A200" i="1"/>
  <c r="J199" i="1"/>
  <c r="I200" i="1" l="1"/>
  <c r="M199" i="1"/>
  <c r="K199" i="1" s="1"/>
  <c r="B200" i="1"/>
  <c r="D200" i="1" s="1"/>
  <c r="G200" i="1" l="1"/>
  <c r="C200" i="1"/>
  <c r="N200" i="1" s="1"/>
  <c r="L200" i="1" s="1"/>
  <c r="A201" i="1"/>
  <c r="J200" i="1"/>
  <c r="I201" i="1" l="1"/>
  <c r="M200" i="1"/>
  <c r="K200" i="1" s="1"/>
  <c r="B201" i="1"/>
  <c r="D201" i="1" s="1"/>
  <c r="G201" i="1" l="1"/>
  <c r="C201" i="1"/>
  <c r="M201" i="1" s="1"/>
  <c r="K201" i="1" s="1"/>
  <c r="J201" i="1"/>
  <c r="A202" i="1"/>
  <c r="I202" i="1" l="1"/>
  <c r="N201" i="1"/>
  <c r="L201" i="1" s="1"/>
  <c r="B202" i="1"/>
  <c r="D202" i="1" s="1"/>
  <c r="G202" i="1" l="1"/>
  <c r="C202" i="1"/>
  <c r="N202" i="1" s="1"/>
  <c r="L202" i="1" s="1"/>
  <c r="A203" i="1"/>
  <c r="J202" i="1"/>
  <c r="I203" i="1" l="1"/>
  <c r="M202" i="1"/>
  <c r="K202" i="1" s="1"/>
  <c r="B203" i="1"/>
  <c r="D203" i="1" s="1"/>
  <c r="G203" i="1" l="1"/>
  <c r="C203" i="1"/>
  <c r="N203" i="1" s="1"/>
  <c r="L203" i="1" s="1"/>
  <c r="J203" i="1"/>
  <c r="A204" i="1"/>
  <c r="I204" i="1" l="1"/>
  <c r="M203" i="1"/>
  <c r="K203" i="1" s="1"/>
  <c r="B204" i="1"/>
  <c r="D204" i="1" s="1"/>
  <c r="G204" i="1" l="1"/>
  <c r="C204" i="1"/>
  <c r="M204" i="1" s="1"/>
  <c r="K204" i="1" s="1"/>
  <c r="J204" i="1"/>
  <c r="A205" i="1"/>
  <c r="I205" i="1" l="1"/>
  <c r="N204" i="1"/>
  <c r="L204" i="1" s="1"/>
  <c r="B205" i="1"/>
  <c r="D205" i="1" s="1"/>
  <c r="G205" i="1" l="1"/>
  <c r="C205" i="1"/>
  <c r="N205" i="1" s="1"/>
  <c r="L205" i="1" s="1"/>
  <c r="J205" i="1"/>
  <c r="A206" i="1"/>
  <c r="I206" i="1" l="1"/>
  <c r="M205" i="1"/>
  <c r="K205" i="1" s="1"/>
  <c r="B206" i="1"/>
  <c r="D206" i="1" s="1"/>
  <c r="G206" i="1" l="1"/>
  <c r="C206" i="1"/>
  <c r="M206" i="1" s="1"/>
  <c r="K206" i="1" s="1"/>
  <c r="J206" i="1"/>
  <c r="A207" i="1"/>
  <c r="I207" i="1" l="1"/>
  <c r="N206" i="1"/>
  <c r="L206" i="1" s="1"/>
  <c r="B207" i="1"/>
  <c r="D207" i="1" s="1"/>
  <c r="G207" i="1" l="1"/>
  <c r="C207" i="1"/>
  <c r="J207" i="1"/>
  <c r="A208" i="1"/>
  <c r="I208" i="1" l="1"/>
  <c r="M207" i="1"/>
  <c r="K207" i="1" s="1"/>
  <c r="N207" i="1"/>
  <c r="L207" i="1" s="1"/>
  <c r="B208" i="1"/>
  <c r="D208" i="1" s="1"/>
  <c r="G208" i="1" l="1"/>
  <c r="C208" i="1"/>
  <c r="N208" i="1" s="1"/>
  <c r="L208" i="1" s="1"/>
  <c r="J208" i="1"/>
  <c r="A209" i="1"/>
  <c r="I209" i="1" l="1"/>
  <c r="M208" i="1"/>
  <c r="K208" i="1" s="1"/>
  <c r="B209" i="1"/>
  <c r="D209" i="1" s="1"/>
  <c r="G209" i="1" l="1"/>
  <c r="C209" i="1"/>
  <c r="M209" i="1" s="1"/>
  <c r="K209" i="1" s="1"/>
  <c r="A210" i="1"/>
  <c r="J209" i="1"/>
  <c r="I210" i="1" l="1"/>
  <c r="N209" i="1"/>
  <c r="L209" i="1" s="1"/>
  <c r="B210" i="1"/>
  <c r="D210" i="1" s="1"/>
  <c r="G210" i="1" l="1"/>
  <c r="C210" i="1"/>
  <c r="M210" i="1" s="1"/>
  <c r="K210" i="1" s="1"/>
  <c r="A211" i="1"/>
  <c r="J210" i="1"/>
  <c r="I211" i="1" l="1"/>
  <c r="N210" i="1"/>
  <c r="L210" i="1" s="1"/>
  <c r="B211" i="1"/>
  <c r="D211" i="1" s="1"/>
  <c r="G211" i="1" l="1"/>
  <c r="C211" i="1"/>
  <c r="N211" i="1" s="1"/>
  <c r="L211" i="1" s="1"/>
  <c r="J211" i="1"/>
  <c r="A212" i="1"/>
  <c r="I212" i="1" l="1"/>
  <c r="M211" i="1"/>
  <c r="K211" i="1" s="1"/>
  <c r="B212" i="1"/>
  <c r="D212" i="1" s="1"/>
  <c r="G212" i="1" l="1"/>
  <c r="C212" i="1"/>
  <c r="A213" i="1"/>
  <c r="J212" i="1"/>
  <c r="I213" i="1" l="1"/>
  <c r="M212" i="1"/>
  <c r="K212" i="1" s="1"/>
  <c r="N212" i="1"/>
  <c r="L212" i="1" s="1"/>
  <c r="B213" i="1"/>
  <c r="D213" i="1" s="1"/>
  <c r="G213" i="1" l="1"/>
  <c r="C213" i="1"/>
  <c r="J213" i="1"/>
  <c r="A214" i="1"/>
  <c r="I214" i="1" l="1"/>
  <c r="M213" i="1"/>
  <c r="K213" i="1" s="1"/>
  <c r="N213" i="1"/>
  <c r="L213" i="1" s="1"/>
  <c r="B214" i="1"/>
  <c r="D214" i="1" s="1"/>
  <c r="G214" i="1" l="1"/>
  <c r="C214" i="1"/>
  <c r="N214" i="1" s="1"/>
  <c r="L214" i="1" s="1"/>
  <c r="J214" i="1"/>
  <c r="A215" i="1"/>
  <c r="I215" i="1" l="1"/>
  <c r="M214" i="1"/>
  <c r="K214" i="1" s="1"/>
  <c r="B215" i="1"/>
  <c r="D215" i="1" s="1"/>
  <c r="G215" i="1" l="1"/>
  <c r="C215" i="1"/>
  <c r="N215" i="1" s="1"/>
  <c r="L215" i="1" s="1"/>
  <c r="J215" i="1"/>
  <c r="A216" i="1"/>
  <c r="I216" i="1" l="1"/>
  <c r="M215" i="1"/>
  <c r="K215" i="1" s="1"/>
  <c r="B216" i="1"/>
  <c r="D216" i="1" s="1"/>
  <c r="G216" i="1" l="1"/>
  <c r="C216" i="1"/>
  <c r="J216" i="1"/>
  <c r="A217" i="1"/>
  <c r="I217" i="1" l="1"/>
  <c r="M216" i="1"/>
  <c r="K216" i="1" s="1"/>
  <c r="N216" i="1"/>
  <c r="L216" i="1" s="1"/>
  <c r="B217" i="1"/>
  <c r="D217" i="1" s="1"/>
  <c r="G217" i="1" l="1"/>
  <c r="C217" i="1"/>
  <c r="A218" i="1"/>
  <c r="J217" i="1"/>
  <c r="I218" i="1" l="1"/>
  <c r="N217" i="1"/>
  <c r="L217" i="1" s="1"/>
  <c r="M217" i="1"/>
  <c r="K217" i="1" s="1"/>
  <c r="B218" i="1"/>
  <c r="D218" i="1" s="1"/>
  <c r="G218" i="1" l="1"/>
  <c r="C218" i="1"/>
  <c r="J218" i="1"/>
  <c r="A219" i="1"/>
  <c r="I219" i="1" l="1"/>
  <c r="M218" i="1"/>
  <c r="K218" i="1" s="1"/>
  <c r="N218" i="1"/>
  <c r="L218" i="1" s="1"/>
  <c r="B219" i="1"/>
  <c r="D219" i="1" s="1"/>
  <c r="G219" i="1" l="1"/>
  <c r="C219" i="1"/>
  <c r="J219" i="1"/>
  <c r="A220" i="1"/>
  <c r="I220" i="1" l="1"/>
  <c r="M219" i="1"/>
  <c r="K219" i="1" s="1"/>
  <c r="N219" i="1"/>
  <c r="L219" i="1" s="1"/>
  <c r="B220" i="1"/>
  <c r="D220" i="1" s="1"/>
  <c r="G220" i="1" l="1"/>
  <c r="C220" i="1"/>
  <c r="N220" i="1" s="1"/>
  <c r="L220" i="1" s="1"/>
  <c r="A221" i="1"/>
  <c r="J220" i="1"/>
  <c r="I221" i="1" l="1"/>
  <c r="M220" i="1"/>
  <c r="K220" i="1" s="1"/>
  <c r="B221" i="1"/>
  <c r="D221" i="1" s="1"/>
  <c r="G221" i="1" l="1"/>
  <c r="C221" i="1"/>
  <c r="A222" i="1"/>
  <c r="J221" i="1"/>
  <c r="I222" i="1" l="1"/>
  <c r="M221" i="1"/>
  <c r="K221" i="1" s="1"/>
  <c r="N221" i="1"/>
  <c r="L221" i="1" s="1"/>
  <c r="B222" i="1"/>
  <c r="D222" i="1" s="1"/>
  <c r="G222" i="1" l="1"/>
  <c r="C222" i="1"/>
  <c r="M222" i="1" s="1"/>
  <c r="K222" i="1" s="1"/>
  <c r="A223" i="1"/>
  <c r="J222" i="1"/>
  <c r="I223" i="1" l="1"/>
  <c r="N222" i="1"/>
  <c r="L222" i="1" s="1"/>
  <c r="B223" i="1"/>
  <c r="D223" i="1" s="1"/>
  <c r="G223" i="1" l="1"/>
  <c r="C223" i="1"/>
  <c r="N223" i="1" s="1"/>
  <c r="L223" i="1" s="1"/>
  <c r="A224" i="1"/>
  <c r="J223" i="1"/>
  <c r="I224" i="1" l="1"/>
  <c r="M223" i="1"/>
  <c r="K223" i="1" s="1"/>
  <c r="B224" i="1"/>
  <c r="D224" i="1" s="1"/>
  <c r="G224" i="1" l="1"/>
  <c r="C224" i="1"/>
  <c r="N224" i="1" s="1"/>
  <c r="L224" i="1" s="1"/>
  <c r="J224" i="1"/>
  <c r="A225" i="1"/>
  <c r="I225" i="1" l="1"/>
  <c r="M224" i="1"/>
  <c r="K224" i="1" s="1"/>
  <c r="B225" i="1"/>
  <c r="D225" i="1" s="1"/>
  <c r="G225" i="1" l="1"/>
  <c r="C225" i="1"/>
  <c r="A226" i="1"/>
  <c r="J225" i="1"/>
  <c r="I226" i="1" l="1"/>
  <c r="M225" i="1"/>
  <c r="K225" i="1" s="1"/>
  <c r="N225" i="1"/>
  <c r="L225" i="1" s="1"/>
  <c r="B226" i="1"/>
  <c r="D226" i="1" s="1"/>
  <c r="G226" i="1" l="1"/>
  <c r="C226" i="1"/>
  <c r="N226" i="1" s="1"/>
  <c r="L226" i="1" s="1"/>
  <c r="J226" i="1"/>
  <c r="A227" i="1"/>
  <c r="I227" i="1" l="1"/>
  <c r="M226" i="1"/>
  <c r="K226" i="1" s="1"/>
  <c r="B227" i="1"/>
  <c r="D227" i="1" s="1"/>
  <c r="G227" i="1" l="1"/>
  <c r="C227" i="1"/>
  <c r="M227" i="1" s="1"/>
  <c r="K227" i="1" s="1"/>
  <c r="A228" i="1"/>
  <c r="J227" i="1"/>
  <c r="I228" i="1" l="1"/>
  <c r="N227" i="1"/>
  <c r="L227" i="1" s="1"/>
  <c r="B228" i="1"/>
  <c r="D228" i="1" s="1"/>
  <c r="G228" i="1" l="1"/>
  <c r="C228" i="1"/>
  <c r="N228" i="1" s="1"/>
  <c r="L228" i="1" s="1"/>
  <c r="J228" i="1"/>
  <c r="A229" i="1"/>
  <c r="I229" i="1" l="1"/>
  <c r="M228" i="1"/>
  <c r="K228" i="1" s="1"/>
  <c r="B229" i="1"/>
  <c r="D229" i="1" s="1"/>
  <c r="G229" i="1" l="1"/>
  <c r="C229" i="1"/>
  <c r="N229" i="1" s="1"/>
  <c r="L229" i="1" s="1"/>
  <c r="J229" i="1"/>
  <c r="A230" i="1"/>
  <c r="I230" i="1" l="1"/>
  <c r="M229" i="1"/>
  <c r="K229" i="1" s="1"/>
  <c r="B230" i="1"/>
  <c r="D230" i="1" s="1"/>
  <c r="G230" i="1" l="1"/>
  <c r="C230" i="1"/>
  <c r="A231" i="1"/>
  <c r="J230" i="1"/>
  <c r="I231" i="1" l="1"/>
  <c r="M230" i="1"/>
  <c r="K230" i="1" s="1"/>
  <c r="N230" i="1"/>
  <c r="L230" i="1" s="1"/>
  <c r="B231" i="1"/>
  <c r="D231" i="1" s="1"/>
  <c r="G231" i="1" l="1"/>
  <c r="C231" i="1"/>
  <c r="A232" i="1"/>
  <c r="J231" i="1"/>
  <c r="I232" i="1" l="1"/>
  <c r="M231" i="1"/>
  <c r="K231" i="1" s="1"/>
  <c r="N231" i="1"/>
  <c r="L231" i="1" s="1"/>
  <c r="B232" i="1"/>
  <c r="D232" i="1" s="1"/>
  <c r="G232" i="1" l="1"/>
  <c r="C232" i="1"/>
  <c r="J232" i="1"/>
  <c r="A233" i="1"/>
  <c r="I233" i="1" l="1"/>
  <c r="N232" i="1"/>
  <c r="L232" i="1" s="1"/>
  <c r="M232" i="1"/>
  <c r="K232" i="1" s="1"/>
  <c r="B233" i="1"/>
  <c r="D233" i="1" s="1"/>
  <c r="G233" i="1" l="1"/>
  <c r="C233" i="1"/>
  <c r="M233" i="1" s="1"/>
  <c r="K233" i="1" s="1"/>
  <c r="J233" i="1"/>
  <c r="A234" i="1"/>
  <c r="I234" i="1" l="1"/>
  <c r="N233" i="1"/>
  <c r="L233" i="1" s="1"/>
  <c r="B234" i="1"/>
  <c r="D234" i="1" s="1"/>
  <c r="G234" i="1" l="1"/>
  <c r="C234" i="1"/>
  <c r="J234" i="1"/>
  <c r="A235" i="1"/>
  <c r="I235" i="1" l="1"/>
  <c r="M234" i="1"/>
  <c r="K234" i="1" s="1"/>
  <c r="N234" i="1"/>
  <c r="L234" i="1" s="1"/>
  <c r="B235" i="1"/>
  <c r="D235" i="1" s="1"/>
  <c r="G235" i="1" l="1"/>
  <c r="C235" i="1"/>
  <c r="N235" i="1" s="1"/>
  <c r="L235" i="1" s="1"/>
  <c r="A236" i="1"/>
  <c r="J235" i="1"/>
  <c r="I236" i="1" l="1"/>
  <c r="M235" i="1"/>
  <c r="K235" i="1" s="1"/>
  <c r="B236" i="1"/>
  <c r="D236" i="1" s="1"/>
  <c r="G236" i="1" l="1"/>
  <c r="C236" i="1"/>
  <c r="J236" i="1"/>
  <c r="A237" i="1"/>
  <c r="I237" i="1" l="1"/>
  <c r="M236" i="1"/>
  <c r="K236" i="1" s="1"/>
  <c r="N236" i="1"/>
  <c r="L236" i="1" s="1"/>
  <c r="B237" i="1"/>
  <c r="D237" i="1" s="1"/>
  <c r="G237" i="1" l="1"/>
  <c r="C237" i="1"/>
  <c r="J237" i="1"/>
  <c r="A238" i="1"/>
  <c r="I238" i="1" l="1"/>
  <c r="M237" i="1"/>
  <c r="K237" i="1" s="1"/>
  <c r="N237" i="1"/>
  <c r="L237" i="1" s="1"/>
  <c r="B238" i="1"/>
  <c r="D238" i="1" s="1"/>
  <c r="G238" i="1" l="1"/>
  <c r="C238" i="1"/>
  <c r="N238" i="1" s="1"/>
  <c r="L238" i="1" s="1"/>
  <c r="A239" i="1"/>
  <c r="J238" i="1"/>
  <c r="I239" i="1" l="1"/>
  <c r="M238" i="1"/>
  <c r="K238" i="1" s="1"/>
  <c r="B239" i="1"/>
  <c r="D239" i="1" s="1"/>
  <c r="G239" i="1" l="1"/>
  <c r="C239" i="1"/>
  <c r="M239" i="1" s="1"/>
  <c r="K239" i="1" s="1"/>
  <c r="J239" i="1"/>
  <c r="A240" i="1"/>
  <c r="I240" i="1" l="1"/>
  <c r="N239" i="1"/>
  <c r="L239" i="1" s="1"/>
  <c r="B240" i="1"/>
  <c r="D240" i="1" s="1"/>
  <c r="G240" i="1" l="1"/>
  <c r="C240" i="1"/>
  <c r="M240" i="1" s="1"/>
  <c r="K240" i="1" s="1"/>
  <c r="A241" i="1"/>
  <c r="J240" i="1"/>
  <c r="I241" i="1" l="1"/>
  <c r="N240" i="1"/>
  <c r="L240" i="1" s="1"/>
  <c r="B241" i="1"/>
  <c r="D241" i="1" s="1"/>
  <c r="G241" i="1" l="1"/>
  <c r="C241" i="1"/>
  <c r="N241" i="1" s="1"/>
  <c r="L241" i="1" s="1"/>
  <c r="J241" i="1"/>
  <c r="A242" i="1"/>
  <c r="I242" i="1" l="1"/>
  <c r="M241" i="1"/>
  <c r="K241" i="1" s="1"/>
  <c r="B242" i="1"/>
  <c r="D242" i="1" s="1"/>
  <c r="G242" i="1" l="1"/>
  <c r="C242" i="1"/>
  <c r="N242" i="1" s="1"/>
  <c r="L242" i="1" s="1"/>
  <c r="A243" i="1"/>
  <c r="J242" i="1"/>
  <c r="I243" i="1" l="1"/>
  <c r="M242" i="1"/>
  <c r="K242" i="1" s="1"/>
  <c r="B243" i="1"/>
  <c r="D243" i="1" s="1"/>
  <c r="G243" i="1" l="1"/>
  <c r="C243" i="1"/>
  <c r="M243" i="1" s="1"/>
  <c r="K243" i="1" s="1"/>
  <c r="J243" i="1"/>
  <c r="A244" i="1"/>
  <c r="I244" i="1" l="1"/>
  <c r="N243" i="1"/>
  <c r="L243" i="1" s="1"/>
  <c r="B244" i="1"/>
  <c r="D244" i="1" s="1"/>
  <c r="G244" i="1" l="1"/>
  <c r="C244" i="1"/>
  <c r="N244" i="1" s="1"/>
  <c r="L244" i="1" s="1"/>
  <c r="J244" i="1"/>
  <c r="A245" i="1"/>
  <c r="I245" i="1" l="1"/>
  <c r="M244" i="1"/>
  <c r="K244" i="1" s="1"/>
  <c r="B245" i="1"/>
  <c r="D245" i="1" s="1"/>
  <c r="G245" i="1" l="1"/>
  <c r="C245" i="1"/>
  <c r="M245" i="1" s="1"/>
  <c r="K245" i="1" s="1"/>
  <c r="J245" i="1"/>
  <c r="A246" i="1"/>
  <c r="I246" i="1" l="1"/>
  <c r="N245" i="1"/>
  <c r="L245" i="1" s="1"/>
  <c r="B246" i="1"/>
  <c r="D246" i="1" s="1"/>
  <c r="G246" i="1" l="1"/>
  <c r="C246" i="1"/>
  <c r="M246" i="1" s="1"/>
  <c r="K246" i="1" s="1"/>
  <c r="J246" i="1"/>
  <c r="A247" i="1"/>
  <c r="I247" i="1" l="1"/>
  <c r="N246" i="1"/>
  <c r="L246" i="1" s="1"/>
  <c r="B247" i="1"/>
  <c r="D247" i="1" s="1"/>
  <c r="G247" i="1" l="1"/>
  <c r="C247" i="1"/>
  <c r="N247" i="1" s="1"/>
  <c r="L247" i="1" s="1"/>
  <c r="J247" i="1"/>
  <c r="A248" i="1"/>
  <c r="I248" i="1" l="1"/>
  <c r="M247" i="1"/>
  <c r="K247" i="1" s="1"/>
  <c r="B248" i="1"/>
  <c r="D248" i="1" s="1"/>
  <c r="G248" i="1" l="1"/>
  <c r="C248" i="1"/>
  <c r="J248" i="1"/>
  <c r="A249" i="1"/>
  <c r="I249" i="1" l="1"/>
  <c r="M248" i="1"/>
  <c r="K248" i="1" s="1"/>
  <c r="N248" i="1"/>
  <c r="L248" i="1" s="1"/>
  <c r="B249" i="1"/>
  <c r="D249" i="1" s="1"/>
  <c r="G249" i="1" l="1"/>
  <c r="C249" i="1"/>
  <c r="J249" i="1"/>
  <c r="A250" i="1"/>
  <c r="I250" i="1" l="1"/>
  <c r="M249" i="1"/>
  <c r="K249" i="1" s="1"/>
  <c r="N249" i="1"/>
  <c r="L249" i="1" s="1"/>
  <c r="B250" i="1"/>
  <c r="D250" i="1" s="1"/>
  <c r="G250" i="1" l="1"/>
  <c r="C250" i="1"/>
  <c r="N250" i="1" s="1"/>
  <c r="L250" i="1" s="1"/>
  <c r="A251" i="1"/>
  <c r="J250" i="1"/>
  <c r="I251" i="1" l="1"/>
  <c r="M250" i="1"/>
  <c r="K250" i="1" s="1"/>
  <c r="B251" i="1"/>
  <c r="D251" i="1" s="1"/>
  <c r="G251" i="1" l="1"/>
  <c r="C251" i="1"/>
  <c r="N251" i="1" s="1"/>
  <c r="L251" i="1" s="1"/>
  <c r="J251" i="1"/>
  <c r="A252" i="1"/>
  <c r="I252" i="1" l="1"/>
  <c r="M251" i="1"/>
  <c r="K251" i="1" s="1"/>
  <c r="B252" i="1"/>
  <c r="D252" i="1" s="1"/>
  <c r="G252" i="1" l="1"/>
  <c r="C252" i="1"/>
  <c r="M252" i="1" s="1"/>
  <c r="K252" i="1" s="1"/>
  <c r="J252" i="1"/>
  <c r="A253" i="1"/>
  <c r="I253" i="1" l="1"/>
  <c r="N252" i="1"/>
  <c r="L252" i="1" s="1"/>
  <c r="B253" i="1"/>
  <c r="D253" i="1" s="1"/>
  <c r="G253" i="1" l="1"/>
  <c r="C253" i="1"/>
  <c r="N253" i="1" s="1"/>
  <c r="L253" i="1" s="1"/>
  <c r="J253" i="1"/>
  <c r="A254" i="1"/>
  <c r="I254" i="1" l="1"/>
  <c r="M253" i="1"/>
  <c r="K253" i="1" s="1"/>
  <c r="B254" i="1"/>
  <c r="D254" i="1" s="1"/>
  <c r="G254" i="1" l="1"/>
  <c r="C254" i="1"/>
  <c r="M254" i="1" s="1"/>
  <c r="K254" i="1" s="1"/>
  <c r="J254" i="1"/>
  <c r="A255" i="1"/>
  <c r="I255" i="1" l="1"/>
  <c r="N254" i="1"/>
  <c r="L254" i="1" s="1"/>
  <c r="B255" i="1"/>
  <c r="D255" i="1" s="1"/>
  <c r="G255" i="1" l="1"/>
  <c r="C255" i="1"/>
  <c r="J255" i="1"/>
  <c r="A256" i="1"/>
  <c r="I256" i="1" l="1"/>
  <c r="M255" i="1"/>
  <c r="K255" i="1" s="1"/>
  <c r="N255" i="1"/>
  <c r="L255" i="1" s="1"/>
  <c r="B256" i="1"/>
  <c r="D256" i="1" s="1"/>
  <c r="G256" i="1" l="1"/>
  <c r="C256" i="1"/>
  <c r="N256" i="1" s="1"/>
  <c r="L256" i="1" s="1"/>
  <c r="J256" i="1"/>
  <c r="A257" i="1"/>
  <c r="I257" i="1" l="1"/>
  <c r="M256" i="1"/>
  <c r="K256" i="1" s="1"/>
  <c r="B257" i="1"/>
  <c r="D257" i="1" s="1"/>
  <c r="G257" i="1" l="1"/>
  <c r="C257" i="1"/>
  <c r="N257" i="1" s="1"/>
  <c r="L257" i="1" s="1"/>
  <c r="J257" i="1"/>
  <c r="A258" i="1"/>
  <c r="I258" i="1" l="1"/>
  <c r="M257" i="1"/>
  <c r="K257" i="1" s="1"/>
  <c r="B258" i="1"/>
  <c r="D258" i="1" s="1"/>
  <c r="G258" i="1" l="1"/>
  <c r="J258" i="1"/>
  <c r="A259" i="1"/>
  <c r="C258" i="1"/>
  <c r="I259" i="1" l="1"/>
  <c r="M258" i="1"/>
  <c r="K258" i="1" s="1"/>
  <c r="N258" i="1"/>
  <c r="L258" i="1" s="1"/>
  <c r="B259" i="1"/>
  <c r="D259" i="1" s="1"/>
  <c r="G259" i="1" l="1"/>
  <c r="J259" i="1"/>
  <c r="A260" i="1"/>
  <c r="C259" i="1"/>
  <c r="I260" i="1" l="1"/>
  <c r="N259" i="1"/>
  <c r="L259" i="1" s="1"/>
  <c r="M259" i="1"/>
  <c r="K259" i="1" s="1"/>
  <c r="B260" i="1"/>
  <c r="D260" i="1" s="1"/>
  <c r="G260" i="1" l="1"/>
  <c r="C260" i="1"/>
  <c r="M260" i="1" s="1"/>
  <c r="K260" i="1" s="1"/>
  <c r="J260" i="1"/>
  <c r="A261" i="1"/>
  <c r="I261" i="1" l="1"/>
  <c r="N260" i="1"/>
  <c r="L260" i="1" s="1"/>
  <c r="B261" i="1"/>
  <c r="D261" i="1" s="1"/>
  <c r="G261" i="1" l="1"/>
  <c r="C261" i="1"/>
  <c r="N261" i="1" s="1"/>
  <c r="L261" i="1" s="1"/>
  <c r="J261" i="1"/>
  <c r="A262" i="1"/>
  <c r="I262" i="1" l="1"/>
  <c r="M261" i="1"/>
  <c r="K261" i="1" s="1"/>
  <c r="B262" i="1"/>
  <c r="D262" i="1" s="1"/>
  <c r="G262" i="1" l="1"/>
  <c r="C262" i="1"/>
  <c r="N262" i="1" s="1"/>
  <c r="L262" i="1" s="1"/>
  <c r="A263" i="1"/>
  <c r="J262" i="1"/>
  <c r="I263" i="1" l="1"/>
  <c r="M262" i="1"/>
  <c r="K262" i="1" s="1"/>
  <c r="B263" i="1"/>
  <c r="D263" i="1" s="1"/>
  <c r="G263" i="1" l="1"/>
  <c r="C263" i="1"/>
  <c r="M263" i="1" s="1"/>
  <c r="K263" i="1" s="1"/>
  <c r="J263" i="1"/>
  <c r="A264" i="1"/>
  <c r="I264" i="1" l="1"/>
  <c r="N263" i="1"/>
  <c r="L263" i="1" s="1"/>
  <c r="B264" i="1"/>
  <c r="D264" i="1" s="1"/>
  <c r="G264" i="1" l="1"/>
  <c r="C264" i="1"/>
  <c r="M264" i="1" s="1"/>
  <c r="K264" i="1" s="1"/>
  <c r="A265" i="1"/>
  <c r="J264" i="1"/>
  <c r="I265" i="1" l="1"/>
  <c r="N264" i="1"/>
  <c r="L264" i="1" s="1"/>
  <c r="B265" i="1"/>
  <c r="D265" i="1" s="1"/>
  <c r="G265" i="1" l="1"/>
  <c r="C265" i="1"/>
  <c r="N265" i="1" s="1"/>
  <c r="L265" i="1" s="1"/>
  <c r="J265" i="1"/>
  <c r="A266" i="1"/>
  <c r="I266" i="1" l="1"/>
  <c r="M265" i="1"/>
  <c r="K265" i="1" s="1"/>
  <c r="B266" i="1"/>
  <c r="D266" i="1" s="1"/>
  <c r="G266" i="1" l="1"/>
  <c r="C266" i="1"/>
  <c r="M266" i="1" s="1"/>
  <c r="K266" i="1" s="1"/>
  <c r="J266" i="1"/>
  <c r="A267" i="1"/>
  <c r="I267" i="1" l="1"/>
  <c r="N266" i="1"/>
  <c r="L266" i="1" s="1"/>
  <c r="B267" i="1"/>
  <c r="D267" i="1" s="1"/>
  <c r="G267" i="1" l="1"/>
  <c r="C267" i="1"/>
  <c r="M267" i="1" s="1"/>
  <c r="K267" i="1" s="1"/>
  <c r="J267" i="1"/>
  <c r="A268" i="1"/>
  <c r="I268" i="1" l="1"/>
  <c r="N267" i="1"/>
  <c r="L267" i="1" s="1"/>
  <c r="B268" i="1"/>
  <c r="D268" i="1" s="1"/>
  <c r="G268" i="1" l="1"/>
  <c r="C268" i="1"/>
  <c r="M268" i="1" s="1"/>
  <c r="K268" i="1" s="1"/>
  <c r="J268" i="1"/>
  <c r="A269" i="1"/>
  <c r="I269" i="1" l="1"/>
  <c r="N268" i="1"/>
  <c r="L268" i="1" s="1"/>
  <c r="B269" i="1"/>
  <c r="D269" i="1" s="1"/>
  <c r="G269" i="1" l="1"/>
  <c r="C269" i="1"/>
  <c r="M269" i="1" s="1"/>
  <c r="K269" i="1" s="1"/>
  <c r="J269" i="1"/>
  <c r="A270" i="1"/>
  <c r="I270" i="1" l="1"/>
  <c r="N269" i="1"/>
  <c r="L269" i="1" s="1"/>
  <c r="B270" i="1"/>
  <c r="D270" i="1" s="1"/>
  <c r="G270" i="1" l="1"/>
  <c r="C270" i="1"/>
  <c r="M270" i="1" s="1"/>
  <c r="K270" i="1" s="1"/>
  <c r="J270" i="1"/>
  <c r="A271" i="1"/>
  <c r="I271" i="1" l="1"/>
  <c r="N270" i="1"/>
  <c r="L270" i="1" s="1"/>
  <c r="B271" i="1"/>
  <c r="D271" i="1" s="1"/>
  <c r="G271" i="1" l="1"/>
  <c r="C271" i="1"/>
  <c r="N271" i="1" s="1"/>
  <c r="L271" i="1" s="1"/>
  <c r="J271" i="1"/>
  <c r="A272" i="1"/>
  <c r="I272" i="1" l="1"/>
  <c r="M271" i="1"/>
  <c r="K271" i="1" s="1"/>
  <c r="B272" i="1"/>
  <c r="D272" i="1" s="1"/>
  <c r="G272" i="1" l="1"/>
  <c r="C272" i="1"/>
  <c r="N272" i="1" s="1"/>
  <c r="L272" i="1" s="1"/>
  <c r="J272" i="1"/>
  <c r="A273" i="1"/>
  <c r="I273" i="1" l="1"/>
  <c r="M272" i="1"/>
  <c r="K272" i="1" s="1"/>
  <c r="B273" i="1"/>
  <c r="D273" i="1" s="1"/>
  <c r="G273" i="1" l="1"/>
  <c r="C273" i="1"/>
  <c r="M273" i="1" s="1"/>
  <c r="K273" i="1" s="1"/>
  <c r="J273" i="1"/>
  <c r="A274" i="1"/>
  <c r="I274" i="1" l="1"/>
  <c r="N273" i="1"/>
  <c r="L273" i="1" s="1"/>
  <c r="B274" i="1"/>
  <c r="D274" i="1" s="1"/>
  <c r="G274" i="1" l="1"/>
  <c r="C274" i="1"/>
  <c r="N274" i="1" s="1"/>
  <c r="L274" i="1" s="1"/>
  <c r="J274" i="1"/>
  <c r="A275" i="1"/>
  <c r="I275" i="1" l="1"/>
  <c r="M274" i="1"/>
  <c r="K274" i="1" s="1"/>
  <c r="B275" i="1"/>
  <c r="D275" i="1" s="1"/>
  <c r="G275" i="1" l="1"/>
  <c r="C275" i="1"/>
  <c r="J275" i="1"/>
  <c r="A276" i="1"/>
  <c r="I276" i="1" l="1"/>
  <c r="M275" i="1"/>
  <c r="K275" i="1" s="1"/>
  <c r="N275" i="1"/>
  <c r="L275" i="1" s="1"/>
  <c r="B276" i="1"/>
  <c r="D276" i="1" s="1"/>
  <c r="G276" i="1" l="1"/>
  <c r="C276" i="1"/>
  <c r="N276" i="1" s="1"/>
  <c r="L276" i="1" s="1"/>
  <c r="J276" i="1"/>
  <c r="A277" i="1"/>
  <c r="I277" i="1" l="1"/>
  <c r="M276" i="1"/>
  <c r="K276" i="1" s="1"/>
  <c r="B277" i="1"/>
  <c r="D277" i="1" s="1"/>
  <c r="G277" i="1" l="1"/>
  <c r="C277" i="1"/>
  <c r="J277" i="1"/>
  <c r="A278" i="1"/>
  <c r="I278" i="1" l="1"/>
  <c r="N277" i="1"/>
  <c r="L277" i="1" s="1"/>
  <c r="M277" i="1"/>
  <c r="K277" i="1" s="1"/>
  <c r="B278" i="1"/>
  <c r="D278" i="1" s="1"/>
  <c r="G278" i="1" l="1"/>
  <c r="C278" i="1"/>
  <c r="M278" i="1" s="1"/>
  <c r="K278" i="1" s="1"/>
  <c r="J278" i="1"/>
  <c r="A279" i="1"/>
  <c r="I279" i="1" l="1"/>
  <c r="N278" i="1"/>
  <c r="L278" i="1" s="1"/>
  <c r="B279" i="1"/>
  <c r="D279" i="1" s="1"/>
  <c r="G279" i="1" l="1"/>
  <c r="C279" i="1"/>
  <c r="M279" i="1" s="1"/>
  <c r="K279" i="1" s="1"/>
  <c r="J279" i="1"/>
  <c r="A280" i="1"/>
  <c r="I280" i="1" l="1"/>
  <c r="N279" i="1"/>
  <c r="L279" i="1" s="1"/>
  <c r="B280" i="1"/>
  <c r="D280" i="1" s="1"/>
  <c r="G280" i="1" l="1"/>
  <c r="C280" i="1"/>
  <c r="N280" i="1" s="1"/>
  <c r="L280" i="1" s="1"/>
  <c r="J280" i="1"/>
  <c r="A281" i="1"/>
  <c r="I281" i="1" l="1"/>
  <c r="M280" i="1"/>
  <c r="K280" i="1" s="1"/>
  <c r="B281" i="1"/>
  <c r="D281" i="1" s="1"/>
  <c r="G281" i="1" l="1"/>
  <c r="C281" i="1"/>
  <c r="J281" i="1"/>
  <c r="A282" i="1"/>
  <c r="I282" i="1" l="1"/>
  <c r="N281" i="1"/>
  <c r="L281" i="1" s="1"/>
  <c r="M281" i="1"/>
  <c r="K281" i="1" s="1"/>
  <c r="B282" i="1"/>
  <c r="D282" i="1" s="1"/>
  <c r="G282" i="1" l="1"/>
  <c r="C282" i="1"/>
  <c r="M282" i="1" s="1"/>
  <c r="K282" i="1" s="1"/>
  <c r="J282" i="1"/>
  <c r="A283" i="1"/>
  <c r="I283" i="1" l="1"/>
  <c r="N282" i="1"/>
  <c r="L282" i="1" s="1"/>
  <c r="B283" i="1"/>
  <c r="D283" i="1" s="1"/>
  <c r="G283" i="1" l="1"/>
  <c r="C283" i="1"/>
  <c r="N283" i="1" s="1"/>
  <c r="L283" i="1" s="1"/>
  <c r="A284" i="1"/>
  <c r="J283" i="1"/>
  <c r="I284" i="1" l="1"/>
  <c r="M283" i="1"/>
  <c r="K283" i="1" s="1"/>
  <c r="B284" i="1"/>
  <c r="D284" i="1" s="1"/>
  <c r="G284" i="1" l="1"/>
  <c r="C284" i="1"/>
  <c r="M284" i="1" s="1"/>
  <c r="K284" i="1" s="1"/>
  <c r="J284" i="1"/>
  <c r="A285" i="1"/>
  <c r="I285" i="1" l="1"/>
  <c r="N284" i="1"/>
  <c r="L284" i="1" s="1"/>
  <c r="B285" i="1"/>
  <c r="D285" i="1" s="1"/>
  <c r="G285" i="1" l="1"/>
  <c r="C285" i="1"/>
  <c r="M285" i="1" s="1"/>
  <c r="K285" i="1" s="1"/>
  <c r="J285" i="1"/>
  <c r="A286" i="1"/>
  <c r="I286" i="1" l="1"/>
  <c r="N285" i="1"/>
  <c r="L285" i="1" s="1"/>
  <c r="B286" i="1"/>
  <c r="D286" i="1" s="1"/>
  <c r="G286" i="1" l="1"/>
  <c r="C286" i="1"/>
  <c r="J286" i="1"/>
  <c r="A287" i="1"/>
  <c r="I287" i="1" l="1"/>
  <c r="N286" i="1"/>
  <c r="L286" i="1" s="1"/>
  <c r="M286" i="1"/>
  <c r="K286" i="1" s="1"/>
  <c r="B287" i="1"/>
  <c r="D287" i="1" s="1"/>
  <c r="G287" i="1" l="1"/>
  <c r="C287" i="1"/>
  <c r="M287" i="1" s="1"/>
  <c r="K287" i="1" s="1"/>
  <c r="J287" i="1"/>
  <c r="A288" i="1"/>
  <c r="I288" i="1" l="1"/>
  <c r="N287" i="1"/>
  <c r="L287" i="1" s="1"/>
  <c r="B288" i="1"/>
  <c r="D288" i="1" s="1"/>
  <c r="G288" i="1" l="1"/>
  <c r="C288" i="1"/>
  <c r="M288" i="1" s="1"/>
  <c r="K288" i="1" s="1"/>
  <c r="J288" i="1"/>
  <c r="A289" i="1"/>
  <c r="I289" i="1" l="1"/>
  <c r="N288" i="1"/>
  <c r="L288" i="1" s="1"/>
  <c r="B289" i="1"/>
  <c r="D289" i="1" s="1"/>
  <c r="G289" i="1" l="1"/>
  <c r="C289" i="1"/>
  <c r="N289" i="1" s="1"/>
  <c r="L289" i="1" s="1"/>
  <c r="J289" i="1"/>
  <c r="A290" i="1"/>
  <c r="I290" i="1" l="1"/>
  <c r="M289" i="1"/>
  <c r="K289" i="1" s="1"/>
  <c r="B290" i="1"/>
  <c r="D290" i="1" s="1"/>
  <c r="G290" i="1" l="1"/>
  <c r="C290" i="1"/>
  <c r="M290" i="1" s="1"/>
  <c r="K290" i="1" s="1"/>
  <c r="A291" i="1"/>
  <c r="J290" i="1"/>
  <c r="I291" i="1" l="1"/>
  <c r="N290" i="1"/>
  <c r="L290" i="1" s="1"/>
  <c r="B291" i="1"/>
  <c r="D291" i="1" s="1"/>
  <c r="G291" i="1" l="1"/>
  <c r="C291" i="1"/>
  <c r="M291" i="1" s="1"/>
  <c r="K291" i="1" s="1"/>
  <c r="J291" i="1"/>
  <c r="A292" i="1"/>
  <c r="I292" i="1" l="1"/>
  <c r="N291" i="1"/>
  <c r="L291" i="1" s="1"/>
  <c r="B292" i="1"/>
  <c r="D292" i="1" s="1"/>
  <c r="G292" i="1" l="1"/>
  <c r="C292" i="1"/>
  <c r="N292" i="1" s="1"/>
  <c r="L292" i="1" s="1"/>
  <c r="J292" i="1"/>
  <c r="A293" i="1"/>
  <c r="I293" i="1" l="1"/>
  <c r="M292" i="1"/>
  <c r="K292" i="1" s="1"/>
  <c r="B293" i="1"/>
  <c r="D293" i="1" s="1"/>
  <c r="G293" i="1" l="1"/>
  <c r="C293" i="1"/>
  <c r="M293" i="1" s="1"/>
  <c r="K293" i="1" s="1"/>
  <c r="J293" i="1"/>
  <c r="A294" i="1"/>
  <c r="I294" i="1" l="1"/>
  <c r="N293" i="1"/>
  <c r="L293" i="1" s="1"/>
  <c r="B294" i="1"/>
  <c r="D294" i="1" s="1"/>
  <c r="G294" i="1" l="1"/>
  <c r="C294" i="1"/>
  <c r="M294" i="1" s="1"/>
  <c r="K294" i="1" s="1"/>
  <c r="J294" i="1"/>
  <c r="A295" i="1"/>
  <c r="I295" i="1" l="1"/>
  <c r="N294" i="1"/>
  <c r="L294" i="1" s="1"/>
  <c r="B295" i="1"/>
  <c r="D295" i="1" s="1"/>
  <c r="G295" i="1" l="1"/>
  <c r="C295" i="1"/>
  <c r="M295" i="1" s="1"/>
  <c r="K295" i="1" s="1"/>
  <c r="J295" i="1"/>
  <c r="A296" i="1"/>
  <c r="I296" i="1" l="1"/>
  <c r="N295" i="1"/>
  <c r="L295" i="1" s="1"/>
  <c r="B296" i="1"/>
  <c r="D296" i="1" s="1"/>
  <c r="G296" i="1" l="1"/>
  <c r="C296" i="1"/>
  <c r="N296" i="1" s="1"/>
  <c r="L296" i="1" s="1"/>
  <c r="A297" i="1"/>
  <c r="J296" i="1"/>
  <c r="I297" i="1" l="1"/>
  <c r="M296" i="1"/>
  <c r="K296" i="1" s="1"/>
  <c r="B297" i="1"/>
  <c r="D297" i="1" s="1"/>
  <c r="G297" i="1" l="1"/>
  <c r="C297" i="1"/>
  <c r="N297" i="1" s="1"/>
  <c r="L297" i="1" s="1"/>
  <c r="J297" i="1"/>
  <c r="A298" i="1"/>
  <c r="I298" i="1" l="1"/>
  <c r="M297" i="1"/>
  <c r="K297" i="1" s="1"/>
  <c r="B298" i="1"/>
  <c r="D298" i="1" s="1"/>
  <c r="G298" i="1" l="1"/>
  <c r="C298" i="1"/>
  <c r="M298" i="1" s="1"/>
  <c r="K298" i="1" s="1"/>
  <c r="J298" i="1"/>
  <c r="A299" i="1"/>
  <c r="I299" i="1" l="1"/>
  <c r="N298" i="1"/>
  <c r="L298" i="1" s="1"/>
  <c r="B299" i="1"/>
  <c r="D299" i="1" s="1"/>
  <c r="G299" i="1" l="1"/>
  <c r="C299" i="1"/>
  <c r="N299" i="1" s="1"/>
  <c r="L299" i="1" s="1"/>
  <c r="J299" i="1"/>
  <c r="A300" i="1"/>
  <c r="I300" i="1" l="1"/>
  <c r="M299" i="1"/>
  <c r="K299" i="1" s="1"/>
  <c r="B300" i="1"/>
  <c r="D300" i="1" s="1"/>
  <c r="G300" i="1" l="1"/>
  <c r="C300" i="1"/>
  <c r="N300" i="1" s="1"/>
  <c r="L300" i="1" s="1"/>
  <c r="J300" i="1"/>
  <c r="A301" i="1"/>
  <c r="I301" i="1" l="1"/>
  <c r="M300" i="1"/>
  <c r="K300" i="1" s="1"/>
  <c r="B301" i="1"/>
  <c r="D301" i="1" s="1"/>
  <c r="G301" i="1" l="1"/>
  <c r="C301" i="1"/>
  <c r="M301" i="1" s="1"/>
  <c r="K301" i="1" s="1"/>
  <c r="J301" i="1"/>
  <c r="A302" i="1"/>
  <c r="I302" i="1" l="1"/>
  <c r="N301" i="1"/>
  <c r="L301" i="1" s="1"/>
  <c r="B302" i="1"/>
  <c r="D302" i="1" s="1"/>
  <c r="G302" i="1" l="1"/>
  <c r="C302" i="1"/>
  <c r="N302" i="1" s="1"/>
  <c r="L302" i="1" s="1"/>
  <c r="J302" i="1"/>
  <c r="A303" i="1"/>
  <c r="I303" i="1" l="1"/>
  <c r="M302" i="1"/>
  <c r="K302" i="1" s="1"/>
  <c r="B303" i="1"/>
  <c r="D303" i="1" s="1"/>
  <c r="G303" i="1" l="1"/>
  <c r="C303" i="1"/>
  <c r="N303" i="1" s="1"/>
  <c r="L303" i="1" s="1"/>
  <c r="J303" i="1"/>
  <c r="A304" i="1"/>
  <c r="I304" i="1" l="1"/>
  <c r="M303" i="1"/>
  <c r="K303" i="1" s="1"/>
  <c r="B304" i="1"/>
  <c r="D304" i="1" s="1"/>
  <c r="G304" i="1" l="1"/>
  <c r="C304" i="1"/>
  <c r="M304" i="1" s="1"/>
  <c r="K304" i="1" s="1"/>
  <c r="A305" i="1"/>
  <c r="J304" i="1"/>
  <c r="I305" i="1" l="1"/>
  <c r="N304" i="1"/>
  <c r="L304" i="1" s="1"/>
  <c r="B305" i="1"/>
  <c r="D305" i="1" s="1"/>
  <c r="G305" i="1" l="1"/>
  <c r="C305" i="1"/>
  <c r="N305" i="1" s="1"/>
  <c r="L305" i="1" s="1"/>
  <c r="J305" i="1"/>
  <c r="A306" i="1"/>
  <c r="I306" i="1" l="1"/>
  <c r="M305" i="1"/>
  <c r="K305" i="1" s="1"/>
  <c r="B306" i="1"/>
  <c r="D306" i="1" s="1"/>
  <c r="G306" i="1" l="1"/>
  <c r="C306" i="1"/>
  <c r="N306" i="1" s="1"/>
  <c r="L306" i="1" s="1"/>
  <c r="J306" i="1"/>
  <c r="A307" i="1"/>
  <c r="I307" i="1" l="1"/>
  <c r="M306" i="1"/>
  <c r="K306" i="1" s="1"/>
  <c r="B307" i="1"/>
  <c r="D307" i="1" s="1"/>
  <c r="G307" i="1" l="1"/>
  <c r="C307" i="1"/>
  <c r="M307" i="1" s="1"/>
  <c r="K307" i="1" s="1"/>
  <c r="J307" i="1"/>
  <c r="A308" i="1"/>
  <c r="I308" i="1" l="1"/>
  <c r="N307" i="1"/>
  <c r="L307" i="1" s="1"/>
  <c r="B308" i="1"/>
  <c r="D308" i="1" s="1"/>
  <c r="G308" i="1" l="1"/>
  <c r="C308" i="1"/>
  <c r="N308" i="1" s="1"/>
  <c r="L308" i="1" s="1"/>
  <c r="J308" i="1"/>
  <c r="A309" i="1"/>
  <c r="I309" i="1" l="1"/>
  <c r="M308" i="1"/>
  <c r="K308" i="1" s="1"/>
  <c r="B309" i="1"/>
  <c r="D309" i="1" s="1"/>
  <c r="G309" i="1" l="1"/>
  <c r="C309" i="1"/>
  <c r="N309" i="1" s="1"/>
  <c r="L309" i="1" s="1"/>
  <c r="J309" i="1"/>
  <c r="A310" i="1"/>
  <c r="I310" i="1" l="1"/>
  <c r="M309" i="1"/>
  <c r="K309" i="1" s="1"/>
  <c r="B310" i="1"/>
  <c r="D310" i="1" s="1"/>
  <c r="G310" i="1" l="1"/>
  <c r="C310" i="1"/>
  <c r="M310" i="1" s="1"/>
  <c r="K310" i="1" s="1"/>
  <c r="J310" i="1"/>
  <c r="A311" i="1"/>
  <c r="I311" i="1" l="1"/>
  <c r="N310" i="1"/>
  <c r="L310" i="1" s="1"/>
  <c r="B311" i="1"/>
  <c r="D311" i="1" s="1"/>
  <c r="G311" i="1" l="1"/>
  <c r="C311" i="1"/>
  <c r="N311" i="1" s="1"/>
  <c r="L311" i="1" s="1"/>
  <c r="J311" i="1"/>
  <c r="A312" i="1"/>
  <c r="I312" i="1" l="1"/>
  <c r="M311" i="1"/>
  <c r="K311" i="1" s="1"/>
  <c r="B312" i="1"/>
  <c r="D312" i="1" s="1"/>
  <c r="G312" i="1" l="1"/>
  <c r="C312" i="1"/>
  <c r="N312" i="1" s="1"/>
  <c r="L312" i="1" s="1"/>
  <c r="J312" i="1"/>
  <c r="A313" i="1"/>
  <c r="I313" i="1" l="1"/>
  <c r="M312" i="1"/>
  <c r="K312" i="1" s="1"/>
  <c r="B313" i="1"/>
  <c r="D313" i="1" s="1"/>
  <c r="G313" i="1" l="1"/>
  <c r="C313" i="1"/>
  <c r="M313" i="1" s="1"/>
  <c r="K313" i="1" s="1"/>
  <c r="J313" i="1"/>
  <c r="A314" i="1"/>
  <c r="I314" i="1" l="1"/>
  <c r="N313" i="1"/>
  <c r="L313" i="1" s="1"/>
  <c r="B314" i="1"/>
  <c r="D314" i="1" s="1"/>
  <c r="G314" i="1" l="1"/>
  <c r="C314" i="1"/>
  <c r="N314" i="1" s="1"/>
  <c r="L314" i="1" s="1"/>
  <c r="A315" i="1"/>
  <c r="J314" i="1"/>
  <c r="I315" i="1" l="1"/>
  <c r="M314" i="1"/>
  <c r="K314" i="1" s="1"/>
  <c r="B315" i="1"/>
  <c r="D315" i="1" s="1"/>
  <c r="G315" i="1" l="1"/>
  <c r="C315" i="1"/>
  <c r="N315" i="1" s="1"/>
  <c r="L315" i="1" s="1"/>
  <c r="J315" i="1"/>
  <c r="A316" i="1"/>
  <c r="I316" i="1" l="1"/>
  <c r="M315" i="1"/>
  <c r="K315" i="1" s="1"/>
  <c r="B316" i="1"/>
  <c r="D316" i="1" s="1"/>
  <c r="G316" i="1" l="1"/>
  <c r="C316" i="1"/>
  <c r="M316" i="1" s="1"/>
  <c r="K316" i="1" s="1"/>
  <c r="J316" i="1"/>
  <c r="A317" i="1"/>
  <c r="I317" i="1" l="1"/>
  <c r="N316" i="1"/>
  <c r="L316" i="1" s="1"/>
  <c r="B317" i="1"/>
  <c r="D317" i="1" s="1"/>
  <c r="G317" i="1" l="1"/>
  <c r="C317" i="1"/>
  <c r="N317" i="1" s="1"/>
  <c r="L317" i="1" s="1"/>
  <c r="J317" i="1"/>
  <c r="A318" i="1"/>
  <c r="I318" i="1" l="1"/>
  <c r="M317" i="1"/>
  <c r="K317" i="1" s="1"/>
  <c r="B318" i="1"/>
  <c r="D318" i="1" s="1"/>
  <c r="G318" i="1" l="1"/>
  <c r="C318" i="1"/>
  <c r="N318" i="1" s="1"/>
  <c r="L318" i="1" s="1"/>
  <c r="J318" i="1"/>
  <c r="A319" i="1"/>
  <c r="I319" i="1" l="1"/>
  <c r="M318" i="1"/>
  <c r="K318" i="1" s="1"/>
  <c r="B319" i="1"/>
  <c r="D319" i="1" s="1"/>
  <c r="G319" i="1" l="1"/>
  <c r="C319" i="1"/>
  <c r="A320" i="1"/>
  <c r="J319" i="1"/>
  <c r="I320" i="1" l="1"/>
  <c r="M319" i="1"/>
  <c r="K319" i="1" s="1"/>
  <c r="N319" i="1"/>
  <c r="L319" i="1" s="1"/>
  <c r="B320" i="1"/>
  <c r="D320" i="1" s="1"/>
  <c r="G320" i="1" l="1"/>
  <c r="C320" i="1"/>
  <c r="N320" i="1" s="1"/>
  <c r="L320" i="1" s="1"/>
  <c r="A321" i="1"/>
  <c r="J320" i="1"/>
  <c r="I321" i="1" l="1"/>
  <c r="M320" i="1"/>
  <c r="K320" i="1" s="1"/>
  <c r="B321" i="1"/>
  <c r="D321" i="1" s="1"/>
  <c r="G321" i="1" l="1"/>
  <c r="C321" i="1"/>
  <c r="M321" i="1" s="1"/>
  <c r="K321" i="1" s="1"/>
  <c r="A322" i="1"/>
  <c r="J321" i="1"/>
  <c r="I322" i="1" l="1"/>
  <c r="N321" i="1"/>
  <c r="L321" i="1" s="1"/>
  <c r="B322" i="1"/>
  <c r="D322" i="1" s="1"/>
  <c r="G322" i="1" l="1"/>
  <c r="C322" i="1"/>
  <c r="N322" i="1" s="1"/>
  <c r="L322" i="1" s="1"/>
  <c r="A323" i="1"/>
  <c r="J322" i="1"/>
  <c r="I323" i="1" l="1"/>
  <c r="M322" i="1"/>
  <c r="K322" i="1" s="1"/>
  <c r="B323" i="1"/>
  <c r="D323" i="1" s="1"/>
  <c r="G323" i="1" l="1"/>
  <c r="C323" i="1"/>
  <c r="N323" i="1" s="1"/>
  <c r="L323" i="1" s="1"/>
  <c r="A324" i="1"/>
  <c r="J323" i="1"/>
  <c r="I324" i="1" l="1"/>
  <c r="M323" i="1"/>
  <c r="K323" i="1" s="1"/>
  <c r="B324" i="1"/>
  <c r="D324" i="1" s="1"/>
  <c r="G324" i="1" l="1"/>
  <c r="C324" i="1"/>
  <c r="N324" i="1" s="1"/>
  <c r="L324" i="1" s="1"/>
  <c r="J324" i="1"/>
  <c r="A325" i="1"/>
  <c r="I325" i="1" l="1"/>
  <c r="M324" i="1"/>
  <c r="K324" i="1" s="1"/>
  <c r="B325" i="1"/>
  <c r="D325" i="1" s="1"/>
  <c r="G325" i="1" l="1"/>
  <c r="C325" i="1"/>
  <c r="M325" i="1" s="1"/>
  <c r="K325" i="1" s="1"/>
  <c r="J325" i="1"/>
  <c r="A326" i="1"/>
  <c r="I326" i="1" l="1"/>
  <c r="N325" i="1"/>
  <c r="L325" i="1" s="1"/>
  <c r="B326" i="1"/>
  <c r="D326" i="1" s="1"/>
  <c r="G326" i="1" l="1"/>
  <c r="C326" i="1"/>
  <c r="N326" i="1" s="1"/>
  <c r="L326" i="1" s="1"/>
  <c r="J326" i="1"/>
  <c r="A327" i="1"/>
  <c r="I327" i="1" l="1"/>
  <c r="M326" i="1"/>
  <c r="K326" i="1" s="1"/>
  <c r="B327" i="1"/>
  <c r="D327" i="1" s="1"/>
  <c r="G327" i="1" l="1"/>
  <c r="C327" i="1"/>
  <c r="N327" i="1" s="1"/>
  <c r="L327" i="1" s="1"/>
  <c r="A328" i="1"/>
  <c r="J327" i="1"/>
  <c r="I328" i="1" l="1"/>
  <c r="M327" i="1"/>
  <c r="K327" i="1" s="1"/>
  <c r="B328" i="1"/>
  <c r="D328" i="1" s="1"/>
  <c r="G328" i="1" l="1"/>
  <c r="C328" i="1"/>
  <c r="M328" i="1" s="1"/>
  <c r="K328" i="1" s="1"/>
  <c r="J328" i="1"/>
  <c r="A329" i="1"/>
  <c r="I329" i="1" l="1"/>
  <c r="N328" i="1"/>
  <c r="L328" i="1" s="1"/>
  <c r="B329" i="1"/>
  <c r="D329" i="1" s="1"/>
  <c r="G329" i="1" l="1"/>
  <c r="C329" i="1"/>
  <c r="N329" i="1" s="1"/>
  <c r="L329" i="1" s="1"/>
  <c r="J329" i="1"/>
  <c r="A330" i="1"/>
  <c r="I330" i="1" l="1"/>
  <c r="M329" i="1"/>
  <c r="K329" i="1" s="1"/>
  <c r="B330" i="1"/>
  <c r="D330" i="1" s="1"/>
  <c r="G330" i="1" l="1"/>
  <c r="C330" i="1"/>
  <c r="N330" i="1" s="1"/>
  <c r="L330" i="1" s="1"/>
  <c r="J330" i="1"/>
  <c r="A331" i="1"/>
  <c r="I331" i="1" l="1"/>
  <c r="M330" i="1"/>
  <c r="K330" i="1" s="1"/>
  <c r="B331" i="1"/>
  <c r="D331" i="1" s="1"/>
  <c r="G331" i="1" l="1"/>
  <c r="C331" i="1"/>
  <c r="J331" i="1"/>
  <c r="A332" i="1"/>
  <c r="I332" i="1" l="1"/>
  <c r="M331" i="1"/>
  <c r="K331" i="1" s="1"/>
  <c r="N331" i="1"/>
  <c r="L331" i="1" s="1"/>
  <c r="B332" i="1"/>
  <c r="D332" i="1" s="1"/>
  <c r="G332" i="1" l="1"/>
  <c r="C332" i="1"/>
  <c r="N332" i="1" s="1"/>
  <c r="L332" i="1" s="1"/>
  <c r="J332" i="1"/>
  <c r="A333" i="1"/>
  <c r="I333" i="1" l="1"/>
  <c r="M332" i="1"/>
  <c r="K332" i="1" s="1"/>
  <c r="B333" i="1"/>
  <c r="D333" i="1" s="1"/>
  <c r="G333" i="1" l="1"/>
  <c r="C333" i="1"/>
  <c r="N333" i="1" s="1"/>
  <c r="L333" i="1" s="1"/>
  <c r="J333" i="1"/>
  <c r="A334" i="1"/>
  <c r="I334" i="1" l="1"/>
  <c r="M333" i="1"/>
  <c r="K333" i="1" s="1"/>
  <c r="B334" i="1"/>
  <c r="D334" i="1" s="1"/>
  <c r="G334" i="1" l="1"/>
  <c r="C334" i="1"/>
  <c r="M334" i="1" s="1"/>
  <c r="K334" i="1" s="1"/>
  <c r="J334" i="1"/>
  <c r="A335" i="1"/>
  <c r="I335" i="1" l="1"/>
  <c r="N334" i="1"/>
  <c r="L334" i="1" s="1"/>
  <c r="B335" i="1"/>
  <c r="D335" i="1" s="1"/>
  <c r="G335" i="1" l="1"/>
  <c r="C335" i="1"/>
  <c r="N335" i="1" s="1"/>
  <c r="L335" i="1" s="1"/>
  <c r="J335" i="1"/>
  <c r="A336" i="1"/>
  <c r="I336" i="1" l="1"/>
  <c r="M335" i="1"/>
  <c r="K335" i="1" s="1"/>
  <c r="B336" i="1"/>
  <c r="D336" i="1" s="1"/>
  <c r="G336" i="1" l="1"/>
  <c r="C336" i="1"/>
  <c r="N336" i="1" s="1"/>
  <c r="L336" i="1" s="1"/>
  <c r="J336" i="1"/>
  <c r="A337" i="1"/>
  <c r="I337" i="1" l="1"/>
  <c r="M336" i="1"/>
  <c r="K336" i="1" s="1"/>
  <c r="B337" i="1"/>
  <c r="D337" i="1" s="1"/>
  <c r="G337" i="1" l="1"/>
  <c r="C337" i="1"/>
  <c r="M337" i="1" s="1"/>
  <c r="K337" i="1" s="1"/>
  <c r="A338" i="1"/>
  <c r="J337" i="1"/>
  <c r="I338" i="1" l="1"/>
  <c r="N337" i="1"/>
  <c r="L337" i="1" s="1"/>
  <c r="B338" i="1"/>
  <c r="D338" i="1" s="1"/>
  <c r="G338" i="1" l="1"/>
  <c r="C338" i="1"/>
  <c r="N338" i="1" s="1"/>
  <c r="L338" i="1" s="1"/>
  <c r="A339" i="1"/>
  <c r="J338" i="1"/>
  <c r="I339" i="1" l="1"/>
  <c r="M338" i="1"/>
  <c r="K338" i="1" s="1"/>
  <c r="B339" i="1"/>
  <c r="D339" i="1" s="1"/>
  <c r="G339" i="1" l="1"/>
  <c r="C339" i="1"/>
  <c r="N339" i="1" s="1"/>
  <c r="L339" i="1" s="1"/>
  <c r="A340" i="1"/>
  <c r="J339" i="1"/>
  <c r="I340" i="1" l="1"/>
  <c r="M339" i="1"/>
  <c r="K339" i="1" s="1"/>
  <c r="B340" i="1"/>
  <c r="D340" i="1" s="1"/>
  <c r="G340" i="1" l="1"/>
  <c r="C340" i="1"/>
  <c r="M340" i="1" s="1"/>
  <c r="K340" i="1" s="1"/>
  <c r="J340" i="1"/>
  <c r="A341" i="1"/>
  <c r="I341" i="1" l="1"/>
  <c r="N340" i="1"/>
  <c r="L340" i="1" s="1"/>
  <c r="B341" i="1"/>
  <c r="D341" i="1" s="1"/>
  <c r="G341" i="1" l="1"/>
  <c r="C341" i="1"/>
  <c r="N341" i="1" s="1"/>
  <c r="L341" i="1" s="1"/>
  <c r="A342" i="1"/>
  <c r="J341" i="1"/>
  <c r="I342" i="1" l="1"/>
  <c r="M341" i="1"/>
  <c r="K341" i="1" s="1"/>
  <c r="B342" i="1"/>
  <c r="D342" i="1" s="1"/>
  <c r="G342" i="1" l="1"/>
  <c r="C342" i="1"/>
  <c r="N342" i="1" s="1"/>
  <c r="L342" i="1" s="1"/>
  <c r="J342" i="1"/>
  <c r="A343" i="1"/>
  <c r="I343" i="1" l="1"/>
  <c r="M342" i="1"/>
  <c r="K342" i="1" s="1"/>
  <c r="B343" i="1"/>
  <c r="D343" i="1" s="1"/>
  <c r="G343" i="1" l="1"/>
  <c r="C343" i="1"/>
  <c r="M343" i="1" s="1"/>
  <c r="K343" i="1" s="1"/>
  <c r="J343" i="1"/>
  <c r="A344" i="1"/>
  <c r="I344" i="1" l="1"/>
  <c r="N343" i="1"/>
  <c r="L343" i="1" s="1"/>
  <c r="B344" i="1"/>
  <c r="D344" i="1" s="1"/>
  <c r="G344" i="1" l="1"/>
  <c r="C344" i="1"/>
  <c r="N344" i="1" s="1"/>
  <c r="L344" i="1" s="1"/>
  <c r="J344" i="1"/>
  <c r="A345" i="1"/>
  <c r="I345" i="1" l="1"/>
  <c r="M344" i="1"/>
  <c r="K344" i="1" s="1"/>
  <c r="B345" i="1"/>
  <c r="D345" i="1" s="1"/>
  <c r="G345" i="1" l="1"/>
  <c r="C345" i="1"/>
  <c r="N345" i="1" s="1"/>
  <c r="L345" i="1" s="1"/>
  <c r="A346" i="1"/>
  <c r="J345" i="1"/>
  <c r="I346" i="1" l="1"/>
  <c r="M345" i="1"/>
  <c r="K345" i="1" s="1"/>
  <c r="B346" i="1"/>
  <c r="D346" i="1" s="1"/>
  <c r="G346" i="1" l="1"/>
  <c r="C346" i="1"/>
  <c r="M346" i="1" s="1"/>
  <c r="K346" i="1" s="1"/>
  <c r="J346" i="1"/>
  <c r="A347" i="1"/>
  <c r="I347" i="1" l="1"/>
  <c r="N346" i="1"/>
  <c r="L346" i="1" s="1"/>
  <c r="B347" i="1"/>
  <c r="D347" i="1" s="1"/>
  <c r="G347" i="1" l="1"/>
  <c r="C347" i="1"/>
  <c r="N347" i="1" s="1"/>
  <c r="L347" i="1" s="1"/>
  <c r="J347" i="1"/>
  <c r="A348" i="1"/>
  <c r="I348" i="1" l="1"/>
  <c r="M347" i="1"/>
  <c r="K347" i="1" s="1"/>
  <c r="B348" i="1"/>
  <c r="D348" i="1" s="1"/>
  <c r="G348" i="1" l="1"/>
  <c r="C348" i="1"/>
  <c r="N348" i="1" s="1"/>
  <c r="L348" i="1" s="1"/>
  <c r="A349" i="1"/>
  <c r="J348" i="1"/>
  <c r="I349" i="1" l="1"/>
  <c r="M348" i="1"/>
  <c r="K348" i="1" s="1"/>
  <c r="B349" i="1"/>
  <c r="D349" i="1" s="1"/>
  <c r="G349" i="1" l="1"/>
  <c r="C349" i="1"/>
  <c r="M349" i="1" s="1"/>
  <c r="K349" i="1" s="1"/>
  <c r="J349" i="1"/>
  <c r="A350" i="1"/>
  <c r="I350" i="1" l="1"/>
  <c r="N349" i="1"/>
  <c r="L349" i="1" s="1"/>
  <c r="B350" i="1"/>
  <c r="D350" i="1" s="1"/>
  <c r="G350" i="1" l="1"/>
  <c r="C350" i="1"/>
  <c r="N350" i="1" s="1"/>
  <c r="L350" i="1" s="1"/>
  <c r="J350" i="1"/>
  <c r="A351" i="1"/>
  <c r="I351" i="1" l="1"/>
  <c r="M350" i="1"/>
  <c r="K350" i="1" s="1"/>
  <c r="B351" i="1"/>
  <c r="D351" i="1" s="1"/>
  <c r="G351" i="1" l="1"/>
  <c r="C351" i="1"/>
  <c r="N351" i="1" s="1"/>
  <c r="L351" i="1" s="1"/>
  <c r="J351" i="1"/>
  <c r="A352" i="1"/>
  <c r="I352" i="1" l="1"/>
  <c r="M351" i="1"/>
  <c r="K351" i="1" s="1"/>
  <c r="B352" i="1"/>
  <c r="D352" i="1" s="1"/>
  <c r="G352" i="1" l="1"/>
  <c r="C352" i="1"/>
  <c r="M352" i="1" s="1"/>
  <c r="K352" i="1" s="1"/>
  <c r="J352" i="1"/>
  <c r="A353" i="1"/>
  <c r="I353" i="1" l="1"/>
  <c r="N352" i="1"/>
  <c r="L352" i="1" s="1"/>
  <c r="B353" i="1"/>
  <c r="D353" i="1" s="1"/>
  <c r="G353" i="1" l="1"/>
  <c r="C353" i="1"/>
  <c r="N353" i="1" s="1"/>
  <c r="L353" i="1" s="1"/>
  <c r="J353" i="1"/>
  <c r="A354" i="1"/>
  <c r="I354" i="1" l="1"/>
  <c r="M353" i="1"/>
  <c r="K353" i="1" s="1"/>
  <c r="B354" i="1"/>
  <c r="D354" i="1" s="1"/>
  <c r="G354" i="1" l="1"/>
  <c r="C354" i="1"/>
  <c r="N354" i="1" s="1"/>
  <c r="L354" i="1" s="1"/>
  <c r="J354" i="1"/>
  <c r="A355" i="1"/>
  <c r="I355" i="1" l="1"/>
  <c r="M354" i="1"/>
  <c r="K354" i="1" s="1"/>
  <c r="B355" i="1"/>
  <c r="D355" i="1" s="1"/>
  <c r="G355" i="1" l="1"/>
  <c r="C355" i="1"/>
  <c r="M355" i="1" s="1"/>
  <c r="K355" i="1" s="1"/>
  <c r="J355" i="1"/>
  <c r="A356" i="1"/>
  <c r="I356" i="1" l="1"/>
  <c r="N355" i="1"/>
  <c r="L355" i="1" s="1"/>
  <c r="B356" i="1"/>
  <c r="D356" i="1" s="1"/>
  <c r="G356" i="1" l="1"/>
  <c r="C356" i="1"/>
  <c r="N356" i="1" s="1"/>
  <c r="L356" i="1" s="1"/>
  <c r="J356" i="1"/>
  <c r="A357" i="1"/>
  <c r="I357" i="1" l="1"/>
  <c r="M356" i="1"/>
  <c r="K356" i="1" s="1"/>
  <c r="B357" i="1"/>
  <c r="D357" i="1" s="1"/>
  <c r="G357" i="1" l="1"/>
  <c r="C357" i="1"/>
  <c r="N357" i="1" s="1"/>
  <c r="L357" i="1" s="1"/>
  <c r="J357" i="1"/>
  <c r="A358" i="1"/>
  <c r="I358" i="1" l="1"/>
  <c r="M357" i="1"/>
  <c r="K357" i="1" s="1"/>
  <c r="B358" i="1"/>
  <c r="D358" i="1" s="1"/>
  <c r="G358" i="1" l="1"/>
  <c r="C358" i="1"/>
  <c r="M358" i="1" s="1"/>
  <c r="K358" i="1" s="1"/>
  <c r="J358" i="1"/>
  <c r="A359" i="1"/>
  <c r="I359" i="1" l="1"/>
  <c r="N358" i="1"/>
  <c r="L358" i="1" s="1"/>
  <c r="B359" i="1"/>
  <c r="D359" i="1" s="1"/>
  <c r="G359" i="1" l="1"/>
  <c r="C359" i="1"/>
  <c r="N359" i="1" s="1"/>
  <c r="L359" i="1" s="1"/>
  <c r="J359" i="1"/>
  <c r="A360" i="1"/>
  <c r="I360" i="1" l="1"/>
  <c r="M359" i="1"/>
  <c r="K359" i="1" s="1"/>
  <c r="B360" i="1"/>
  <c r="D360" i="1" s="1"/>
  <c r="G360" i="1" l="1"/>
  <c r="C360" i="1"/>
  <c r="N360" i="1" s="1"/>
  <c r="L360" i="1" s="1"/>
  <c r="J360" i="1"/>
  <c r="A361" i="1"/>
  <c r="I361" i="1" l="1"/>
  <c r="M360" i="1"/>
  <c r="K360" i="1" s="1"/>
  <c r="B361" i="1"/>
  <c r="D361" i="1" s="1"/>
  <c r="G361" i="1" l="1"/>
  <c r="C361" i="1"/>
  <c r="M361" i="1" s="1"/>
  <c r="K361" i="1" s="1"/>
  <c r="J361" i="1"/>
  <c r="A362" i="1"/>
  <c r="I362" i="1" l="1"/>
  <c r="N361" i="1"/>
  <c r="L361" i="1" s="1"/>
  <c r="B362" i="1"/>
  <c r="D362" i="1" s="1"/>
  <c r="G362" i="1" l="1"/>
  <c r="C362" i="1"/>
  <c r="N362" i="1" s="1"/>
  <c r="L362" i="1" s="1"/>
  <c r="J362" i="1"/>
  <c r="A363" i="1"/>
  <c r="I363" i="1" l="1"/>
  <c r="M362" i="1"/>
  <c r="K362" i="1" s="1"/>
  <c r="B363" i="1"/>
  <c r="D363" i="1" s="1"/>
  <c r="G363" i="1" l="1"/>
  <c r="C363" i="1"/>
  <c r="N363" i="1" s="1"/>
  <c r="L363" i="1" s="1"/>
  <c r="A364" i="1"/>
  <c r="J363" i="1"/>
  <c r="I364" i="1" l="1"/>
  <c r="M363" i="1"/>
  <c r="K363" i="1" s="1"/>
  <c r="B364" i="1"/>
  <c r="D364" i="1" s="1"/>
  <c r="G364" i="1" l="1"/>
  <c r="C364" i="1"/>
  <c r="M364" i="1" s="1"/>
  <c r="K364" i="1" s="1"/>
  <c r="J364" i="1"/>
  <c r="A365" i="1"/>
  <c r="I365" i="1" l="1"/>
  <c r="N364" i="1"/>
  <c r="L364" i="1" s="1"/>
  <c r="B365" i="1"/>
  <c r="D365" i="1" s="1"/>
  <c r="G365" i="1" l="1"/>
  <c r="C365" i="1"/>
  <c r="N365" i="1" s="1"/>
  <c r="L365" i="1" s="1"/>
  <c r="A366" i="1"/>
  <c r="J365" i="1"/>
  <c r="I366" i="1" l="1"/>
  <c r="M365" i="1"/>
  <c r="K365" i="1" s="1"/>
  <c r="B366" i="1"/>
  <c r="D366" i="1" s="1"/>
  <c r="G366" i="1" l="1"/>
  <c r="C366" i="1"/>
  <c r="N366" i="1" s="1"/>
  <c r="L366" i="1" s="1"/>
  <c r="A367" i="1"/>
  <c r="J366" i="1"/>
  <c r="I367" i="1" l="1"/>
  <c r="M366" i="1"/>
  <c r="K366" i="1" s="1"/>
  <c r="B367" i="1"/>
  <c r="D367" i="1" s="1"/>
  <c r="G367" i="1" l="1"/>
  <c r="C367" i="1"/>
  <c r="A368" i="1"/>
  <c r="J367" i="1"/>
  <c r="I368" i="1" l="1"/>
  <c r="M367" i="1"/>
  <c r="K367" i="1" s="1"/>
  <c r="N367" i="1"/>
  <c r="L367" i="1" s="1"/>
  <c r="B368" i="1"/>
  <c r="D368" i="1" s="1"/>
  <c r="G368" i="1" l="1"/>
  <c r="C368" i="1"/>
  <c r="N368" i="1" s="1"/>
  <c r="L368" i="1" s="1"/>
  <c r="J368" i="1"/>
  <c r="A369" i="1"/>
  <c r="I369" i="1" l="1"/>
  <c r="M368" i="1"/>
  <c r="K368" i="1" s="1"/>
  <c r="B369" i="1"/>
  <c r="D369" i="1" s="1"/>
  <c r="G369" i="1" l="1"/>
  <c r="C369" i="1"/>
  <c r="N369" i="1" s="1"/>
  <c r="L369" i="1" s="1"/>
  <c r="J369" i="1"/>
  <c r="A370" i="1"/>
  <c r="I370" i="1" l="1"/>
  <c r="M369" i="1"/>
  <c r="K369" i="1" s="1"/>
  <c r="B370" i="1"/>
  <c r="D370" i="1" s="1"/>
  <c r="G370" i="1" l="1"/>
  <c r="C370" i="1"/>
  <c r="J370" i="1"/>
  <c r="A371" i="1"/>
  <c r="I371" i="1" l="1"/>
  <c r="M370" i="1"/>
  <c r="K370" i="1" s="1"/>
  <c r="N370" i="1"/>
  <c r="L370" i="1" s="1"/>
  <c r="B371" i="1"/>
  <c r="D371" i="1" s="1"/>
  <c r="G371" i="1" l="1"/>
  <c r="C371" i="1"/>
  <c r="N371" i="1" s="1"/>
  <c r="L371" i="1" s="1"/>
  <c r="J371" i="1"/>
  <c r="A372" i="1"/>
  <c r="I372" i="1" l="1"/>
  <c r="M371" i="1"/>
  <c r="K371" i="1" s="1"/>
  <c r="B372" i="1"/>
  <c r="D372" i="1" s="1"/>
  <c r="G372" i="1" l="1"/>
  <c r="C372" i="1"/>
  <c r="N372" i="1" s="1"/>
  <c r="L372" i="1" s="1"/>
  <c r="J372" i="1"/>
  <c r="A373" i="1"/>
  <c r="I373" i="1" l="1"/>
  <c r="M372" i="1"/>
  <c r="K372" i="1" s="1"/>
  <c r="B373" i="1"/>
  <c r="D373" i="1" s="1"/>
  <c r="G373" i="1" l="1"/>
  <c r="C373" i="1"/>
  <c r="M373" i="1" s="1"/>
  <c r="K373" i="1" s="1"/>
  <c r="J373" i="1"/>
  <c r="A374" i="1"/>
  <c r="I374" i="1" l="1"/>
  <c r="N373" i="1"/>
  <c r="L373" i="1" s="1"/>
  <c r="B374" i="1"/>
  <c r="D374" i="1" s="1"/>
  <c r="G374" i="1" l="1"/>
  <c r="C374" i="1"/>
  <c r="N374" i="1" s="1"/>
  <c r="L374" i="1" s="1"/>
  <c r="J374" i="1"/>
  <c r="A375" i="1"/>
  <c r="I375" i="1" l="1"/>
  <c r="M374" i="1"/>
  <c r="K374" i="1" s="1"/>
  <c r="B375" i="1"/>
  <c r="D375" i="1" s="1"/>
  <c r="G375" i="1" l="1"/>
  <c r="C375" i="1"/>
  <c r="N375" i="1" s="1"/>
  <c r="L375" i="1" s="1"/>
  <c r="J375" i="1"/>
  <c r="A376" i="1"/>
  <c r="I376" i="1" l="1"/>
  <c r="M375" i="1"/>
  <c r="K375" i="1" s="1"/>
  <c r="B376" i="1"/>
  <c r="D376" i="1" s="1"/>
  <c r="G376" i="1" l="1"/>
  <c r="C376" i="1"/>
  <c r="M376" i="1" s="1"/>
  <c r="K376" i="1" s="1"/>
  <c r="J376" i="1"/>
  <c r="A377" i="1"/>
  <c r="I377" i="1" l="1"/>
  <c r="N376" i="1"/>
  <c r="L376" i="1" s="1"/>
  <c r="B377" i="1"/>
  <c r="D377" i="1" s="1"/>
  <c r="G377" i="1" l="1"/>
  <c r="C377" i="1"/>
  <c r="J377" i="1"/>
  <c r="A378" i="1"/>
  <c r="I378" i="1" l="1"/>
  <c r="N377" i="1"/>
  <c r="L377" i="1" s="1"/>
  <c r="M377" i="1"/>
  <c r="K377" i="1" s="1"/>
  <c r="B378" i="1"/>
  <c r="D378" i="1" s="1"/>
  <c r="G378" i="1" l="1"/>
  <c r="C378" i="1"/>
  <c r="N378" i="1" s="1"/>
  <c r="L378" i="1" s="1"/>
  <c r="J378" i="1"/>
  <c r="A379" i="1"/>
  <c r="I379" i="1" l="1"/>
  <c r="M378" i="1"/>
  <c r="K378" i="1" s="1"/>
  <c r="B379" i="1"/>
  <c r="D379" i="1" s="1"/>
  <c r="G379" i="1" l="1"/>
  <c r="C379" i="1"/>
  <c r="M379" i="1" s="1"/>
  <c r="K379" i="1" s="1"/>
  <c r="J379" i="1"/>
  <c r="A380" i="1"/>
  <c r="I380" i="1" l="1"/>
  <c r="N379" i="1"/>
  <c r="L379" i="1" s="1"/>
  <c r="B380" i="1"/>
  <c r="D380" i="1" s="1"/>
  <c r="G380" i="1" l="1"/>
  <c r="C380" i="1"/>
  <c r="N380" i="1" s="1"/>
  <c r="L380" i="1" s="1"/>
  <c r="J380" i="1"/>
  <c r="A381" i="1"/>
  <c r="I381" i="1" l="1"/>
  <c r="M380" i="1"/>
  <c r="K380" i="1" s="1"/>
  <c r="B381" i="1"/>
  <c r="D381" i="1" s="1"/>
  <c r="G381" i="1" l="1"/>
  <c r="C381" i="1"/>
  <c r="N381" i="1" s="1"/>
  <c r="L381" i="1" s="1"/>
  <c r="J381" i="1"/>
  <c r="A382" i="1"/>
  <c r="I382" i="1" l="1"/>
  <c r="M381" i="1"/>
  <c r="K381" i="1" s="1"/>
  <c r="B382" i="1"/>
  <c r="D382" i="1" s="1"/>
  <c r="G382" i="1" l="1"/>
  <c r="C382" i="1"/>
  <c r="M382" i="1" s="1"/>
  <c r="K382" i="1" s="1"/>
  <c r="J382" i="1"/>
  <c r="A383" i="1"/>
  <c r="I383" i="1" l="1"/>
  <c r="N382" i="1"/>
  <c r="L382" i="1" s="1"/>
  <c r="B383" i="1"/>
  <c r="D383" i="1" s="1"/>
  <c r="G383" i="1" l="1"/>
  <c r="C383" i="1"/>
  <c r="N383" i="1" s="1"/>
  <c r="L383" i="1" s="1"/>
  <c r="J383" i="1"/>
  <c r="A384" i="1"/>
  <c r="I384" i="1" l="1"/>
  <c r="M383" i="1"/>
  <c r="K383" i="1" s="1"/>
  <c r="B384" i="1"/>
  <c r="D384" i="1" s="1"/>
  <c r="G384" i="1" l="1"/>
  <c r="C384" i="1"/>
  <c r="N384" i="1" s="1"/>
  <c r="L384" i="1" s="1"/>
  <c r="J384" i="1"/>
  <c r="A385" i="1"/>
  <c r="I385" i="1" l="1"/>
  <c r="M384" i="1"/>
  <c r="K384" i="1" s="1"/>
  <c r="B385" i="1"/>
  <c r="D385" i="1" s="1"/>
  <c r="G385" i="1" l="1"/>
  <c r="C385" i="1"/>
  <c r="J385" i="1"/>
  <c r="A386" i="1"/>
  <c r="I386" i="1" l="1"/>
  <c r="M385" i="1"/>
  <c r="K385" i="1" s="1"/>
  <c r="N385" i="1"/>
  <c r="L385" i="1" s="1"/>
  <c r="B386" i="1"/>
  <c r="D386" i="1" s="1"/>
  <c r="G386" i="1" l="1"/>
  <c r="C386" i="1"/>
  <c r="N386" i="1" s="1"/>
  <c r="L386" i="1" s="1"/>
  <c r="J386" i="1"/>
  <c r="A387" i="1"/>
  <c r="I387" i="1" l="1"/>
  <c r="M386" i="1"/>
  <c r="K386" i="1" s="1"/>
  <c r="B387" i="1"/>
  <c r="D387" i="1" s="1"/>
  <c r="G387" i="1" l="1"/>
  <c r="C387" i="1"/>
  <c r="N387" i="1" s="1"/>
  <c r="L387" i="1" s="1"/>
  <c r="J387" i="1"/>
  <c r="A388" i="1"/>
  <c r="I388" i="1" l="1"/>
  <c r="M387" i="1"/>
  <c r="K387" i="1" s="1"/>
  <c r="B388" i="1"/>
  <c r="D388" i="1" s="1"/>
  <c r="G388" i="1" l="1"/>
  <c r="C388" i="1"/>
  <c r="J388" i="1"/>
  <c r="A389" i="1"/>
  <c r="I389" i="1" l="1"/>
  <c r="M388" i="1"/>
  <c r="K388" i="1" s="1"/>
  <c r="N388" i="1"/>
  <c r="L388" i="1" s="1"/>
  <c r="B389" i="1"/>
  <c r="D389" i="1" s="1"/>
  <c r="G389" i="1" l="1"/>
  <c r="C389" i="1"/>
  <c r="N389" i="1" s="1"/>
  <c r="L389" i="1" s="1"/>
  <c r="J389" i="1"/>
  <c r="A390" i="1"/>
  <c r="I390" i="1" l="1"/>
  <c r="M389" i="1"/>
  <c r="K389" i="1" s="1"/>
  <c r="B390" i="1"/>
  <c r="D390" i="1" s="1"/>
  <c r="G390" i="1" l="1"/>
  <c r="C390" i="1"/>
  <c r="N390" i="1" s="1"/>
  <c r="L390" i="1" s="1"/>
  <c r="A391" i="1"/>
  <c r="J390" i="1"/>
  <c r="I391" i="1" l="1"/>
  <c r="M390" i="1"/>
  <c r="K390" i="1" s="1"/>
  <c r="B391" i="1"/>
  <c r="D391" i="1" s="1"/>
  <c r="G391" i="1" l="1"/>
  <c r="C391" i="1"/>
  <c r="J391" i="1"/>
  <c r="A392" i="1"/>
  <c r="I392" i="1" l="1"/>
  <c r="M391" i="1"/>
  <c r="K391" i="1" s="1"/>
  <c r="N391" i="1"/>
  <c r="L391" i="1" s="1"/>
  <c r="B392" i="1"/>
  <c r="D392" i="1" s="1"/>
  <c r="G392" i="1" l="1"/>
  <c r="C392" i="1"/>
  <c r="N392" i="1" s="1"/>
  <c r="L392" i="1" s="1"/>
  <c r="J392" i="1"/>
  <c r="A393" i="1"/>
  <c r="I393" i="1" l="1"/>
  <c r="M392" i="1"/>
  <c r="K392" i="1" s="1"/>
  <c r="B393" i="1"/>
  <c r="D393" i="1" s="1"/>
  <c r="G393" i="1" l="1"/>
  <c r="C393" i="1"/>
  <c r="N393" i="1" s="1"/>
  <c r="L393" i="1" s="1"/>
  <c r="A394" i="1"/>
  <c r="J393" i="1"/>
  <c r="I394" i="1" l="1"/>
  <c r="M393" i="1"/>
  <c r="K393" i="1" s="1"/>
  <c r="B394" i="1"/>
  <c r="D394" i="1" s="1"/>
  <c r="G394" i="1" l="1"/>
  <c r="C394" i="1"/>
  <c r="J394" i="1"/>
  <c r="A395" i="1"/>
  <c r="I395" i="1" l="1"/>
  <c r="M394" i="1"/>
  <c r="K394" i="1" s="1"/>
  <c r="N394" i="1"/>
  <c r="L394" i="1" s="1"/>
  <c r="B395" i="1"/>
  <c r="D395" i="1" s="1"/>
  <c r="G395" i="1" l="1"/>
  <c r="C395" i="1"/>
  <c r="N395" i="1" s="1"/>
  <c r="L395" i="1" s="1"/>
  <c r="A396" i="1"/>
  <c r="J395" i="1"/>
  <c r="I396" i="1" l="1"/>
  <c r="M395" i="1"/>
  <c r="K395" i="1" s="1"/>
  <c r="B396" i="1"/>
  <c r="D396" i="1" s="1"/>
  <c r="G396" i="1" l="1"/>
  <c r="C396" i="1"/>
  <c r="N396" i="1" s="1"/>
  <c r="L396" i="1" s="1"/>
  <c r="J396" i="1"/>
  <c r="A397" i="1"/>
  <c r="I397" i="1" l="1"/>
  <c r="M396" i="1"/>
  <c r="K396" i="1" s="1"/>
  <c r="B397" i="1"/>
  <c r="D397" i="1" s="1"/>
  <c r="G397" i="1" l="1"/>
  <c r="C397" i="1"/>
  <c r="M397" i="1" s="1"/>
  <c r="K397" i="1" s="1"/>
  <c r="J397" i="1"/>
  <c r="A398" i="1"/>
  <c r="I398" i="1" l="1"/>
  <c r="N397" i="1"/>
  <c r="L397" i="1" s="1"/>
  <c r="B398" i="1"/>
  <c r="D398" i="1" s="1"/>
  <c r="G398" i="1" l="1"/>
  <c r="C398" i="1"/>
  <c r="N398" i="1" s="1"/>
  <c r="L398" i="1" s="1"/>
  <c r="J398" i="1"/>
  <c r="A399" i="1"/>
  <c r="I399" i="1" l="1"/>
  <c r="M398" i="1"/>
  <c r="K398" i="1" s="1"/>
  <c r="B399" i="1"/>
  <c r="D399" i="1" s="1"/>
  <c r="G399" i="1" l="1"/>
  <c r="C399" i="1"/>
  <c r="N399" i="1" s="1"/>
  <c r="L399" i="1" s="1"/>
  <c r="J399" i="1"/>
  <c r="A400" i="1"/>
  <c r="I400" i="1" l="1"/>
  <c r="M399" i="1"/>
  <c r="K399" i="1" s="1"/>
  <c r="B400" i="1"/>
  <c r="D400" i="1" s="1"/>
  <c r="G400" i="1" l="1"/>
  <c r="C400" i="1"/>
  <c r="M400" i="1" s="1"/>
  <c r="K400" i="1" s="1"/>
  <c r="J400" i="1"/>
  <c r="A401" i="1"/>
  <c r="I401" i="1" l="1"/>
  <c r="N400" i="1"/>
  <c r="L400" i="1" s="1"/>
  <c r="B401" i="1"/>
  <c r="D401" i="1" s="1"/>
  <c r="G401" i="1" l="1"/>
  <c r="C401" i="1"/>
  <c r="N401" i="1" s="1"/>
  <c r="L401" i="1" s="1"/>
  <c r="J401" i="1"/>
  <c r="A402" i="1"/>
  <c r="I402" i="1" l="1"/>
  <c r="M401" i="1"/>
  <c r="K401" i="1" s="1"/>
  <c r="B402" i="1"/>
  <c r="D402" i="1" s="1"/>
  <c r="G402" i="1" l="1"/>
  <c r="C402" i="1"/>
  <c r="N402" i="1" s="1"/>
  <c r="L402" i="1" s="1"/>
  <c r="A403" i="1"/>
  <c r="J402" i="1"/>
  <c r="I403" i="1" l="1"/>
  <c r="M402" i="1"/>
  <c r="K402" i="1" s="1"/>
  <c r="B403" i="1"/>
  <c r="D403" i="1" s="1"/>
  <c r="G403" i="1" l="1"/>
  <c r="C403" i="1"/>
  <c r="M403" i="1" s="1"/>
  <c r="K403" i="1" s="1"/>
  <c r="J403" i="1"/>
  <c r="A404" i="1"/>
  <c r="I404" i="1" l="1"/>
  <c r="N403" i="1"/>
  <c r="L403" i="1" s="1"/>
  <c r="B404" i="1"/>
  <c r="D404" i="1" s="1"/>
  <c r="G404" i="1" l="1"/>
  <c r="C404" i="1"/>
  <c r="J404" i="1"/>
  <c r="A405" i="1"/>
  <c r="I405" i="1" l="1"/>
  <c r="N404" i="1"/>
  <c r="L404" i="1" s="1"/>
  <c r="M404" i="1"/>
  <c r="K404" i="1" s="1"/>
  <c r="B405" i="1"/>
  <c r="D405" i="1" s="1"/>
  <c r="G405" i="1" l="1"/>
  <c r="C405" i="1"/>
  <c r="J405" i="1"/>
  <c r="A406" i="1"/>
  <c r="I406" i="1" l="1"/>
  <c r="N405" i="1"/>
  <c r="L405" i="1" s="1"/>
  <c r="M405" i="1"/>
  <c r="K405" i="1" s="1"/>
  <c r="B406" i="1"/>
  <c r="D406" i="1" s="1"/>
  <c r="G406" i="1" l="1"/>
  <c r="C406" i="1"/>
  <c r="M406" i="1" s="1"/>
  <c r="K406" i="1" s="1"/>
  <c r="J406" i="1"/>
  <c r="A407" i="1"/>
  <c r="I407" i="1" l="1"/>
  <c r="N406" i="1"/>
  <c r="L406" i="1" s="1"/>
  <c r="B407" i="1"/>
  <c r="D407" i="1" s="1"/>
  <c r="G407" i="1" l="1"/>
  <c r="C407" i="1"/>
  <c r="N407" i="1" s="1"/>
  <c r="L407" i="1" s="1"/>
  <c r="J407" i="1"/>
  <c r="A408" i="1"/>
  <c r="I408" i="1" l="1"/>
  <c r="M407" i="1"/>
  <c r="K407" i="1" s="1"/>
  <c r="B408" i="1"/>
  <c r="D408" i="1" s="1"/>
  <c r="G408" i="1" l="1"/>
  <c r="C408" i="1"/>
  <c r="N408" i="1" s="1"/>
  <c r="L408" i="1" s="1"/>
  <c r="J408" i="1"/>
  <c r="A409" i="1"/>
  <c r="I409" i="1" l="1"/>
  <c r="M408" i="1"/>
  <c r="K408" i="1" s="1"/>
  <c r="B409" i="1"/>
  <c r="D409" i="1" s="1"/>
  <c r="G409" i="1" l="1"/>
  <c r="C409" i="1"/>
  <c r="M409" i="1" s="1"/>
  <c r="K409" i="1" s="1"/>
  <c r="J409" i="1"/>
  <c r="A410" i="1"/>
  <c r="I410" i="1" l="1"/>
  <c r="N409" i="1"/>
  <c r="L409" i="1" s="1"/>
  <c r="B410" i="1"/>
  <c r="D410" i="1" s="1"/>
  <c r="G410" i="1" l="1"/>
  <c r="C410" i="1"/>
  <c r="N410" i="1" s="1"/>
  <c r="L410" i="1" s="1"/>
  <c r="J410" i="1"/>
  <c r="A411" i="1"/>
  <c r="I411" i="1" l="1"/>
  <c r="M410" i="1"/>
  <c r="K410" i="1" s="1"/>
  <c r="B411" i="1"/>
  <c r="D411" i="1" s="1"/>
  <c r="G411" i="1" l="1"/>
  <c r="C411" i="1"/>
  <c r="N411" i="1" s="1"/>
  <c r="L411" i="1" s="1"/>
  <c r="J411" i="1"/>
  <c r="A412" i="1"/>
  <c r="I412" i="1" l="1"/>
  <c r="M411" i="1"/>
  <c r="K411" i="1" s="1"/>
  <c r="B412" i="1"/>
  <c r="D412" i="1" s="1"/>
  <c r="G412" i="1" l="1"/>
  <c r="C412" i="1"/>
  <c r="M412" i="1" s="1"/>
  <c r="K412" i="1" s="1"/>
  <c r="J412" i="1"/>
  <c r="A413" i="1"/>
  <c r="I413" i="1" l="1"/>
  <c r="N412" i="1"/>
  <c r="L412" i="1" s="1"/>
  <c r="B413" i="1"/>
  <c r="D413" i="1" s="1"/>
  <c r="G413" i="1" l="1"/>
  <c r="C413" i="1"/>
  <c r="N413" i="1" s="1"/>
  <c r="L413" i="1" s="1"/>
  <c r="J413" i="1"/>
  <c r="A414" i="1"/>
  <c r="I414" i="1" l="1"/>
  <c r="M413" i="1"/>
  <c r="K413" i="1" s="1"/>
  <c r="B414" i="1"/>
  <c r="D414" i="1" s="1"/>
  <c r="G414" i="1" l="1"/>
  <c r="C414" i="1"/>
  <c r="N414" i="1" s="1"/>
  <c r="L414" i="1" s="1"/>
  <c r="J414" i="1"/>
  <c r="A415" i="1"/>
  <c r="I415" i="1" l="1"/>
  <c r="M414" i="1"/>
  <c r="K414" i="1" s="1"/>
  <c r="B415" i="1"/>
  <c r="D415" i="1" s="1"/>
  <c r="G415" i="1" l="1"/>
  <c r="C415" i="1"/>
  <c r="M415" i="1" s="1"/>
  <c r="K415" i="1" s="1"/>
  <c r="J415" i="1"/>
  <c r="A416" i="1"/>
  <c r="I416" i="1" l="1"/>
  <c r="N415" i="1"/>
  <c r="L415" i="1" s="1"/>
  <c r="B416" i="1"/>
  <c r="D416" i="1" s="1"/>
  <c r="G416" i="1" l="1"/>
  <c r="C416" i="1"/>
  <c r="N416" i="1" s="1"/>
  <c r="L416" i="1" s="1"/>
  <c r="J416" i="1"/>
  <c r="A417" i="1"/>
  <c r="I417" i="1" l="1"/>
  <c r="M416" i="1"/>
  <c r="K416" i="1" s="1"/>
  <c r="B417" i="1"/>
  <c r="D417" i="1" s="1"/>
  <c r="G417" i="1" l="1"/>
  <c r="C417" i="1"/>
  <c r="N417" i="1" s="1"/>
  <c r="L417" i="1" s="1"/>
  <c r="J417" i="1"/>
  <c r="A418" i="1"/>
  <c r="I418" i="1" l="1"/>
  <c r="M417" i="1"/>
  <c r="K417" i="1" s="1"/>
  <c r="B418" i="1"/>
  <c r="D418" i="1" s="1"/>
  <c r="G418" i="1" l="1"/>
  <c r="C418" i="1"/>
  <c r="A419" i="1"/>
  <c r="J418" i="1"/>
  <c r="I419" i="1" l="1"/>
  <c r="M418" i="1"/>
  <c r="K418" i="1" s="1"/>
  <c r="N418" i="1"/>
  <c r="L418" i="1" s="1"/>
  <c r="B419" i="1"/>
  <c r="D419" i="1" s="1"/>
  <c r="G419" i="1" l="1"/>
  <c r="C419" i="1"/>
  <c r="N419" i="1" s="1"/>
  <c r="L419" i="1" s="1"/>
  <c r="J419" i="1"/>
  <c r="A420" i="1"/>
  <c r="I420" i="1" l="1"/>
  <c r="M419" i="1"/>
  <c r="K419" i="1" s="1"/>
  <c r="B420" i="1"/>
  <c r="D420" i="1" s="1"/>
  <c r="G420" i="1" l="1"/>
  <c r="C420" i="1"/>
  <c r="N420" i="1" s="1"/>
  <c r="L420" i="1" s="1"/>
  <c r="J420" i="1"/>
  <c r="A421" i="1"/>
  <c r="I421" i="1" l="1"/>
  <c r="M420" i="1"/>
  <c r="K420" i="1" s="1"/>
  <c r="B421" i="1"/>
  <c r="D421" i="1" s="1"/>
  <c r="G421" i="1" l="1"/>
  <c r="C421" i="1"/>
  <c r="M421" i="1" s="1"/>
  <c r="K421" i="1" s="1"/>
  <c r="J421" i="1"/>
  <c r="A422" i="1"/>
  <c r="I422" i="1" l="1"/>
  <c r="N421" i="1"/>
  <c r="L421" i="1" s="1"/>
  <c r="B422" i="1"/>
  <c r="D422" i="1" s="1"/>
  <c r="G422" i="1" l="1"/>
  <c r="C422" i="1"/>
  <c r="N422" i="1" s="1"/>
  <c r="L422" i="1" s="1"/>
  <c r="J422" i="1"/>
  <c r="A423" i="1"/>
  <c r="I423" i="1" l="1"/>
  <c r="M422" i="1"/>
  <c r="K422" i="1" s="1"/>
  <c r="B423" i="1"/>
  <c r="D423" i="1" s="1"/>
  <c r="G423" i="1" l="1"/>
  <c r="C423" i="1"/>
  <c r="N423" i="1" s="1"/>
  <c r="L423" i="1" s="1"/>
  <c r="J423" i="1"/>
  <c r="A424" i="1"/>
  <c r="I424" i="1" l="1"/>
  <c r="M423" i="1"/>
  <c r="K423" i="1" s="1"/>
  <c r="B424" i="1"/>
  <c r="D424" i="1" s="1"/>
  <c r="G424" i="1" l="1"/>
  <c r="C424" i="1"/>
  <c r="M424" i="1" s="1"/>
  <c r="K424" i="1" s="1"/>
  <c r="J424" i="1"/>
  <c r="A425" i="1"/>
  <c r="I425" i="1" l="1"/>
  <c r="N424" i="1"/>
  <c r="L424" i="1" s="1"/>
  <c r="B425" i="1"/>
  <c r="D425" i="1" s="1"/>
  <c r="G425" i="1" l="1"/>
  <c r="C425" i="1"/>
  <c r="N425" i="1" s="1"/>
  <c r="L425" i="1" s="1"/>
  <c r="J425" i="1"/>
  <c r="A426" i="1"/>
  <c r="I426" i="1" l="1"/>
  <c r="M425" i="1"/>
  <c r="K425" i="1" s="1"/>
  <c r="B426" i="1"/>
  <c r="D426" i="1" s="1"/>
  <c r="G426" i="1" l="1"/>
  <c r="C426" i="1"/>
  <c r="N426" i="1" s="1"/>
  <c r="L426" i="1" s="1"/>
  <c r="J426" i="1"/>
  <c r="A427" i="1"/>
  <c r="I427" i="1" l="1"/>
  <c r="M426" i="1"/>
  <c r="K426" i="1" s="1"/>
  <c r="B427" i="1"/>
  <c r="D427" i="1" s="1"/>
  <c r="G427" i="1" l="1"/>
  <c r="C427" i="1"/>
  <c r="N427" i="1" s="1"/>
  <c r="L427" i="1" s="1"/>
  <c r="J427" i="1"/>
  <c r="A428" i="1"/>
  <c r="I428" i="1" l="1"/>
  <c r="M427" i="1"/>
  <c r="K427" i="1" s="1"/>
  <c r="B428" i="1"/>
  <c r="D428" i="1" s="1"/>
  <c r="G428" i="1" l="1"/>
  <c r="C428" i="1"/>
  <c r="J428" i="1"/>
  <c r="A429" i="1"/>
  <c r="I429" i="1" l="1"/>
  <c r="N428" i="1"/>
  <c r="L428" i="1" s="1"/>
  <c r="M428" i="1"/>
  <c r="K428" i="1" s="1"/>
  <c r="B429" i="1"/>
  <c r="D429" i="1" s="1"/>
  <c r="G429" i="1" l="1"/>
  <c r="C429" i="1"/>
  <c r="N429" i="1" s="1"/>
  <c r="L429" i="1" s="1"/>
  <c r="J429" i="1"/>
  <c r="A430" i="1"/>
  <c r="I430" i="1" l="1"/>
  <c r="M429" i="1"/>
  <c r="K429" i="1" s="1"/>
  <c r="B430" i="1"/>
  <c r="D430" i="1" s="1"/>
  <c r="G430" i="1" l="1"/>
  <c r="C430" i="1"/>
  <c r="M430" i="1" s="1"/>
  <c r="K430" i="1" s="1"/>
  <c r="J430" i="1"/>
  <c r="A431" i="1"/>
  <c r="I431" i="1" l="1"/>
  <c r="N430" i="1"/>
  <c r="L430" i="1" s="1"/>
  <c r="B431" i="1"/>
  <c r="D431" i="1" s="1"/>
  <c r="G431" i="1" l="1"/>
  <c r="C431" i="1"/>
  <c r="N431" i="1" s="1"/>
  <c r="L431" i="1" s="1"/>
  <c r="J431" i="1"/>
  <c r="A432" i="1"/>
  <c r="I432" i="1" l="1"/>
  <c r="M431" i="1"/>
  <c r="K431" i="1" s="1"/>
  <c r="B432" i="1"/>
  <c r="D432" i="1" s="1"/>
  <c r="G432" i="1" l="1"/>
  <c r="C432" i="1"/>
  <c r="N432" i="1" s="1"/>
  <c r="L432" i="1" s="1"/>
  <c r="J432" i="1"/>
  <c r="A433" i="1"/>
  <c r="I433" i="1" l="1"/>
  <c r="M432" i="1"/>
  <c r="K432" i="1" s="1"/>
  <c r="B433" i="1"/>
  <c r="D433" i="1" s="1"/>
  <c r="G433" i="1" l="1"/>
  <c r="C433" i="1"/>
  <c r="N433" i="1" s="1"/>
  <c r="L433" i="1" s="1"/>
  <c r="J433" i="1"/>
  <c r="A434" i="1"/>
  <c r="I434" i="1" l="1"/>
  <c r="M433" i="1"/>
  <c r="K433" i="1" s="1"/>
  <c r="B434" i="1"/>
  <c r="D434" i="1" s="1"/>
  <c r="G434" i="1" l="1"/>
  <c r="C434" i="1"/>
  <c r="N434" i="1" s="1"/>
  <c r="L434" i="1" s="1"/>
  <c r="J434" i="1"/>
  <c r="A435" i="1"/>
  <c r="I435" i="1" l="1"/>
  <c r="M434" i="1"/>
  <c r="K434" i="1" s="1"/>
  <c r="B435" i="1"/>
  <c r="D435" i="1" s="1"/>
  <c r="G435" i="1" l="1"/>
  <c r="C435" i="1"/>
  <c r="N435" i="1" s="1"/>
  <c r="L435" i="1" s="1"/>
  <c r="J435" i="1"/>
  <c r="A436" i="1"/>
  <c r="I436" i="1" l="1"/>
  <c r="M435" i="1"/>
  <c r="K435" i="1" s="1"/>
  <c r="B436" i="1"/>
  <c r="D436" i="1" s="1"/>
  <c r="G436" i="1" l="1"/>
  <c r="C436" i="1"/>
  <c r="J436" i="1"/>
  <c r="A437" i="1"/>
  <c r="I437" i="1" l="1"/>
  <c r="M436" i="1"/>
  <c r="K436" i="1" s="1"/>
  <c r="N436" i="1"/>
  <c r="L436" i="1" s="1"/>
  <c r="B437" i="1"/>
  <c r="D437" i="1" s="1"/>
  <c r="G437" i="1" l="1"/>
  <c r="C437" i="1"/>
  <c r="N437" i="1" s="1"/>
  <c r="L437" i="1" s="1"/>
  <c r="J437" i="1"/>
  <c r="A438" i="1"/>
  <c r="I438" i="1" l="1"/>
  <c r="M437" i="1"/>
  <c r="K437" i="1" s="1"/>
  <c r="B438" i="1"/>
  <c r="D438" i="1" s="1"/>
  <c r="G438" i="1" l="1"/>
  <c r="C438" i="1"/>
  <c r="N438" i="1" s="1"/>
  <c r="L438" i="1" s="1"/>
  <c r="J438" i="1"/>
  <c r="A439" i="1"/>
  <c r="I439" i="1" l="1"/>
  <c r="M438" i="1"/>
  <c r="K438" i="1" s="1"/>
  <c r="B439" i="1"/>
  <c r="D439" i="1" s="1"/>
  <c r="G439" i="1" l="1"/>
  <c r="C439" i="1"/>
  <c r="J439" i="1"/>
  <c r="A440" i="1"/>
  <c r="I440" i="1" l="1"/>
  <c r="M439" i="1"/>
  <c r="K439" i="1" s="1"/>
  <c r="N439" i="1"/>
  <c r="L439" i="1" s="1"/>
  <c r="B440" i="1"/>
  <c r="D440" i="1" s="1"/>
  <c r="G440" i="1" l="1"/>
  <c r="C440" i="1"/>
  <c r="N440" i="1" s="1"/>
  <c r="L440" i="1" s="1"/>
  <c r="J440" i="1"/>
  <c r="A441" i="1"/>
  <c r="I441" i="1" l="1"/>
  <c r="M440" i="1"/>
  <c r="K440" i="1" s="1"/>
  <c r="B441" i="1"/>
  <c r="D441" i="1" s="1"/>
  <c r="G441" i="1" l="1"/>
  <c r="C441" i="1"/>
  <c r="N441" i="1" s="1"/>
  <c r="L441" i="1" s="1"/>
  <c r="J441" i="1"/>
  <c r="A442" i="1"/>
  <c r="I442" i="1" l="1"/>
  <c r="M441" i="1"/>
  <c r="K441" i="1" s="1"/>
  <c r="B442" i="1"/>
  <c r="D442" i="1" s="1"/>
  <c r="G442" i="1" l="1"/>
  <c r="C442" i="1"/>
  <c r="J442" i="1"/>
  <c r="A443" i="1"/>
  <c r="I443" i="1" l="1"/>
  <c r="M442" i="1"/>
  <c r="K442" i="1" s="1"/>
  <c r="N442" i="1"/>
  <c r="L442" i="1" s="1"/>
  <c r="B443" i="1"/>
  <c r="D443" i="1" s="1"/>
  <c r="G443" i="1" l="1"/>
  <c r="C443" i="1"/>
  <c r="N443" i="1" s="1"/>
  <c r="L443" i="1" s="1"/>
  <c r="J443" i="1"/>
  <c r="A444" i="1"/>
  <c r="I444" i="1" l="1"/>
  <c r="M443" i="1"/>
  <c r="K443" i="1" s="1"/>
  <c r="B444" i="1"/>
  <c r="D444" i="1" s="1"/>
  <c r="G444" i="1" l="1"/>
  <c r="C444" i="1"/>
  <c r="N444" i="1" s="1"/>
  <c r="L444" i="1" s="1"/>
  <c r="J444" i="1"/>
  <c r="A445" i="1"/>
  <c r="I445" i="1" l="1"/>
  <c r="M444" i="1"/>
  <c r="K444" i="1" s="1"/>
  <c r="B445" i="1"/>
  <c r="D445" i="1" s="1"/>
  <c r="G445" i="1" l="1"/>
  <c r="C445" i="1"/>
  <c r="M445" i="1" s="1"/>
  <c r="K445" i="1" s="1"/>
  <c r="J445" i="1"/>
  <c r="A446" i="1"/>
  <c r="I446" i="1" l="1"/>
  <c r="N445" i="1"/>
  <c r="L445" i="1" s="1"/>
  <c r="B446" i="1"/>
  <c r="D446" i="1" s="1"/>
  <c r="G446" i="1" l="1"/>
  <c r="C446" i="1"/>
  <c r="N446" i="1" s="1"/>
  <c r="L446" i="1" s="1"/>
  <c r="J446" i="1"/>
  <c r="A447" i="1"/>
  <c r="I447" i="1" l="1"/>
  <c r="M446" i="1"/>
  <c r="K446" i="1" s="1"/>
  <c r="B447" i="1"/>
  <c r="D447" i="1" s="1"/>
  <c r="G447" i="1" l="1"/>
  <c r="C447" i="1"/>
  <c r="N447" i="1" s="1"/>
  <c r="L447" i="1" s="1"/>
  <c r="J447" i="1"/>
  <c r="A448" i="1"/>
  <c r="I448" i="1" l="1"/>
  <c r="M447" i="1"/>
  <c r="K447" i="1" s="1"/>
  <c r="B448" i="1"/>
  <c r="D448" i="1" s="1"/>
  <c r="G448" i="1" l="1"/>
  <c r="C448" i="1"/>
  <c r="J448" i="1"/>
  <c r="A449" i="1"/>
  <c r="I449" i="1" l="1"/>
  <c r="M448" i="1"/>
  <c r="K448" i="1" s="1"/>
  <c r="N448" i="1"/>
  <c r="L448" i="1" s="1"/>
  <c r="B449" i="1"/>
  <c r="D449" i="1" s="1"/>
  <c r="G449" i="1" l="1"/>
  <c r="C449" i="1"/>
  <c r="N449" i="1" s="1"/>
  <c r="L449" i="1" s="1"/>
  <c r="A450" i="1"/>
  <c r="J449" i="1"/>
  <c r="I450" i="1" l="1"/>
  <c r="M449" i="1"/>
  <c r="K449" i="1" s="1"/>
  <c r="B450" i="1"/>
  <c r="D450" i="1" s="1"/>
  <c r="G450" i="1" l="1"/>
  <c r="C450" i="1"/>
  <c r="N450" i="1" s="1"/>
  <c r="L450" i="1" s="1"/>
  <c r="J450" i="1"/>
  <c r="A451" i="1"/>
  <c r="I451" i="1" l="1"/>
  <c r="M450" i="1"/>
  <c r="K450" i="1" s="1"/>
  <c r="B451" i="1"/>
  <c r="D451" i="1" s="1"/>
  <c r="G451" i="1" l="1"/>
  <c r="C451" i="1"/>
  <c r="J451" i="1"/>
  <c r="A452" i="1"/>
  <c r="I452" i="1" l="1"/>
  <c r="M451" i="1"/>
  <c r="K451" i="1" s="1"/>
  <c r="N451" i="1"/>
  <c r="L451" i="1" s="1"/>
  <c r="B452" i="1"/>
  <c r="D452" i="1" s="1"/>
  <c r="G452" i="1" l="1"/>
  <c r="C452" i="1"/>
  <c r="N452" i="1" s="1"/>
  <c r="L452" i="1" s="1"/>
  <c r="J452" i="1"/>
  <c r="A453" i="1"/>
  <c r="I453" i="1" l="1"/>
  <c r="M452" i="1"/>
  <c r="K452" i="1" s="1"/>
  <c r="B453" i="1"/>
  <c r="D453" i="1" s="1"/>
  <c r="G453" i="1" l="1"/>
  <c r="C453" i="1"/>
  <c r="N453" i="1" s="1"/>
  <c r="L453" i="1" s="1"/>
  <c r="J453" i="1"/>
  <c r="A454" i="1"/>
  <c r="I454" i="1" l="1"/>
  <c r="M453" i="1"/>
  <c r="K453" i="1" s="1"/>
  <c r="B454" i="1"/>
  <c r="D454" i="1" s="1"/>
  <c r="G454" i="1" l="1"/>
  <c r="C454" i="1"/>
  <c r="M454" i="1" s="1"/>
  <c r="K454" i="1" s="1"/>
  <c r="J454" i="1"/>
  <c r="A455" i="1"/>
  <c r="I455" i="1" l="1"/>
  <c r="N454" i="1"/>
  <c r="L454" i="1" s="1"/>
  <c r="B455" i="1"/>
  <c r="D455" i="1" s="1"/>
  <c r="G455" i="1" l="1"/>
  <c r="C455" i="1"/>
  <c r="N455" i="1" s="1"/>
  <c r="L455" i="1" s="1"/>
  <c r="J455" i="1"/>
  <c r="A456" i="1"/>
  <c r="I456" i="1" l="1"/>
  <c r="M455" i="1"/>
  <c r="K455" i="1" s="1"/>
  <c r="B456" i="1"/>
  <c r="D456" i="1" s="1"/>
  <c r="G456" i="1" l="1"/>
  <c r="C456" i="1"/>
  <c r="N456" i="1" s="1"/>
  <c r="L456" i="1" s="1"/>
  <c r="J456" i="1"/>
  <c r="A457" i="1"/>
  <c r="I457" i="1" l="1"/>
  <c r="M456" i="1"/>
  <c r="K456" i="1" s="1"/>
  <c r="B457" i="1"/>
  <c r="D457" i="1" s="1"/>
  <c r="G457" i="1" l="1"/>
  <c r="C457" i="1"/>
  <c r="M457" i="1" s="1"/>
  <c r="K457" i="1" s="1"/>
  <c r="J457" i="1"/>
  <c r="A458" i="1"/>
  <c r="I458" i="1" l="1"/>
  <c r="N457" i="1"/>
  <c r="L457" i="1" s="1"/>
  <c r="B458" i="1"/>
  <c r="D458" i="1" s="1"/>
  <c r="G458" i="1" l="1"/>
  <c r="C458" i="1"/>
  <c r="N458" i="1" s="1"/>
  <c r="L458" i="1" s="1"/>
  <c r="A459" i="1"/>
  <c r="J458" i="1"/>
  <c r="I459" i="1" l="1"/>
  <c r="M458" i="1"/>
  <c r="K458" i="1" s="1"/>
  <c r="B459" i="1"/>
  <c r="D459" i="1" s="1"/>
  <c r="G459" i="1" l="1"/>
  <c r="C459" i="1"/>
  <c r="N459" i="1" s="1"/>
  <c r="L459" i="1" s="1"/>
  <c r="J459" i="1"/>
  <c r="A460" i="1"/>
  <c r="I460" i="1" l="1"/>
  <c r="M459" i="1"/>
  <c r="K459" i="1" s="1"/>
  <c r="B460" i="1"/>
  <c r="D460" i="1" s="1"/>
  <c r="G460" i="1" l="1"/>
  <c r="C460" i="1"/>
  <c r="J460" i="1"/>
  <c r="A461" i="1"/>
  <c r="I461" i="1" l="1"/>
  <c r="M460" i="1"/>
  <c r="K460" i="1" s="1"/>
  <c r="N460" i="1"/>
  <c r="L460" i="1" s="1"/>
  <c r="B461" i="1"/>
  <c r="D461" i="1" s="1"/>
  <c r="G461" i="1" l="1"/>
  <c r="C461" i="1"/>
  <c r="N461" i="1" s="1"/>
  <c r="L461" i="1" s="1"/>
  <c r="J461" i="1"/>
  <c r="A462" i="1"/>
  <c r="I462" i="1" l="1"/>
  <c r="M461" i="1"/>
  <c r="K461" i="1" s="1"/>
  <c r="B462" i="1"/>
  <c r="D462" i="1" s="1"/>
  <c r="G462" i="1" l="1"/>
  <c r="C462" i="1"/>
  <c r="J462" i="1"/>
  <c r="A463" i="1"/>
  <c r="I463" i="1" l="1"/>
  <c r="N462" i="1"/>
  <c r="L462" i="1" s="1"/>
  <c r="M462" i="1"/>
  <c r="K462" i="1" s="1"/>
  <c r="B463" i="1"/>
  <c r="D463" i="1" s="1"/>
  <c r="G463" i="1" l="1"/>
  <c r="C463" i="1"/>
  <c r="M463" i="1" s="1"/>
  <c r="K463" i="1" s="1"/>
  <c r="J463" i="1"/>
  <c r="A464" i="1"/>
  <c r="I464" i="1" l="1"/>
  <c r="N463" i="1"/>
  <c r="L463" i="1" s="1"/>
  <c r="B464" i="1"/>
  <c r="D464" i="1" s="1"/>
  <c r="G464" i="1" l="1"/>
  <c r="C464" i="1"/>
  <c r="N464" i="1" s="1"/>
  <c r="L464" i="1" s="1"/>
  <c r="J464" i="1"/>
  <c r="A465" i="1"/>
  <c r="I465" i="1" l="1"/>
  <c r="M464" i="1"/>
  <c r="K464" i="1" s="1"/>
  <c r="B465" i="1"/>
  <c r="D465" i="1" s="1"/>
  <c r="G465" i="1" l="1"/>
  <c r="C465" i="1"/>
  <c r="N465" i="1" s="1"/>
  <c r="L465" i="1" s="1"/>
  <c r="J465" i="1"/>
  <c r="A466" i="1"/>
  <c r="I466" i="1" l="1"/>
  <c r="M465" i="1"/>
  <c r="K465" i="1" s="1"/>
  <c r="B466" i="1"/>
  <c r="D466" i="1" s="1"/>
  <c r="G466" i="1" l="1"/>
  <c r="C466" i="1"/>
  <c r="J466" i="1"/>
  <c r="A467" i="1"/>
  <c r="I467" i="1" l="1"/>
  <c r="M466" i="1"/>
  <c r="K466" i="1" s="1"/>
  <c r="N466" i="1"/>
  <c r="L466" i="1" s="1"/>
  <c r="B467" i="1"/>
  <c r="D467" i="1" s="1"/>
  <c r="G467" i="1" l="1"/>
  <c r="C467" i="1"/>
  <c r="N467" i="1" s="1"/>
  <c r="L467" i="1" s="1"/>
  <c r="J467" i="1"/>
  <c r="A468" i="1"/>
  <c r="I468" i="1" l="1"/>
  <c r="M467" i="1"/>
  <c r="K467" i="1" s="1"/>
  <c r="B468" i="1"/>
  <c r="D468" i="1" s="1"/>
  <c r="G468" i="1" l="1"/>
  <c r="C468" i="1"/>
  <c r="N468" i="1" s="1"/>
  <c r="L468" i="1" s="1"/>
  <c r="J468" i="1"/>
  <c r="A469" i="1"/>
  <c r="I469" i="1" l="1"/>
  <c r="M468" i="1"/>
  <c r="K468" i="1" s="1"/>
  <c r="B469" i="1"/>
  <c r="D469" i="1" s="1"/>
  <c r="G469" i="1" l="1"/>
  <c r="C469" i="1"/>
  <c r="J469" i="1"/>
  <c r="A470" i="1"/>
  <c r="I470" i="1" l="1"/>
  <c r="M469" i="1"/>
  <c r="K469" i="1" s="1"/>
  <c r="N469" i="1"/>
  <c r="L469" i="1" s="1"/>
  <c r="B470" i="1"/>
  <c r="D470" i="1" s="1"/>
  <c r="G470" i="1" l="1"/>
  <c r="C470" i="1"/>
  <c r="N470" i="1" s="1"/>
  <c r="L470" i="1" s="1"/>
  <c r="J470" i="1"/>
  <c r="A471" i="1"/>
  <c r="I471" i="1" l="1"/>
  <c r="M470" i="1"/>
  <c r="K470" i="1" s="1"/>
  <c r="B471" i="1"/>
  <c r="D471" i="1" s="1"/>
  <c r="G471" i="1" l="1"/>
  <c r="C471" i="1"/>
  <c r="N471" i="1" s="1"/>
  <c r="L471" i="1" s="1"/>
  <c r="A472" i="1"/>
  <c r="J471" i="1"/>
  <c r="I472" i="1" l="1"/>
  <c r="M471" i="1"/>
  <c r="K471" i="1" s="1"/>
  <c r="B472" i="1"/>
  <c r="D472" i="1" s="1"/>
  <c r="G472" i="1" l="1"/>
  <c r="C472" i="1"/>
  <c r="M472" i="1" s="1"/>
  <c r="K472" i="1" s="1"/>
  <c r="A473" i="1"/>
  <c r="J472" i="1"/>
  <c r="I473" i="1" l="1"/>
  <c r="N472" i="1"/>
  <c r="L472" i="1" s="1"/>
  <c r="B473" i="1"/>
  <c r="D473" i="1" s="1"/>
  <c r="G473" i="1" l="1"/>
  <c r="C473" i="1"/>
  <c r="J473" i="1"/>
  <c r="A474" i="1"/>
  <c r="I474" i="1" l="1"/>
  <c r="N473" i="1"/>
  <c r="L473" i="1" s="1"/>
  <c r="M473" i="1"/>
  <c r="K473" i="1" s="1"/>
  <c r="B474" i="1"/>
  <c r="D474" i="1" s="1"/>
  <c r="G474" i="1" l="1"/>
  <c r="C474" i="1"/>
  <c r="A475" i="1"/>
  <c r="J474" i="1"/>
  <c r="I475" i="1" l="1"/>
  <c r="N474" i="1"/>
  <c r="L474" i="1" s="1"/>
  <c r="M474" i="1"/>
  <c r="K474" i="1" s="1"/>
  <c r="B475" i="1"/>
  <c r="D475" i="1" s="1"/>
  <c r="G475" i="1" l="1"/>
  <c r="C475" i="1"/>
  <c r="M475" i="1" s="1"/>
  <c r="K475" i="1" s="1"/>
  <c r="J475" i="1"/>
  <c r="A476" i="1"/>
  <c r="I476" i="1" l="1"/>
  <c r="N475" i="1"/>
  <c r="L475" i="1" s="1"/>
  <c r="B476" i="1"/>
  <c r="D476" i="1" s="1"/>
  <c r="G476" i="1" l="1"/>
  <c r="C476" i="1"/>
  <c r="N476" i="1" s="1"/>
  <c r="L476" i="1" s="1"/>
  <c r="J476" i="1"/>
  <c r="A477" i="1"/>
  <c r="I477" i="1" l="1"/>
  <c r="M476" i="1"/>
  <c r="K476" i="1" s="1"/>
  <c r="B477" i="1"/>
  <c r="D477" i="1" s="1"/>
  <c r="G477" i="1" l="1"/>
  <c r="C477" i="1"/>
  <c r="N477" i="1" s="1"/>
  <c r="L477" i="1" s="1"/>
  <c r="A478" i="1"/>
  <c r="J477" i="1"/>
  <c r="I478" i="1" l="1"/>
  <c r="M477" i="1"/>
  <c r="K477" i="1" s="1"/>
  <c r="B478" i="1"/>
  <c r="D478" i="1" s="1"/>
  <c r="G478" i="1" l="1"/>
  <c r="C478" i="1"/>
  <c r="M478" i="1" s="1"/>
  <c r="K478" i="1" s="1"/>
  <c r="J478" i="1"/>
  <c r="A479" i="1"/>
  <c r="I479" i="1" l="1"/>
  <c r="N478" i="1"/>
  <c r="L478" i="1" s="1"/>
  <c r="B479" i="1"/>
  <c r="D479" i="1" s="1"/>
  <c r="G479" i="1" l="1"/>
  <c r="C479" i="1"/>
  <c r="N479" i="1" s="1"/>
  <c r="L479" i="1" s="1"/>
  <c r="J479" i="1"/>
  <c r="A480" i="1"/>
  <c r="I480" i="1" l="1"/>
  <c r="M479" i="1"/>
  <c r="K479" i="1" s="1"/>
  <c r="B480" i="1"/>
  <c r="D480" i="1" s="1"/>
  <c r="G480" i="1" l="1"/>
  <c r="C480" i="1"/>
  <c r="J480" i="1"/>
  <c r="A481" i="1"/>
  <c r="I481" i="1" l="1"/>
  <c r="N480" i="1"/>
  <c r="L480" i="1" s="1"/>
  <c r="M480" i="1"/>
  <c r="K480" i="1" s="1"/>
  <c r="B481" i="1"/>
  <c r="D481" i="1" s="1"/>
  <c r="G481" i="1" l="1"/>
  <c r="C481" i="1"/>
  <c r="M481" i="1" s="1"/>
  <c r="K481" i="1" s="1"/>
  <c r="A482" i="1"/>
  <c r="J481" i="1"/>
  <c r="I482" i="1" l="1"/>
  <c r="N481" i="1"/>
  <c r="L481" i="1" s="1"/>
  <c r="B482" i="1"/>
  <c r="D482" i="1" s="1"/>
  <c r="G482" i="1" l="1"/>
  <c r="C482" i="1"/>
  <c r="N482" i="1" s="1"/>
  <c r="L482" i="1" s="1"/>
  <c r="J482" i="1"/>
  <c r="A483" i="1"/>
  <c r="I483" i="1" l="1"/>
  <c r="M482" i="1"/>
  <c r="K482" i="1" s="1"/>
  <c r="B483" i="1"/>
  <c r="D483" i="1" s="1"/>
  <c r="G483" i="1" l="1"/>
  <c r="C483" i="1"/>
  <c r="M483" i="1" s="1"/>
  <c r="K483" i="1" s="1"/>
  <c r="J483" i="1"/>
  <c r="A484" i="1"/>
  <c r="I484" i="1" l="1"/>
  <c r="N483" i="1"/>
  <c r="L483" i="1" s="1"/>
  <c r="B484" i="1"/>
  <c r="D484" i="1" s="1"/>
  <c r="G484" i="1" l="1"/>
  <c r="C484" i="1"/>
  <c r="M484" i="1" s="1"/>
  <c r="K484" i="1" s="1"/>
  <c r="J484" i="1"/>
  <c r="A485" i="1"/>
  <c r="I485" i="1" l="1"/>
  <c r="N484" i="1"/>
  <c r="L484" i="1" s="1"/>
  <c r="B485" i="1"/>
  <c r="D485" i="1" s="1"/>
  <c r="G485" i="1" l="1"/>
  <c r="C485" i="1"/>
  <c r="M485" i="1" s="1"/>
  <c r="K485" i="1" s="1"/>
  <c r="J485" i="1"/>
  <c r="A486" i="1"/>
  <c r="I486" i="1" l="1"/>
  <c r="N485" i="1"/>
  <c r="L485" i="1" s="1"/>
  <c r="B486" i="1"/>
  <c r="D486" i="1" s="1"/>
  <c r="G486" i="1" l="1"/>
  <c r="C486" i="1"/>
  <c r="N486" i="1" s="1"/>
  <c r="L486" i="1" s="1"/>
  <c r="J486" i="1"/>
  <c r="A487" i="1"/>
  <c r="I487" i="1" l="1"/>
  <c r="M486" i="1"/>
  <c r="K486" i="1" s="1"/>
  <c r="B487" i="1"/>
  <c r="D487" i="1" s="1"/>
  <c r="G487" i="1" l="1"/>
  <c r="C487" i="1"/>
  <c r="M487" i="1" s="1"/>
  <c r="K487" i="1" s="1"/>
  <c r="J487" i="1"/>
  <c r="A488" i="1"/>
  <c r="I488" i="1" l="1"/>
  <c r="N487" i="1"/>
  <c r="L487" i="1" s="1"/>
  <c r="B488" i="1"/>
  <c r="D488" i="1" s="1"/>
  <c r="G488" i="1" l="1"/>
  <c r="C488" i="1"/>
  <c r="N488" i="1" s="1"/>
  <c r="L488" i="1" s="1"/>
  <c r="J488" i="1"/>
  <c r="A489" i="1"/>
  <c r="I489" i="1" l="1"/>
  <c r="M488" i="1"/>
  <c r="K488" i="1" s="1"/>
  <c r="B489" i="1"/>
  <c r="D489" i="1" s="1"/>
  <c r="G489" i="1" l="1"/>
  <c r="C489" i="1"/>
  <c r="N489" i="1" s="1"/>
  <c r="L489" i="1" s="1"/>
  <c r="J489" i="1"/>
  <c r="A490" i="1"/>
  <c r="I490" i="1" l="1"/>
  <c r="M489" i="1"/>
  <c r="K489" i="1" s="1"/>
  <c r="B490" i="1"/>
  <c r="D490" i="1" s="1"/>
  <c r="G490" i="1" l="1"/>
  <c r="C490" i="1"/>
  <c r="M490" i="1" s="1"/>
  <c r="K490" i="1" s="1"/>
  <c r="J490" i="1"/>
  <c r="A491" i="1"/>
  <c r="I491" i="1" l="1"/>
  <c r="N490" i="1"/>
  <c r="L490" i="1" s="1"/>
  <c r="B491" i="1"/>
  <c r="D491" i="1" s="1"/>
  <c r="G491" i="1" l="1"/>
  <c r="C491" i="1"/>
  <c r="N491" i="1" s="1"/>
  <c r="L491" i="1" s="1"/>
  <c r="J491" i="1"/>
  <c r="A492" i="1"/>
  <c r="I492" i="1" l="1"/>
  <c r="M491" i="1"/>
  <c r="K491" i="1" s="1"/>
  <c r="B492" i="1"/>
  <c r="D492" i="1" s="1"/>
  <c r="G492" i="1" l="1"/>
  <c r="C492" i="1"/>
  <c r="N492" i="1" s="1"/>
  <c r="L492" i="1" s="1"/>
  <c r="J492" i="1"/>
  <c r="A493" i="1"/>
  <c r="I493" i="1" l="1"/>
  <c r="M492" i="1"/>
  <c r="K492" i="1" s="1"/>
  <c r="B493" i="1"/>
  <c r="D493" i="1" s="1"/>
  <c r="G493" i="1" l="1"/>
  <c r="C493" i="1"/>
  <c r="M493" i="1" s="1"/>
  <c r="K493" i="1" s="1"/>
  <c r="J493" i="1"/>
  <c r="A494" i="1"/>
  <c r="I494" i="1" l="1"/>
  <c r="N493" i="1"/>
  <c r="L493" i="1" s="1"/>
  <c r="B494" i="1"/>
  <c r="D494" i="1" s="1"/>
  <c r="G494" i="1" l="1"/>
  <c r="C494" i="1"/>
  <c r="N494" i="1" s="1"/>
  <c r="L494" i="1" s="1"/>
  <c r="J494" i="1"/>
  <c r="A495" i="1"/>
  <c r="I495" i="1" l="1"/>
  <c r="M494" i="1"/>
  <c r="K494" i="1" s="1"/>
  <c r="B495" i="1"/>
  <c r="D495" i="1" s="1"/>
  <c r="G495" i="1" l="1"/>
  <c r="C495" i="1"/>
  <c r="N495" i="1" s="1"/>
  <c r="L495" i="1" s="1"/>
  <c r="J495" i="1"/>
  <c r="A496" i="1"/>
  <c r="I496" i="1" l="1"/>
  <c r="M495" i="1"/>
  <c r="K495" i="1" s="1"/>
  <c r="B496" i="1"/>
  <c r="D496" i="1" s="1"/>
  <c r="G496" i="1" l="1"/>
  <c r="C496" i="1"/>
  <c r="M496" i="1" s="1"/>
  <c r="K496" i="1" s="1"/>
  <c r="J496" i="1"/>
  <c r="A497" i="1"/>
  <c r="I497" i="1" l="1"/>
  <c r="N496" i="1"/>
  <c r="L496" i="1" s="1"/>
  <c r="B497" i="1"/>
  <c r="D497" i="1" s="1"/>
  <c r="G497" i="1" l="1"/>
  <c r="C497" i="1"/>
  <c r="N497" i="1" s="1"/>
  <c r="L497" i="1" s="1"/>
  <c r="J497" i="1"/>
  <c r="A498" i="1"/>
  <c r="I498" i="1" l="1"/>
  <c r="M497" i="1"/>
  <c r="K497" i="1" s="1"/>
  <c r="B498" i="1"/>
  <c r="D498" i="1" s="1"/>
  <c r="G498" i="1" l="1"/>
  <c r="C498" i="1"/>
  <c r="N498" i="1" s="1"/>
  <c r="L498" i="1" s="1"/>
  <c r="J498" i="1"/>
  <c r="A499" i="1"/>
  <c r="I499" i="1" l="1"/>
  <c r="M498" i="1"/>
  <c r="K498" i="1" s="1"/>
  <c r="B499" i="1"/>
  <c r="D499" i="1" s="1"/>
  <c r="G499" i="1" l="1"/>
  <c r="C499" i="1"/>
  <c r="M499" i="1" s="1"/>
  <c r="K499" i="1" s="1"/>
  <c r="A500" i="1"/>
  <c r="J499" i="1"/>
  <c r="I500" i="1" l="1"/>
  <c r="N499" i="1"/>
  <c r="L499" i="1" s="1"/>
  <c r="B500" i="1"/>
  <c r="D500" i="1" s="1"/>
  <c r="G500" i="1" l="1"/>
  <c r="C500" i="1"/>
  <c r="N500" i="1" s="1"/>
  <c r="L500" i="1" s="1"/>
  <c r="J500" i="1"/>
  <c r="A501" i="1"/>
  <c r="I501" i="1" l="1"/>
  <c r="M500" i="1"/>
  <c r="K500" i="1" s="1"/>
  <c r="B501" i="1"/>
  <c r="D501" i="1" s="1"/>
  <c r="G501" i="1" l="1"/>
  <c r="C501" i="1"/>
  <c r="N501" i="1" s="1"/>
  <c r="L501" i="1" s="1"/>
  <c r="J501" i="1"/>
  <c r="A502" i="1"/>
  <c r="I502" i="1" l="1"/>
  <c r="M501" i="1"/>
  <c r="K501" i="1" s="1"/>
  <c r="B502" i="1"/>
  <c r="D502" i="1" s="1"/>
  <c r="G502" i="1" l="1"/>
  <c r="C502" i="1"/>
  <c r="M502" i="1" s="1"/>
  <c r="K502" i="1" s="1"/>
  <c r="J502" i="1"/>
  <c r="A503" i="1"/>
  <c r="I503" i="1" l="1"/>
  <c r="N502" i="1"/>
  <c r="L502" i="1" s="1"/>
  <c r="B503" i="1"/>
  <c r="D503" i="1" s="1"/>
  <c r="G503" i="1" l="1"/>
  <c r="C503" i="1"/>
  <c r="N503" i="1" s="1"/>
  <c r="L503" i="1" s="1"/>
  <c r="J503" i="1"/>
  <c r="A504" i="1"/>
  <c r="I504" i="1" l="1"/>
  <c r="M503" i="1"/>
  <c r="K503" i="1" s="1"/>
  <c r="B504" i="1"/>
  <c r="D504" i="1" s="1"/>
  <c r="G504" i="1" l="1"/>
  <c r="C504" i="1"/>
  <c r="N504" i="1" s="1"/>
  <c r="L504" i="1" s="1"/>
  <c r="A505" i="1"/>
  <c r="J504" i="1"/>
  <c r="I505" i="1" l="1"/>
  <c r="M504" i="1"/>
  <c r="K504" i="1" s="1"/>
  <c r="B505" i="1"/>
  <c r="D505" i="1" s="1"/>
  <c r="G505" i="1" l="1"/>
  <c r="C505" i="1"/>
  <c r="M505" i="1" s="1"/>
  <c r="K505" i="1" s="1"/>
  <c r="A506" i="1"/>
  <c r="J505" i="1"/>
  <c r="I506" i="1" l="1"/>
  <c r="N505" i="1"/>
  <c r="L505" i="1" s="1"/>
  <c r="B506" i="1"/>
  <c r="D506" i="1" s="1"/>
  <c r="G506" i="1" l="1"/>
  <c r="C506" i="1"/>
  <c r="J506" i="1"/>
  <c r="A507" i="1"/>
  <c r="I507" i="1" l="1"/>
  <c r="N506" i="1"/>
  <c r="L506" i="1" s="1"/>
  <c r="M506" i="1"/>
  <c r="K506" i="1" s="1"/>
  <c r="B507" i="1"/>
  <c r="D507" i="1" s="1"/>
  <c r="G507" i="1" l="1"/>
  <c r="C507" i="1"/>
  <c r="J507" i="1"/>
  <c r="A508" i="1"/>
  <c r="I508" i="1" l="1"/>
  <c r="N507" i="1"/>
  <c r="L507" i="1" s="1"/>
  <c r="M507" i="1"/>
  <c r="K507" i="1" s="1"/>
  <c r="B508" i="1"/>
  <c r="D508" i="1" s="1"/>
  <c r="G508" i="1" l="1"/>
  <c r="C508" i="1"/>
  <c r="N508" i="1" s="1"/>
  <c r="L508" i="1" s="1"/>
  <c r="J508" i="1"/>
  <c r="A509" i="1"/>
  <c r="I509" i="1" l="1"/>
  <c r="M508" i="1"/>
  <c r="K508" i="1" s="1"/>
  <c r="B509" i="1"/>
  <c r="D509" i="1" s="1"/>
  <c r="G509" i="1" l="1"/>
  <c r="C509" i="1"/>
  <c r="M509" i="1" s="1"/>
  <c r="K509" i="1" s="1"/>
  <c r="A510" i="1"/>
  <c r="J509" i="1"/>
  <c r="I510" i="1" l="1"/>
  <c r="N509" i="1"/>
  <c r="L509" i="1" s="1"/>
  <c r="B510" i="1"/>
  <c r="D510" i="1" s="1"/>
  <c r="G510" i="1" l="1"/>
  <c r="C510" i="1"/>
  <c r="N510" i="1" s="1"/>
  <c r="L510" i="1" s="1"/>
  <c r="A511" i="1"/>
  <c r="J510" i="1"/>
  <c r="I511" i="1" l="1"/>
  <c r="M510" i="1"/>
  <c r="K510" i="1" s="1"/>
  <c r="B511" i="1"/>
  <c r="D511" i="1" s="1"/>
  <c r="G511" i="1" l="1"/>
  <c r="C511" i="1"/>
  <c r="N511" i="1" s="1"/>
  <c r="L511" i="1" s="1"/>
  <c r="J511" i="1"/>
  <c r="A512" i="1"/>
  <c r="I512" i="1" l="1"/>
  <c r="M511" i="1"/>
  <c r="K511" i="1" s="1"/>
  <c r="B512" i="1"/>
  <c r="D512" i="1" s="1"/>
  <c r="G512" i="1" l="1"/>
  <c r="C512" i="1"/>
  <c r="A513" i="1"/>
  <c r="J512" i="1"/>
  <c r="I513" i="1" l="1"/>
  <c r="M512" i="1"/>
  <c r="K512" i="1" s="1"/>
  <c r="N512" i="1"/>
  <c r="L512" i="1" s="1"/>
  <c r="B513" i="1"/>
  <c r="D513" i="1" s="1"/>
  <c r="G513" i="1" l="1"/>
  <c r="C513" i="1"/>
  <c r="N513" i="1" s="1"/>
  <c r="L513" i="1" s="1"/>
  <c r="J513" i="1"/>
  <c r="A514" i="1"/>
  <c r="I514" i="1" l="1"/>
  <c r="M513" i="1"/>
  <c r="K513" i="1" s="1"/>
  <c r="B514" i="1"/>
  <c r="D514" i="1" s="1"/>
  <c r="G514" i="1" l="1"/>
  <c r="C514" i="1"/>
  <c r="N514" i="1" s="1"/>
  <c r="L514" i="1" s="1"/>
  <c r="A515" i="1"/>
  <c r="J514" i="1"/>
  <c r="I515" i="1" l="1"/>
  <c r="M514" i="1"/>
  <c r="K514" i="1" s="1"/>
  <c r="B515" i="1"/>
  <c r="D515" i="1" s="1"/>
  <c r="G515" i="1" l="1"/>
  <c r="C515" i="1"/>
  <c r="M515" i="1" s="1"/>
  <c r="K515" i="1" s="1"/>
  <c r="J515" i="1"/>
  <c r="A516" i="1"/>
  <c r="I516" i="1" l="1"/>
  <c r="N515" i="1"/>
  <c r="L515" i="1" s="1"/>
  <c r="B516" i="1"/>
  <c r="D516" i="1" s="1"/>
  <c r="G516" i="1" l="1"/>
  <c r="C516" i="1"/>
  <c r="N516" i="1" s="1"/>
  <c r="L516" i="1" s="1"/>
  <c r="J516" i="1"/>
  <c r="A517" i="1"/>
  <c r="I517" i="1" l="1"/>
  <c r="M516" i="1"/>
  <c r="K516" i="1" s="1"/>
  <c r="B517" i="1"/>
  <c r="D517" i="1" s="1"/>
  <c r="G517" i="1" l="1"/>
  <c r="C517" i="1"/>
  <c r="N517" i="1" s="1"/>
  <c r="L517" i="1" s="1"/>
  <c r="J517" i="1"/>
  <c r="A518" i="1"/>
  <c r="I518" i="1" l="1"/>
  <c r="M517" i="1"/>
  <c r="K517" i="1" s="1"/>
  <c r="B518" i="1"/>
  <c r="D518" i="1" s="1"/>
  <c r="G518" i="1" l="1"/>
  <c r="C518" i="1"/>
  <c r="J518" i="1"/>
  <c r="A519" i="1"/>
  <c r="I519" i="1" l="1"/>
  <c r="M518" i="1"/>
  <c r="K518" i="1" s="1"/>
  <c r="N518" i="1"/>
  <c r="L518" i="1" s="1"/>
  <c r="B519" i="1"/>
  <c r="D519" i="1" s="1"/>
  <c r="G519" i="1" l="1"/>
  <c r="C519" i="1"/>
  <c r="N519" i="1" s="1"/>
  <c r="L519" i="1" s="1"/>
  <c r="A520" i="1"/>
  <c r="J519" i="1"/>
  <c r="I520" i="1" l="1"/>
  <c r="M519" i="1"/>
  <c r="K519" i="1" s="1"/>
  <c r="B520" i="1"/>
  <c r="D520" i="1" s="1"/>
  <c r="G520" i="1" l="1"/>
  <c r="C520" i="1"/>
  <c r="N520" i="1" s="1"/>
  <c r="L520" i="1" s="1"/>
  <c r="J520" i="1"/>
  <c r="A521" i="1"/>
  <c r="I521" i="1" l="1"/>
  <c r="M520" i="1"/>
  <c r="K520" i="1" s="1"/>
  <c r="B521" i="1"/>
  <c r="D521" i="1" s="1"/>
  <c r="G521" i="1" l="1"/>
  <c r="C521" i="1"/>
  <c r="M521" i="1" s="1"/>
  <c r="K521" i="1" s="1"/>
  <c r="J521" i="1"/>
  <c r="A522" i="1"/>
  <c r="I522" i="1" l="1"/>
  <c r="N521" i="1"/>
  <c r="L521" i="1" s="1"/>
  <c r="B522" i="1"/>
  <c r="D522" i="1" s="1"/>
  <c r="G522" i="1" l="1"/>
  <c r="C522" i="1"/>
  <c r="N522" i="1" s="1"/>
  <c r="L522" i="1" s="1"/>
  <c r="J522" i="1"/>
  <c r="A523" i="1"/>
  <c r="I523" i="1" l="1"/>
  <c r="M522" i="1"/>
  <c r="K522" i="1" s="1"/>
  <c r="B523" i="1"/>
  <c r="D523" i="1" s="1"/>
  <c r="G523" i="1" l="1"/>
  <c r="C523" i="1"/>
  <c r="N523" i="1" s="1"/>
  <c r="L523" i="1" s="1"/>
  <c r="J523" i="1"/>
  <c r="A524" i="1"/>
  <c r="I524" i="1" l="1"/>
  <c r="M523" i="1"/>
  <c r="K523" i="1" s="1"/>
  <c r="B524" i="1"/>
  <c r="D524" i="1" s="1"/>
  <c r="G524" i="1" l="1"/>
  <c r="C524" i="1"/>
  <c r="A525" i="1"/>
  <c r="J524" i="1"/>
  <c r="I525" i="1" l="1"/>
  <c r="M524" i="1"/>
  <c r="K524" i="1" s="1"/>
  <c r="N524" i="1"/>
  <c r="L524" i="1" s="1"/>
  <c r="B525" i="1"/>
  <c r="D525" i="1" s="1"/>
  <c r="G525" i="1" l="1"/>
  <c r="C525" i="1"/>
  <c r="J525" i="1"/>
  <c r="A526" i="1"/>
  <c r="I526" i="1" l="1"/>
  <c r="M525" i="1"/>
  <c r="K525" i="1" s="1"/>
  <c r="N525" i="1"/>
  <c r="L525" i="1" s="1"/>
  <c r="B526" i="1"/>
  <c r="D526" i="1" s="1"/>
  <c r="G526" i="1" l="1"/>
  <c r="C526" i="1"/>
  <c r="N526" i="1" s="1"/>
  <c r="L526" i="1" s="1"/>
  <c r="J526" i="1"/>
  <c r="A527" i="1"/>
  <c r="I527" i="1" l="1"/>
  <c r="M526" i="1"/>
  <c r="K526" i="1" s="1"/>
  <c r="B527" i="1"/>
  <c r="D527" i="1" s="1"/>
  <c r="G527" i="1" l="1"/>
  <c r="C527" i="1"/>
  <c r="M527" i="1" s="1"/>
  <c r="K527" i="1" s="1"/>
  <c r="J527" i="1"/>
  <c r="A528" i="1"/>
  <c r="I528" i="1" l="1"/>
  <c r="N527" i="1"/>
  <c r="L527" i="1" s="1"/>
  <c r="B528" i="1"/>
  <c r="D528" i="1" s="1"/>
  <c r="G528" i="1" l="1"/>
  <c r="C528" i="1"/>
  <c r="N528" i="1" s="1"/>
  <c r="L528" i="1" s="1"/>
  <c r="J528" i="1"/>
  <c r="A529" i="1"/>
  <c r="I529" i="1" l="1"/>
  <c r="M528" i="1"/>
  <c r="K528" i="1" s="1"/>
  <c r="B529" i="1"/>
  <c r="D529" i="1" s="1"/>
  <c r="G529" i="1" l="1"/>
  <c r="C529" i="1"/>
  <c r="N529" i="1" s="1"/>
  <c r="L529" i="1" s="1"/>
  <c r="A530" i="1"/>
  <c r="J529" i="1"/>
  <c r="I530" i="1" l="1"/>
  <c r="M529" i="1"/>
  <c r="K529" i="1" s="1"/>
  <c r="B530" i="1"/>
  <c r="D530" i="1" s="1"/>
  <c r="G530" i="1" l="1"/>
  <c r="C530" i="1"/>
  <c r="M530" i="1" s="1"/>
  <c r="K530" i="1" s="1"/>
  <c r="J530" i="1"/>
  <c r="A531" i="1"/>
  <c r="I531" i="1" l="1"/>
  <c r="N530" i="1"/>
  <c r="L530" i="1" s="1"/>
  <c r="B531" i="1"/>
  <c r="D531" i="1" s="1"/>
  <c r="G531" i="1" l="1"/>
  <c r="C531" i="1"/>
  <c r="N531" i="1" s="1"/>
  <c r="L531" i="1" s="1"/>
  <c r="J531" i="1"/>
  <c r="A532" i="1"/>
  <c r="I532" i="1" l="1"/>
  <c r="M531" i="1"/>
  <c r="K531" i="1" s="1"/>
  <c r="B532" i="1"/>
  <c r="D532" i="1" s="1"/>
  <c r="G532" i="1" l="1"/>
  <c r="C532" i="1"/>
  <c r="N532" i="1" s="1"/>
  <c r="L532" i="1" s="1"/>
  <c r="J532" i="1"/>
  <c r="A533" i="1"/>
  <c r="I533" i="1" l="1"/>
  <c r="M532" i="1"/>
  <c r="K532" i="1" s="1"/>
  <c r="B533" i="1"/>
  <c r="D533" i="1" s="1"/>
  <c r="G533" i="1" l="1"/>
  <c r="C533" i="1"/>
  <c r="M533" i="1" s="1"/>
  <c r="K533" i="1" s="1"/>
  <c r="J533" i="1"/>
  <c r="A534" i="1"/>
  <c r="I534" i="1" l="1"/>
  <c r="N533" i="1"/>
  <c r="L533" i="1" s="1"/>
  <c r="B534" i="1"/>
  <c r="D534" i="1" s="1"/>
  <c r="G534" i="1" l="1"/>
  <c r="C534" i="1"/>
  <c r="N534" i="1" s="1"/>
  <c r="L534" i="1" s="1"/>
  <c r="A535" i="1"/>
  <c r="J534" i="1"/>
  <c r="I535" i="1" l="1"/>
  <c r="M534" i="1"/>
  <c r="K534" i="1" s="1"/>
  <c r="B535" i="1"/>
  <c r="D535" i="1" s="1"/>
  <c r="G535" i="1" l="1"/>
  <c r="C535" i="1"/>
  <c r="N535" i="1" s="1"/>
  <c r="L535" i="1" s="1"/>
  <c r="J535" i="1"/>
  <c r="A536" i="1"/>
  <c r="I536" i="1" l="1"/>
  <c r="M535" i="1"/>
  <c r="K535" i="1" s="1"/>
  <c r="B536" i="1"/>
  <c r="D536" i="1" s="1"/>
  <c r="G536" i="1" l="1"/>
  <c r="C536" i="1"/>
  <c r="M536" i="1" s="1"/>
  <c r="K536" i="1" s="1"/>
  <c r="J536" i="1"/>
  <c r="A537" i="1"/>
  <c r="I537" i="1" l="1"/>
  <c r="N536" i="1"/>
  <c r="L536" i="1" s="1"/>
  <c r="B537" i="1"/>
  <c r="D537" i="1" s="1"/>
  <c r="G537" i="1" l="1"/>
  <c r="C537" i="1"/>
  <c r="N537" i="1" s="1"/>
  <c r="L537" i="1" s="1"/>
  <c r="A538" i="1"/>
  <c r="J537" i="1"/>
  <c r="I538" i="1" l="1"/>
  <c r="M537" i="1"/>
  <c r="K537" i="1" s="1"/>
  <c r="B538" i="1"/>
  <c r="D538" i="1" s="1"/>
  <c r="G538" i="1" l="1"/>
  <c r="C538" i="1"/>
  <c r="N538" i="1" s="1"/>
  <c r="L538" i="1" s="1"/>
  <c r="A539" i="1"/>
  <c r="J538" i="1"/>
  <c r="I539" i="1" l="1"/>
  <c r="M538" i="1"/>
  <c r="K538" i="1" s="1"/>
  <c r="B539" i="1"/>
  <c r="D539" i="1" s="1"/>
  <c r="G539" i="1" l="1"/>
  <c r="C539" i="1"/>
  <c r="M539" i="1" s="1"/>
  <c r="K539" i="1" s="1"/>
  <c r="J539" i="1"/>
  <c r="A540" i="1"/>
  <c r="I540" i="1" l="1"/>
  <c r="N539" i="1"/>
  <c r="L539" i="1" s="1"/>
  <c r="B540" i="1"/>
  <c r="D540" i="1" s="1"/>
  <c r="G540" i="1" l="1"/>
  <c r="C540" i="1"/>
  <c r="N540" i="1" s="1"/>
  <c r="L540" i="1" s="1"/>
  <c r="J540" i="1"/>
  <c r="A541" i="1"/>
  <c r="I541" i="1" l="1"/>
  <c r="M540" i="1"/>
  <c r="K540" i="1" s="1"/>
  <c r="B541" i="1"/>
  <c r="D541" i="1" s="1"/>
  <c r="G541" i="1" l="1"/>
  <c r="C541" i="1"/>
  <c r="N541" i="1" s="1"/>
  <c r="L541" i="1" s="1"/>
  <c r="J541" i="1"/>
  <c r="A542" i="1"/>
  <c r="I542" i="1" l="1"/>
  <c r="M541" i="1"/>
  <c r="K541" i="1" s="1"/>
  <c r="B542" i="1"/>
  <c r="D542" i="1" s="1"/>
  <c r="G542" i="1" l="1"/>
  <c r="C542" i="1"/>
  <c r="M542" i="1" s="1"/>
  <c r="K542" i="1" s="1"/>
  <c r="J542" i="1"/>
  <c r="A543" i="1"/>
  <c r="I543" i="1" l="1"/>
  <c r="N542" i="1"/>
  <c r="L542" i="1" s="1"/>
  <c r="B543" i="1"/>
  <c r="D543" i="1" s="1"/>
  <c r="G543" i="1" l="1"/>
  <c r="C543" i="1"/>
  <c r="N543" i="1" s="1"/>
  <c r="L543" i="1" s="1"/>
  <c r="J543" i="1"/>
  <c r="A544" i="1"/>
  <c r="I544" i="1" l="1"/>
  <c r="M543" i="1"/>
  <c r="K543" i="1" s="1"/>
  <c r="B544" i="1"/>
  <c r="D544" i="1" s="1"/>
  <c r="G544" i="1" l="1"/>
  <c r="C544" i="1"/>
  <c r="N544" i="1" s="1"/>
  <c r="L544" i="1" s="1"/>
  <c r="J544" i="1"/>
  <c r="A545" i="1"/>
  <c r="I545" i="1" l="1"/>
  <c r="M544" i="1"/>
  <c r="K544" i="1" s="1"/>
  <c r="B545" i="1"/>
  <c r="D545" i="1" s="1"/>
  <c r="G545" i="1" l="1"/>
  <c r="C545" i="1"/>
  <c r="M545" i="1" s="1"/>
  <c r="K545" i="1" s="1"/>
  <c r="J545" i="1"/>
  <c r="A546" i="1"/>
  <c r="I546" i="1" l="1"/>
  <c r="N545" i="1"/>
  <c r="L545" i="1" s="1"/>
  <c r="B546" i="1"/>
  <c r="D546" i="1" s="1"/>
  <c r="G546" i="1" l="1"/>
  <c r="C546" i="1"/>
  <c r="N546" i="1" s="1"/>
  <c r="L546" i="1" s="1"/>
  <c r="J546" i="1"/>
  <c r="A547" i="1"/>
  <c r="I547" i="1" l="1"/>
  <c r="M546" i="1"/>
  <c r="K546" i="1" s="1"/>
  <c r="B547" i="1"/>
  <c r="D547" i="1" s="1"/>
  <c r="G547" i="1" l="1"/>
  <c r="C547" i="1"/>
  <c r="N547" i="1" s="1"/>
  <c r="L547" i="1" s="1"/>
  <c r="J547" i="1"/>
  <c r="A548" i="1"/>
  <c r="I548" i="1" l="1"/>
  <c r="M547" i="1"/>
  <c r="K547" i="1" s="1"/>
  <c r="B548" i="1"/>
  <c r="D548" i="1" s="1"/>
  <c r="G548" i="1" l="1"/>
  <c r="C548" i="1"/>
  <c r="M548" i="1" s="1"/>
  <c r="K548" i="1" s="1"/>
  <c r="J548" i="1"/>
  <c r="A549" i="1"/>
  <c r="I549" i="1" l="1"/>
  <c r="N548" i="1"/>
  <c r="L548" i="1" s="1"/>
  <c r="B549" i="1"/>
  <c r="D549" i="1" s="1"/>
  <c r="G549" i="1" l="1"/>
  <c r="C549" i="1"/>
  <c r="N549" i="1" s="1"/>
  <c r="L549" i="1" s="1"/>
  <c r="J549" i="1"/>
  <c r="A550" i="1"/>
  <c r="I550" i="1" l="1"/>
  <c r="M549" i="1"/>
  <c r="K549" i="1" s="1"/>
  <c r="B550" i="1"/>
  <c r="D550" i="1" s="1"/>
  <c r="G550" i="1" l="1"/>
  <c r="C550" i="1"/>
  <c r="N550" i="1" s="1"/>
  <c r="L550" i="1" s="1"/>
  <c r="J550" i="1"/>
  <c r="A551" i="1"/>
  <c r="I551" i="1" l="1"/>
  <c r="M550" i="1"/>
  <c r="K550" i="1" s="1"/>
  <c r="B551" i="1"/>
  <c r="D551" i="1" s="1"/>
  <c r="G551" i="1" l="1"/>
  <c r="C551" i="1"/>
  <c r="M551" i="1" s="1"/>
  <c r="K551" i="1" s="1"/>
  <c r="J551" i="1"/>
  <c r="A552" i="1"/>
  <c r="I552" i="1" l="1"/>
  <c r="N551" i="1"/>
  <c r="L551" i="1" s="1"/>
  <c r="B552" i="1"/>
  <c r="D552" i="1" s="1"/>
  <c r="G552" i="1" l="1"/>
  <c r="C552" i="1"/>
  <c r="N552" i="1" s="1"/>
  <c r="L552" i="1" s="1"/>
  <c r="J552" i="1"/>
  <c r="A553" i="1"/>
  <c r="I553" i="1" l="1"/>
  <c r="M552" i="1"/>
  <c r="K552" i="1" s="1"/>
  <c r="B553" i="1"/>
  <c r="D553" i="1" s="1"/>
  <c r="G553" i="1" l="1"/>
  <c r="C553" i="1"/>
  <c r="N553" i="1" s="1"/>
  <c r="L553" i="1" s="1"/>
  <c r="J553" i="1"/>
  <c r="A554" i="1"/>
  <c r="I554" i="1" l="1"/>
  <c r="M553" i="1"/>
  <c r="K553" i="1" s="1"/>
  <c r="B554" i="1"/>
  <c r="D554" i="1" s="1"/>
  <c r="G554" i="1" l="1"/>
  <c r="C554" i="1"/>
  <c r="M554" i="1" s="1"/>
  <c r="K554" i="1" s="1"/>
  <c r="J554" i="1"/>
  <c r="A555" i="1"/>
  <c r="I555" i="1" l="1"/>
  <c r="N554" i="1"/>
  <c r="L554" i="1" s="1"/>
  <c r="B555" i="1"/>
  <c r="D555" i="1" s="1"/>
  <c r="G555" i="1" l="1"/>
  <c r="C555" i="1"/>
  <c r="N555" i="1" s="1"/>
  <c r="L555" i="1" s="1"/>
  <c r="J555" i="1"/>
  <c r="A556" i="1"/>
  <c r="I556" i="1" l="1"/>
  <c r="M555" i="1"/>
  <c r="K555" i="1" s="1"/>
  <c r="B556" i="1"/>
  <c r="D556" i="1" s="1"/>
  <c r="G556" i="1" l="1"/>
  <c r="C556" i="1"/>
  <c r="N556" i="1" s="1"/>
  <c r="L556" i="1" s="1"/>
  <c r="J556" i="1"/>
  <c r="A557" i="1"/>
  <c r="I557" i="1" l="1"/>
  <c r="M556" i="1"/>
  <c r="K556" i="1" s="1"/>
  <c r="B557" i="1"/>
  <c r="D557" i="1" s="1"/>
  <c r="G557" i="1" l="1"/>
  <c r="C557" i="1"/>
  <c r="M557" i="1" s="1"/>
  <c r="K557" i="1" s="1"/>
  <c r="J557" i="1"/>
  <c r="A558" i="1"/>
  <c r="I558" i="1" l="1"/>
  <c r="N557" i="1"/>
  <c r="L557" i="1" s="1"/>
  <c r="B558" i="1"/>
  <c r="D558" i="1" s="1"/>
  <c r="G558" i="1" l="1"/>
  <c r="C558" i="1"/>
  <c r="N558" i="1" s="1"/>
  <c r="L558" i="1" s="1"/>
  <c r="J558" i="1"/>
  <c r="A559" i="1"/>
  <c r="I559" i="1" l="1"/>
  <c r="M558" i="1"/>
  <c r="K558" i="1" s="1"/>
  <c r="B559" i="1"/>
  <c r="D559" i="1" s="1"/>
  <c r="G559" i="1" l="1"/>
  <c r="C559" i="1"/>
  <c r="N559" i="1" s="1"/>
  <c r="L559" i="1" s="1"/>
  <c r="J559" i="1"/>
  <c r="A560" i="1"/>
  <c r="I560" i="1" l="1"/>
  <c r="M559" i="1"/>
  <c r="K559" i="1" s="1"/>
  <c r="B560" i="1"/>
  <c r="D560" i="1" s="1"/>
  <c r="G560" i="1" l="1"/>
  <c r="C560" i="1"/>
  <c r="M560" i="1" s="1"/>
  <c r="K560" i="1" s="1"/>
  <c r="J560" i="1"/>
  <c r="A561" i="1"/>
  <c r="I561" i="1" l="1"/>
  <c r="N560" i="1"/>
  <c r="L560" i="1" s="1"/>
  <c r="B561" i="1"/>
  <c r="D561" i="1" s="1"/>
  <c r="G561" i="1" l="1"/>
  <c r="C561" i="1"/>
  <c r="N561" i="1" s="1"/>
  <c r="L561" i="1" s="1"/>
  <c r="A562" i="1"/>
  <c r="J561" i="1"/>
  <c r="I562" i="1" l="1"/>
  <c r="M561" i="1"/>
  <c r="K561" i="1" s="1"/>
  <c r="B562" i="1"/>
  <c r="D562" i="1" s="1"/>
  <c r="G562" i="1" l="1"/>
  <c r="C562" i="1"/>
  <c r="N562" i="1" s="1"/>
  <c r="L562" i="1" s="1"/>
  <c r="J562" i="1"/>
  <c r="A563" i="1"/>
  <c r="I563" i="1" l="1"/>
  <c r="M562" i="1"/>
  <c r="K562" i="1" s="1"/>
  <c r="B563" i="1"/>
  <c r="D563" i="1" s="1"/>
  <c r="G563" i="1" l="1"/>
  <c r="C563" i="1"/>
  <c r="M563" i="1" s="1"/>
  <c r="K563" i="1" s="1"/>
  <c r="J563" i="1"/>
  <c r="A564" i="1"/>
  <c r="I564" i="1" l="1"/>
  <c r="N563" i="1"/>
  <c r="L563" i="1" s="1"/>
  <c r="B564" i="1"/>
  <c r="D564" i="1" s="1"/>
  <c r="G564" i="1" l="1"/>
  <c r="C564" i="1"/>
  <c r="N564" i="1" s="1"/>
  <c r="L564" i="1" s="1"/>
  <c r="J564" i="1"/>
  <c r="A565" i="1"/>
  <c r="I565" i="1" l="1"/>
  <c r="M564" i="1"/>
  <c r="K564" i="1" s="1"/>
  <c r="B565" i="1"/>
  <c r="D565" i="1" s="1"/>
  <c r="G565" i="1" l="1"/>
  <c r="C565" i="1"/>
  <c r="N565" i="1" s="1"/>
  <c r="L565" i="1" s="1"/>
  <c r="J565" i="1"/>
  <c r="A566" i="1"/>
  <c r="I566" i="1" l="1"/>
  <c r="M565" i="1"/>
  <c r="K565" i="1" s="1"/>
  <c r="B566" i="1"/>
  <c r="D566" i="1" s="1"/>
  <c r="G566" i="1" l="1"/>
  <c r="C566" i="1"/>
  <c r="M566" i="1" s="1"/>
  <c r="K566" i="1" s="1"/>
  <c r="J566" i="1"/>
  <c r="A567" i="1"/>
  <c r="I567" i="1" l="1"/>
  <c r="N566" i="1"/>
  <c r="L566" i="1" s="1"/>
  <c r="B567" i="1"/>
  <c r="D567" i="1" s="1"/>
  <c r="G567" i="1" l="1"/>
  <c r="C567" i="1"/>
  <c r="N567" i="1" s="1"/>
  <c r="L567" i="1" s="1"/>
  <c r="J567" i="1"/>
  <c r="A568" i="1"/>
  <c r="I568" i="1" l="1"/>
  <c r="M567" i="1"/>
  <c r="K567" i="1" s="1"/>
  <c r="B568" i="1"/>
  <c r="D568" i="1" s="1"/>
  <c r="G568" i="1" l="1"/>
  <c r="C568" i="1"/>
  <c r="N568" i="1" s="1"/>
  <c r="L568" i="1" s="1"/>
  <c r="J568" i="1"/>
  <c r="A569" i="1"/>
  <c r="I569" i="1" l="1"/>
  <c r="M568" i="1"/>
  <c r="K568" i="1" s="1"/>
  <c r="B569" i="1"/>
  <c r="D569" i="1" s="1"/>
  <c r="G569" i="1" l="1"/>
  <c r="C569" i="1"/>
  <c r="M569" i="1" s="1"/>
  <c r="K569" i="1" s="1"/>
  <c r="J569" i="1"/>
  <c r="A570" i="1"/>
  <c r="I570" i="1" l="1"/>
  <c r="N569" i="1"/>
  <c r="L569" i="1" s="1"/>
  <c r="B570" i="1"/>
  <c r="D570" i="1" s="1"/>
  <c r="G570" i="1" l="1"/>
  <c r="C570" i="1"/>
  <c r="N570" i="1" s="1"/>
  <c r="L570" i="1" s="1"/>
  <c r="J570" i="1"/>
  <c r="A571" i="1"/>
  <c r="I571" i="1" l="1"/>
  <c r="M570" i="1"/>
  <c r="K570" i="1" s="1"/>
  <c r="B571" i="1"/>
  <c r="D571" i="1" s="1"/>
  <c r="G571" i="1" l="1"/>
  <c r="C571" i="1"/>
  <c r="N571" i="1" s="1"/>
  <c r="L571" i="1" s="1"/>
  <c r="J571" i="1"/>
  <c r="A572" i="1"/>
  <c r="I572" i="1" l="1"/>
  <c r="M571" i="1"/>
  <c r="K571" i="1" s="1"/>
  <c r="B572" i="1"/>
  <c r="D572" i="1" s="1"/>
  <c r="G572" i="1" l="1"/>
  <c r="C572" i="1"/>
  <c r="M572" i="1" s="1"/>
  <c r="K572" i="1" s="1"/>
  <c r="J572" i="1"/>
  <c r="A573" i="1"/>
  <c r="I573" i="1" l="1"/>
  <c r="N572" i="1"/>
  <c r="L572" i="1" s="1"/>
  <c r="B573" i="1"/>
  <c r="D573" i="1" s="1"/>
  <c r="G573" i="1" l="1"/>
  <c r="C573" i="1"/>
  <c r="N573" i="1" s="1"/>
  <c r="L573" i="1" s="1"/>
  <c r="J573" i="1"/>
  <c r="A574" i="1"/>
  <c r="I574" i="1" l="1"/>
  <c r="M573" i="1"/>
  <c r="K573" i="1" s="1"/>
  <c r="B574" i="1"/>
  <c r="D574" i="1" s="1"/>
  <c r="G574" i="1" l="1"/>
  <c r="C574" i="1"/>
  <c r="N574" i="1" s="1"/>
  <c r="L574" i="1" s="1"/>
  <c r="J574" i="1"/>
  <c r="A575" i="1"/>
  <c r="I575" i="1" l="1"/>
  <c r="M574" i="1"/>
  <c r="K574" i="1" s="1"/>
  <c r="B575" i="1"/>
  <c r="D575" i="1" s="1"/>
  <c r="G575" i="1" l="1"/>
  <c r="C575" i="1"/>
  <c r="M575" i="1" s="1"/>
  <c r="K575" i="1" s="1"/>
  <c r="J575" i="1"/>
  <c r="A576" i="1"/>
  <c r="I576" i="1" l="1"/>
  <c r="N575" i="1"/>
  <c r="L575" i="1" s="1"/>
  <c r="B576" i="1"/>
  <c r="D576" i="1" s="1"/>
  <c r="G576" i="1" l="1"/>
  <c r="C576" i="1"/>
  <c r="N576" i="1" s="1"/>
  <c r="L576" i="1" s="1"/>
  <c r="J576" i="1"/>
  <c r="A577" i="1"/>
  <c r="I577" i="1" l="1"/>
  <c r="M576" i="1"/>
  <c r="K576" i="1" s="1"/>
  <c r="B577" i="1"/>
  <c r="D577" i="1" s="1"/>
  <c r="G577" i="1" l="1"/>
  <c r="C577" i="1"/>
  <c r="J577" i="1"/>
  <c r="A578" i="1"/>
  <c r="I578" i="1" l="1"/>
  <c r="N577" i="1"/>
  <c r="L577" i="1" s="1"/>
  <c r="M577" i="1"/>
  <c r="K577" i="1" s="1"/>
  <c r="B578" i="1"/>
  <c r="D578" i="1" s="1"/>
  <c r="G578" i="1" l="1"/>
  <c r="C578" i="1"/>
  <c r="M578" i="1" s="1"/>
  <c r="K578" i="1" s="1"/>
  <c r="J578" i="1"/>
  <c r="A579" i="1"/>
  <c r="I579" i="1" l="1"/>
  <c r="N578" i="1"/>
  <c r="L578" i="1" s="1"/>
  <c r="B579" i="1"/>
  <c r="D579" i="1" s="1"/>
  <c r="G579" i="1" l="1"/>
  <c r="C579" i="1"/>
  <c r="N579" i="1" s="1"/>
  <c r="L579" i="1" s="1"/>
  <c r="J579" i="1"/>
  <c r="A580" i="1"/>
  <c r="I580" i="1" l="1"/>
  <c r="M579" i="1"/>
  <c r="K579" i="1" s="1"/>
  <c r="B580" i="1"/>
  <c r="D580" i="1" s="1"/>
  <c r="G580" i="1" l="1"/>
  <c r="C580" i="1"/>
  <c r="N580" i="1" s="1"/>
  <c r="L580" i="1" s="1"/>
  <c r="J580" i="1"/>
  <c r="A581" i="1"/>
  <c r="I581" i="1" l="1"/>
  <c r="M580" i="1"/>
  <c r="K580" i="1" s="1"/>
  <c r="B581" i="1"/>
  <c r="D581" i="1" s="1"/>
  <c r="G581" i="1" l="1"/>
  <c r="C581" i="1"/>
  <c r="M581" i="1" s="1"/>
  <c r="K581" i="1" s="1"/>
  <c r="J581" i="1"/>
  <c r="A582" i="1"/>
  <c r="I582" i="1" l="1"/>
  <c r="N581" i="1"/>
  <c r="L581" i="1" s="1"/>
  <c r="B582" i="1"/>
  <c r="D582" i="1" s="1"/>
  <c r="G582" i="1" l="1"/>
  <c r="C582" i="1"/>
  <c r="N582" i="1" s="1"/>
  <c r="L582" i="1" s="1"/>
  <c r="J582" i="1"/>
  <c r="A583" i="1"/>
  <c r="I583" i="1" l="1"/>
  <c r="M582" i="1"/>
  <c r="K582" i="1" s="1"/>
  <c r="B583" i="1"/>
  <c r="D583" i="1" s="1"/>
  <c r="G583" i="1" l="1"/>
  <c r="C583" i="1"/>
  <c r="N583" i="1" s="1"/>
  <c r="L583" i="1" s="1"/>
  <c r="J583" i="1"/>
  <c r="A584" i="1"/>
  <c r="I584" i="1" l="1"/>
  <c r="M583" i="1"/>
  <c r="K583" i="1" s="1"/>
  <c r="B584" i="1"/>
  <c r="D584" i="1" s="1"/>
  <c r="G584" i="1" l="1"/>
  <c r="C584" i="1"/>
  <c r="M584" i="1" s="1"/>
  <c r="K584" i="1" s="1"/>
  <c r="J584" i="1"/>
  <c r="A585" i="1"/>
  <c r="I585" i="1" l="1"/>
  <c r="N584" i="1"/>
  <c r="L584" i="1" s="1"/>
  <c r="B585" i="1"/>
  <c r="D585" i="1" s="1"/>
  <c r="G585" i="1" l="1"/>
  <c r="C585" i="1"/>
  <c r="N585" i="1" s="1"/>
  <c r="L585" i="1" s="1"/>
  <c r="J585" i="1"/>
  <c r="A586" i="1"/>
  <c r="I586" i="1" l="1"/>
  <c r="M585" i="1"/>
  <c r="K585" i="1" s="1"/>
  <c r="B586" i="1"/>
  <c r="D586" i="1" s="1"/>
  <c r="G586" i="1" l="1"/>
  <c r="C586" i="1"/>
  <c r="N586" i="1" s="1"/>
  <c r="L586" i="1" s="1"/>
  <c r="J586" i="1"/>
  <c r="A587" i="1"/>
  <c r="I587" i="1" l="1"/>
  <c r="M586" i="1"/>
  <c r="K586" i="1" s="1"/>
  <c r="B587" i="1"/>
  <c r="D587" i="1" s="1"/>
  <c r="G587" i="1" l="1"/>
  <c r="C587" i="1"/>
  <c r="M587" i="1" s="1"/>
  <c r="K587" i="1" s="1"/>
  <c r="J587" i="1"/>
  <c r="A588" i="1"/>
  <c r="I588" i="1" l="1"/>
  <c r="N587" i="1"/>
  <c r="L587" i="1" s="1"/>
  <c r="B588" i="1"/>
  <c r="D588" i="1" s="1"/>
  <c r="G588" i="1" l="1"/>
  <c r="C588" i="1"/>
  <c r="N588" i="1" s="1"/>
  <c r="L588" i="1" s="1"/>
  <c r="J588" i="1"/>
  <c r="A589" i="1"/>
  <c r="I589" i="1" l="1"/>
  <c r="M588" i="1"/>
  <c r="K588" i="1" s="1"/>
  <c r="B589" i="1"/>
  <c r="D589" i="1" s="1"/>
  <c r="G589" i="1" l="1"/>
  <c r="C589" i="1"/>
  <c r="N589" i="1" s="1"/>
  <c r="L589" i="1" s="1"/>
  <c r="A590" i="1"/>
  <c r="J589" i="1"/>
  <c r="I590" i="1" l="1"/>
  <c r="M589" i="1"/>
  <c r="K589" i="1" s="1"/>
  <c r="B590" i="1"/>
  <c r="D590" i="1" s="1"/>
  <c r="G590" i="1" l="1"/>
  <c r="C590" i="1"/>
  <c r="M590" i="1" s="1"/>
  <c r="K590" i="1" s="1"/>
  <c r="J590" i="1"/>
  <c r="A591" i="1"/>
  <c r="I591" i="1" l="1"/>
  <c r="N590" i="1"/>
  <c r="L590" i="1" s="1"/>
  <c r="B591" i="1"/>
  <c r="D591" i="1" s="1"/>
  <c r="G591" i="1" l="1"/>
  <c r="C591" i="1"/>
  <c r="N591" i="1" s="1"/>
  <c r="L591" i="1" s="1"/>
  <c r="J591" i="1"/>
  <c r="A592" i="1"/>
  <c r="I592" i="1" l="1"/>
  <c r="M591" i="1"/>
  <c r="K591" i="1" s="1"/>
  <c r="B592" i="1"/>
  <c r="D592" i="1" s="1"/>
  <c r="G592" i="1" l="1"/>
  <c r="C592" i="1"/>
  <c r="N592" i="1" s="1"/>
  <c r="L592" i="1" s="1"/>
  <c r="J592" i="1"/>
  <c r="A593" i="1"/>
  <c r="I593" i="1" l="1"/>
  <c r="M592" i="1"/>
  <c r="K592" i="1" s="1"/>
  <c r="B593" i="1"/>
  <c r="D593" i="1" s="1"/>
  <c r="G593" i="1" l="1"/>
  <c r="C593" i="1"/>
  <c r="M593" i="1" s="1"/>
  <c r="K593" i="1" s="1"/>
  <c r="J593" i="1"/>
  <c r="A594" i="1"/>
  <c r="I594" i="1" l="1"/>
  <c r="N593" i="1"/>
  <c r="L593" i="1" s="1"/>
  <c r="B594" i="1"/>
  <c r="D594" i="1" s="1"/>
  <c r="G594" i="1" l="1"/>
  <c r="C594" i="1"/>
  <c r="N594" i="1" s="1"/>
  <c r="L594" i="1" s="1"/>
  <c r="J594" i="1"/>
  <c r="A595" i="1"/>
  <c r="I595" i="1" l="1"/>
  <c r="M594" i="1"/>
  <c r="K594" i="1" s="1"/>
  <c r="B595" i="1"/>
  <c r="D595" i="1" s="1"/>
  <c r="G595" i="1" l="1"/>
  <c r="C595" i="1"/>
  <c r="N595" i="1" s="1"/>
  <c r="L595" i="1" s="1"/>
  <c r="J595" i="1"/>
  <c r="A596" i="1"/>
  <c r="I596" i="1" l="1"/>
  <c r="M595" i="1"/>
  <c r="K595" i="1" s="1"/>
  <c r="B596" i="1"/>
  <c r="D596" i="1" s="1"/>
  <c r="G596" i="1" l="1"/>
  <c r="C596" i="1"/>
  <c r="M596" i="1" s="1"/>
  <c r="K596" i="1" s="1"/>
  <c r="A597" i="1"/>
  <c r="J596" i="1"/>
  <c r="I597" i="1" l="1"/>
  <c r="N596" i="1"/>
  <c r="L596" i="1" s="1"/>
  <c r="B597" i="1"/>
  <c r="D597" i="1" s="1"/>
  <c r="G597" i="1" l="1"/>
  <c r="C597" i="1"/>
  <c r="N597" i="1" s="1"/>
  <c r="L597" i="1" s="1"/>
  <c r="J597" i="1"/>
  <c r="A598" i="1"/>
  <c r="I598" i="1" l="1"/>
  <c r="M597" i="1"/>
  <c r="K597" i="1" s="1"/>
  <c r="B598" i="1"/>
  <c r="D598" i="1" s="1"/>
  <c r="G598" i="1" l="1"/>
  <c r="C598" i="1"/>
  <c r="N598" i="1" s="1"/>
  <c r="L598" i="1" s="1"/>
  <c r="J598" i="1"/>
  <c r="A599" i="1"/>
  <c r="I599" i="1" l="1"/>
  <c r="M598" i="1"/>
  <c r="K598" i="1" s="1"/>
  <c r="B599" i="1"/>
  <c r="D599" i="1" s="1"/>
  <c r="G599" i="1" l="1"/>
  <c r="C599" i="1"/>
  <c r="M599" i="1" s="1"/>
  <c r="K599" i="1" s="1"/>
  <c r="J599" i="1"/>
  <c r="A600" i="1"/>
  <c r="I600" i="1" l="1"/>
  <c r="N599" i="1"/>
  <c r="L599" i="1" s="1"/>
  <c r="B600" i="1"/>
  <c r="D600" i="1" s="1"/>
  <c r="G600" i="1" l="1"/>
  <c r="C600" i="1"/>
  <c r="N600" i="1" s="1"/>
  <c r="L600" i="1" s="1"/>
  <c r="J600" i="1"/>
  <c r="A601" i="1"/>
  <c r="I601" i="1" l="1"/>
  <c r="M600" i="1"/>
  <c r="K600" i="1" s="1"/>
  <c r="B601" i="1"/>
  <c r="D601" i="1" s="1"/>
  <c r="G601" i="1" l="1"/>
  <c r="C601" i="1"/>
  <c r="N601" i="1" s="1"/>
  <c r="L601" i="1" s="1"/>
  <c r="J601" i="1"/>
  <c r="A602" i="1"/>
  <c r="I602" i="1" l="1"/>
  <c r="M601" i="1"/>
  <c r="K601" i="1" s="1"/>
  <c r="B602" i="1"/>
  <c r="D602" i="1" s="1"/>
  <c r="G602" i="1" l="1"/>
  <c r="C602" i="1"/>
  <c r="M602" i="1" s="1"/>
  <c r="K602" i="1" s="1"/>
  <c r="J602" i="1"/>
  <c r="A603" i="1"/>
  <c r="I603" i="1" l="1"/>
  <c r="N602" i="1"/>
  <c r="L602" i="1" s="1"/>
  <c r="B603" i="1"/>
  <c r="D603" i="1" s="1"/>
  <c r="G603" i="1" l="1"/>
  <c r="C603" i="1"/>
  <c r="N603" i="1" s="1"/>
  <c r="L603" i="1" s="1"/>
  <c r="J603" i="1"/>
  <c r="A604" i="1"/>
  <c r="I604" i="1" l="1"/>
  <c r="M603" i="1"/>
  <c r="K603" i="1" s="1"/>
  <c r="B604" i="1"/>
  <c r="D604" i="1" s="1"/>
  <c r="G604" i="1" l="1"/>
  <c r="C604" i="1"/>
  <c r="N604" i="1" s="1"/>
  <c r="L604" i="1" s="1"/>
  <c r="J604" i="1"/>
  <c r="A605" i="1"/>
  <c r="I605" i="1" l="1"/>
  <c r="M604" i="1"/>
  <c r="K604" i="1" s="1"/>
  <c r="B605" i="1"/>
  <c r="D605" i="1" s="1"/>
  <c r="G605" i="1" l="1"/>
  <c r="C605" i="1"/>
  <c r="N605" i="1" s="1"/>
  <c r="L605" i="1" s="1"/>
  <c r="J605" i="1"/>
  <c r="A606" i="1"/>
  <c r="I606" i="1" l="1"/>
  <c r="M605" i="1"/>
  <c r="K605" i="1" s="1"/>
  <c r="B606" i="1"/>
  <c r="D606" i="1" s="1"/>
  <c r="G606" i="1" l="1"/>
  <c r="C606" i="1"/>
  <c r="N606" i="1" s="1"/>
  <c r="L606" i="1" s="1"/>
  <c r="J606" i="1"/>
  <c r="A607" i="1"/>
  <c r="I607" i="1" l="1"/>
  <c r="M606" i="1"/>
  <c r="K606" i="1" s="1"/>
  <c r="B607" i="1"/>
  <c r="D607" i="1" s="1"/>
  <c r="G607" i="1" l="1"/>
  <c r="C607" i="1"/>
  <c r="N607" i="1" s="1"/>
  <c r="L607" i="1" s="1"/>
  <c r="J607" i="1"/>
  <c r="A608" i="1"/>
  <c r="I608" i="1" l="1"/>
  <c r="M607" i="1"/>
  <c r="K607" i="1" s="1"/>
  <c r="B608" i="1"/>
  <c r="D608" i="1" s="1"/>
  <c r="G608" i="1" l="1"/>
  <c r="C608" i="1"/>
  <c r="M608" i="1" s="1"/>
  <c r="K608" i="1" s="1"/>
  <c r="J608" i="1"/>
  <c r="A609" i="1"/>
  <c r="I609" i="1" l="1"/>
  <c r="N608" i="1"/>
  <c r="L608" i="1" s="1"/>
  <c r="B609" i="1"/>
  <c r="D609" i="1" s="1"/>
  <c r="G609" i="1" l="1"/>
  <c r="C609" i="1"/>
  <c r="N609" i="1" s="1"/>
  <c r="L609" i="1" s="1"/>
  <c r="J609" i="1"/>
  <c r="A610" i="1"/>
  <c r="I610" i="1" l="1"/>
  <c r="M609" i="1"/>
  <c r="K609" i="1" s="1"/>
  <c r="B610" i="1"/>
  <c r="D610" i="1" s="1"/>
  <c r="G610" i="1" l="1"/>
  <c r="C610" i="1"/>
  <c r="M610" i="1" s="1"/>
  <c r="K610" i="1" s="1"/>
  <c r="J610" i="1"/>
  <c r="A611" i="1"/>
  <c r="I611" i="1" l="1"/>
  <c r="N610" i="1"/>
  <c r="L610" i="1" s="1"/>
  <c r="B611" i="1"/>
  <c r="D611" i="1" s="1"/>
  <c r="G611" i="1" l="1"/>
  <c r="C611" i="1"/>
  <c r="M611" i="1" s="1"/>
  <c r="K611" i="1" s="1"/>
  <c r="J611" i="1"/>
  <c r="A612" i="1"/>
  <c r="I612" i="1" l="1"/>
  <c r="N611" i="1"/>
  <c r="L611" i="1" s="1"/>
  <c r="B612" i="1"/>
  <c r="D612" i="1" s="1"/>
  <c r="G612" i="1" l="1"/>
  <c r="C612" i="1"/>
  <c r="N612" i="1" s="1"/>
  <c r="L612" i="1" s="1"/>
  <c r="J612" i="1"/>
  <c r="A613" i="1"/>
  <c r="I613" i="1" l="1"/>
  <c r="M612" i="1"/>
  <c r="K612" i="1" s="1"/>
  <c r="B613" i="1"/>
  <c r="D613" i="1" s="1"/>
  <c r="G613" i="1" l="1"/>
  <c r="C613" i="1"/>
  <c r="N613" i="1" s="1"/>
  <c r="L613" i="1" s="1"/>
  <c r="J613" i="1"/>
  <c r="A614" i="1"/>
  <c r="I614" i="1" l="1"/>
  <c r="M613" i="1"/>
  <c r="K613" i="1" s="1"/>
  <c r="B614" i="1"/>
  <c r="D614" i="1" s="1"/>
  <c r="G614" i="1" l="1"/>
  <c r="C614" i="1"/>
  <c r="M614" i="1" s="1"/>
  <c r="K614" i="1" s="1"/>
  <c r="J614" i="1"/>
  <c r="A615" i="1"/>
  <c r="I615" i="1" l="1"/>
  <c r="N614" i="1"/>
  <c r="L614" i="1" s="1"/>
  <c r="B615" i="1"/>
  <c r="D615" i="1" s="1"/>
  <c r="G615" i="1" l="1"/>
  <c r="C615" i="1"/>
  <c r="N615" i="1" s="1"/>
  <c r="L615" i="1" s="1"/>
  <c r="J615" i="1"/>
  <c r="A616" i="1"/>
  <c r="I616" i="1" l="1"/>
  <c r="M615" i="1"/>
  <c r="K615" i="1" s="1"/>
  <c r="B616" i="1"/>
  <c r="D616" i="1" s="1"/>
  <c r="G616" i="1" l="1"/>
  <c r="C616" i="1"/>
  <c r="N616" i="1" s="1"/>
  <c r="L616" i="1" s="1"/>
  <c r="J616" i="1"/>
  <c r="A617" i="1"/>
  <c r="I617" i="1" l="1"/>
  <c r="M616" i="1"/>
  <c r="K616" i="1" s="1"/>
  <c r="B617" i="1"/>
  <c r="D617" i="1" s="1"/>
  <c r="G617" i="1" l="1"/>
  <c r="C617" i="1"/>
  <c r="M617" i="1" s="1"/>
  <c r="K617" i="1" s="1"/>
  <c r="A618" i="1"/>
  <c r="J617" i="1"/>
  <c r="I618" i="1" l="1"/>
  <c r="N617" i="1"/>
  <c r="L617" i="1" s="1"/>
  <c r="B618" i="1"/>
  <c r="D618" i="1" s="1"/>
  <c r="G618" i="1" l="1"/>
  <c r="C618" i="1"/>
  <c r="N618" i="1" s="1"/>
  <c r="L618" i="1" s="1"/>
  <c r="A619" i="1"/>
  <c r="J618" i="1"/>
  <c r="I619" i="1" l="1"/>
  <c r="M618" i="1"/>
  <c r="K618" i="1" s="1"/>
  <c r="B619" i="1"/>
  <c r="D619" i="1" s="1"/>
  <c r="G619" i="1" l="1"/>
  <c r="C619" i="1"/>
  <c r="N619" i="1" s="1"/>
  <c r="L619" i="1" s="1"/>
  <c r="J619" i="1"/>
  <c r="A620" i="1"/>
  <c r="I620" i="1" l="1"/>
  <c r="M619" i="1"/>
  <c r="K619" i="1" s="1"/>
  <c r="B620" i="1"/>
  <c r="D620" i="1" s="1"/>
  <c r="G620" i="1" l="1"/>
  <c r="C620" i="1"/>
  <c r="M620" i="1" s="1"/>
  <c r="K620" i="1" s="1"/>
  <c r="J620" i="1"/>
  <c r="A621" i="1"/>
  <c r="I621" i="1" l="1"/>
  <c r="N620" i="1"/>
  <c r="L620" i="1" s="1"/>
  <c r="B621" i="1"/>
  <c r="D621" i="1" s="1"/>
  <c r="G621" i="1" l="1"/>
  <c r="C621" i="1"/>
  <c r="N621" i="1" s="1"/>
  <c r="L621" i="1" s="1"/>
  <c r="J621" i="1"/>
  <c r="A622" i="1"/>
  <c r="I622" i="1" l="1"/>
  <c r="M621" i="1"/>
  <c r="K621" i="1" s="1"/>
  <c r="B622" i="1"/>
  <c r="D622" i="1" s="1"/>
  <c r="G622" i="1" l="1"/>
  <c r="C622" i="1"/>
  <c r="N622" i="1" s="1"/>
  <c r="L622" i="1" s="1"/>
  <c r="J622" i="1"/>
  <c r="A623" i="1"/>
  <c r="I623" i="1" l="1"/>
  <c r="M622" i="1"/>
  <c r="K622" i="1" s="1"/>
  <c r="B623" i="1"/>
  <c r="D623" i="1" s="1"/>
  <c r="G623" i="1" l="1"/>
  <c r="C623" i="1"/>
  <c r="M623" i="1" s="1"/>
  <c r="K623" i="1" s="1"/>
  <c r="J623" i="1"/>
  <c r="A624" i="1"/>
  <c r="I624" i="1" l="1"/>
  <c r="N623" i="1"/>
  <c r="L623" i="1" s="1"/>
  <c r="B624" i="1"/>
  <c r="D624" i="1" s="1"/>
  <c r="G624" i="1" l="1"/>
  <c r="C624" i="1"/>
  <c r="N624" i="1" s="1"/>
  <c r="L624" i="1" s="1"/>
  <c r="J624" i="1"/>
  <c r="A625" i="1"/>
  <c r="I625" i="1" l="1"/>
  <c r="M624" i="1"/>
  <c r="K624" i="1" s="1"/>
  <c r="B625" i="1"/>
  <c r="D625" i="1" s="1"/>
  <c r="G625" i="1" l="1"/>
  <c r="C625" i="1"/>
  <c r="N625" i="1" s="1"/>
  <c r="L625" i="1" s="1"/>
  <c r="J625" i="1"/>
  <c r="A626" i="1"/>
  <c r="I626" i="1" l="1"/>
  <c r="M625" i="1"/>
  <c r="K625" i="1" s="1"/>
  <c r="B626" i="1"/>
  <c r="D626" i="1" s="1"/>
  <c r="G626" i="1" l="1"/>
  <c r="C626" i="1"/>
  <c r="M626" i="1" s="1"/>
  <c r="K626" i="1" s="1"/>
  <c r="J626" i="1"/>
  <c r="A627" i="1"/>
  <c r="I627" i="1" l="1"/>
  <c r="N626" i="1"/>
  <c r="L626" i="1" s="1"/>
  <c r="B627" i="1"/>
  <c r="D627" i="1" s="1"/>
  <c r="G627" i="1" l="1"/>
  <c r="C627" i="1"/>
  <c r="N627" i="1" s="1"/>
  <c r="L627" i="1" s="1"/>
  <c r="J627" i="1"/>
  <c r="A628" i="1"/>
  <c r="I628" i="1" l="1"/>
  <c r="M627" i="1"/>
  <c r="K627" i="1" s="1"/>
  <c r="B628" i="1"/>
  <c r="D628" i="1" s="1"/>
  <c r="G628" i="1" l="1"/>
  <c r="C628" i="1"/>
  <c r="N628" i="1" s="1"/>
  <c r="L628" i="1" s="1"/>
  <c r="J628" i="1"/>
  <c r="A629" i="1"/>
  <c r="I629" i="1" l="1"/>
  <c r="M628" i="1"/>
  <c r="K628" i="1" s="1"/>
  <c r="B629" i="1"/>
  <c r="D629" i="1" s="1"/>
  <c r="G629" i="1" l="1"/>
  <c r="C629" i="1"/>
  <c r="M629" i="1" s="1"/>
  <c r="K629" i="1" s="1"/>
  <c r="J629" i="1"/>
  <c r="A630" i="1"/>
  <c r="I630" i="1" l="1"/>
  <c r="N629" i="1"/>
  <c r="L629" i="1" s="1"/>
  <c r="B630" i="1"/>
  <c r="D630" i="1" s="1"/>
  <c r="G630" i="1" l="1"/>
  <c r="C630" i="1"/>
  <c r="N630" i="1" s="1"/>
  <c r="L630" i="1" s="1"/>
  <c r="J630" i="1"/>
  <c r="A631" i="1"/>
  <c r="I631" i="1" l="1"/>
  <c r="M630" i="1"/>
  <c r="K630" i="1" s="1"/>
  <c r="B631" i="1"/>
  <c r="D631" i="1" s="1"/>
  <c r="G631" i="1" l="1"/>
  <c r="C631" i="1"/>
  <c r="N631" i="1" s="1"/>
  <c r="L631" i="1" s="1"/>
  <c r="J631" i="1"/>
  <c r="A632" i="1"/>
  <c r="I632" i="1" l="1"/>
  <c r="M631" i="1"/>
  <c r="K631" i="1" s="1"/>
  <c r="B632" i="1"/>
  <c r="D632" i="1" s="1"/>
  <c r="G632" i="1" l="1"/>
  <c r="C632" i="1"/>
  <c r="J632" i="1"/>
  <c r="A633" i="1"/>
  <c r="I633" i="1" l="1"/>
  <c r="M632" i="1"/>
  <c r="K632" i="1" s="1"/>
  <c r="N632" i="1"/>
  <c r="L632" i="1" s="1"/>
  <c r="B633" i="1"/>
  <c r="D633" i="1" s="1"/>
  <c r="G633" i="1" l="1"/>
  <c r="C633" i="1"/>
  <c r="J633" i="1"/>
  <c r="A634" i="1"/>
  <c r="I634" i="1" l="1"/>
  <c r="N633" i="1"/>
  <c r="L633" i="1" s="1"/>
  <c r="M633" i="1"/>
  <c r="K633" i="1" s="1"/>
  <c r="B634" i="1"/>
  <c r="D634" i="1" s="1"/>
  <c r="G634" i="1" l="1"/>
  <c r="C634" i="1"/>
  <c r="N634" i="1" s="1"/>
  <c r="L634" i="1" s="1"/>
  <c r="J634" i="1"/>
  <c r="A635" i="1"/>
  <c r="I635" i="1" l="1"/>
  <c r="M634" i="1"/>
  <c r="K634" i="1" s="1"/>
  <c r="B635" i="1"/>
  <c r="D635" i="1" s="1"/>
  <c r="G635" i="1" l="1"/>
  <c r="C635" i="1"/>
  <c r="M635" i="1" s="1"/>
  <c r="K635" i="1" s="1"/>
  <c r="J635" i="1"/>
  <c r="A636" i="1"/>
  <c r="I636" i="1" l="1"/>
  <c r="N635" i="1"/>
  <c r="L635" i="1" s="1"/>
  <c r="B636" i="1"/>
  <c r="D636" i="1" s="1"/>
  <c r="G636" i="1" l="1"/>
  <c r="C636" i="1"/>
  <c r="N636" i="1" s="1"/>
  <c r="L636" i="1" s="1"/>
  <c r="J636" i="1"/>
  <c r="A637" i="1"/>
  <c r="I637" i="1" l="1"/>
  <c r="M636" i="1"/>
  <c r="K636" i="1" s="1"/>
  <c r="B637" i="1"/>
  <c r="D637" i="1" s="1"/>
  <c r="G637" i="1" l="1"/>
  <c r="C637" i="1"/>
  <c r="N637" i="1" s="1"/>
  <c r="L637" i="1" s="1"/>
  <c r="J637" i="1"/>
  <c r="A638" i="1"/>
  <c r="I638" i="1" l="1"/>
  <c r="M637" i="1"/>
  <c r="K637" i="1" s="1"/>
  <c r="B638" i="1"/>
  <c r="D638" i="1" s="1"/>
  <c r="G638" i="1" l="1"/>
  <c r="C638" i="1"/>
  <c r="M638" i="1" s="1"/>
  <c r="K638" i="1" s="1"/>
  <c r="J638" i="1"/>
  <c r="A639" i="1"/>
  <c r="I639" i="1" l="1"/>
  <c r="N638" i="1"/>
  <c r="L638" i="1" s="1"/>
  <c r="B639" i="1"/>
  <c r="D639" i="1" s="1"/>
  <c r="G639" i="1" l="1"/>
  <c r="C639" i="1"/>
  <c r="N639" i="1" s="1"/>
  <c r="L639" i="1" s="1"/>
  <c r="J639" i="1"/>
  <c r="A640" i="1"/>
  <c r="I640" i="1" l="1"/>
  <c r="M639" i="1"/>
  <c r="K639" i="1" s="1"/>
  <c r="B640" i="1"/>
  <c r="D640" i="1" s="1"/>
  <c r="G640" i="1" l="1"/>
  <c r="C640" i="1"/>
  <c r="N640" i="1" s="1"/>
  <c r="L640" i="1" s="1"/>
  <c r="J640" i="1"/>
  <c r="A641" i="1"/>
  <c r="I641" i="1" l="1"/>
  <c r="M640" i="1"/>
  <c r="K640" i="1" s="1"/>
  <c r="B641" i="1"/>
  <c r="D641" i="1" s="1"/>
  <c r="G641" i="1" l="1"/>
  <c r="C641" i="1"/>
  <c r="M641" i="1" s="1"/>
  <c r="K641" i="1" s="1"/>
  <c r="J641" i="1"/>
  <c r="A642" i="1"/>
  <c r="I642" i="1" l="1"/>
  <c r="N641" i="1"/>
  <c r="L641" i="1" s="1"/>
  <c r="B642" i="1"/>
  <c r="D642" i="1" s="1"/>
  <c r="G642" i="1" l="1"/>
  <c r="C642" i="1"/>
  <c r="N642" i="1" s="1"/>
  <c r="L642" i="1" s="1"/>
  <c r="J642" i="1"/>
  <c r="A643" i="1"/>
  <c r="I643" i="1" l="1"/>
  <c r="M642" i="1"/>
  <c r="K642" i="1" s="1"/>
  <c r="B643" i="1"/>
  <c r="D643" i="1" s="1"/>
  <c r="G643" i="1" l="1"/>
  <c r="C643" i="1"/>
  <c r="N643" i="1" s="1"/>
  <c r="L643" i="1" s="1"/>
  <c r="J643" i="1"/>
  <c r="A644" i="1"/>
  <c r="I644" i="1" l="1"/>
  <c r="M643" i="1"/>
  <c r="K643" i="1" s="1"/>
  <c r="B644" i="1"/>
  <c r="D644" i="1" s="1"/>
  <c r="G644" i="1" l="1"/>
  <c r="C644" i="1"/>
  <c r="M644" i="1" s="1"/>
  <c r="K644" i="1" s="1"/>
  <c r="J644" i="1"/>
  <c r="A645" i="1"/>
  <c r="I645" i="1" l="1"/>
  <c r="N644" i="1"/>
  <c r="L644" i="1" s="1"/>
  <c r="B645" i="1"/>
  <c r="D645" i="1" s="1"/>
  <c r="G645" i="1" l="1"/>
  <c r="C645" i="1"/>
  <c r="N645" i="1" s="1"/>
  <c r="L645" i="1" s="1"/>
  <c r="A646" i="1"/>
  <c r="J645" i="1"/>
  <c r="I646" i="1" l="1"/>
  <c r="M645" i="1"/>
  <c r="K645" i="1" s="1"/>
  <c r="B646" i="1"/>
  <c r="D646" i="1" s="1"/>
  <c r="G646" i="1" l="1"/>
  <c r="C646" i="1"/>
  <c r="N646" i="1" s="1"/>
  <c r="L646" i="1" s="1"/>
  <c r="A647" i="1"/>
  <c r="J646" i="1"/>
  <c r="I647" i="1" l="1"/>
  <c r="M646" i="1"/>
  <c r="K646" i="1" s="1"/>
  <c r="B647" i="1"/>
  <c r="D647" i="1" s="1"/>
  <c r="G647" i="1" l="1"/>
  <c r="C647" i="1"/>
  <c r="M647" i="1" s="1"/>
  <c r="K647" i="1" s="1"/>
  <c r="J647" i="1"/>
  <c r="A648" i="1"/>
  <c r="I648" i="1" l="1"/>
  <c r="N647" i="1"/>
  <c r="L647" i="1" s="1"/>
  <c r="B648" i="1"/>
  <c r="D648" i="1" s="1"/>
  <c r="G648" i="1" l="1"/>
  <c r="C648" i="1"/>
  <c r="N648" i="1" s="1"/>
  <c r="L648" i="1" s="1"/>
  <c r="J648" i="1"/>
  <c r="A649" i="1"/>
  <c r="I649" i="1" l="1"/>
  <c r="M648" i="1"/>
  <c r="K648" i="1" s="1"/>
  <c r="B649" i="1"/>
  <c r="D649" i="1" s="1"/>
  <c r="G649" i="1" l="1"/>
  <c r="C649" i="1"/>
  <c r="N649" i="1" s="1"/>
  <c r="L649" i="1" s="1"/>
  <c r="J649" i="1"/>
  <c r="A650" i="1"/>
  <c r="I650" i="1" l="1"/>
  <c r="M649" i="1"/>
  <c r="K649" i="1" s="1"/>
  <c r="B650" i="1"/>
  <c r="D650" i="1" s="1"/>
  <c r="G650" i="1" l="1"/>
  <c r="C650" i="1"/>
  <c r="M650" i="1" s="1"/>
  <c r="K650" i="1" s="1"/>
  <c r="J650" i="1"/>
  <c r="A651" i="1"/>
  <c r="I651" i="1" l="1"/>
  <c r="N650" i="1"/>
  <c r="L650" i="1" s="1"/>
  <c r="B651" i="1"/>
  <c r="D651" i="1" s="1"/>
  <c r="G651" i="1" l="1"/>
  <c r="C651" i="1"/>
  <c r="N651" i="1" s="1"/>
  <c r="L651" i="1" s="1"/>
  <c r="J651" i="1"/>
  <c r="A652" i="1"/>
  <c r="I652" i="1" l="1"/>
  <c r="M651" i="1"/>
  <c r="K651" i="1" s="1"/>
  <c r="B652" i="1"/>
  <c r="D652" i="1" s="1"/>
  <c r="G652" i="1" l="1"/>
  <c r="C652" i="1"/>
  <c r="N652" i="1" s="1"/>
  <c r="L652" i="1" s="1"/>
  <c r="A653" i="1"/>
  <c r="J652" i="1"/>
  <c r="I653" i="1" l="1"/>
  <c r="M652" i="1"/>
  <c r="K652" i="1" s="1"/>
  <c r="B653" i="1"/>
  <c r="D653" i="1" s="1"/>
  <c r="G653" i="1" l="1"/>
  <c r="C653" i="1"/>
  <c r="M653" i="1" s="1"/>
  <c r="K653" i="1" s="1"/>
  <c r="J653" i="1"/>
  <c r="A654" i="1"/>
  <c r="I654" i="1" l="1"/>
  <c r="N653" i="1"/>
  <c r="L653" i="1" s="1"/>
  <c r="B654" i="1"/>
  <c r="D654" i="1" s="1"/>
  <c r="G654" i="1" l="1"/>
  <c r="C654" i="1"/>
  <c r="N654" i="1" s="1"/>
  <c r="L654" i="1" s="1"/>
  <c r="J654" i="1"/>
  <c r="A655" i="1"/>
  <c r="I655" i="1" l="1"/>
  <c r="M654" i="1"/>
  <c r="K654" i="1" s="1"/>
  <c r="B655" i="1"/>
  <c r="D655" i="1" s="1"/>
  <c r="G655" i="1" l="1"/>
  <c r="C655" i="1"/>
  <c r="J655" i="1"/>
  <c r="A656" i="1"/>
  <c r="I656" i="1" l="1"/>
  <c r="N655" i="1"/>
  <c r="L655" i="1" s="1"/>
  <c r="M655" i="1"/>
  <c r="K655" i="1" s="1"/>
  <c r="B656" i="1"/>
  <c r="D656" i="1" s="1"/>
  <c r="G656" i="1" l="1"/>
  <c r="C656" i="1"/>
  <c r="N656" i="1" s="1"/>
  <c r="L656" i="1" s="1"/>
  <c r="J656" i="1"/>
  <c r="A657" i="1"/>
  <c r="I657" i="1" l="1"/>
  <c r="M656" i="1"/>
  <c r="K656" i="1" s="1"/>
  <c r="B657" i="1"/>
  <c r="D657" i="1" s="1"/>
  <c r="G657" i="1" l="1"/>
  <c r="C657" i="1"/>
  <c r="J657" i="1"/>
  <c r="A658" i="1"/>
  <c r="I658" i="1" l="1"/>
  <c r="N657" i="1"/>
  <c r="L657" i="1" s="1"/>
  <c r="M657" i="1"/>
  <c r="K657" i="1" s="1"/>
  <c r="B658" i="1"/>
  <c r="D658" i="1" s="1"/>
  <c r="G658" i="1" l="1"/>
  <c r="C658" i="1"/>
  <c r="N658" i="1" s="1"/>
  <c r="L658" i="1" s="1"/>
  <c r="J658" i="1"/>
  <c r="A659" i="1"/>
  <c r="I659" i="1" l="1"/>
  <c r="M658" i="1"/>
  <c r="K658" i="1" s="1"/>
  <c r="B659" i="1"/>
  <c r="D659" i="1" s="1"/>
  <c r="G659" i="1" l="1"/>
  <c r="C659" i="1"/>
  <c r="M659" i="1" s="1"/>
  <c r="K659" i="1" s="1"/>
  <c r="J659" i="1"/>
  <c r="A660" i="1"/>
  <c r="I660" i="1" l="1"/>
  <c r="N659" i="1"/>
  <c r="L659" i="1" s="1"/>
  <c r="B660" i="1"/>
  <c r="D660" i="1" s="1"/>
  <c r="G660" i="1" l="1"/>
  <c r="C660" i="1"/>
  <c r="N660" i="1" s="1"/>
  <c r="L660" i="1" s="1"/>
  <c r="A661" i="1"/>
  <c r="J660" i="1"/>
  <c r="I661" i="1" l="1"/>
  <c r="M660" i="1"/>
  <c r="K660" i="1" s="1"/>
  <c r="B661" i="1"/>
  <c r="D661" i="1" s="1"/>
  <c r="G661" i="1" l="1"/>
  <c r="C661" i="1"/>
  <c r="N661" i="1" s="1"/>
  <c r="L661" i="1" s="1"/>
  <c r="J661" i="1"/>
  <c r="A662" i="1"/>
  <c r="I662" i="1" l="1"/>
  <c r="M661" i="1"/>
  <c r="K661" i="1" s="1"/>
  <c r="B662" i="1"/>
  <c r="D662" i="1" s="1"/>
  <c r="G662" i="1" l="1"/>
  <c r="C662" i="1"/>
  <c r="M662" i="1" s="1"/>
  <c r="K662" i="1" s="1"/>
  <c r="J662" i="1"/>
  <c r="A663" i="1"/>
  <c r="I663" i="1" l="1"/>
  <c r="N662" i="1"/>
  <c r="L662" i="1" s="1"/>
  <c r="B663" i="1"/>
  <c r="D663" i="1" s="1"/>
  <c r="G663" i="1" l="1"/>
  <c r="C663" i="1"/>
  <c r="N663" i="1" s="1"/>
  <c r="L663" i="1" s="1"/>
  <c r="A664" i="1"/>
  <c r="J663" i="1"/>
  <c r="I664" i="1" l="1"/>
  <c r="M663" i="1"/>
  <c r="K663" i="1" s="1"/>
  <c r="B664" i="1"/>
  <c r="D664" i="1" s="1"/>
  <c r="G664" i="1" l="1"/>
  <c r="C664" i="1"/>
  <c r="N664" i="1" s="1"/>
  <c r="L664" i="1" s="1"/>
  <c r="A665" i="1"/>
  <c r="J664" i="1"/>
  <c r="I665" i="1" l="1"/>
  <c r="M664" i="1"/>
  <c r="K664" i="1" s="1"/>
  <c r="B665" i="1"/>
  <c r="D665" i="1" s="1"/>
  <c r="G665" i="1" l="1"/>
  <c r="C665" i="1"/>
  <c r="N665" i="1" s="1"/>
  <c r="L665" i="1" s="1"/>
  <c r="J665" i="1"/>
  <c r="A666" i="1"/>
  <c r="I666" i="1" l="1"/>
  <c r="M665" i="1"/>
  <c r="K665" i="1" s="1"/>
  <c r="B666" i="1"/>
  <c r="D666" i="1" s="1"/>
  <c r="G666" i="1" l="1"/>
  <c r="C666" i="1"/>
  <c r="N666" i="1" s="1"/>
  <c r="L666" i="1" s="1"/>
  <c r="J666" i="1"/>
  <c r="A667" i="1"/>
  <c r="I667" i="1" l="1"/>
  <c r="M666" i="1"/>
  <c r="K666" i="1" s="1"/>
  <c r="B667" i="1"/>
  <c r="D667" i="1" s="1"/>
  <c r="G667" i="1" l="1"/>
  <c r="C667" i="1"/>
  <c r="N667" i="1" s="1"/>
  <c r="L667" i="1" s="1"/>
  <c r="A668" i="1"/>
  <c r="J667" i="1"/>
  <c r="I668" i="1" l="1"/>
  <c r="M667" i="1"/>
  <c r="K667" i="1" s="1"/>
  <c r="B668" i="1"/>
  <c r="D668" i="1" s="1"/>
  <c r="G668" i="1" l="1"/>
  <c r="C668" i="1"/>
  <c r="M668" i="1" s="1"/>
  <c r="K668" i="1" s="1"/>
  <c r="J668" i="1"/>
  <c r="A669" i="1"/>
  <c r="I669" i="1" l="1"/>
  <c r="N668" i="1"/>
  <c r="L668" i="1" s="1"/>
  <c r="B669" i="1"/>
  <c r="D669" i="1" s="1"/>
  <c r="G669" i="1" l="1"/>
  <c r="C669" i="1"/>
  <c r="N669" i="1" s="1"/>
  <c r="L669" i="1" s="1"/>
  <c r="J669" i="1"/>
  <c r="A670" i="1"/>
  <c r="I670" i="1" l="1"/>
  <c r="M669" i="1"/>
  <c r="K669" i="1" s="1"/>
  <c r="B670" i="1"/>
  <c r="D670" i="1" s="1"/>
  <c r="G670" i="1" l="1"/>
  <c r="C670" i="1"/>
  <c r="N670" i="1" s="1"/>
  <c r="L670" i="1" s="1"/>
  <c r="J670" i="1"/>
  <c r="A671" i="1"/>
  <c r="I671" i="1" l="1"/>
  <c r="M670" i="1"/>
  <c r="K670" i="1" s="1"/>
  <c r="B671" i="1"/>
  <c r="D671" i="1" s="1"/>
  <c r="G671" i="1" l="1"/>
  <c r="C671" i="1"/>
  <c r="M671" i="1" s="1"/>
  <c r="K671" i="1" s="1"/>
  <c r="J671" i="1"/>
  <c r="A672" i="1"/>
  <c r="I672" i="1" l="1"/>
  <c r="N671" i="1"/>
  <c r="L671" i="1" s="1"/>
  <c r="B672" i="1"/>
  <c r="D672" i="1" s="1"/>
  <c r="G672" i="1" l="1"/>
  <c r="C672" i="1"/>
  <c r="N672" i="1" s="1"/>
  <c r="L672" i="1" s="1"/>
  <c r="J672" i="1"/>
  <c r="A673" i="1"/>
  <c r="I673" i="1" l="1"/>
  <c r="M672" i="1"/>
  <c r="K672" i="1" s="1"/>
  <c r="B673" i="1"/>
  <c r="D673" i="1" s="1"/>
  <c r="G673" i="1" l="1"/>
  <c r="C673" i="1"/>
  <c r="N673" i="1" s="1"/>
  <c r="L673" i="1" s="1"/>
  <c r="A674" i="1"/>
  <c r="J673" i="1"/>
  <c r="I674" i="1" l="1"/>
  <c r="M673" i="1"/>
  <c r="K673" i="1" s="1"/>
  <c r="B674" i="1"/>
  <c r="D674" i="1" s="1"/>
  <c r="G674" i="1" l="1"/>
  <c r="C674" i="1"/>
  <c r="M674" i="1" s="1"/>
  <c r="K674" i="1" s="1"/>
  <c r="A675" i="1"/>
  <c r="J674" i="1"/>
  <c r="I675" i="1" l="1"/>
  <c r="N674" i="1"/>
  <c r="L674" i="1" s="1"/>
  <c r="B675" i="1"/>
  <c r="D675" i="1" s="1"/>
  <c r="G675" i="1" l="1"/>
  <c r="C675" i="1"/>
  <c r="N675" i="1" s="1"/>
  <c r="L675" i="1" s="1"/>
  <c r="A676" i="1"/>
  <c r="J675" i="1"/>
  <c r="I676" i="1" l="1"/>
  <c r="M675" i="1"/>
  <c r="K675" i="1" s="1"/>
  <c r="B676" i="1"/>
  <c r="D676" i="1" s="1"/>
  <c r="G676" i="1" l="1"/>
  <c r="C676" i="1"/>
  <c r="N676" i="1" s="1"/>
  <c r="L676" i="1" s="1"/>
  <c r="A677" i="1"/>
  <c r="J676" i="1"/>
  <c r="I677" i="1" l="1"/>
  <c r="M676" i="1"/>
  <c r="K676" i="1" s="1"/>
  <c r="B677" i="1"/>
  <c r="D677" i="1" s="1"/>
  <c r="G677" i="1" l="1"/>
  <c r="C677" i="1"/>
  <c r="M677" i="1" s="1"/>
  <c r="K677" i="1" s="1"/>
  <c r="J677" i="1"/>
  <c r="A678" i="1"/>
  <c r="I678" i="1" l="1"/>
  <c r="N677" i="1"/>
  <c r="L677" i="1" s="1"/>
  <c r="B678" i="1"/>
  <c r="D678" i="1" s="1"/>
  <c r="G678" i="1" l="1"/>
  <c r="C678" i="1"/>
  <c r="N678" i="1" s="1"/>
  <c r="L678" i="1" s="1"/>
  <c r="J678" i="1"/>
  <c r="A679" i="1"/>
  <c r="I679" i="1" l="1"/>
  <c r="M678" i="1"/>
  <c r="K678" i="1" s="1"/>
  <c r="B679" i="1"/>
  <c r="D679" i="1" s="1"/>
  <c r="G679" i="1" l="1"/>
  <c r="C679" i="1"/>
  <c r="N679" i="1" s="1"/>
  <c r="L679" i="1" s="1"/>
  <c r="J679" i="1"/>
  <c r="A680" i="1"/>
  <c r="I680" i="1" l="1"/>
  <c r="M679" i="1"/>
  <c r="K679" i="1" s="1"/>
  <c r="B680" i="1"/>
  <c r="D680" i="1" s="1"/>
  <c r="G680" i="1" l="1"/>
  <c r="C680" i="1"/>
  <c r="M680" i="1" s="1"/>
  <c r="K680" i="1" s="1"/>
  <c r="J680" i="1"/>
  <c r="A681" i="1"/>
  <c r="I681" i="1" l="1"/>
  <c r="N680" i="1"/>
  <c r="L680" i="1" s="1"/>
  <c r="B681" i="1"/>
  <c r="D681" i="1" s="1"/>
  <c r="G681" i="1" l="1"/>
  <c r="C681" i="1"/>
  <c r="N681" i="1" s="1"/>
  <c r="L681" i="1" s="1"/>
  <c r="J681" i="1"/>
  <c r="A682" i="1"/>
  <c r="I682" i="1" l="1"/>
  <c r="M681" i="1"/>
  <c r="K681" i="1" s="1"/>
  <c r="B682" i="1"/>
  <c r="D682" i="1" s="1"/>
  <c r="G682" i="1" l="1"/>
  <c r="C682" i="1"/>
  <c r="N682" i="1" s="1"/>
  <c r="L682" i="1" s="1"/>
  <c r="A683" i="1"/>
  <c r="J682" i="1"/>
  <c r="I683" i="1" l="1"/>
  <c r="M682" i="1"/>
  <c r="K682" i="1" s="1"/>
  <c r="B683" i="1"/>
  <c r="D683" i="1" s="1"/>
  <c r="G683" i="1" l="1"/>
  <c r="C683" i="1"/>
  <c r="M683" i="1" s="1"/>
  <c r="K683" i="1" s="1"/>
  <c r="A684" i="1"/>
  <c r="J683" i="1"/>
  <c r="I684" i="1" l="1"/>
  <c r="N683" i="1"/>
  <c r="L683" i="1" s="1"/>
  <c r="B684" i="1"/>
  <c r="D684" i="1" s="1"/>
  <c r="G684" i="1" l="1"/>
  <c r="C684" i="1"/>
  <c r="N684" i="1" s="1"/>
  <c r="L684" i="1" s="1"/>
  <c r="J684" i="1"/>
  <c r="A685" i="1"/>
  <c r="I685" i="1" l="1"/>
  <c r="M684" i="1"/>
  <c r="K684" i="1" s="1"/>
  <c r="B685" i="1"/>
  <c r="D685" i="1" s="1"/>
  <c r="G685" i="1" l="1"/>
  <c r="C685" i="1"/>
  <c r="J685" i="1"/>
  <c r="A686" i="1"/>
  <c r="I686" i="1" l="1"/>
  <c r="N685" i="1"/>
  <c r="L685" i="1" s="1"/>
  <c r="M685" i="1"/>
  <c r="K685" i="1" s="1"/>
  <c r="B686" i="1"/>
  <c r="D686" i="1" s="1"/>
  <c r="G686" i="1" l="1"/>
  <c r="C686" i="1"/>
  <c r="M686" i="1" s="1"/>
  <c r="K686" i="1" s="1"/>
  <c r="J686" i="1"/>
  <c r="A687" i="1"/>
  <c r="I687" i="1" l="1"/>
  <c r="N686" i="1"/>
  <c r="L686" i="1" s="1"/>
  <c r="B687" i="1"/>
  <c r="D687" i="1" s="1"/>
  <c r="G687" i="1" l="1"/>
  <c r="C687" i="1"/>
  <c r="N687" i="1" s="1"/>
  <c r="L687" i="1" s="1"/>
  <c r="J687" i="1"/>
  <c r="A688" i="1"/>
  <c r="I688" i="1" l="1"/>
  <c r="M687" i="1"/>
  <c r="K687" i="1" s="1"/>
  <c r="B688" i="1"/>
  <c r="D688" i="1" s="1"/>
  <c r="G688" i="1" l="1"/>
  <c r="C688" i="1"/>
  <c r="N688" i="1" s="1"/>
  <c r="L688" i="1" s="1"/>
  <c r="J688" i="1"/>
  <c r="A689" i="1"/>
  <c r="I689" i="1" l="1"/>
  <c r="M688" i="1"/>
  <c r="K688" i="1" s="1"/>
  <c r="B689" i="1"/>
  <c r="D689" i="1" s="1"/>
  <c r="G689" i="1" l="1"/>
  <c r="C689" i="1"/>
  <c r="M689" i="1" s="1"/>
  <c r="K689" i="1" s="1"/>
  <c r="J689" i="1"/>
  <c r="A690" i="1"/>
  <c r="I690" i="1" l="1"/>
  <c r="N689" i="1"/>
  <c r="L689" i="1" s="1"/>
  <c r="B690" i="1"/>
  <c r="D690" i="1" s="1"/>
  <c r="G690" i="1" l="1"/>
  <c r="C690" i="1"/>
  <c r="N690" i="1" s="1"/>
  <c r="L690" i="1" s="1"/>
  <c r="J690" i="1"/>
  <c r="A691" i="1"/>
  <c r="I691" i="1" l="1"/>
  <c r="M690" i="1"/>
  <c r="K690" i="1" s="1"/>
  <c r="B691" i="1"/>
  <c r="D691" i="1" s="1"/>
  <c r="G691" i="1" l="1"/>
  <c r="C691" i="1"/>
  <c r="N691" i="1" s="1"/>
  <c r="L691" i="1" s="1"/>
  <c r="J691" i="1"/>
  <c r="A692" i="1"/>
  <c r="I692" i="1" l="1"/>
  <c r="M691" i="1"/>
  <c r="K691" i="1" s="1"/>
  <c r="B692" i="1"/>
  <c r="D692" i="1" s="1"/>
  <c r="G692" i="1" l="1"/>
  <c r="C692" i="1"/>
  <c r="N692" i="1" s="1"/>
  <c r="L692" i="1" s="1"/>
  <c r="J692" i="1"/>
  <c r="A693" i="1"/>
  <c r="I693" i="1" l="1"/>
  <c r="M692" i="1"/>
  <c r="K692" i="1" s="1"/>
  <c r="B693" i="1"/>
  <c r="D693" i="1" s="1"/>
  <c r="G693" i="1" l="1"/>
  <c r="C693" i="1"/>
  <c r="N693" i="1" s="1"/>
  <c r="L693" i="1" s="1"/>
  <c r="J693" i="1"/>
  <c r="A694" i="1"/>
  <c r="I694" i="1" l="1"/>
  <c r="M693" i="1"/>
  <c r="K693" i="1" s="1"/>
  <c r="B694" i="1"/>
  <c r="D694" i="1" s="1"/>
  <c r="G694" i="1" l="1"/>
  <c r="C694" i="1"/>
  <c r="N694" i="1" s="1"/>
  <c r="L694" i="1" s="1"/>
  <c r="J694" i="1"/>
  <c r="A695" i="1"/>
  <c r="I695" i="1" l="1"/>
  <c r="M694" i="1"/>
  <c r="K694" i="1" s="1"/>
  <c r="B695" i="1"/>
  <c r="D695" i="1" s="1"/>
  <c r="G695" i="1" l="1"/>
  <c r="C695" i="1"/>
  <c r="M695" i="1" s="1"/>
  <c r="K695" i="1" s="1"/>
  <c r="J695" i="1"/>
  <c r="A696" i="1"/>
  <c r="I696" i="1" l="1"/>
  <c r="N695" i="1"/>
  <c r="L695" i="1" s="1"/>
  <c r="B696" i="1"/>
  <c r="D696" i="1" s="1"/>
  <c r="G696" i="1" l="1"/>
  <c r="C696" i="1"/>
  <c r="N696" i="1" s="1"/>
  <c r="L696" i="1" s="1"/>
  <c r="J696" i="1"/>
  <c r="A697" i="1"/>
  <c r="I697" i="1" l="1"/>
  <c r="M696" i="1"/>
  <c r="K696" i="1" s="1"/>
  <c r="B697" i="1"/>
  <c r="D697" i="1" s="1"/>
  <c r="G697" i="1" l="1"/>
  <c r="C697" i="1"/>
  <c r="N697" i="1" s="1"/>
  <c r="L697" i="1" s="1"/>
  <c r="J697" i="1"/>
  <c r="A698" i="1"/>
  <c r="I698" i="1" l="1"/>
  <c r="M697" i="1"/>
  <c r="K697" i="1" s="1"/>
  <c r="B698" i="1"/>
  <c r="D698" i="1" s="1"/>
  <c r="G698" i="1" l="1"/>
  <c r="C698" i="1"/>
  <c r="M698" i="1" s="1"/>
  <c r="K698" i="1" s="1"/>
  <c r="J698" i="1"/>
  <c r="A699" i="1"/>
  <c r="I699" i="1" l="1"/>
  <c r="N698" i="1"/>
  <c r="L698" i="1" s="1"/>
  <c r="B699" i="1"/>
  <c r="D699" i="1" s="1"/>
  <c r="G699" i="1" l="1"/>
  <c r="C699" i="1"/>
  <c r="N699" i="1" s="1"/>
  <c r="L699" i="1" s="1"/>
  <c r="J699" i="1"/>
  <c r="A700" i="1"/>
  <c r="I700" i="1" l="1"/>
  <c r="M699" i="1"/>
  <c r="K699" i="1" s="1"/>
  <c r="B700" i="1"/>
  <c r="D700" i="1" s="1"/>
  <c r="G700" i="1" l="1"/>
  <c r="C700" i="1"/>
  <c r="N700" i="1" s="1"/>
  <c r="L700" i="1" s="1"/>
  <c r="J700" i="1"/>
  <c r="A701" i="1"/>
  <c r="I701" i="1" l="1"/>
  <c r="M700" i="1"/>
  <c r="K700" i="1" s="1"/>
  <c r="B701" i="1"/>
  <c r="D701" i="1" s="1"/>
  <c r="G701" i="1" l="1"/>
  <c r="C701" i="1"/>
  <c r="M701" i="1" s="1"/>
  <c r="K701" i="1" s="1"/>
  <c r="A702" i="1"/>
  <c r="J701" i="1"/>
  <c r="I702" i="1" l="1"/>
  <c r="N701" i="1"/>
  <c r="L701" i="1" s="1"/>
  <c r="B702" i="1"/>
  <c r="D702" i="1" s="1"/>
  <c r="G702" i="1" l="1"/>
  <c r="C702" i="1"/>
  <c r="N702" i="1" s="1"/>
  <c r="L702" i="1" s="1"/>
  <c r="A703" i="1"/>
  <c r="J702" i="1"/>
  <c r="I703" i="1" l="1"/>
  <c r="M702" i="1"/>
  <c r="K702" i="1" s="1"/>
  <c r="B703" i="1"/>
  <c r="D703" i="1" s="1"/>
  <c r="G703" i="1" l="1"/>
  <c r="C703" i="1"/>
  <c r="N703" i="1" s="1"/>
  <c r="L703" i="1" s="1"/>
  <c r="J703" i="1"/>
  <c r="A704" i="1"/>
  <c r="I704" i="1" l="1"/>
  <c r="M703" i="1"/>
  <c r="K703" i="1" s="1"/>
  <c r="B704" i="1"/>
  <c r="D704" i="1" s="1"/>
  <c r="G704" i="1" l="1"/>
  <c r="C704" i="1"/>
  <c r="M704" i="1" s="1"/>
  <c r="K704" i="1" s="1"/>
  <c r="J704" i="1"/>
  <c r="A705" i="1"/>
  <c r="I705" i="1" l="1"/>
  <c r="N704" i="1"/>
  <c r="L704" i="1" s="1"/>
  <c r="B705" i="1"/>
  <c r="D705" i="1" s="1"/>
  <c r="G705" i="1" l="1"/>
  <c r="C705" i="1"/>
  <c r="N705" i="1" s="1"/>
  <c r="L705" i="1" s="1"/>
  <c r="J705" i="1"/>
  <c r="A706" i="1"/>
  <c r="I706" i="1" l="1"/>
  <c r="M705" i="1"/>
  <c r="K705" i="1" s="1"/>
  <c r="B706" i="1"/>
  <c r="D706" i="1" s="1"/>
  <c r="G706" i="1" l="1"/>
  <c r="C706" i="1"/>
  <c r="N706" i="1" s="1"/>
  <c r="L706" i="1" s="1"/>
  <c r="J706" i="1"/>
  <c r="A707" i="1"/>
  <c r="I707" i="1" l="1"/>
  <c r="M706" i="1"/>
  <c r="K706" i="1" s="1"/>
  <c r="B707" i="1"/>
  <c r="D707" i="1" s="1"/>
  <c r="G707" i="1" l="1"/>
  <c r="C707" i="1"/>
  <c r="M707" i="1" s="1"/>
  <c r="K707" i="1" s="1"/>
  <c r="J707" i="1"/>
  <c r="A708" i="1"/>
  <c r="I708" i="1" l="1"/>
  <c r="N707" i="1"/>
  <c r="L707" i="1" s="1"/>
  <c r="B708" i="1"/>
  <c r="D708" i="1" s="1"/>
  <c r="G708" i="1" l="1"/>
  <c r="C708" i="1"/>
  <c r="N708" i="1" s="1"/>
  <c r="L708" i="1" s="1"/>
  <c r="J708" i="1"/>
  <c r="A709" i="1"/>
  <c r="I709" i="1" l="1"/>
  <c r="M708" i="1"/>
  <c r="K708" i="1" s="1"/>
  <c r="B709" i="1"/>
  <c r="D709" i="1" s="1"/>
  <c r="G709" i="1" l="1"/>
  <c r="C709" i="1"/>
  <c r="N709" i="1" s="1"/>
  <c r="L709" i="1" s="1"/>
  <c r="A710" i="1"/>
  <c r="J709" i="1"/>
  <c r="I710" i="1" l="1"/>
  <c r="M709" i="1"/>
  <c r="K709" i="1" s="1"/>
  <c r="B710" i="1"/>
  <c r="D710" i="1" s="1"/>
  <c r="G710" i="1" l="1"/>
  <c r="C710" i="1"/>
  <c r="N710" i="1" s="1"/>
  <c r="L710" i="1" s="1"/>
  <c r="J710" i="1"/>
  <c r="A711" i="1"/>
  <c r="I711" i="1" l="1"/>
  <c r="M710" i="1"/>
  <c r="K710" i="1" s="1"/>
  <c r="B711" i="1"/>
  <c r="D711" i="1" s="1"/>
  <c r="G711" i="1" l="1"/>
  <c r="C711" i="1"/>
  <c r="M711" i="1" s="1"/>
  <c r="K711" i="1" s="1"/>
  <c r="J711" i="1"/>
  <c r="A712" i="1"/>
  <c r="I712" i="1" l="1"/>
  <c r="N711" i="1"/>
  <c r="L711" i="1" s="1"/>
  <c r="B712" i="1"/>
  <c r="D712" i="1" s="1"/>
  <c r="G712" i="1" l="1"/>
  <c r="C712" i="1"/>
  <c r="M712" i="1" s="1"/>
  <c r="K712" i="1" s="1"/>
  <c r="J712" i="1"/>
  <c r="A713" i="1"/>
  <c r="I713" i="1" l="1"/>
  <c r="N712" i="1"/>
  <c r="L712" i="1" s="1"/>
  <c r="B713" i="1"/>
  <c r="D713" i="1" s="1"/>
  <c r="G713" i="1" l="1"/>
  <c r="C713" i="1"/>
  <c r="N713" i="1" s="1"/>
  <c r="L713" i="1" s="1"/>
  <c r="J713" i="1"/>
  <c r="A714" i="1"/>
  <c r="I714" i="1" l="1"/>
  <c r="M713" i="1"/>
  <c r="K713" i="1" s="1"/>
  <c r="B714" i="1"/>
  <c r="D714" i="1" s="1"/>
  <c r="G714" i="1" l="1"/>
  <c r="C714" i="1"/>
  <c r="M714" i="1" s="1"/>
  <c r="K714" i="1" s="1"/>
  <c r="J714" i="1"/>
  <c r="A715" i="1"/>
  <c r="I715" i="1" l="1"/>
  <c r="N714" i="1"/>
  <c r="L714" i="1" s="1"/>
  <c r="B715" i="1"/>
  <c r="D715" i="1" s="1"/>
  <c r="G715" i="1" l="1"/>
  <c r="C715" i="1"/>
  <c r="N715" i="1" s="1"/>
  <c r="L715" i="1" s="1"/>
  <c r="J715" i="1"/>
  <c r="A716" i="1"/>
  <c r="I716" i="1" l="1"/>
  <c r="M715" i="1"/>
  <c r="K715" i="1" s="1"/>
  <c r="B716" i="1"/>
  <c r="D716" i="1" s="1"/>
  <c r="G716" i="1" l="1"/>
  <c r="C716" i="1"/>
  <c r="N716" i="1" s="1"/>
  <c r="L716" i="1" s="1"/>
  <c r="J716" i="1"/>
  <c r="A717" i="1"/>
  <c r="I717" i="1" l="1"/>
  <c r="M716" i="1"/>
  <c r="K716" i="1" s="1"/>
  <c r="B717" i="1"/>
  <c r="D717" i="1" s="1"/>
  <c r="G717" i="1" l="1"/>
  <c r="C717" i="1"/>
  <c r="M717" i="1" s="1"/>
  <c r="K717" i="1" s="1"/>
  <c r="J717" i="1"/>
  <c r="A718" i="1"/>
  <c r="I718" i="1" l="1"/>
  <c r="N717" i="1"/>
  <c r="L717" i="1" s="1"/>
  <c r="B718" i="1"/>
  <c r="D718" i="1" s="1"/>
  <c r="G718" i="1" l="1"/>
  <c r="C718" i="1"/>
  <c r="N718" i="1" s="1"/>
  <c r="L718" i="1" s="1"/>
  <c r="J718" i="1"/>
  <c r="A719" i="1"/>
  <c r="I719" i="1" l="1"/>
  <c r="M718" i="1"/>
  <c r="K718" i="1" s="1"/>
  <c r="B719" i="1"/>
  <c r="D719" i="1" s="1"/>
  <c r="G719" i="1" l="1"/>
  <c r="C719" i="1"/>
  <c r="M719" i="1" s="1"/>
  <c r="K719" i="1" s="1"/>
  <c r="J719" i="1"/>
  <c r="A720" i="1"/>
  <c r="I720" i="1" l="1"/>
  <c r="N719" i="1"/>
  <c r="L719" i="1" s="1"/>
  <c r="B720" i="1"/>
  <c r="D720" i="1" s="1"/>
  <c r="G720" i="1" l="1"/>
  <c r="C720" i="1"/>
  <c r="M720" i="1" s="1"/>
  <c r="K720" i="1" s="1"/>
  <c r="J720" i="1"/>
  <c r="A721" i="1"/>
  <c r="I721" i="1" l="1"/>
  <c r="N720" i="1"/>
  <c r="L720" i="1" s="1"/>
  <c r="B721" i="1"/>
  <c r="D721" i="1" s="1"/>
  <c r="G721" i="1" l="1"/>
  <c r="C721" i="1"/>
  <c r="N721" i="1" s="1"/>
  <c r="L721" i="1" s="1"/>
  <c r="J721" i="1"/>
  <c r="A722" i="1"/>
  <c r="I722" i="1" l="1"/>
  <c r="M721" i="1"/>
  <c r="K721" i="1" s="1"/>
  <c r="B722" i="1"/>
  <c r="D722" i="1" s="1"/>
  <c r="G722" i="1" l="1"/>
  <c r="C722" i="1"/>
  <c r="N722" i="1" s="1"/>
  <c r="L722" i="1" s="1"/>
  <c r="J722" i="1"/>
  <c r="A723" i="1"/>
  <c r="I723" i="1" l="1"/>
  <c r="M722" i="1"/>
  <c r="K722" i="1" s="1"/>
  <c r="B723" i="1"/>
  <c r="D723" i="1" s="1"/>
  <c r="G723" i="1" l="1"/>
  <c r="C723" i="1"/>
  <c r="M723" i="1" s="1"/>
  <c r="K723" i="1" s="1"/>
  <c r="J723" i="1"/>
  <c r="A724" i="1"/>
  <c r="I724" i="1" l="1"/>
  <c r="N723" i="1"/>
  <c r="L723" i="1" s="1"/>
  <c r="B724" i="1"/>
  <c r="D724" i="1" s="1"/>
  <c r="G724" i="1" l="1"/>
  <c r="C724" i="1"/>
  <c r="N724" i="1" s="1"/>
  <c r="L724" i="1" s="1"/>
  <c r="J724" i="1"/>
  <c r="A725" i="1"/>
  <c r="I725" i="1" l="1"/>
  <c r="M724" i="1"/>
  <c r="K724" i="1" s="1"/>
  <c r="B725" i="1"/>
  <c r="D725" i="1" s="1"/>
  <c r="G725" i="1" l="1"/>
  <c r="C725" i="1"/>
  <c r="N725" i="1" s="1"/>
  <c r="L725" i="1" s="1"/>
  <c r="J725" i="1"/>
  <c r="A726" i="1"/>
  <c r="I726" i="1" l="1"/>
  <c r="M725" i="1"/>
  <c r="K725" i="1" s="1"/>
  <c r="B726" i="1"/>
  <c r="D726" i="1" s="1"/>
  <c r="G726" i="1" l="1"/>
  <c r="C726" i="1"/>
  <c r="M726" i="1" s="1"/>
  <c r="K726" i="1" s="1"/>
  <c r="J726" i="1"/>
  <c r="A727" i="1"/>
  <c r="I727" i="1" l="1"/>
  <c r="N726" i="1"/>
  <c r="L726" i="1" s="1"/>
  <c r="B727" i="1"/>
  <c r="D727" i="1" s="1"/>
  <c r="G727" i="1" l="1"/>
  <c r="C727" i="1"/>
  <c r="N727" i="1" s="1"/>
  <c r="L727" i="1" s="1"/>
  <c r="J727" i="1"/>
  <c r="A728" i="1"/>
  <c r="I728" i="1" l="1"/>
  <c r="M727" i="1"/>
  <c r="K727" i="1" s="1"/>
  <c r="B728" i="1"/>
  <c r="D728" i="1" s="1"/>
  <c r="G728" i="1" l="1"/>
  <c r="C728" i="1"/>
  <c r="J728" i="1"/>
  <c r="A729" i="1"/>
  <c r="I729" i="1" l="1"/>
  <c r="N728" i="1"/>
  <c r="L728" i="1" s="1"/>
  <c r="M728" i="1"/>
  <c r="K728" i="1" s="1"/>
  <c r="B729" i="1"/>
  <c r="D729" i="1" s="1"/>
  <c r="G729" i="1" l="1"/>
  <c r="C729" i="1"/>
  <c r="M729" i="1" s="1"/>
  <c r="K729" i="1" s="1"/>
  <c r="A730" i="1"/>
  <c r="J729" i="1"/>
  <c r="I730" i="1" l="1"/>
  <c r="N729" i="1"/>
  <c r="L729" i="1" s="1"/>
  <c r="B730" i="1"/>
  <c r="D730" i="1" s="1"/>
  <c r="G730" i="1" l="1"/>
  <c r="C730" i="1"/>
  <c r="N730" i="1" s="1"/>
  <c r="L730" i="1" s="1"/>
  <c r="J730" i="1"/>
  <c r="A731" i="1"/>
  <c r="I731" i="1" l="1"/>
  <c r="M730" i="1"/>
  <c r="K730" i="1" s="1"/>
  <c r="B731" i="1"/>
  <c r="D731" i="1" s="1"/>
  <c r="G731" i="1" l="1"/>
  <c r="C731" i="1"/>
  <c r="N731" i="1" s="1"/>
  <c r="L731" i="1" s="1"/>
  <c r="J731" i="1"/>
  <c r="A732" i="1"/>
  <c r="I732" i="1" l="1"/>
  <c r="M731" i="1"/>
  <c r="K731" i="1" s="1"/>
  <c r="B732" i="1"/>
  <c r="D732" i="1" s="1"/>
  <c r="G732" i="1" l="1"/>
  <c r="C732" i="1"/>
  <c r="M732" i="1" s="1"/>
  <c r="K732" i="1" s="1"/>
  <c r="J732" i="1"/>
  <c r="A733" i="1"/>
  <c r="I733" i="1" l="1"/>
  <c r="N732" i="1"/>
  <c r="L732" i="1" s="1"/>
  <c r="B733" i="1"/>
  <c r="D733" i="1" s="1"/>
  <c r="G733" i="1" l="1"/>
  <c r="C733" i="1"/>
  <c r="N733" i="1" s="1"/>
  <c r="L733" i="1" s="1"/>
  <c r="J733" i="1"/>
  <c r="A734" i="1"/>
  <c r="I734" i="1" l="1"/>
  <c r="M733" i="1"/>
  <c r="K733" i="1" s="1"/>
  <c r="B734" i="1"/>
  <c r="D734" i="1" s="1"/>
  <c r="G734" i="1" l="1"/>
  <c r="C734" i="1"/>
  <c r="N734" i="1" s="1"/>
  <c r="L734" i="1" s="1"/>
  <c r="J734" i="1"/>
  <c r="A735" i="1"/>
  <c r="I735" i="1" l="1"/>
  <c r="M734" i="1"/>
  <c r="K734" i="1" s="1"/>
  <c r="B735" i="1"/>
  <c r="D735" i="1" s="1"/>
  <c r="G735" i="1" l="1"/>
  <c r="C735" i="1"/>
  <c r="M735" i="1" s="1"/>
  <c r="K735" i="1" s="1"/>
  <c r="J735" i="1"/>
  <c r="A736" i="1"/>
  <c r="I736" i="1" l="1"/>
  <c r="N735" i="1"/>
  <c r="L735" i="1" s="1"/>
  <c r="B736" i="1"/>
  <c r="D736" i="1" s="1"/>
  <c r="G736" i="1" l="1"/>
  <c r="C736" i="1"/>
  <c r="J736" i="1"/>
  <c r="A737" i="1"/>
  <c r="I737" i="1" l="1"/>
  <c r="N736" i="1"/>
  <c r="L736" i="1" s="1"/>
  <c r="M736" i="1"/>
  <c r="K736" i="1" s="1"/>
  <c r="B737" i="1"/>
  <c r="D737" i="1" s="1"/>
  <c r="G737" i="1" l="1"/>
  <c r="C737" i="1"/>
  <c r="N737" i="1" s="1"/>
  <c r="L737" i="1" s="1"/>
  <c r="J737" i="1"/>
  <c r="A738" i="1"/>
  <c r="I738" i="1" l="1"/>
  <c r="M737" i="1"/>
  <c r="K737" i="1" s="1"/>
  <c r="B738" i="1"/>
  <c r="D738" i="1" s="1"/>
  <c r="G738" i="1" l="1"/>
  <c r="C738" i="1"/>
  <c r="M738" i="1" s="1"/>
  <c r="K738" i="1" s="1"/>
  <c r="J738" i="1"/>
  <c r="A739" i="1"/>
  <c r="I739" i="1" l="1"/>
  <c r="N738" i="1"/>
  <c r="L738" i="1" s="1"/>
  <c r="B739" i="1"/>
  <c r="D739" i="1" s="1"/>
  <c r="G739" i="1" l="1"/>
  <c r="C739" i="1"/>
  <c r="N739" i="1" s="1"/>
  <c r="L739" i="1" s="1"/>
  <c r="J739" i="1"/>
  <c r="A740" i="1"/>
  <c r="I740" i="1" l="1"/>
  <c r="M739" i="1"/>
  <c r="K739" i="1" s="1"/>
  <c r="B740" i="1"/>
  <c r="D740" i="1" s="1"/>
  <c r="G740" i="1" l="1"/>
  <c r="C740" i="1"/>
  <c r="N740" i="1" s="1"/>
  <c r="L740" i="1" s="1"/>
  <c r="J740" i="1"/>
  <c r="A741" i="1"/>
  <c r="I741" i="1" l="1"/>
  <c r="M740" i="1"/>
  <c r="K740" i="1" s="1"/>
  <c r="B741" i="1"/>
  <c r="D741" i="1" s="1"/>
  <c r="G741" i="1" l="1"/>
  <c r="C741" i="1"/>
  <c r="M741" i="1" s="1"/>
  <c r="K741" i="1" s="1"/>
  <c r="J741" i="1"/>
  <c r="A742" i="1"/>
  <c r="I742" i="1" l="1"/>
  <c r="N741" i="1"/>
  <c r="L741" i="1" s="1"/>
  <c r="B742" i="1"/>
  <c r="D742" i="1" s="1"/>
  <c r="G742" i="1" l="1"/>
  <c r="C742" i="1"/>
  <c r="N742" i="1" s="1"/>
  <c r="L742" i="1" s="1"/>
  <c r="A743" i="1"/>
  <c r="J742" i="1"/>
  <c r="I743" i="1" l="1"/>
  <c r="M742" i="1"/>
  <c r="K742" i="1" s="1"/>
  <c r="B743" i="1"/>
  <c r="D743" i="1" s="1"/>
  <c r="G743" i="1" l="1"/>
  <c r="C743" i="1"/>
  <c r="N743" i="1" s="1"/>
  <c r="L743" i="1" s="1"/>
  <c r="J743" i="1"/>
  <c r="A744" i="1"/>
  <c r="I744" i="1" l="1"/>
  <c r="M743" i="1"/>
  <c r="K743" i="1" s="1"/>
  <c r="B744" i="1"/>
  <c r="D744" i="1" s="1"/>
  <c r="G744" i="1" l="1"/>
  <c r="C744" i="1"/>
  <c r="M744" i="1" s="1"/>
  <c r="K744" i="1" s="1"/>
  <c r="J744" i="1"/>
  <c r="A745" i="1"/>
  <c r="I745" i="1" l="1"/>
  <c r="N744" i="1"/>
  <c r="L744" i="1" s="1"/>
  <c r="B745" i="1"/>
  <c r="D745" i="1" s="1"/>
  <c r="G745" i="1" l="1"/>
  <c r="C745" i="1"/>
  <c r="J745" i="1"/>
  <c r="A746" i="1"/>
  <c r="I746" i="1" l="1"/>
  <c r="N745" i="1"/>
  <c r="L745" i="1" s="1"/>
  <c r="M745" i="1"/>
  <c r="K745" i="1" s="1"/>
  <c r="B746" i="1"/>
  <c r="D746" i="1" s="1"/>
  <c r="G746" i="1" l="1"/>
  <c r="C746" i="1"/>
  <c r="N746" i="1" s="1"/>
  <c r="L746" i="1" s="1"/>
  <c r="J746" i="1"/>
  <c r="A747" i="1"/>
  <c r="I747" i="1" l="1"/>
  <c r="M746" i="1"/>
  <c r="K746" i="1" s="1"/>
  <c r="B747" i="1"/>
  <c r="D747" i="1" s="1"/>
  <c r="G747" i="1" l="1"/>
  <c r="C747" i="1"/>
  <c r="M747" i="1" s="1"/>
  <c r="K747" i="1" s="1"/>
  <c r="J747" i="1"/>
  <c r="A748" i="1"/>
  <c r="I748" i="1" l="1"/>
  <c r="N747" i="1"/>
  <c r="L747" i="1" s="1"/>
  <c r="B748" i="1"/>
  <c r="D748" i="1" s="1"/>
  <c r="G748" i="1" l="1"/>
  <c r="C748" i="1"/>
  <c r="N748" i="1" s="1"/>
  <c r="L748" i="1" s="1"/>
  <c r="J748" i="1"/>
  <c r="A749" i="1"/>
  <c r="I749" i="1" l="1"/>
  <c r="M748" i="1"/>
  <c r="K748" i="1" s="1"/>
  <c r="B749" i="1"/>
  <c r="D749" i="1" s="1"/>
  <c r="G749" i="1" l="1"/>
  <c r="C749" i="1"/>
  <c r="N749" i="1" s="1"/>
  <c r="L749" i="1" s="1"/>
  <c r="J749" i="1"/>
  <c r="A750" i="1"/>
  <c r="I750" i="1" l="1"/>
  <c r="M749" i="1"/>
  <c r="K749" i="1" s="1"/>
  <c r="B750" i="1"/>
  <c r="D750" i="1" s="1"/>
  <c r="G750" i="1" l="1"/>
  <c r="C750" i="1"/>
  <c r="M750" i="1" s="1"/>
  <c r="K750" i="1" s="1"/>
  <c r="J750" i="1"/>
  <c r="A751" i="1"/>
  <c r="I751" i="1" l="1"/>
  <c r="N750" i="1"/>
  <c r="L750" i="1" s="1"/>
  <c r="B751" i="1"/>
  <c r="D751" i="1" s="1"/>
  <c r="G751" i="1" l="1"/>
  <c r="C751" i="1"/>
  <c r="N751" i="1" s="1"/>
  <c r="L751" i="1" s="1"/>
  <c r="J751" i="1"/>
  <c r="A752" i="1"/>
  <c r="I752" i="1" l="1"/>
  <c r="M751" i="1"/>
  <c r="K751" i="1" s="1"/>
  <c r="B752" i="1"/>
  <c r="D752" i="1" s="1"/>
  <c r="G752" i="1" l="1"/>
  <c r="C752" i="1"/>
  <c r="N752" i="1" s="1"/>
  <c r="L752" i="1" s="1"/>
  <c r="J752" i="1"/>
  <c r="A753" i="1"/>
  <c r="I753" i="1" l="1"/>
  <c r="M752" i="1"/>
  <c r="K752" i="1" s="1"/>
  <c r="B753" i="1"/>
  <c r="D753" i="1" s="1"/>
  <c r="G753" i="1" l="1"/>
  <c r="C753" i="1"/>
  <c r="M753" i="1" s="1"/>
  <c r="K753" i="1" s="1"/>
  <c r="J753" i="1"/>
  <c r="A754" i="1"/>
  <c r="I754" i="1" l="1"/>
  <c r="N753" i="1"/>
  <c r="L753" i="1" s="1"/>
  <c r="B754" i="1"/>
  <c r="D754" i="1" s="1"/>
  <c r="G754" i="1" l="1"/>
  <c r="C754" i="1"/>
  <c r="A755" i="1"/>
  <c r="J754" i="1"/>
  <c r="I755" i="1" l="1"/>
  <c r="N754" i="1"/>
  <c r="L754" i="1" s="1"/>
  <c r="M754" i="1"/>
  <c r="K754" i="1" s="1"/>
  <c r="B755" i="1"/>
  <c r="D755" i="1" s="1"/>
  <c r="G755" i="1" l="1"/>
  <c r="C755" i="1"/>
  <c r="N755" i="1" s="1"/>
  <c r="L755" i="1" s="1"/>
  <c r="J755" i="1"/>
  <c r="A756" i="1"/>
  <c r="I756" i="1" l="1"/>
  <c r="M755" i="1"/>
  <c r="K755" i="1" s="1"/>
  <c r="B756" i="1"/>
  <c r="D756" i="1" s="1"/>
  <c r="G756" i="1" l="1"/>
  <c r="C756" i="1"/>
  <c r="M756" i="1" s="1"/>
  <c r="K756" i="1" s="1"/>
  <c r="J756" i="1"/>
  <c r="A757" i="1"/>
  <c r="I757" i="1" l="1"/>
  <c r="N756" i="1"/>
  <c r="L756" i="1" s="1"/>
  <c r="B757" i="1"/>
  <c r="D757" i="1" s="1"/>
  <c r="G757" i="1" l="1"/>
  <c r="C757" i="1"/>
  <c r="N757" i="1" s="1"/>
  <c r="L757" i="1" s="1"/>
  <c r="A758" i="1"/>
  <c r="J757" i="1"/>
  <c r="I758" i="1" l="1"/>
  <c r="M757" i="1"/>
  <c r="K757" i="1" s="1"/>
  <c r="B758" i="1"/>
  <c r="D758" i="1" s="1"/>
  <c r="G758" i="1" l="1"/>
  <c r="C758" i="1"/>
  <c r="N758" i="1" s="1"/>
  <c r="L758" i="1" s="1"/>
  <c r="J758" i="1"/>
  <c r="A759" i="1"/>
  <c r="I759" i="1" l="1"/>
  <c r="M758" i="1"/>
  <c r="K758" i="1" s="1"/>
  <c r="B759" i="1"/>
  <c r="D759" i="1" s="1"/>
  <c r="G759" i="1" l="1"/>
  <c r="C759" i="1"/>
  <c r="M759" i="1" s="1"/>
  <c r="K759" i="1" s="1"/>
  <c r="J759" i="1"/>
  <c r="A760" i="1"/>
  <c r="I760" i="1" l="1"/>
  <c r="N759" i="1"/>
  <c r="L759" i="1" s="1"/>
  <c r="B760" i="1"/>
  <c r="D760" i="1" s="1"/>
  <c r="G760" i="1" l="1"/>
  <c r="C760" i="1"/>
  <c r="N760" i="1" s="1"/>
  <c r="L760" i="1" s="1"/>
  <c r="J760" i="1"/>
  <c r="A761" i="1"/>
  <c r="I761" i="1" l="1"/>
  <c r="M760" i="1"/>
  <c r="K760" i="1" s="1"/>
  <c r="B761" i="1"/>
  <c r="D761" i="1" s="1"/>
  <c r="G761" i="1" l="1"/>
  <c r="C761" i="1"/>
  <c r="N761" i="1" s="1"/>
  <c r="L761" i="1" s="1"/>
  <c r="J761" i="1"/>
  <c r="A762" i="1"/>
  <c r="I762" i="1" l="1"/>
  <c r="M761" i="1"/>
  <c r="K761" i="1" s="1"/>
  <c r="B762" i="1"/>
  <c r="D762" i="1" s="1"/>
  <c r="G762" i="1" l="1"/>
  <c r="C762" i="1"/>
  <c r="M762" i="1" s="1"/>
  <c r="K762" i="1" s="1"/>
  <c r="A763" i="1"/>
  <c r="J762" i="1"/>
  <c r="I763" i="1" l="1"/>
  <c r="N762" i="1"/>
  <c r="L762" i="1" s="1"/>
  <c r="B763" i="1"/>
  <c r="D763" i="1" s="1"/>
  <c r="G763" i="1" l="1"/>
  <c r="C763" i="1"/>
  <c r="N763" i="1" s="1"/>
  <c r="L763" i="1" s="1"/>
  <c r="J763" i="1"/>
  <c r="A764" i="1"/>
  <c r="I764" i="1" l="1"/>
  <c r="M763" i="1"/>
  <c r="K763" i="1" s="1"/>
  <c r="B764" i="1"/>
  <c r="D764" i="1" s="1"/>
  <c r="G764" i="1" l="1"/>
  <c r="C764" i="1"/>
  <c r="N764" i="1" s="1"/>
  <c r="L764" i="1" s="1"/>
  <c r="A765" i="1"/>
  <c r="J764" i="1"/>
  <c r="I765" i="1" l="1"/>
  <c r="M764" i="1"/>
  <c r="K764" i="1" s="1"/>
  <c r="B765" i="1"/>
  <c r="D765" i="1" s="1"/>
  <c r="G765" i="1" l="1"/>
  <c r="C765" i="1"/>
  <c r="M765" i="1" s="1"/>
  <c r="K765" i="1" s="1"/>
  <c r="J765" i="1"/>
  <c r="A766" i="1"/>
  <c r="I766" i="1" l="1"/>
  <c r="N765" i="1"/>
  <c r="L765" i="1" s="1"/>
  <c r="B766" i="1"/>
  <c r="D766" i="1" s="1"/>
  <c r="G766" i="1" l="1"/>
  <c r="C766" i="1"/>
  <c r="N766" i="1" s="1"/>
  <c r="L766" i="1" s="1"/>
  <c r="A767" i="1"/>
  <c r="J766" i="1"/>
  <c r="I767" i="1" l="1"/>
  <c r="M766" i="1"/>
  <c r="K766" i="1" s="1"/>
  <c r="B767" i="1"/>
  <c r="D767" i="1" s="1"/>
  <c r="G767" i="1" l="1"/>
  <c r="C767" i="1"/>
  <c r="N767" i="1" s="1"/>
  <c r="L767" i="1" s="1"/>
  <c r="A768" i="1"/>
  <c r="J767" i="1"/>
  <c r="I768" i="1" l="1"/>
  <c r="M767" i="1"/>
  <c r="K767" i="1" s="1"/>
  <c r="B768" i="1"/>
  <c r="D768" i="1" s="1"/>
  <c r="G768" i="1" l="1"/>
  <c r="C768" i="1"/>
  <c r="M768" i="1" s="1"/>
  <c r="K768" i="1" s="1"/>
  <c r="J768" i="1"/>
  <c r="A769" i="1"/>
  <c r="I769" i="1" l="1"/>
  <c r="N768" i="1"/>
  <c r="L768" i="1" s="1"/>
  <c r="B769" i="1"/>
  <c r="D769" i="1" s="1"/>
  <c r="G769" i="1" l="1"/>
  <c r="C769" i="1"/>
  <c r="N769" i="1" s="1"/>
  <c r="L769" i="1" s="1"/>
  <c r="J769" i="1"/>
  <c r="A770" i="1"/>
  <c r="I770" i="1" l="1"/>
  <c r="M769" i="1"/>
  <c r="K769" i="1" s="1"/>
  <c r="B770" i="1"/>
  <c r="D770" i="1" s="1"/>
  <c r="G770" i="1" l="1"/>
  <c r="C770" i="1"/>
  <c r="N770" i="1" s="1"/>
  <c r="L770" i="1" s="1"/>
  <c r="J770" i="1"/>
  <c r="A771" i="1"/>
  <c r="I771" i="1" l="1"/>
  <c r="M770" i="1"/>
  <c r="K770" i="1" s="1"/>
  <c r="B771" i="1"/>
  <c r="D771" i="1" s="1"/>
  <c r="G771" i="1" l="1"/>
  <c r="C771" i="1"/>
  <c r="M771" i="1" s="1"/>
  <c r="K771" i="1" s="1"/>
  <c r="J771" i="1"/>
  <c r="A772" i="1"/>
  <c r="I772" i="1" l="1"/>
  <c r="N771" i="1"/>
  <c r="L771" i="1" s="1"/>
  <c r="B772" i="1"/>
  <c r="D772" i="1" s="1"/>
  <c r="G772" i="1" l="1"/>
  <c r="C772" i="1"/>
  <c r="N772" i="1" s="1"/>
  <c r="L772" i="1" s="1"/>
  <c r="J772" i="1"/>
  <c r="A773" i="1"/>
  <c r="I773" i="1" l="1"/>
  <c r="M772" i="1"/>
  <c r="K772" i="1" s="1"/>
  <c r="B773" i="1"/>
  <c r="D773" i="1" s="1"/>
  <c r="G773" i="1" l="1"/>
  <c r="C773" i="1"/>
  <c r="N773" i="1" s="1"/>
  <c r="L773" i="1" s="1"/>
  <c r="J773" i="1"/>
  <c r="A774" i="1"/>
  <c r="I774" i="1" l="1"/>
  <c r="M773" i="1"/>
  <c r="K773" i="1" s="1"/>
  <c r="B774" i="1"/>
  <c r="D774" i="1" s="1"/>
  <c r="G774" i="1" l="1"/>
  <c r="C774" i="1"/>
  <c r="M774" i="1" s="1"/>
  <c r="K774" i="1" s="1"/>
  <c r="J774" i="1"/>
  <c r="A775" i="1"/>
  <c r="I775" i="1" l="1"/>
  <c r="N774" i="1"/>
  <c r="L774" i="1" s="1"/>
  <c r="B775" i="1"/>
  <c r="D775" i="1" s="1"/>
  <c r="G775" i="1" l="1"/>
  <c r="C775" i="1"/>
  <c r="N775" i="1" s="1"/>
  <c r="L775" i="1" s="1"/>
  <c r="J775" i="1"/>
  <c r="A776" i="1"/>
  <c r="I776" i="1" l="1"/>
  <c r="M775" i="1"/>
  <c r="K775" i="1" s="1"/>
  <c r="B776" i="1"/>
  <c r="D776" i="1" s="1"/>
  <c r="G776" i="1" l="1"/>
  <c r="C776" i="1"/>
  <c r="N776" i="1" s="1"/>
  <c r="L776" i="1" s="1"/>
  <c r="J776" i="1"/>
  <c r="A777" i="1"/>
  <c r="I777" i="1" l="1"/>
  <c r="M776" i="1"/>
  <c r="K776" i="1" s="1"/>
  <c r="B777" i="1"/>
  <c r="D777" i="1" s="1"/>
  <c r="G777" i="1" l="1"/>
  <c r="C777" i="1"/>
  <c r="M777" i="1" s="1"/>
  <c r="K777" i="1" s="1"/>
  <c r="J777" i="1"/>
  <c r="A778" i="1"/>
  <c r="I778" i="1" l="1"/>
  <c r="N777" i="1"/>
  <c r="L777" i="1" s="1"/>
  <c r="B778" i="1"/>
  <c r="D778" i="1" s="1"/>
  <c r="G778" i="1" l="1"/>
  <c r="C778" i="1"/>
  <c r="N778" i="1" s="1"/>
  <c r="L778" i="1" s="1"/>
  <c r="J778" i="1"/>
  <c r="A779" i="1"/>
  <c r="I779" i="1" l="1"/>
  <c r="M778" i="1"/>
  <c r="K778" i="1" s="1"/>
  <c r="B779" i="1"/>
  <c r="D779" i="1" s="1"/>
  <c r="G779" i="1" l="1"/>
  <c r="C779" i="1"/>
  <c r="N779" i="1" s="1"/>
  <c r="L779" i="1" s="1"/>
  <c r="J779" i="1"/>
  <c r="A780" i="1"/>
  <c r="I780" i="1" l="1"/>
  <c r="M779" i="1"/>
  <c r="K779" i="1" s="1"/>
  <c r="B780" i="1"/>
  <c r="D780" i="1" s="1"/>
  <c r="G780" i="1" l="1"/>
  <c r="C780" i="1"/>
  <c r="M780" i="1" s="1"/>
  <c r="K780" i="1" s="1"/>
  <c r="J780" i="1"/>
  <c r="A781" i="1"/>
  <c r="I781" i="1" l="1"/>
  <c r="N780" i="1"/>
  <c r="L780" i="1" s="1"/>
  <c r="B781" i="1"/>
  <c r="D781" i="1" s="1"/>
  <c r="G781" i="1" l="1"/>
  <c r="C781" i="1"/>
  <c r="N781" i="1" s="1"/>
  <c r="L781" i="1" s="1"/>
  <c r="J781" i="1"/>
  <c r="A782" i="1"/>
  <c r="I782" i="1" l="1"/>
  <c r="M781" i="1"/>
  <c r="K781" i="1" s="1"/>
  <c r="B782" i="1"/>
  <c r="D782" i="1" s="1"/>
  <c r="G782" i="1" l="1"/>
  <c r="C782" i="1"/>
  <c r="N782" i="1" s="1"/>
  <c r="L782" i="1" s="1"/>
  <c r="J782" i="1"/>
  <c r="A783" i="1"/>
  <c r="I783" i="1" l="1"/>
  <c r="M782" i="1"/>
  <c r="K782" i="1" s="1"/>
  <c r="B783" i="1"/>
  <c r="D783" i="1" s="1"/>
  <c r="G783" i="1" l="1"/>
  <c r="C783" i="1"/>
  <c r="M783" i="1" s="1"/>
  <c r="K783" i="1" s="1"/>
  <c r="J783" i="1"/>
  <c r="A784" i="1"/>
  <c r="I784" i="1" l="1"/>
  <c r="N783" i="1"/>
  <c r="L783" i="1" s="1"/>
  <c r="B784" i="1"/>
  <c r="D784" i="1" s="1"/>
  <c r="G784" i="1" l="1"/>
  <c r="C784" i="1"/>
  <c r="N784" i="1" s="1"/>
  <c r="L784" i="1" s="1"/>
  <c r="J784" i="1"/>
  <c r="A785" i="1"/>
  <c r="I785" i="1" l="1"/>
  <c r="M784" i="1"/>
  <c r="K784" i="1" s="1"/>
  <c r="B785" i="1"/>
  <c r="D785" i="1" s="1"/>
  <c r="G785" i="1" l="1"/>
  <c r="C785" i="1"/>
  <c r="N785" i="1" s="1"/>
  <c r="L785" i="1" s="1"/>
  <c r="A786" i="1"/>
  <c r="J785" i="1"/>
  <c r="I786" i="1" l="1"/>
  <c r="M785" i="1"/>
  <c r="K785" i="1" s="1"/>
  <c r="B786" i="1"/>
  <c r="D786" i="1" s="1"/>
  <c r="G786" i="1" l="1"/>
  <c r="C786" i="1"/>
  <c r="M786" i="1" s="1"/>
  <c r="K786" i="1" s="1"/>
  <c r="A787" i="1"/>
  <c r="J786" i="1"/>
  <c r="I787" i="1" l="1"/>
  <c r="N786" i="1"/>
  <c r="L786" i="1" s="1"/>
  <c r="B787" i="1"/>
  <c r="D787" i="1" s="1"/>
  <c r="G787" i="1" l="1"/>
  <c r="C787" i="1"/>
  <c r="N787" i="1" s="1"/>
  <c r="L787" i="1" s="1"/>
  <c r="J787" i="1"/>
  <c r="A788" i="1"/>
  <c r="I788" i="1" l="1"/>
  <c r="M787" i="1"/>
  <c r="K787" i="1" s="1"/>
  <c r="B788" i="1"/>
  <c r="D788" i="1" s="1"/>
  <c r="G788" i="1" l="1"/>
  <c r="C788" i="1"/>
  <c r="N788" i="1" s="1"/>
  <c r="L788" i="1" s="1"/>
  <c r="J788" i="1"/>
  <c r="A789" i="1"/>
  <c r="I789" i="1" l="1"/>
  <c r="M788" i="1"/>
  <c r="K788" i="1" s="1"/>
  <c r="B789" i="1"/>
  <c r="D789" i="1" s="1"/>
  <c r="G789" i="1" l="1"/>
  <c r="C789" i="1"/>
  <c r="M789" i="1" s="1"/>
  <c r="K789" i="1" s="1"/>
  <c r="J789" i="1"/>
  <c r="A790" i="1"/>
  <c r="I790" i="1" l="1"/>
  <c r="N789" i="1"/>
  <c r="L789" i="1" s="1"/>
  <c r="B790" i="1"/>
  <c r="D790" i="1" s="1"/>
  <c r="G790" i="1" l="1"/>
  <c r="C790" i="1"/>
  <c r="N790" i="1" s="1"/>
  <c r="L790" i="1" s="1"/>
  <c r="A791" i="1"/>
  <c r="J790" i="1"/>
  <c r="I791" i="1" l="1"/>
  <c r="M790" i="1"/>
  <c r="K790" i="1" s="1"/>
  <c r="B791" i="1"/>
  <c r="D791" i="1" s="1"/>
  <c r="G791" i="1" l="1"/>
  <c r="C791" i="1"/>
  <c r="N791" i="1" s="1"/>
  <c r="L791" i="1" s="1"/>
  <c r="A792" i="1"/>
  <c r="J791" i="1"/>
  <c r="I792" i="1" l="1"/>
  <c r="M791" i="1"/>
  <c r="K791" i="1" s="1"/>
  <c r="B792" i="1"/>
  <c r="D792" i="1" s="1"/>
  <c r="G792" i="1" l="1"/>
  <c r="C792" i="1"/>
  <c r="M792" i="1" s="1"/>
  <c r="K792" i="1" s="1"/>
  <c r="J792" i="1"/>
  <c r="A793" i="1"/>
  <c r="I793" i="1" l="1"/>
  <c r="N792" i="1"/>
  <c r="L792" i="1" s="1"/>
  <c r="B793" i="1"/>
  <c r="D793" i="1" s="1"/>
  <c r="G793" i="1" l="1"/>
  <c r="C793" i="1"/>
  <c r="N793" i="1" s="1"/>
  <c r="L793" i="1" s="1"/>
  <c r="J793" i="1"/>
  <c r="A794" i="1"/>
  <c r="I794" i="1" l="1"/>
  <c r="M793" i="1"/>
  <c r="K793" i="1" s="1"/>
  <c r="B794" i="1"/>
  <c r="D794" i="1" s="1"/>
  <c r="G794" i="1" l="1"/>
  <c r="C794" i="1"/>
  <c r="N794" i="1" s="1"/>
  <c r="L794" i="1" s="1"/>
  <c r="J794" i="1"/>
  <c r="A795" i="1"/>
  <c r="I795" i="1" l="1"/>
  <c r="M794" i="1"/>
  <c r="K794" i="1" s="1"/>
  <c r="B795" i="1"/>
  <c r="D795" i="1" s="1"/>
  <c r="G795" i="1" l="1"/>
  <c r="C795" i="1"/>
  <c r="M795" i="1" s="1"/>
  <c r="K795" i="1" s="1"/>
  <c r="J795" i="1"/>
  <c r="A796" i="1"/>
  <c r="I796" i="1" l="1"/>
  <c r="N795" i="1"/>
  <c r="L795" i="1" s="1"/>
  <c r="B796" i="1"/>
  <c r="D796" i="1" s="1"/>
  <c r="G796" i="1" l="1"/>
  <c r="C796" i="1"/>
  <c r="N796" i="1" s="1"/>
  <c r="L796" i="1" s="1"/>
  <c r="J796" i="1"/>
  <c r="A797" i="1"/>
  <c r="I797" i="1" l="1"/>
  <c r="M796" i="1"/>
  <c r="K796" i="1" s="1"/>
  <c r="B797" i="1"/>
  <c r="D797" i="1" s="1"/>
  <c r="G797" i="1" l="1"/>
  <c r="C797" i="1"/>
  <c r="N797" i="1" s="1"/>
  <c r="L797" i="1" s="1"/>
  <c r="J797" i="1"/>
  <c r="A798" i="1"/>
  <c r="I798" i="1" l="1"/>
  <c r="M797" i="1"/>
  <c r="K797" i="1" s="1"/>
  <c r="B798" i="1"/>
  <c r="D798" i="1" s="1"/>
  <c r="G798" i="1" l="1"/>
  <c r="C798" i="1"/>
  <c r="M798" i="1" s="1"/>
  <c r="K798" i="1" s="1"/>
  <c r="J798" i="1"/>
  <c r="A799" i="1"/>
  <c r="I799" i="1" l="1"/>
  <c r="N798" i="1"/>
  <c r="L798" i="1" s="1"/>
  <c r="B799" i="1"/>
  <c r="D799" i="1" s="1"/>
  <c r="G799" i="1" l="1"/>
  <c r="C799" i="1"/>
  <c r="N799" i="1" s="1"/>
  <c r="L799" i="1" s="1"/>
  <c r="J799" i="1"/>
  <c r="A800" i="1"/>
  <c r="I800" i="1" l="1"/>
  <c r="M799" i="1"/>
  <c r="K799" i="1" s="1"/>
  <c r="B800" i="1"/>
  <c r="D800" i="1" s="1"/>
  <c r="G800" i="1" l="1"/>
  <c r="C800" i="1"/>
  <c r="N800" i="1" s="1"/>
  <c r="L800" i="1" s="1"/>
  <c r="J800" i="1"/>
  <c r="A801" i="1"/>
  <c r="I801" i="1" l="1"/>
  <c r="M800" i="1"/>
  <c r="K800" i="1" s="1"/>
  <c r="B801" i="1"/>
  <c r="D801" i="1" s="1"/>
  <c r="G801" i="1" l="1"/>
  <c r="C801" i="1"/>
  <c r="M801" i="1" s="1"/>
  <c r="K801" i="1" s="1"/>
  <c r="J801" i="1"/>
  <c r="A802" i="1"/>
  <c r="I802" i="1" l="1"/>
  <c r="N801" i="1"/>
  <c r="L801" i="1" s="1"/>
  <c r="B802" i="1"/>
  <c r="D802" i="1" s="1"/>
  <c r="G802" i="1" l="1"/>
  <c r="C802" i="1"/>
  <c r="N802" i="1" s="1"/>
  <c r="L802" i="1" s="1"/>
  <c r="J802" i="1"/>
  <c r="A803" i="1"/>
  <c r="I803" i="1" l="1"/>
  <c r="M802" i="1"/>
  <c r="K802" i="1" s="1"/>
  <c r="B803" i="1"/>
  <c r="D803" i="1" s="1"/>
  <c r="G803" i="1" l="1"/>
  <c r="C803" i="1"/>
  <c r="N803" i="1" s="1"/>
  <c r="L803" i="1" s="1"/>
  <c r="J803" i="1"/>
  <c r="A804" i="1"/>
  <c r="I804" i="1" l="1"/>
  <c r="M803" i="1"/>
  <c r="K803" i="1" s="1"/>
  <c r="B804" i="1"/>
  <c r="D804" i="1" s="1"/>
  <c r="G804" i="1" l="1"/>
  <c r="C804" i="1"/>
  <c r="M804" i="1" s="1"/>
  <c r="K804" i="1" s="1"/>
  <c r="J804" i="1"/>
  <c r="A805" i="1"/>
  <c r="I805" i="1" l="1"/>
  <c r="N804" i="1"/>
  <c r="L804" i="1" s="1"/>
  <c r="B805" i="1"/>
  <c r="D805" i="1" s="1"/>
  <c r="G805" i="1" l="1"/>
  <c r="C805" i="1"/>
  <c r="N805" i="1" s="1"/>
  <c r="L805" i="1" s="1"/>
  <c r="J805" i="1"/>
  <c r="A806" i="1"/>
  <c r="I806" i="1" l="1"/>
  <c r="M805" i="1"/>
  <c r="K805" i="1" s="1"/>
  <c r="B806" i="1"/>
  <c r="D806" i="1" s="1"/>
  <c r="G806" i="1" l="1"/>
  <c r="C806" i="1"/>
  <c r="J806" i="1"/>
  <c r="A807" i="1"/>
  <c r="I807" i="1" l="1"/>
  <c r="N806" i="1"/>
  <c r="L806" i="1" s="1"/>
  <c r="M806" i="1"/>
  <c r="K806" i="1" s="1"/>
  <c r="B807" i="1"/>
  <c r="D807" i="1" s="1"/>
  <c r="G807" i="1" l="1"/>
  <c r="C807" i="1"/>
  <c r="M807" i="1" s="1"/>
  <c r="K807" i="1" s="1"/>
  <c r="J807" i="1"/>
  <c r="A808" i="1"/>
  <c r="I808" i="1" l="1"/>
  <c r="N807" i="1"/>
  <c r="L807" i="1" s="1"/>
  <c r="B808" i="1"/>
  <c r="D808" i="1" s="1"/>
  <c r="G808" i="1" l="1"/>
  <c r="C808" i="1"/>
  <c r="N808" i="1" s="1"/>
  <c r="L808" i="1" s="1"/>
  <c r="J808" i="1"/>
  <c r="A809" i="1"/>
  <c r="I809" i="1" l="1"/>
  <c r="M808" i="1"/>
  <c r="K808" i="1" s="1"/>
  <c r="B809" i="1"/>
  <c r="D809" i="1" s="1"/>
  <c r="G809" i="1" l="1"/>
  <c r="C809" i="1"/>
  <c r="J809" i="1"/>
  <c r="A810" i="1"/>
  <c r="I810" i="1" l="1"/>
  <c r="N809" i="1"/>
  <c r="L809" i="1" s="1"/>
  <c r="M809" i="1"/>
  <c r="K809" i="1" s="1"/>
  <c r="B810" i="1"/>
  <c r="D810" i="1" s="1"/>
  <c r="G810" i="1" l="1"/>
  <c r="C810" i="1"/>
  <c r="M810" i="1" s="1"/>
  <c r="K810" i="1" s="1"/>
  <c r="J810" i="1"/>
  <c r="A811" i="1"/>
  <c r="I811" i="1" l="1"/>
  <c r="N810" i="1"/>
  <c r="L810" i="1" s="1"/>
  <c r="B811" i="1"/>
  <c r="D811" i="1" s="1"/>
  <c r="G811" i="1" l="1"/>
  <c r="C811" i="1"/>
  <c r="N811" i="1" s="1"/>
  <c r="L811" i="1" s="1"/>
  <c r="J811" i="1"/>
  <c r="A812" i="1"/>
  <c r="I812" i="1" l="1"/>
  <c r="M811" i="1"/>
  <c r="K811" i="1" s="1"/>
  <c r="B812" i="1"/>
  <c r="D812" i="1" s="1"/>
  <c r="G812" i="1" l="1"/>
  <c r="C812" i="1"/>
  <c r="N812" i="1" s="1"/>
  <c r="L812" i="1" s="1"/>
  <c r="J812" i="1"/>
  <c r="A813" i="1"/>
  <c r="I813" i="1" l="1"/>
  <c r="M812" i="1"/>
  <c r="K812" i="1" s="1"/>
  <c r="B813" i="1"/>
  <c r="D813" i="1" s="1"/>
  <c r="G813" i="1" l="1"/>
  <c r="C813" i="1"/>
  <c r="M813" i="1" s="1"/>
  <c r="K813" i="1" s="1"/>
  <c r="A814" i="1"/>
  <c r="J813" i="1"/>
  <c r="I814" i="1" l="1"/>
  <c r="N813" i="1"/>
  <c r="L813" i="1" s="1"/>
  <c r="B814" i="1"/>
  <c r="D814" i="1" s="1"/>
  <c r="G814" i="1" l="1"/>
  <c r="C814" i="1"/>
  <c r="J814" i="1"/>
  <c r="A815" i="1"/>
  <c r="I815" i="1" l="1"/>
  <c r="N814" i="1"/>
  <c r="L814" i="1" s="1"/>
  <c r="M814" i="1"/>
  <c r="K814" i="1" s="1"/>
  <c r="B815" i="1"/>
  <c r="D815" i="1" s="1"/>
  <c r="G815" i="1" l="1"/>
  <c r="C815" i="1"/>
  <c r="N815" i="1" s="1"/>
  <c r="L815" i="1" s="1"/>
  <c r="J815" i="1"/>
  <c r="A816" i="1"/>
  <c r="I816" i="1" l="1"/>
  <c r="M815" i="1"/>
  <c r="K815" i="1" s="1"/>
  <c r="B816" i="1"/>
  <c r="D816" i="1" s="1"/>
  <c r="G816" i="1" l="1"/>
  <c r="C816" i="1"/>
  <c r="M816" i="1" s="1"/>
  <c r="K816" i="1" s="1"/>
  <c r="J816" i="1"/>
  <c r="A817" i="1"/>
  <c r="I817" i="1" l="1"/>
  <c r="N816" i="1"/>
  <c r="L816" i="1" s="1"/>
  <c r="B817" i="1"/>
  <c r="D817" i="1" s="1"/>
  <c r="G817" i="1" l="1"/>
  <c r="C817" i="1"/>
  <c r="J817" i="1"/>
  <c r="A818" i="1"/>
  <c r="I818" i="1" l="1"/>
  <c r="N817" i="1"/>
  <c r="L817" i="1" s="1"/>
  <c r="M817" i="1"/>
  <c r="K817" i="1" s="1"/>
  <c r="B818" i="1"/>
  <c r="D818" i="1" s="1"/>
  <c r="G818" i="1" l="1"/>
  <c r="C818" i="1"/>
  <c r="N818" i="1" s="1"/>
  <c r="L818" i="1" s="1"/>
  <c r="J818" i="1"/>
  <c r="A819" i="1"/>
  <c r="I819" i="1" l="1"/>
  <c r="M818" i="1"/>
  <c r="K818" i="1" s="1"/>
  <c r="B819" i="1"/>
  <c r="D819" i="1" s="1"/>
  <c r="G819" i="1" l="1"/>
  <c r="C819" i="1"/>
  <c r="M819" i="1" s="1"/>
  <c r="K819" i="1" s="1"/>
  <c r="J819" i="1"/>
  <c r="A820" i="1"/>
  <c r="I820" i="1" l="1"/>
  <c r="N819" i="1"/>
  <c r="L819" i="1" s="1"/>
  <c r="B820" i="1"/>
  <c r="D820" i="1" s="1"/>
  <c r="G820" i="1" l="1"/>
  <c r="C820" i="1"/>
  <c r="N820" i="1" s="1"/>
  <c r="L820" i="1" s="1"/>
  <c r="J820" i="1"/>
  <c r="A821" i="1"/>
  <c r="I821" i="1" l="1"/>
  <c r="M820" i="1"/>
  <c r="K820" i="1" s="1"/>
  <c r="B821" i="1"/>
  <c r="D821" i="1" s="1"/>
  <c r="G821" i="1" l="1"/>
  <c r="C821" i="1"/>
  <c r="N821" i="1" s="1"/>
  <c r="L821" i="1" s="1"/>
  <c r="J821" i="1"/>
  <c r="A822" i="1"/>
  <c r="I822" i="1" l="1"/>
  <c r="M821" i="1"/>
  <c r="K821" i="1" s="1"/>
  <c r="B822" i="1"/>
  <c r="D822" i="1" s="1"/>
  <c r="G822" i="1" l="1"/>
  <c r="C822" i="1"/>
  <c r="M822" i="1" s="1"/>
  <c r="K822" i="1" s="1"/>
  <c r="J822" i="1"/>
  <c r="A823" i="1"/>
  <c r="I823" i="1" l="1"/>
  <c r="N822" i="1"/>
  <c r="L822" i="1" s="1"/>
  <c r="B823" i="1"/>
  <c r="D823" i="1" s="1"/>
  <c r="G823" i="1" l="1"/>
  <c r="C823" i="1"/>
  <c r="N823" i="1" s="1"/>
  <c r="L823" i="1" s="1"/>
  <c r="J823" i="1"/>
  <c r="A824" i="1"/>
  <c r="I824" i="1" l="1"/>
  <c r="M823" i="1"/>
  <c r="K823" i="1" s="1"/>
  <c r="B824" i="1"/>
  <c r="D824" i="1" s="1"/>
  <c r="G824" i="1" l="1"/>
  <c r="C824" i="1"/>
  <c r="N824" i="1" s="1"/>
  <c r="L824" i="1" s="1"/>
  <c r="J824" i="1"/>
  <c r="A825" i="1"/>
  <c r="I825" i="1" l="1"/>
  <c r="M824" i="1"/>
  <c r="K824" i="1" s="1"/>
  <c r="B825" i="1"/>
  <c r="D825" i="1" s="1"/>
  <c r="G825" i="1" l="1"/>
  <c r="C825" i="1"/>
  <c r="M825" i="1" s="1"/>
  <c r="K825" i="1" s="1"/>
  <c r="J825" i="1"/>
  <c r="A826" i="1"/>
  <c r="I826" i="1" l="1"/>
  <c r="N825" i="1"/>
  <c r="L825" i="1" s="1"/>
  <c r="B826" i="1"/>
  <c r="D826" i="1" s="1"/>
  <c r="G826" i="1" l="1"/>
  <c r="C826" i="1"/>
  <c r="N826" i="1" s="1"/>
  <c r="L826" i="1" s="1"/>
  <c r="J826" i="1"/>
  <c r="A827" i="1"/>
  <c r="I827" i="1" l="1"/>
  <c r="M826" i="1"/>
  <c r="K826" i="1" s="1"/>
  <c r="B827" i="1"/>
  <c r="D827" i="1" s="1"/>
  <c r="G827" i="1" l="1"/>
  <c r="C827" i="1"/>
  <c r="N827" i="1" s="1"/>
  <c r="L827" i="1" s="1"/>
  <c r="J827" i="1"/>
  <c r="A828" i="1"/>
  <c r="I828" i="1" l="1"/>
  <c r="M827" i="1"/>
  <c r="K827" i="1" s="1"/>
  <c r="B828" i="1"/>
  <c r="D828" i="1" s="1"/>
  <c r="G828" i="1" l="1"/>
  <c r="C828" i="1"/>
  <c r="M828" i="1" s="1"/>
  <c r="K828" i="1" s="1"/>
  <c r="J828" i="1"/>
  <c r="A829" i="1"/>
  <c r="I829" i="1" l="1"/>
  <c r="N828" i="1"/>
  <c r="L828" i="1" s="1"/>
  <c r="B829" i="1"/>
  <c r="D829" i="1" s="1"/>
  <c r="G829" i="1" l="1"/>
  <c r="C829" i="1"/>
  <c r="N829" i="1" s="1"/>
  <c r="L829" i="1" s="1"/>
  <c r="J829" i="1"/>
  <c r="A830" i="1"/>
  <c r="I830" i="1" l="1"/>
  <c r="M829" i="1"/>
  <c r="K829" i="1" s="1"/>
  <c r="B830" i="1"/>
  <c r="D830" i="1" s="1"/>
  <c r="G830" i="1" l="1"/>
  <c r="C830" i="1"/>
  <c r="N830" i="1" s="1"/>
  <c r="L830" i="1" s="1"/>
  <c r="J830" i="1"/>
  <c r="A831" i="1"/>
  <c r="I831" i="1" l="1"/>
  <c r="M830" i="1"/>
  <c r="K830" i="1" s="1"/>
  <c r="B831" i="1"/>
  <c r="D831" i="1" s="1"/>
  <c r="G831" i="1" l="1"/>
  <c r="C831" i="1"/>
  <c r="M831" i="1" s="1"/>
  <c r="K831" i="1" s="1"/>
  <c r="J831" i="1"/>
  <c r="A832" i="1"/>
  <c r="I832" i="1" l="1"/>
  <c r="N831" i="1"/>
  <c r="L831" i="1" s="1"/>
  <c r="B832" i="1"/>
  <c r="D832" i="1" s="1"/>
  <c r="G832" i="1" l="1"/>
  <c r="C832" i="1"/>
  <c r="N832" i="1" s="1"/>
  <c r="L832" i="1" s="1"/>
  <c r="J832" i="1"/>
  <c r="A833" i="1"/>
  <c r="I833" i="1" l="1"/>
  <c r="M832" i="1"/>
  <c r="K832" i="1" s="1"/>
  <c r="B833" i="1"/>
  <c r="D833" i="1" s="1"/>
  <c r="G833" i="1" l="1"/>
  <c r="C833" i="1"/>
  <c r="M833" i="1" s="1"/>
  <c r="K833" i="1" s="1"/>
  <c r="J833" i="1"/>
  <c r="A834" i="1"/>
  <c r="I834" i="1" l="1"/>
  <c r="N833" i="1"/>
  <c r="L833" i="1" s="1"/>
  <c r="B834" i="1"/>
  <c r="D834" i="1" s="1"/>
  <c r="G834" i="1" l="1"/>
  <c r="C834" i="1"/>
  <c r="M834" i="1" s="1"/>
  <c r="K834" i="1" s="1"/>
  <c r="J834" i="1"/>
  <c r="A835" i="1"/>
  <c r="I835" i="1" l="1"/>
  <c r="N834" i="1"/>
  <c r="L834" i="1" s="1"/>
  <c r="B835" i="1"/>
  <c r="D835" i="1" s="1"/>
  <c r="G835" i="1" l="1"/>
  <c r="C835" i="1"/>
  <c r="N835" i="1" s="1"/>
  <c r="L835" i="1" s="1"/>
  <c r="J835" i="1"/>
  <c r="A836" i="1"/>
  <c r="I836" i="1" l="1"/>
  <c r="M835" i="1"/>
  <c r="K835" i="1" s="1"/>
  <c r="B836" i="1"/>
  <c r="D836" i="1" s="1"/>
  <c r="G836" i="1" l="1"/>
  <c r="C836" i="1"/>
  <c r="N836" i="1" s="1"/>
  <c r="L836" i="1" s="1"/>
  <c r="J836" i="1"/>
  <c r="A837" i="1"/>
  <c r="I837" i="1" l="1"/>
  <c r="M836" i="1"/>
  <c r="K836" i="1" s="1"/>
  <c r="B837" i="1"/>
  <c r="D837" i="1" s="1"/>
  <c r="G837" i="1" l="1"/>
  <c r="C837" i="1"/>
  <c r="M837" i="1" s="1"/>
  <c r="K837" i="1" s="1"/>
  <c r="A838" i="1"/>
  <c r="J837" i="1"/>
  <c r="I838" i="1" l="1"/>
  <c r="N837" i="1"/>
  <c r="L837" i="1" s="1"/>
  <c r="B838" i="1"/>
  <c r="D838" i="1" s="1"/>
  <c r="G838" i="1" l="1"/>
  <c r="C838" i="1"/>
  <c r="N838" i="1" s="1"/>
  <c r="L838" i="1" s="1"/>
  <c r="J838" i="1"/>
  <c r="A839" i="1"/>
  <c r="I839" i="1" l="1"/>
  <c r="M838" i="1"/>
  <c r="K838" i="1" s="1"/>
  <c r="B839" i="1"/>
  <c r="D839" i="1" s="1"/>
  <c r="G839" i="1" l="1"/>
  <c r="C839" i="1"/>
  <c r="N839" i="1" s="1"/>
  <c r="L839" i="1" s="1"/>
  <c r="J839" i="1"/>
  <c r="A840" i="1"/>
  <c r="I840" i="1" l="1"/>
  <c r="M839" i="1"/>
  <c r="K839" i="1" s="1"/>
  <c r="B840" i="1"/>
  <c r="D840" i="1" s="1"/>
  <c r="G840" i="1" l="1"/>
  <c r="C840" i="1"/>
  <c r="M840" i="1" s="1"/>
  <c r="K840" i="1" s="1"/>
  <c r="J840" i="1"/>
  <c r="A841" i="1"/>
  <c r="I841" i="1" l="1"/>
  <c r="N840" i="1"/>
  <c r="L840" i="1" s="1"/>
  <c r="B841" i="1"/>
  <c r="D841" i="1" s="1"/>
  <c r="G841" i="1" l="1"/>
  <c r="C841" i="1"/>
  <c r="N841" i="1" s="1"/>
  <c r="L841" i="1" s="1"/>
  <c r="A842" i="1"/>
  <c r="J841" i="1"/>
  <c r="I842" i="1" l="1"/>
  <c r="M841" i="1"/>
  <c r="K841" i="1" s="1"/>
  <c r="B842" i="1"/>
  <c r="D842" i="1" s="1"/>
  <c r="G842" i="1" l="1"/>
  <c r="C842" i="1"/>
  <c r="N842" i="1" s="1"/>
  <c r="L842" i="1" s="1"/>
  <c r="J842" i="1"/>
  <c r="A843" i="1"/>
  <c r="I843" i="1" l="1"/>
  <c r="M842" i="1"/>
  <c r="K842" i="1" s="1"/>
  <c r="B843" i="1"/>
  <c r="D843" i="1" s="1"/>
  <c r="G843" i="1" l="1"/>
  <c r="C843" i="1"/>
  <c r="M843" i="1" s="1"/>
  <c r="K843" i="1" s="1"/>
  <c r="J843" i="1"/>
  <c r="A844" i="1"/>
  <c r="I844" i="1" l="1"/>
  <c r="N843" i="1"/>
  <c r="L843" i="1" s="1"/>
  <c r="B844" i="1"/>
  <c r="D844" i="1" s="1"/>
  <c r="G844" i="1" l="1"/>
  <c r="C844" i="1"/>
  <c r="N844" i="1" s="1"/>
  <c r="L844" i="1" s="1"/>
  <c r="J844" i="1"/>
  <c r="A845" i="1"/>
  <c r="I845" i="1" l="1"/>
  <c r="M844" i="1"/>
  <c r="K844" i="1" s="1"/>
  <c r="B845" i="1"/>
  <c r="D845" i="1" s="1"/>
  <c r="G845" i="1" l="1"/>
  <c r="C845" i="1"/>
  <c r="N845" i="1" s="1"/>
  <c r="L845" i="1" s="1"/>
  <c r="J845" i="1"/>
  <c r="A846" i="1"/>
  <c r="I846" i="1" l="1"/>
  <c r="M845" i="1"/>
  <c r="K845" i="1" s="1"/>
  <c r="B846" i="1"/>
  <c r="D846" i="1" s="1"/>
  <c r="G846" i="1" l="1"/>
  <c r="C846" i="1"/>
  <c r="M846" i="1" s="1"/>
  <c r="K846" i="1" s="1"/>
  <c r="J846" i="1"/>
  <c r="A847" i="1"/>
  <c r="I847" i="1" l="1"/>
  <c r="N846" i="1"/>
  <c r="L846" i="1" s="1"/>
  <c r="B847" i="1"/>
  <c r="D847" i="1" s="1"/>
  <c r="G847" i="1" l="1"/>
  <c r="C847" i="1"/>
  <c r="N847" i="1" s="1"/>
  <c r="L847" i="1" s="1"/>
  <c r="J847" i="1"/>
  <c r="A848" i="1"/>
  <c r="I848" i="1" l="1"/>
  <c r="M847" i="1"/>
  <c r="K847" i="1" s="1"/>
  <c r="B848" i="1"/>
  <c r="D848" i="1" s="1"/>
  <c r="G848" i="1" l="1"/>
  <c r="C848" i="1"/>
  <c r="N848" i="1" s="1"/>
  <c r="L848" i="1" s="1"/>
  <c r="J848" i="1"/>
  <c r="A849" i="1"/>
  <c r="I849" i="1" l="1"/>
  <c r="M848" i="1"/>
  <c r="K848" i="1" s="1"/>
  <c r="B849" i="1"/>
  <c r="D849" i="1" s="1"/>
  <c r="G849" i="1" l="1"/>
  <c r="C849" i="1"/>
  <c r="M849" i="1" s="1"/>
  <c r="K849" i="1" s="1"/>
  <c r="J849" i="1"/>
  <c r="A850" i="1"/>
  <c r="I850" i="1" l="1"/>
  <c r="N849" i="1"/>
  <c r="L849" i="1" s="1"/>
  <c r="B850" i="1"/>
  <c r="D850" i="1" s="1"/>
  <c r="G850" i="1" l="1"/>
  <c r="C850" i="1"/>
  <c r="A851" i="1"/>
  <c r="J850" i="1"/>
  <c r="I851" i="1" l="1"/>
  <c r="N850" i="1"/>
  <c r="L850" i="1" s="1"/>
  <c r="M850" i="1"/>
  <c r="K850" i="1" s="1"/>
  <c r="B851" i="1"/>
  <c r="D851" i="1" s="1"/>
  <c r="G851" i="1" l="1"/>
  <c r="C851" i="1"/>
  <c r="N851" i="1" s="1"/>
  <c r="L851" i="1" s="1"/>
  <c r="J851" i="1"/>
  <c r="A852" i="1"/>
  <c r="I852" i="1" l="1"/>
  <c r="M851" i="1"/>
  <c r="K851" i="1" s="1"/>
  <c r="B852" i="1"/>
  <c r="D852" i="1" s="1"/>
  <c r="G852" i="1" l="1"/>
  <c r="C852" i="1"/>
  <c r="M852" i="1" s="1"/>
  <c r="K852" i="1" s="1"/>
  <c r="J852" i="1"/>
  <c r="A853" i="1"/>
  <c r="I853" i="1" l="1"/>
  <c r="N852" i="1"/>
  <c r="L852" i="1" s="1"/>
  <c r="B853" i="1"/>
  <c r="D853" i="1" s="1"/>
  <c r="G853" i="1" l="1"/>
  <c r="C853" i="1"/>
  <c r="N853" i="1" s="1"/>
  <c r="L853" i="1" s="1"/>
  <c r="J853" i="1"/>
  <c r="A854" i="1"/>
  <c r="I854" i="1" l="1"/>
  <c r="M853" i="1"/>
  <c r="K853" i="1" s="1"/>
  <c r="B854" i="1"/>
  <c r="D854" i="1" s="1"/>
  <c r="G854" i="1" l="1"/>
  <c r="C854" i="1"/>
  <c r="N854" i="1" s="1"/>
  <c r="L854" i="1" s="1"/>
  <c r="A855" i="1"/>
  <c r="J854" i="1"/>
  <c r="I855" i="1" l="1"/>
  <c r="M854" i="1"/>
  <c r="K854" i="1" s="1"/>
  <c r="B855" i="1"/>
  <c r="D855" i="1" s="1"/>
  <c r="G855" i="1" l="1"/>
  <c r="C855" i="1"/>
  <c r="M855" i="1" s="1"/>
  <c r="K855" i="1" s="1"/>
  <c r="A856" i="1"/>
  <c r="J855" i="1"/>
  <c r="I856" i="1" l="1"/>
  <c r="N855" i="1"/>
  <c r="L855" i="1" s="1"/>
  <c r="B856" i="1"/>
  <c r="D856" i="1" s="1"/>
  <c r="G856" i="1" l="1"/>
  <c r="C856" i="1"/>
  <c r="N856" i="1" s="1"/>
  <c r="L856" i="1" s="1"/>
  <c r="A857" i="1"/>
  <c r="J856" i="1"/>
  <c r="I857" i="1" l="1"/>
  <c r="M856" i="1"/>
  <c r="K856" i="1" s="1"/>
  <c r="B857" i="1"/>
  <c r="D857" i="1" s="1"/>
  <c r="G857" i="1" l="1"/>
  <c r="C857" i="1"/>
  <c r="N857" i="1" s="1"/>
  <c r="L857" i="1" s="1"/>
  <c r="A858" i="1"/>
  <c r="J857" i="1"/>
  <c r="I858" i="1" l="1"/>
  <c r="M857" i="1"/>
  <c r="K857" i="1" s="1"/>
  <c r="B858" i="1"/>
  <c r="D858" i="1" s="1"/>
  <c r="G858" i="1" l="1"/>
  <c r="C858" i="1"/>
  <c r="M858" i="1" s="1"/>
  <c r="K858" i="1" s="1"/>
  <c r="A859" i="1"/>
  <c r="J858" i="1"/>
  <c r="I859" i="1" l="1"/>
  <c r="N858" i="1"/>
  <c r="L858" i="1" s="1"/>
  <c r="B859" i="1"/>
  <c r="D859" i="1" s="1"/>
  <c r="G859" i="1" l="1"/>
  <c r="C859" i="1"/>
  <c r="N859" i="1" s="1"/>
  <c r="L859" i="1" s="1"/>
  <c r="J859" i="1"/>
  <c r="A860" i="1"/>
  <c r="I860" i="1" l="1"/>
  <c r="M859" i="1"/>
  <c r="K859" i="1" s="1"/>
  <c r="B860" i="1"/>
  <c r="D860" i="1" s="1"/>
  <c r="G860" i="1" l="1"/>
  <c r="C860" i="1"/>
  <c r="N860" i="1" s="1"/>
  <c r="L860" i="1" s="1"/>
  <c r="J860" i="1"/>
  <c r="A861" i="1"/>
  <c r="I861" i="1" l="1"/>
  <c r="M860" i="1"/>
  <c r="K860" i="1" s="1"/>
  <c r="B861" i="1"/>
  <c r="D861" i="1" s="1"/>
  <c r="G861" i="1" l="1"/>
  <c r="C861" i="1"/>
  <c r="M861" i="1" s="1"/>
  <c r="K861" i="1" s="1"/>
  <c r="J861" i="1"/>
  <c r="A862" i="1"/>
  <c r="I862" i="1" l="1"/>
  <c r="N861" i="1"/>
  <c r="L861" i="1" s="1"/>
  <c r="B862" i="1"/>
  <c r="D862" i="1" s="1"/>
  <c r="G862" i="1" l="1"/>
  <c r="C862" i="1"/>
  <c r="A863" i="1"/>
  <c r="J862" i="1"/>
  <c r="I863" i="1" l="1"/>
  <c r="N862" i="1"/>
  <c r="L862" i="1" s="1"/>
  <c r="M862" i="1"/>
  <c r="K862" i="1" s="1"/>
  <c r="B863" i="1"/>
  <c r="D863" i="1" s="1"/>
  <c r="G863" i="1" l="1"/>
  <c r="C863" i="1"/>
  <c r="N863" i="1" s="1"/>
  <c r="L863" i="1" s="1"/>
  <c r="A864" i="1"/>
  <c r="J863" i="1"/>
  <c r="I864" i="1" l="1"/>
  <c r="M863" i="1"/>
  <c r="K863" i="1" s="1"/>
  <c r="B864" i="1"/>
  <c r="D864" i="1" s="1"/>
  <c r="G864" i="1" l="1"/>
  <c r="C864" i="1"/>
  <c r="M864" i="1" s="1"/>
  <c r="K864" i="1" s="1"/>
  <c r="A865" i="1"/>
  <c r="J864" i="1"/>
  <c r="I865" i="1" l="1"/>
  <c r="N864" i="1"/>
  <c r="L864" i="1" s="1"/>
  <c r="B865" i="1"/>
  <c r="D865" i="1" s="1"/>
  <c r="G865" i="1" l="1"/>
  <c r="C865" i="1"/>
  <c r="N865" i="1" s="1"/>
  <c r="L865" i="1" s="1"/>
  <c r="A866" i="1"/>
  <c r="J865" i="1"/>
  <c r="I866" i="1" l="1"/>
  <c r="M865" i="1"/>
  <c r="K865" i="1" s="1"/>
  <c r="B866" i="1"/>
  <c r="D866" i="1" s="1"/>
  <c r="G866" i="1" l="1"/>
  <c r="C866" i="1"/>
  <c r="N866" i="1" s="1"/>
  <c r="L866" i="1" s="1"/>
  <c r="A867" i="1"/>
  <c r="J866" i="1"/>
  <c r="I867" i="1" l="1"/>
  <c r="M866" i="1"/>
  <c r="K866" i="1" s="1"/>
  <c r="B867" i="1"/>
  <c r="D867" i="1" s="1"/>
  <c r="G867" i="1" l="1"/>
  <c r="C867" i="1"/>
  <c r="M867" i="1" s="1"/>
  <c r="K867" i="1" s="1"/>
  <c r="J867" i="1"/>
  <c r="A868" i="1"/>
  <c r="I868" i="1" l="1"/>
  <c r="N867" i="1"/>
  <c r="L867" i="1" s="1"/>
  <c r="B868" i="1"/>
  <c r="D868" i="1" s="1"/>
  <c r="G868" i="1" l="1"/>
  <c r="C868" i="1"/>
  <c r="N868" i="1" s="1"/>
  <c r="L868" i="1" s="1"/>
  <c r="A869" i="1"/>
  <c r="J868" i="1"/>
  <c r="I869" i="1" l="1"/>
  <c r="M868" i="1"/>
  <c r="K868" i="1" s="1"/>
  <c r="B869" i="1"/>
  <c r="D869" i="1" s="1"/>
  <c r="G869" i="1" l="1"/>
  <c r="C869" i="1"/>
  <c r="N869" i="1" s="1"/>
  <c r="L869" i="1" s="1"/>
  <c r="J869" i="1"/>
  <c r="A870" i="1"/>
  <c r="I870" i="1" l="1"/>
  <c r="M869" i="1"/>
  <c r="K869" i="1" s="1"/>
  <c r="B870" i="1"/>
  <c r="D870" i="1" s="1"/>
  <c r="G870" i="1" l="1"/>
  <c r="C870" i="1"/>
  <c r="M870" i="1" s="1"/>
  <c r="K870" i="1" s="1"/>
  <c r="J870" i="1"/>
  <c r="A871" i="1"/>
  <c r="I871" i="1" l="1"/>
  <c r="N870" i="1"/>
  <c r="L870" i="1" s="1"/>
  <c r="B871" i="1"/>
  <c r="D871" i="1" s="1"/>
  <c r="G871" i="1" l="1"/>
  <c r="C871" i="1"/>
  <c r="N871" i="1" s="1"/>
  <c r="L871" i="1" s="1"/>
  <c r="J871" i="1"/>
  <c r="A872" i="1"/>
  <c r="I872" i="1" l="1"/>
  <c r="M871" i="1"/>
  <c r="K871" i="1" s="1"/>
  <c r="B872" i="1"/>
  <c r="D872" i="1" s="1"/>
  <c r="G872" i="1" l="1"/>
  <c r="C872" i="1"/>
  <c r="N872" i="1" s="1"/>
  <c r="L872" i="1" s="1"/>
  <c r="A873" i="1"/>
  <c r="J872" i="1"/>
  <c r="I873" i="1" l="1"/>
  <c r="M872" i="1"/>
  <c r="K872" i="1" s="1"/>
  <c r="B873" i="1"/>
  <c r="D873" i="1" s="1"/>
  <c r="G873" i="1" l="1"/>
  <c r="C873" i="1"/>
  <c r="M873" i="1" s="1"/>
  <c r="K873" i="1" s="1"/>
  <c r="A874" i="1"/>
  <c r="J873" i="1"/>
  <c r="I874" i="1" l="1"/>
  <c r="N873" i="1"/>
  <c r="L873" i="1" s="1"/>
  <c r="B874" i="1"/>
  <c r="D874" i="1" s="1"/>
  <c r="G874" i="1" l="1"/>
  <c r="C874" i="1"/>
  <c r="N874" i="1" s="1"/>
  <c r="L874" i="1" s="1"/>
  <c r="J874" i="1"/>
  <c r="A875" i="1"/>
  <c r="I875" i="1" l="1"/>
  <c r="M874" i="1"/>
  <c r="K874" i="1" s="1"/>
  <c r="B875" i="1"/>
  <c r="D875" i="1" s="1"/>
  <c r="G875" i="1" l="1"/>
  <c r="C875" i="1"/>
  <c r="N875" i="1" s="1"/>
  <c r="L875" i="1" s="1"/>
  <c r="J875" i="1"/>
  <c r="A876" i="1"/>
  <c r="I876" i="1" l="1"/>
  <c r="M875" i="1"/>
  <c r="K875" i="1" s="1"/>
  <c r="B876" i="1"/>
  <c r="D876" i="1" s="1"/>
  <c r="G876" i="1" l="1"/>
  <c r="C876" i="1"/>
  <c r="M876" i="1" s="1"/>
  <c r="K876" i="1" s="1"/>
  <c r="J876" i="1"/>
  <c r="A877" i="1"/>
  <c r="I877" i="1" l="1"/>
  <c r="N876" i="1"/>
  <c r="L876" i="1" s="1"/>
  <c r="B877" i="1"/>
  <c r="D877" i="1" s="1"/>
  <c r="G877" i="1" l="1"/>
  <c r="C877" i="1"/>
  <c r="N877" i="1" s="1"/>
  <c r="L877" i="1" s="1"/>
  <c r="J877" i="1"/>
  <c r="A878" i="1"/>
  <c r="I878" i="1" l="1"/>
  <c r="M877" i="1"/>
  <c r="K877" i="1" s="1"/>
  <c r="B878" i="1"/>
  <c r="D878" i="1" s="1"/>
  <c r="G878" i="1" l="1"/>
  <c r="C878" i="1"/>
  <c r="N878" i="1" s="1"/>
  <c r="L878" i="1" s="1"/>
  <c r="J878" i="1"/>
  <c r="A879" i="1"/>
  <c r="I879" i="1" l="1"/>
  <c r="M878" i="1"/>
  <c r="K878" i="1" s="1"/>
  <c r="B879" i="1"/>
  <c r="D879" i="1" s="1"/>
  <c r="G879" i="1" l="1"/>
  <c r="C879" i="1"/>
  <c r="M879" i="1" s="1"/>
  <c r="K879" i="1" s="1"/>
  <c r="J879" i="1"/>
  <c r="A880" i="1"/>
  <c r="I880" i="1" l="1"/>
  <c r="N879" i="1"/>
  <c r="L879" i="1" s="1"/>
  <c r="B880" i="1"/>
  <c r="D880" i="1" s="1"/>
  <c r="G880" i="1" l="1"/>
  <c r="C880" i="1"/>
  <c r="N880" i="1" s="1"/>
  <c r="L880" i="1" s="1"/>
  <c r="J880" i="1"/>
  <c r="A881" i="1"/>
  <c r="I881" i="1" l="1"/>
  <c r="M880" i="1"/>
  <c r="K880" i="1" s="1"/>
  <c r="B881" i="1"/>
  <c r="D881" i="1" s="1"/>
  <c r="G881" i="1" l="1"/>
  <c r="C881" i="1"/>
  <c r="N881" i="1" s="1"/>
  <c r="L881" i="1" s="1"/>
  <c r="J881" i="1"/>
  <c r="A882" i="1"/>
  <c r="I882" i="1" l="1"/>
  <c r="M881" i="1"/>
  <c r="K881" i="1" s="1"/>
  <c r="B882" i="1"/>
  <c r="D882" i="1" s="1"/>
  <c r="G882" i="1" l="1"/>
  <c r="C882" i="1"/>
  <c r="M882" i="1" s="1"/>
  <c r="K882" i="1" s="1"/>
  <c r="J882" i="1"/>
  <c r="A883" i="1"/>
  <c r="I883" i="1" l="1"/>
  <c r="N882" i="1"/>
  <c r="L882" i="1" s="1"/>
  <c r="B883" i="1"/>
  <c r="D883" i="1" s="1"/>
  <c r="G883" i="1" l="1"/>
  <c r="C883" i="1"/>
  <c r="N883" i="1" s="1"/>
  <c r="L883" i="1" s="1"/>
  <c r="J883" i="1"/>
  <c r="A884" i="1"/>
  <c r="I884" i="1" l="1"/>
  <c r="M883" i="1"/>
  <c r="K883" i="1" s="1"/>
  <c r="B884" i="1"/>
  <c r="D884" i="1" s="1"/>
  <c r="G884" i="1" l="1"/>
  <c r="C884" i="1"/>
  <c r="N884" i="1" s="1"/>
  <c r="L884" i="1" s="1"/>
  <c r="J884" i="1"/>
  <c r="A885" i="1"/>
  <c r="I885" i="1" l="1"/>
  <c r="M884" i="1"/>
  <c r="K884" i="1" s="1"/>
  <c r="B885" i="1"/>
  <c r="D885" i="1" s="1"/>
  <c r="G885" i="1" l="1"/>
  <c r="C885" i="1"/>
  <c r="M885" i="1" s="1"/>
  <c r="K885" i="1" s="1"/>
  <c r="J885" i="1"/>
  <c r="A886" i="1"/>
  <c r="I886" i="1" l="1"/>
  <c r="N885" i="1"/>
  <c r="L885" i="1" s="1"/>
  <c r="B886" i="1"/>
  <c r="D886" i="1" s="1"/>
  <c r="G886" i="1" l="1"/>
  <c r="C886" i="1"/>
  <c r="N886" i="1" s="1"/>
  <c r="L886" i="1" s="1"/>
  <c r="A887" i="1"/>
  <c r="J886" i="1"/>
  <c r="I887" i="1" l="1"/>
  <c r="M886" i="1"/>
  <c r="K886" i="1" s="1"/>
  <c r="B887" i="1"/>
  <c r="D887" i="1" s="1"/>
  <c r="G887" i="1" l="1"/>
  <c r="C887" i="1"/>
  <c r="N887" i="1" s="1"/>
  <c r="L887" i="1" s="1"/>
  <c r="J887" i="1"/>
  <c r="A888" i="1"/>
  <c r="I888" i="1" l="1"/>
  <c r="M887" i="1"/>
  <c r="K887" i="1" s="1"/>
  <c r="B888" i="1"/>
  <c r="D888" i="1" s="1"/>
  <c r="G888" i="1" l="1"/>
  <c r="C888" i="1"/>
  <c r="M888" i="1" s="1"/>
  <c r="K888" i="1" s="1"/>
  <c r="J888" i="1"/>
  <c r="A889" i="1"/>
  <c r="I889" i="1" l="1"/>
  <c r="N888" i="1"/>
  <c r="L888" i="1" s="1"/>
  <c r="B889" i="1"/>
  <c r="D889" i="1" s="1"/>
  <c r="G889" i="1" l="1"/>
  <c r="C889" i="1"/>
  <c r="N889" i="1" s="1"/>
  <c r="L889" i="1" s="1"/>
  <c r="J889" i="1"/>
  <c r="A890" i="1"/>
  <c r="I890" i="1" l="1"/>
  <c r="M889" i="1"/>
  <c r="K889" i="1" s="1"/>
  <c r="B890" i="1"/>
  <c r="D890" i="1" s="1"/>
  <c r="G890" i="1" l="1"/>
  <c r="C890" i="1"/>
  <c r="N890" i="1" s="1"/>
  <c r="L890" i="1" s="1"/>
  <c r="J890" i="1"/>
  <c r="A891" i="1"/>
  <c r="I891" i="1" l="1"/>
  <c r="M890" i="1"/>
  <c r="K890" i="1" s="1"/>
  <c r="B891" i="1"/>
  <c r="D891" i="1" s="1"/>
  <c r="G891" i="1" l="1"/>
  <c r="C891" i="1"/>
  <c r="M891" i="1" s="1"/>
  <c r="K891" i="1" s="1"/>
  <c r="J891" i="1"/>
  <c r="A892" i="1"/>
  <c r="I892" i="1" l="1"/>
  <c r="N891" i="1"/>
  <c r="L891" i="1" s="1"/>
  <c r="B892" i="1"/>
  <c r="D892" i="1" s="1"/>
  <c r="G892" i="1" l="1"/>
  <c r="C892" i="1"/>
  <c r="N892" i="1" s="1"/>
  <c r="L892" i="1" s="1"/>
  <c r="J892" i="1"/>
  <c r="A893" i="1"/>
  <c r="I893" i="1" l="1"/>
  <c r="M892" i="1"/>
  <c r="K892" i="1" s="1"/>
  <c r="B893" i="1"/>
  <c r="D893" i="1" s="1"/>
  <c r="G893" i="1" l="1"/>
  <c r="C893" i="1"/>
  <c r="N893" i="1" s="1"/>
  <c r="L893" i="1" s="1"/>
  <c r="J893" i="1"/>
  <c r="A894" i="1"/>
  <c r="I894" i="1" l="1"/>
  <c r="M893" i="1"/>
  <c r="K893" i="1" s="1"/>
  <c r="B894" i="1"/>
  <c r="D894" i="1" s="1"/>
  <c r="G894" i="1" l="1"/>
  <c r="C894" i="1"/>
  <c r="M894" i="1" s="1"/>
  <c r="K894" i="1" s="1"/>
  <c r="J894" i="1"/>
  <c r="A895" i="1"/>
  <c r="I895" i="1" l="1"/>
  <c r="N894" i="1"/>
  <c r="L894" i="1" s="1"/>
  <c r="B895" i="1"/>
  <c r="D895" i="1" s="1"/>
  <c r="G895" i="1" l="1"/>
  <c r="C895" i="1"/>
  <c r="N895" i="1" s="1"/>
  <c r="L895" i="1" s="1"/>
  <c r="J895" i="1"/>
  <c r="A896" i="1"/>
  <c r="I896" i="1" l="1"/>
  <c r="M895" i="1"/>
  <c r="K895" i="1" s="1"/>
  <c r="B896" i="1"/>
  <c r="D896" i="1" s="1"/>
  <c r="G896" i="1" l="1"/>
  <c r="C896" i="1"/>
  <c r="N896" i="1" s="1"/>
  <c r="L896" i="1" s="1"/>
  <c r="A897" i="1"/>
  <c r="J896" i="1"/>
  <c r="I897" i="1" l="1"/>
  <c r="M896" i="1"/>
  <c r="K896" i="1" s="1"/>
  <c r="B897" i="1"/>
  <c r="D897" i="1" s="1"/>
  <c r="G897" i="1" l="1"/>
  <c r="C897" i="1"/>
  <c r="M897" i="1" s="1"/>
  <c r="K897" i="1" s="1"/>
  <c r="A898" i="1"/>
  <c r="J897" i="1"/>
  <c r="I898" i="1" l="1"/>
  <c r="N897" i="1"/>
  <c r="L897" i="1" s="1"/>
  <c r="B898" i="1"/>
  <c r="D898" i="1" s="1"/>
  <c r="G898" i="1" l="1"/>
  <c r="C898" i="1"/>
  <c r="N898" i="1" s="1"/>
  <c r="L898" i="1" s="1"/>
  <c r="J898" i="1"/>
  <c r="A899" i="1"/>
  <c r="I899" i="1" l="1"/>
  <c r="M898" i="1"/>
  <c r="K898" i="1" s="1"/>
  <c r="B899" i="1"/>
  <c r="D899" i="1" s="1"/>
  <c r="G899" i="1" l="1"/>
  <c r="C899" i="1"/>
  <c r="N899" i="1" s="1"/>
  <c r="L899" i="1" s="1"/>
  <c r="J899" i="1"/>
  <c r="A900" i="1"/>
  <c r="I900" i="1" l="1"/>
  <c r="M899" i="1"/>
  <c r="K899" i="1" s="1"/>
  <c r="B900" i="1"/>
  <c r="D900" i="1" s="1"/>
  <c r="G900" i="1" l="1"/>
  <c r="C900" i="1"/>
  <c r="M900" i="1" s="1"/>
  <c r="K900" i="1" s="1"/>
  <c r="J900" i="1"/>
  <c r="A901" i="1"/>
  <c r="I901" i="1" l="1"/>
  <c r="N900" i="1"/>
  <c r="L900" i="1" s="1"/>
  <c r="B901" i="1"/>
  <c r="D901" i="1" s="1"/>
  <c r="G901" i="1" l="1"/>
  <c r="C901" i="1"/>
  <c r="N901" i="1" s="1"/>
  <c r="L901" i="1" s="1"/>
  <c r="J901" i="1"/>
  <c r="A902" i="1"/>
  <c r="I902" i="1" l="1"/>
  <c r="M901" i="1"/>
  <c r="K901" i="1" s="1"/>
  <c r="B902" i="1"/>
  <c r="D902" i="1" s="1"/>
  <c r="G902" i="1" l="1"/>
  <c r="C902" i="1"/>
  <c r="J902" i="1"/>
  <c r="A903" i="1"/>
  <c r="I903" i="1" l="1"/>
  <c r="N902" i="1"/>
  <c r="L902" i="1" s="1"/>
  <c r="M902" i="1"/>
  <c r="K902" i="1" s="1"/>
  <c r="B903" i="1"/>
  <c r="D903" i="1" s="1"/>
  <c r="G903" i="1" l="1"/>
  <c r="C903" i="1"/>
  <c r="M903" i="1" s="1"/>
  <c r="K903" i="1" s="1"/>
  <c r="J903" i="1"/>
  <c r="A904" i="1"/>
  <c r="I904" i="1" l="1"/>
  <c r="N903" i="1"/>
  <c r="L903" i="1" s="1"/>
  <c r="B904" i="1"/>
  <c r="D904" i="1" s="1"/>
  <c r="G904" i="1" l="1"/>
  <c r="C904" i="1"/>
  <c r="J904" i="1"/>
  <c r="A905" i="1"/>
  <c r="I905" i="1" l="1"/>
  <c r="N904" i="1"/>
  <c r="L904" i="1" s="1"/>
  <c r="M904" i="1"/>
  <c r="K904" i="1" s="1"/>
  <c r="B905" i="1"/>
  <c r="D905" i="1" s="1"/>
  <c r="G905" i="1" l="1"/>
  <c r="C905" i="1"/>
  <c r="N905" i="1" s="1"/>
  <c r="L905" i="1" s="1"/>
  <c r="J905" i="1"/>
  <c r="A906" i="1"/>
  <c r="I906" i="1" l="1"/>
  <c r="M905" i="1"/>
  <c r="K905" i="1" s="1"/>
  <c r="B906" i="1"/>
  <c r="D906" i="1" s="1"/>
  <c r="G906" i="1" l="1"/>
  <c r="C906" i="1"/>
  <c r="M906" i="1" s="1"/>
  <c r="K906" i="1" s="1"/>
  <c r="J906" i="1"/>
  <c r="A907" i="1"/>
  <c r="I907" i="1" l="1"/>
  <c r="N906" i="1"/>
  <c r="L906" i="1" s="1"/>
  <c r="B907" i="1"/>
  <c r="D907" i="1" s="1"/>
  <c r="G907" i="1" l="1"/>
  <c r="C907" i="1"/>
  <c r="N907" i="1" s="1"/>
  <c r="L907" i="1" s="1"/>
  <c r="J907" i="1"/>
  <c r="A908" i="1"/>
  <c r="I908" i="1" l="1"/>
  <c r="M907" i="1"/>
  <c r="K907" i="1" s="1"/>
  <c r="B908" i="1"/>
  <c r="D908" i="1" s="1"/>
  <c r="G908" i="1" l="1"/>
  <c r="C908" i="1"/>
  <c r="N908" i="1" s="1"/>
  <c r="L908" i="1" s="1"/>
  <c r="A909" i="1"/>
  <c r="J908" i="1"/>
  <c r="I909" i="1" l="1"/>
  <c r="M908" i="1"/>
  <c r="K908" i="1" s="1"/>
  <c r="B909" i="1"/>
  <c r="D909" i="1" s="1"/>
  <c r="G909" i="1" l="1"/>
  <c r="C909" i="1"/>
  <c r="M909" i="1" s="1"/>
  <c r="K909" i="1" s="1"/>
  <c r="J909" i="1"/>
  <c r="A910" i="1"/>
  <c r="I910" i="1" l="1"/>
  <c r="N909" i="1"/>
  <c r="L909" i="1" s="1"/>
  <c r="B910" i="1"/>
  <c r="D910" i="1" s="1"/>
  <c r="G910" i="1" l="1"/>
  <c r="C910" i="1"/>
  <c r="N910" i="1" s="1"/>
  <c r="L910" i="1" s="1"/>
  <c r="J910" i="1"/>
  <c r="A911" i="1"/>
  <c r="I911" i="1" l="1"/>
  <c r="M910" i="1"/>
  <c r="K910" i="1" s="1"/>
  <c r="B911" i="1"/>
  <c r="D911" i="1" s="1"/>
  <c r="G911" i="1" l="1"/>
  <c r="C911" i="1"/>
  <c r="N911" i="1" s="1"/>
  <c r="L911" i="1" s="1"/>
  <c r="J911" i="1"/>
  <c r="A912" i="1"/>
  <c r="I912" i="1" l="1"/>
  <c r="M911" i="1"/>
  <c r="K911" i="1" s="1"/>
  <c r="B912" i="1"/>
  <c r="D912" i="1" s="1"/>
  <c r="G912" i="1" l="1"/>
  <c r="C912" i="1"/>
  <c r="M912" i="1" s="1"/>
  <c r="K912" i="1" s="1"/>
  <c r="J912" i="1"/>
  <c r="A913" i="1"/>
  <c r="I913" i="1" l="1"/>
  <c r="N912" i="1"/>
  <c r="L912" i="1" s="1"/>
  <c r="B913" i="1"/>
  <c r="D913" i="1" s="1"/>
  <c r="G913" i="1" l="1"/>
  <c r="C913" i="1"/>
  <c r="N913" i="1" s="1"/>
  <c r="L913" i="1" s="1"/>
  <c r="J913" i="1"/>
  <c r="A914" i="1"/>
  <c r="I914" i="1" l="1"/>
  <c r="M913" i="1"/>
  <c r="K913" i="1" s="1"/>
  <c r="B914" i="1"/>
  <c r="D914" i="1" s="1"/>
  <c r="G914" i="1" l="1"/>
  <c r="C914" i="1"/>
  <c r="N914" i="1" s="1"/>
  <c r="L914" i="1" s="1"/>
  <c r="J914" i="1"/>
  <c r="A915" i="1"/>
  <c r="I915" i="1" l="1"/>
  <c r="M914" i="1"/>
  <c r="K914" i="1" s="1"/>
  <c r="B915" i="1"/>
  <c r="D915" i="1" s="1"/>
  <c r="G915" i="1" l="1"/>
  <c r="C915" i="1"/>
  <c r="M915" i="1" s="1"/>
  <c r="K915" i="1" s="1"/>
  <c r="J915" i="1"/>
  <c r="A916" i="1"/>
  <c r="I916" i="1" l="1"/>
  <c r="N915" i="1"/>
  <c r="L915" i="1" s="1"/>
  <c r="B916" i="1"/>
  <c r="D916" i="1" s="1"/>
  <c r="G916" i="1" l="1"/>
  <c r="C916" i="1"/>
  <c r="N916" i="1" s="1"/>
  <c r="L916" i="1" s="1"/>
  <c r="J916" i="1"/>
  <c r="A917" i="1"/>
  <c r="I917" i="1" l="1"/>
  <c r="M916" i="1"/>
  <c r="K916" i="1" s="1"/>
  <c r="B917" i="1"/>
  <c r="D917" i="1" s="1"/>
  <c r="G917" i="1" l="1"/>
  <c r="C917" i="1"/>
  <c r="N917" i="1" s="1"/>
  <c r="L917" i="1" s="1"/>
  <c r="J917" i="1"/>
  <c r="A918" i="1"/>
  <c r="I918" i="1" l="1"/>
  <c r="M917" i="1"/>
  <c r="K917" i="1" s="1"/>
  <c r="B918" i="1"/>
  <c r="D918" i="1" s="1"/>
  <c r="G918" i="1" l="1"/>
  <c r="C918" i="1"/>
  <c r="M918" i="1" s="1"/>
  <c r="K918" i="1" s="1"/>
  <c r="J918" i="1"/>
  <c r="A919" i="1"/>
  <c r="I919" i="1" l="1"/>
  <c r="N918" i="1"/>
  <c r="L918" i="1" s="1"/>
  <c r="B919" i="1"/>
  <c r="D919" i="1" s="1"/>
  <c r="G919" i="1" l="1"/>
  <c r="C919" i="1"/>
  <c r="M919" i="1" s="1"/>
  <c r="K919" i="1" s="1"/>
  <c r="J919" i="1"/>
  <c r="A920" i="1"/>
  <c r="I920" i="1" l="1"/>
  <c r="N919" i="1"/>
  <c r="L919" i="1" s="1"/>
  <c r="B920" i="1"/>
  <c r="D920" i="1" s="1"/>
  <c r="G920" i="1" l="1"/>
  <c r="C920" i="1"/>
  <c r="N920" i="1" s="1"/>
  <c r="L920" i="1" s="1"/>
  <c r="J920" i="1"/>
  <c r="A921" i="1"/>
  <c r="I921" i="1" l="1"/>
  <c r="M920" i="1"/>
  <c r="K920" i="1" s="1"/>
  <c r="B921" i="1"/>
  <c r="D921" i="1" s="1"/>
  <c r="G921" i="1" l="1"/>
  <c r="C921" i="1"/>
  <c r="M921" i="1" s="1"/>
  <c r="K921" i="1" s="1"/>
  <c r="J921" i="1"/>
  <c r="A922" i="1"/>
  <c r="I922" i="1" l="1"/>
  <c r="N921" i="1"/>
  <c r="L921" i="1" s="1"/>
  <c r="B922" i="1"/>
  <c r="D922" i="1" s="1"/>
  <c r="G922" i="1" l="1"/>
  <c r="C922" i="1"/>
  <c r="N922" i="1" s="1"/>
  <c r="L922" i="1" s="1"/>
  <c r="J922" i="1"/>
  <c r="A923" i="1"/>
  <c r="I923" i="1" l="1"/>
  <c r="M922" i="1"/>
  <c r="K922" i="1" s="1"/>
  <c r="B923" i="1"/>
  <c r="D923" i="1" s="1"/>
  <c r="G923" i="1" l="1"/>
  <c r="C923" i="1"/>
  <c r="M923" i="1" s="1"/>
  <c r="K923" i="1" s="1"/>
  <c r="J923" i="1"/>
  <c r="A924" i="1"/>
  <c r="I924" i="1" l="1"/>
  <c r="N923" i="1"/>
  <c r="L923" i="1" s="1"/>
  <c r="B924" i="1"/>
  <c r="D924" i="1" s="1"/>
  <c r="G924" i="1" l="1"/>
  <c r="C924" i="1"/>
  <c r="M924" i="1" s="1"/>
  <c r="K924" i="1" s="1"/>
  <c r="J924" i="1"/>
  <c r="A925" i="1"/>
  <c r="I925" i="1" l="1"/>
  <c r="N924" i="1"/>
  <c r="L924" i="1" s="1"/>
  <c r="B925" i="1"/>
  <c r="D925" i="1" s="1"/>
  <c r="G925" i="1" l="1"/>
  <c r="C925" i="1"/>
  <c r="N925" i="1" s="1"/>
  <c r="L925" i="1" s="1"/>
  <c r="A926" i="1"/>
  <c r="J925" i="1"/>
  <c r="I926" i="1" l="1"/>
  <c r="M925" i="1"/>
  <c r="K925" i="1" s="1"/>
  <c r="B926" i="1"/>
  <c r="D926" i="1" s="1"/>
  <c r="G926" i="1" l="1"/>
  <c r="C926" i="1"/>
  <c r="M926" i="1" s="1"/>
  <c r="K926" i="1" s="1"/>
  <c r="J926" i="1"/>
  <c r="A927" i="1"/>
  <c r="I927" i="1" l="1"/>
  <c r="N926" i="1"/>
  <c r="L926" i="1" s="1"/>
  <c r="B927" i="1"/>
  <c r="D927" i="1" s="1"/>
  <c r="G927" i="1" l="1"/>
  <c r="C927" i="1"/>
  <c r="N927" i="1" s="1"/>
  <c r="L927" i="1" s="1"/>
  <c r="J927" i="1"/>
  <c r="A928" i="1"/>
  <c r="I928" i="1" l="1"/>
  <c r="M927" i="1"/>
  <c r="K927" i="1" s="1"/>
  <c r="B928" i="1"/>
  <c r="D928" i="1" s="1"/>
  <c r="G928" i="1" l="1"/>
  <c r="C928" i="1"/>
  <c r="N928" i="1" s="1"/>
  <c r="L928" i="1" s="1"/>
  <c r="J928" i="1"/>
  <c r="A929" i="1"/>
  <c r="I929" i="1" l="1"/>
  <c r="M928" i="1"/>
  <c r="K928" i="1" s="1"/>
  <c r="B929" i="1"/>
  <c r="D929" i="1" s="1"/>
  <c r="G929" i="1" l="1"/>
  <c r="C929" i="1"/>
  <c r="M929" i="1" s="1"/>
  <c r="K929" i="1" s="1"/>
  <c r="J929" i="1"/>
  <c r="A930" i="1"/>
  <c r="I930" i="1" l="1"/>
  <c r="N929" i="1"/>
  <c r="L929" i="1" s="1"/>
  <c r="B930" i="1"/>
  <c r="D930" i="1" s="1"/>
  <c r="G930" i="1" l="1"/>
  <c r="C930" i="1"/>
  <c r="J930" i="1"/>
  <c r="A931" i="1"/>
  <c r="I931" i="1" l="1"/>
  <c r="N930" i="1"/>
  <c r="L930" i="1" s="1"/>
  <c r="M930" i="1"/>
  <c r="K930" i="1" s="1"/>
  <c r="B931" i="1"/>
  <c r="D931" i="1" s="1"/>
  <c r="G931" i="1" l="1"/>
  <c r="C931" i="1"/>
  <c r="N931" i="1" s="1"/>
  <c r="L931" i="1" s="1"/>
  <c r="J931" i="1"/>
  <c r="A932" i="1"/>
  <c r="I932" i="1" l="1"/>
  <c r="M931" i="1"/>
  <c r="K931" i="1" s="1"/>
  <c r="B932" i="1"/>
  <c r="D932" i="1" s="1"/>
  <c r="G932" i="1" l="1"/>
  <c r="C932" i="1"/>
  <c r="M932" i="1" s="1"/>
  <c r="K932" i="1" s="1"/>
  <c r="J932" i="1"/>
  <c r="A933" i="1"/>
  <c r="I933" i="1" l="1"/>
  <c r="N932" i="1"/>
  <c r="L932" i="1" s="1"/>
  <c r="B933" i="1"/>
  <c r="D933" i="1" s="1"/>
  <c r="G933" i="1" l="1"/>
  <c r="C933" i="1"/>
  <c r="N933" i="1" s="1"/>
  <c r="L933" i="1" s="1"/>
  <c r="J933" i="1"/>
  <c r="A934" i="1"/>
  <c r="I934" i="1" l="1"/>
  <c r="M933" i="1"/>
  <c r="K933" i="1" s="1"/>
  <c r="B934" i="1"/>
  <c r="D934" i="1" s="1"/>
  <c r="G934" i="1" l="1"/>
  <c r="C934" i="1"/>
  <c r="N934" i="1" s="1"/>
  <c r="L934" i="1" s="1"/>
  <c r="J934" i="1"/>
  <c r="A935" i="1"/>
  <c r="I935" i="1" l="1"/>
  <c r="M934" i="1"/>
  <c r="K934" i="1" s="1"/>
  <c r="B935" i="1"/>
  <c r="D935" i="1" s="1"/>
  <c r="G935" i="1" l="1"/>
  <c r="C935" i="1"/>
  <c r="M935" i="1" s="1"/>
  <c r="K935" i="1" s="1"/>
  <c r="A936" i="1"/>
  <c r="J935" i="1"/>
  <c r="I936" i="1" l="1"/>
  <c r="N935" i="1"/>
  <c r="L935" i="1" s="1"/>
  <c r="B936" i="1"/>
  <c r="D936" i="1" s="1"/>
  <c r="G936" i="1" l="1"/>
  <c r="C936" i="1"/>
  <c r="N936" i="1" s="1"/>
  <c r="L936" i="1" s="1"/>
  <c r="J936" i="1"/>
  <c r="A937" i="1"/>
  <c r="I937" i="1" l="1"/>
  <c r="M936" i="1"/>
  <c r="K936" i="1" s="1"/>
  <c r="B937" i="1"/>
  <c r="D937" i="1" s="1"/>
  <c r="G937" i="1" l="1"/>
  <c r="C937" i="1"/>
  <c r="N937" i="1" s="1"/>
  <c r="L937" i="1" s="1"/>
  <c r="J937" i="1"/>
  <c r="A938" i="1"/>
  <c r="I938" i="1" l="1"/>
  <c r="M937" i="1"/>
  <c r="K937" i="1" s="1"/>
  <c r="B938" i="1"/>
  <c r="D938" i="1" s="1"/>
  <c r="G938" i="1" l="1"/>
  <c r="C938" i="1"/>
  <c r="M938" i="1" s="1"/>
  <c r="K938" i="1" s="1"/>
  <c r="J938" i="1"/>
  <c r="A939" i="1"/>
  <c r="I939" i="1" l="1"/>
  <c r="N938" i="1"/>
  <c r="L938" i="1" s="1"/>
  <c r="B939" i="1"/>
  <c r="D939" i="1" s="1"/>
  <c r="G939" i="1" l="1"/>
  <c r="C939" i="1"/>
  <c r="N939" i="1" s="1"/>
  <c r="L939" i="1" s="1"/>
  <c r="J939" i="1"/>
  <c r="A940" i="1"/>
  <c r="I940" i="1" l="1"/>
  <c r="M939" i="1"/>
  <c r="K939" i="1" s="1"/>
  <c r="B940" i="1"/>
  <c r="D940" i="1" s="1"/>
  <c r="G940" i="1" l="1"/>
  <c r="C940" i="1"/>
  <c r="N940" i="1" s="1"/>
  <c r="L940" i="1" s="1"/>
  <c r="J940" i="1"/>
  <c r="A941" i="1"/>
  <c r="I941" i="1" l="1"/>
  <c r="M940" i="1"/>
  <c r="K940" i="1" s="1"/>
  <c r="B941" i="1"/>
  <c r="D941" i="1" s="1"/>
  <c r="G941" i="1" l="1"/>
  <c r="C941" i="1"/>
  <c r="M941" i="1" s="1"/>
  <c r="K941" i="1" s="1"/>
  <c r="J941" i="1"/>
  <c r="A942" i="1"/>
  <c r="I942" i="1" l="1"/>
  <c r="N941" i="1"/>
  <c r="L941" i="1" s="1"/>
  <c r="B942" i="1"/>
  <c r="D942" i="1" s="1"/>
  <c r="G942" i="1" l="1"/>
  <c r="C942" i="1"/>
  <c r="N942" i="1" s="1"/>
  <c r="L942" i="1" s="1"/>
  <c r="J942" i="1"/>
  <c r="A943" i="1"/>
  <c r="I943" i="1" l="1"/>
  <c r="M942" i="1"/>
  <c r="K942" i="1" s="1"/>
  <c r="B943" i="1"/>
  <c r="D943" i="1" s="1"/>
  <c r="G943" i="1" l="1"/>
  <c r="C943" i="1"/>
  <c r="N943" i="1" s="1"/>
  <c r="L943" i="1" s="1"/>
  <c r="J943" i="1"/>
  <c r="A944" i="1"/>
  <c r="I944" i="1" l="1"/>
  <c r="M943" i="1"/>
  <c r="K943" i="1" s="1"/>
  <c r="B944" i="1"/>
  <c r="D944" i="1" s="1"/>
  <c r="G944" i="1" l="1"/>
  <c r="C944" i="1"/>
  <c r="M944" i="1" s="1"/>
  <c r="K944" i="1" s="1"/>
  <c r="J944" i="1"/>
  <c r="A945" i="1"/>
  <c r="I945" i="1" l="1"/>
  <c r="N944" i="1"/>
  <c r="L944" i="1" s="1"/>
  <c r="B945" i="1"/>
  <c r="D945" i="1" s="1"/>
  <c r="G945" i="1" l="1"/>
  <c r="C945" i="1"/>
  <c r="N945" i="1" s="1"/>
  <c r="L945" i="1" s="1"/>
  <c r="A946" i="1"/>
  <c r="J945" i="1"/>
  <c r="I946" i="1" l="1"/>
  <c r="M945" i="1"/>
  <c r="K945" i="1" s="1"/>
  <c r="B946" i="1"/>
  <c r="D946" i="1" s="1"/>
  <c r="G946" i="1" l="1"/>
  <c r="C946" i="1"/>
  <c r="N946" i="1" s="1"/>
  <c r="L946" i="1" s="1"/>
  <c r="J946" i="1"/>
  <c r="A947" i="1"/>
  <c r="I947" i="1" l="1"/>
  <c r="M946" i="1"/>
  <c r="K946" i="1" s="1"/>
  <c r="B947" i="1"/>
  <c r="D947" i="1" s="1"/>
  <c r="G947" i="1" l="1"/>
  <c r="C947" i="1"/>
  <c r="M947" i="1" s="1"/>
  <c r="K947" i="1" s="1"/>
  <c r="A948" i="1"/>
  <c r="J947" i="1"/>
  <c r="I948" i="1" l="1"/>
  <c r="N947" i="1"/>
  <c r="L947" i="1" s="1"/>
  <c r="B948" i="1"/>
  <c r="D948" i="1" s="1"/>
  <c r="G948" i="1" l="1"/>
  <c r="C948" i="1"/>
  <c r="N948" i="1" s="1"/>
  <c r="L948" i="1" s="1"/>
  <c r="J948" i="1"/>
  <c r="A949" i="1"/>
  <c r="I949" i="1" l="1"/>
  <c r="M948" i="1"/>
  <c r="K948" i="1" s="1"/>
  <c r="B949" i="1"/>
  <c r="D949" i="1" s="1"/>
  <c r="G949" i="1" l="1"/>
  <c r="C949" i="1"/>
  <c r="N949" i="1" s="1"/>
  <c r="L949" i="1" s="1"/>
  <c r="J949" i="1"/>
  <c r="A950" i="1"/>
  <c r="I950" i="1" l="1"/>
  <c r="M949" i="1"/>
  <c r="K949" i="1" s="1"/>
  <c r="B950" i="1"/>
  <c r="D950" i="1" s="1"/>
  <c r="G950" i="1" l="1"/>
  <c r="C950" i="1"/>
  <c r="M950" i="1" s="1"/>
  <c r="K950" i="1" s="1"/>
  <c r="J950" i="1"/>
  <c r="A951" i="1"/>
  <c r="I951" i="1" l="1"/>
  <c r="N950" i="1"/>
  <c r="L950" i="1" s="1"/>
  <c r="B951" i="1"/>
  <c r="D951" i="1" s="1"/>
  <c r="G951" i="1" l="1"/>
  <c r="C951" i="1"/>
  <c r="J951" i="1"/>
  <c r="A952" i="1"/>
  <c r="I952" i="1" l="1"/>
  <c r="N951" i="1"/>
  <c r="L951" i="1" s="1"/>
  <c r="M951" i="1"/>
  <c r="K951" i="1" s="1"/>
  <c r="B952" i="1"/>
  <c r="D952" i="1" s="1"/>
  <c r="G952" i="1" l="1"/>
  <c r="C952" i="1"/>
  <c r="N952" i="1" s="1"/>
  <c r="L952" i="1" s="1"/>
  <c r="J952" i="1"/>
  <c r="A953" i="1"/>
  <c r="I953" i="1" l="1"/>
  <c r="M952" i="1"/>
  <c r="K952" i="1" s="1"/>
  <c r="B953" i="1"/>
  <c r="D953" i="1" s="1"/>
  <c r="G953" i="1" l="1"/>
  <c r="C953" i="1"/>
  <c r="M953" i="1" s="1"/>
  <c r="K953" i="1" s="1"/>
  <c r="A954" i="1"/>
  <c r="J953" i="1"/>
  <c r="I954" i="1" l="1"/>
  <c r="N953" i="1"/>
  <c r="L953" i="1" s="1"/>
  <c r="B954" i="1"/>
  <c r="D954" i="1" s="1"/>
  <c r="G954" i="1" l="1"/>
  <c r="C954" i="1"/>
  <c r="N954" i="1" s="1"/>
  <c r="L954" i="1" s="1"/>
  <c r="A955" i="1"/>
  <c r="J954" i="1"/>
  <c r="I955" i="1" l="1"/>
  <c r="M954" i="1"/>
  <c r="K954" i="1" s="1"/>
  <c r="B955" i="1"/>
  <c r="D955" i="1" s="1"/>
  <c r="G955" i="1" l="1"/>
  <c r="C955" i="1"/>
  <c r="N955" i="1" s="1"/>
  <c r="L955" i="1" s="1"/>
  <c r="J955" i="1"/>
  <c r="A956" i="1"/>
  <c r="I956" i="1" l="1"/>
  <c r="M955" i="1"/>
  <c r="K955" i="1" s="1"/>
  <c r="B956" i="1"/>
  <c r="D956" i="1" s="1"/>
  <c r="G956" i="1" l="1"/>
  <c r="C956" i="1"/>
  <c r="M956" i="1" s="1"/>
  <c r="K956" i="1" s="1"/>
  <c r="J956" i="1"/>
  <c r="A957" i="1"/>
  <c r="I957" i="1" l="1"/>
  <c r="N956" i="1"/>
  <c r="L956" i="1" s="1"/>
  <c r="B957" i="1"/>
  <c r="D957" i="1" s="1"/>
  <c r="G957" i="1" l="1"/>
  <c r="C957" i="1"/>
  <c r="N957" i="1" s="1"/>
  <c r="L957" i="1" s="1"/>
  <c r="J957" i="1"/>
  <c r="A958" i="1"/>
  <c r="I958" i="1" l="1"/>
  <c r="M957" i="1"/>
  <c r="K957" i="1" s="1"/>
  <c r="B958" i="1"/>
  <c r="D958" i="1" s="1"/>
  <c r="G958" i="1" l="1"/>
  <c r="C958" i="1"/>
  <c r="N958" i="1" s="1"/>
  <c r="L958" i="1" s="1"/>
  <c r="A959" i="1"/>
  <c r="J958" i="1"/>
  <c r="I959" i="1" l="1"/>
  <c r="M958" i="1"/>
  <c r="K958" i="1" s="1"/>
  <c r="B959" i="1"/>
  <c r="D959" i="1" s="1"/>
  <c r="G959" i="1" l="1"/>
  <c r="C959" i="1"/>
  <c r="M959" i="1" s="1"/>
  <c r="K959" i="1" s="1"/>
  <c r="A960" i="1"/>
  <c r="J959" i="1"/>
  <c r="I960" i="1" l="1"/>
  <c r="N959" i="1"/>
  <c r="L959" i="1" s="1"/>
  <c r="B960" i="1"/>
  <c r="D960" i="1" s="1"/>
  <c r="G960" i="1" l="1"/>
  <c r="C960" i="1"/>
  <c r="N960" i="1" s="1"/>
  <c r="L960" i="1" s="1"/>
  <c r="J960" i="1"/>
  <c r="A961" i="1"/>
  <c r="I961" i="1" l="1"/>
  <c r="M960" i="1"/>
  <c r="K960" i="1" s="1"/>
  <c r="B961" i="1"/>
  <c r="D961" i="1" s="1"/>
  <c r="G961" i="1" l="1"/>
  <c r="C961" i="1"/>
  <c r="N961" i="1" s="1"/>
  <c r="L961" i="1" s="1"/>
  <c r="A962" i="1"/>
  <c r="J961" i="1"/>
  <c r="I962" i="1" l="1"/>
  <c r="M961" i="1"/>
  <c r="K961" i="1" s="1"/>
  <c r="B962" i="1"/>
  <c r="D962" i="1" s="1"/>
  <c r="G962" i="1" l="1"/>
  <c r="C962" i="1"/>
  <c r="M962" i="1" s="1"/>
  <c r="K962" i="1" s="1"/>
  <c r="J962" i="1"/>
  <c r="A963" i="1"/>
  <c r="I963" i="1" l="1"/>
  <c r="N962" i="1"/>
  <c r="L962" i="1" s="1"/>
  <c r="B963" i="1"/>
  <c r="D963" i="1" s="1"/>
  <c r="G963" i="1" l="1"/>
  <c r="C963" i="1"/>
  <c r="N963" i="1" s="1"/>
  <c r="L963" i="1" s="1"/>
  <c r="J963" i="1"/>
  <c r="A964" i="1"/>
  <c r="I964" i="1" l="1"/>
  <c r="M963" i="1"/>
  <c r="K963" i="1" s="1"/>
  <c r="B964" i="1"/>
  <c r="D964" i="1" s="1"/>
  <c r="G964" i="1" l="1"/>
  <c r="C964" i="1"/>
  <c r="N964" i="1" s="1"/>
  <c r="L964" i="1" s="1"/>
  <c r="J964" i="1"/>
  <c r="A965" i="1"/>
  <c r="I965" i="1" l="1"/>
  <c r="M964" i="1"/>
  <c r="K964" i="1" s="1"/>
  <c r="B965" i="1"/>
  <c r="D965" i="1" s="1"/>
  <c r="G965" i="1" l="1"/>
  <c r="C965" i="1"/>
  <c r="M965" i="1" s="1"/>
  <c r="K965" i="1" s="1"/>
  <c r="J965" i="1"/>
  <c r="A966" i="1"/>
  <c r="I966" i="1" l="1"/>
  <c r="N965" i="1"/>
  <c r="L965" i="1" s="1"/>
  <c r="B966" i="1"/>
  <c r="D966" i="1" s="1"/>
  <c r="G966" i="1" l="1"/>
  <c r="C966" i="1"/>
  <c r="N966" i="1" s="1"/>
  <c r="L966" i="1" s="1"/>
  <c r="J966" i="1"/>
  <c r="A967" i="1"/>
  <c r="I967" i="1" l="1"/>
  <c r="M966" i="1"/>
  <c r="K966" i="1" s="1"/>
  <c r="B967" i="1"/>
  <c r="D967" i="1" s="1"/>
  <c r="G967" i="1" l="1"/>
  <c r="C967" i="1"/>
  <c r="N967" i="1" s="1"/>
  <c r="L967" i="1" s="1"/>
  <c r="J967" i="1"/>
  <c r="A968" i="1"/>
  <c r="I968" i="1" l="1"/>
  <c r="M967" i="1"/>
  <c r="K967" i="1" s="1"/>
  <c r="B968" i="1"/>
  <c r="D968" i="1" s="1"/>
  <c r="G968" i="1" l="1"/>
  <c r="C968" i="1"/>
  <c r="M968" i="1" s="1"/>
  <c r="K968" i="1" s="1"/>
  <c r="J968" i="1"/>
  <c r="A969" i="1"/>
  <c r="I969" i="1" l="1"/>
  <c r="N968" i="1"/>
  <c r="L968" i="1" s="1"/>
  <c r="B969" i="1"/>
  <c r="D969" i="1" s="1"/>
  <c r="G969" i="1" l="1"/>
  <c r="C969" i="1"/>
  <c r="N969" i="1" s="1"/>
  <c r="L969" i="1" s="1"/>
  <c r="J969" i="1"/>
  <c r="A970" i="1"/>
  <c r="I970" i="1" l="1"/>
  <c r="M969" i="1"/>
  <c r="K969" i="1" s="1"/>
  <c r="B970" i="1"/>
  <c r="D970" i="1" s="1"/>
  <c r="G970" i="1" l="1"/>
  <c r="C970" i="1"/>
  <c r="N970" i="1" s="1"/>
  <c r="L970" i="1" s="1"/>
  <c r="J970" i="1"/>
  <c r="A971" i="1"/>
  <c r="I971" i="1" l="1"/>
  <c r="M970" i="1"/>
  <c r="K970" i="1" s="1"/>
  <c r="B971" i="1"/>
  <c r="D971" i="1" s="1"/>
  <c r="G971" i="1" l="1"/>
  <c r="C971" i="1"/>
  <c r="N971" i="1" s="1"/>
  <c r="L971" i="1" s="1"/>
  <c r="J971" i="1"/>
  <c r="A972" i="1"/>
  <c r="I972" i="1" l="1"/>
  <c r="M971" i="1"/>
  <c r="K971" i="1" s="1"/>
  <c r="B972" i="1"/>
  <c r="D972" i="1" s="1"/>
  <c r="G972" i="1" l="1"/>
  <c r="C972" i="1"/>
  <c r="N972" i="1" s="1"/>
  <c r="L972" i="1" s="1"/>
  <c r="J972" i="1"/>
  <c r="A973" i="1"/>
  <c r="I973" i="1" l="1"/>
  <c r="M972" i="1"/>
  <c r="K972" i="1" s="1"/>
  <c r="B973" i="1"/>
  <c r="D973" i="1" s="1"/>
  <c r="G973" i="1" l="1"/>
  <c r="C973" i="1"/>
  <c r="N973" i="1" s="1"/>
  <c r="L973" i="1" s="1"/>
  <c r="J973" i="1"/>
  <c r="A974" i="1"/>
  <c r="I974" i="1" l="1"/>
  <c r="M973" i="1"/>
  <c r="K973" i="1" s="1"/>
  <c r="B974" i="1"/>
  <c r="D974" i="1" s="1"/>
  <c r="G974" i="1" l="1"/>
  <c r="C974" i="1"/>
  <c r="M974" i="1" s="1"/>
  <c r="K974" i="1" s="1"/>
  <c r="J974" i="1"/>
  <c r="A975" i="1"/>
  <c r="I975" i="1" l="1"/>
  <c r="N974" i="1"/>
  <c r="L974" i="1" s="1"/>
  <c r="B975" i="1"/>
  <c r="D975" i="1" s="1"/>
  <c r="G975" i="1" l="1"/>
  <c r="C975" i="1"/>
  <c r="N975" i="1" s="1"/>
  <c r="L975" i="1" s="1"/>
  <c r="J975" i="1"/>
  <c r="A976" i="1"/>
  <c r="I976" i="1" l="1"/>
  <c r="M975" i="1"/>
  <c r="K975" i="1" s="1"/>
  <c r="B976" i="1"/>
  <c r="D976" i="1" s="1"/>
  <c r="G976" i="1" l="1"/>
  <c r="C976" i="1"/>
  <c r="N976" i="1" s="1"/>
  <c r="L976" i="1" s="1"/>
  <c r="J976" i="1"/>
  <c r="A977" i="1"/>
  <c r="I977" i="1" l="1"/>
  <c r="M976" i="1"/>
  <c r="K976" i="1" s="1"/>
  <c r="B977" i="1"/>
  <c r="D977" i="1" s="1"/>
  <c r="G977" i="1" l="1"/>
  <c r="C977" i="1"/>
  <c r="M977" i="1" s="1"/>
  <c r="K977" i="1" s="1"/>
  <c r="J977" i="1"/>
  <c r="A978" i="1"/>
  <c r="I978" i="1" l="1"/>
  <c r="N977" i="1"/>
  <c r="L977" i="1" s="1"/>
  <c r="B978" i="1"/>
  <c r="D978" i="1" s="1"/>
  <c r="G978" i="1" l="1"/>
  <c r="C978" i="1"/>
  <c r="A979" i="1"/>
  <c r="J978" i="1"/>
  <c r="I979" i="1" l="1"/>
  <c r="N978" i="1"/>
  <c r="L978" i="1" s="1"/>
  <c r="M978" i="1"/>
  <c r="K978" i="1" s="1"/>
  <c r="B979" i="1"/>
  <c r="D979" i="1" s="1"/>
  <c r="G979" i="1" l="1"/>
  <c r="C979" i="1"/>
  <c r="J979" i="1"/>
  <c r="A980" i="1"/>
  <c r="I980" i="1" l="1"/>
  <c r="N979" i="1"/>
  <c r="L979" i="1" s="1"/>
  <c r="M979" i="1"/>
  <c r="K979" i="1" s="1"/>
  <c r="B980" i="1"/>
  <c r="D980" i="1" s="1"/>
  <c r="G980" i="1" l="1"/>
  <c r="C980" i="1"/>
  <c r="M980" i="1" s="1"/>
  <c r="K980" i="1" s="1"/>
  <c r="J980" i="1"/>
  <c r="A981" i="1"/>
  <c r="I981" i="1" l="1"/>
  <c r="N980" i="1"/>
  <c r="L980" i="1" s="1"/>
  <c r="B981" i="1"/>
  <c r="D981" i="1" s="1"/>
  <c r="G981" i="1" l="1"/>
  <c r="C981" i="1"/>
  <c r="N981" i="1" s="1"/>
  <c r="L981" i="1" s="1"/>
  <c r="J981" i="1"/>
  <c r="A982" i="1"/>
  <c r="I982" i="1" l="1"/>
  <c r="M981" i="1"/>
  <c r="K981" i="1" s="1"/>
  <c r="B982" i="1"/>
  <c r="D982" i="1" s="1"/>
  <c r="G982" i="1" l="1"/>
  <c r="C982" i="1"/>
  <c r="N982" i="1" s="1"/>
  <c r="L982" i="1" s="1"/>
  <c r="J982" i="1"/>
  <c r="A983" i="1"/>
  <c r="I983" i="1" l="1"/>
  <c r="M982" i="1"/>
  <c r="K982" i="1" s="1"/>
  <c r="B983" i="1"/>
  <c r="D983" i="1" s="1"/>
  <c r="G983" i="1" l="1"/>
  <c r="C983" i="1"/>
  <c r="M983" i="1" s="1"/>
  <c r="K983" i="1" s="1"/>
  <c r="J983" i="1"/>
  <c r="A984" i="1"/>
  <c r="I984" i="1" l="1"/>
  <c r="N983" i="1"/>
  <c r="L983" i="1" s="1"/>
  <c r="B984" i="1"/>
  <c r="D984" i="1" s="1"/>
  <c r="G984" i="1" l="1"/>
  <c r="C984" i="1"/>
  <c r="N984" i="1" s="1"/>
  <c r="L984" i="1" s="1"/>
  <c r="J984" i="1"/>
  <c r="A985" i="1"/>
  <c r="I985" i="1" l="1"/>
  <c r="M984" i="1"/>
  <c r="K984" i="1" s="1"/>
  <c r="B985" i="1"/>
  <c r="D985" i="1" s="1"/>
  <c r="G985" i="1" l="1"/>
  <c r="C985" i="1"/>
  <c r="N985" i="1" s="1"/>
  <c r="L985" i="1" s="1"/>
  <c r="J985" i="1"/>
  <c r="A986" i="1"/>
  <c r="I986" i="1" l="1"/>
  <c r="M985" i="1"/>
  <c r="K985" i="1" s="1"/>
  <c r="B986" i="1"/>
  <c r="D986" i="1" s="1"/>
  <c r="G986" i="1" l="1"/>
  <c r="C986" i="1"/>
  <c r="M986" i="1" s="1"/>
  <c r="K986" i="1" s="1"/>
  <c r="J986" i="1"/>
  <c r="A987" i="1"/>
  <c r="I987" i="1" l="1"/>
  <c r="N986" i="1"/>
  <c r="L986" i="1" s="1"/>
  <c r="B987" i="1"/>
  <c r="D987" i="1" s="1"/>
  <c r="G987" i="1" l="1"/>
  <c r="C987" i="1"/>
  <c r="N987" i="1" s="1"/>
  <c r="L987" i="1" s="1"/>
  <c r="J987" i="1"/>
  <c r="A988" i="1"/>
  <c r="I988" i="1" l="1"/>
  <c r="M987" i="1"/>
  <c r="K987" i="1" s="1"/>
  <c r="B988" i="1"/>
  <c r="D988" i="1" s="1"/>
  <c r="G988" i="1" l="1"/>
  <c r="C988" i="1"/>
  <c r="N988" i="1" s="1"/>
  <c r="L988" i="1" s="1"/>
  <c r="J988" i="1"/>
  <c r="A989" i="1"/>
  <c r="I989" i="1" l="1"/>
  <c r="M988" i="1"/>
  <c r="K988" i="1" s="1"/>
  <c r="B989" i="1"/>
  <c r="D989" i="1" s="1"/>
  <c r="G989" i="1" l="1"/>
  <c r="C989" i="1"/>
  <c r="M989" i="1" s="1"/>
  <c r="K989" i="1" s="1"/>
  <c r="A990" i="1"/>
  <c r="J989" i="1"/>
  <c r="I990" i="1" l="1"/>
  <c r="N989" i="1"/>
  <c r="L989" i="1" s="1"/>
  <c r="B990" i="1"/>
  <c r="D990" i="1" s="1"/>
  <c r="G990" i="1" l="1"/>
  <c r="C990" i="1"/>
  <c r="N990" i="1" s="1"/>
  <c r="L990" i="1" s="1"/>
  <c r="A991" i="1"/>
  <c r="J990" i="1"/>
  <c r="I991" i="1" l="1"/>
  <c r="M990" i="1"/>
  <c r="K990" i="1" s="1"/>
  <c r="B991" i="1"/>
  <c r="D991" i="1" s="1"/>
  <c r="G991" i="1" l="1"/>
  <c r="C991" i="1"/>
  <c r="M991" i="1" s="1"/>
  <c r="K991" i="1" s="1"/>
  <c r="J991" i="1"/>
  <c r="A992" i="1"/>
  <c r="I992" i="1" l="1"/>
  <c r="N991" i="1"/>
  <c r="L991" i="1" s="1"/>
  <c r="B992" i="1"/>
  <c r="D992" i="1" s="1"/>
  <c r="G992" i="1" l="1"/>
  <c r="C992" i="1"/>
  <c r="M992" i="1" s="1"/>
  <c r="K992" i="1" s="1"/>
  <c r="J992" i="1"/>
  <c r="A993" i="1"/>
  <c r="I993" i="1" l="1"/>
  <c r="N992" i="1"/>
  <c r="L992" i="1" s="1"/>
  <c r="B993" i="1"/>
  <c r="D993" i="1" s="1"/>
  <c r="G993" i="1" l="1"/>
  <c r="C993" i="1"/>
  <c r="N993" i="1" s="1"/>
  <c r="L993" i="1" s="1"/>
  <c r="J993" i="1"/>
  <c r="A994" i="1"/>
  <c r="I994" i="1" l="1"/>
  <c r="M993" i="1"/>
  <c r="K993" i="1" s="1"/>
  <c r="B994" i="1"/>
  <c r="D994" i="1" s="1"/>
  <c r="G994" i="1" l="1"/>
  <c r="C994" i="1"/>
  <c r="N994" i="1" s="1"/>
  <c r="L994" i="1" s="1"/>
  <c r="J994" i="1"/>
  <c r="A995" i="1"/>
  <c r="I995" i="1" l="1"/>
  <c r="M994" i="1"/>
  <c r="K994" i="1" s="1"/>
  <c r="B995" i="1"/>
  <c r="D995" i="1" s="1"/>
  <c r="G995" i="1" l="1"/>
  <c r="C995" i="1"/>
  <c r="M995" i="1" s="1"/>
  <c r="K995" i="1" s="1"/>
  <c r="J995" i="1"/>
  <c r="A996" i="1"/>
  <c r="I996" i="1" l="1"/>
  <c r="N995" i="1"/>
  <c r="L995" i="1" s="1"/>
  <c r="B996" i="1"/>
  <c r="D996" i="1" s="1"/>
  <c r="G996" i="1" l="1"/>
  <c r="C996" i="1"/>
  <c r="N996" i="1" s="1"/>
  <c r="L996" i="1" s="1"/>
  <c r="J996" i="1"/>
  <c r="A997" i="1"/>
  <c r="I997" i="1" l="1"/>
  <c r="M996" i="1"/>
  <c r="K996" i="1" s="1"/>
  <c r="B997" i="1"/>
  <c r="D997" i="1" s="1"/>
  <c r="G997" i="1" l="1"/>
  <c r="C997" i="1"/>
  <c r="N997" i="1" s="1"/>
  <c r="L997" i="1" s="1"/>
  <c r="A998" i="1"/>
  <c r="J997" i="1"/>
  <c r="I998" i="1" l="1"/>
  <c r="M997" i="1"/>
  <c r="K997" i="1" s="1"/>
  <c r="B998" i="1"/>
  <c r="D998" i="1" s="1"/>
  <c r="G998" i="1" l="1"/>
  <c r="C998" i="1"/>
  <c r="M998" i="1" s="1"/>
  <c r="K998" i="1" s="1"/>
  <c r="A999" i="1"/>
  <c r="J998" i="1"/>
  <c r="I999" i="1" l="1"/>
  <c r="N998" i="1"/>
  <c r="L998" i="1" s="1"/>
  <c r="B999" i="1"/>
  <c r="D999" i="1" s="1"/>
  <c r="G999" i="1" l="1"/>
  <c r="C999" i="1"/>
  <c r="N999" i="1" s="1"/>
  <c r="L999" i="1" s="1"/>
  <c r="J999" i="1"/>
  <c r="A1000" i="1"/>
  <c r="I1000" i="1" l="1"/>
  <c r="M999" i="1"/>
  <c r="K999" i="1" s="1"/>
  <c r="B1000" i="1"/>
  <c r="D1000" i="1" s="1"/>
  <c r="G1000" i="1" l="1"/>
  <c r="C1000" i="1"/>
  <c r="N1000" i="1" s="1"/>
  <c r="L1000" i="1" s="1"/>
  <c r="J1000" i="1"/>
  <c r="A1001" i="1"/>
  <c r="I1001" i="1" l="1"/>
  <c r="M1000" i="1"/>
  <c r="K1000" i="1" s="1"/>
  <c r="B1001" i="1"/>
  <c r="D1001" i="1" s="1"/>
  <c r="G1001" i="1" l="1"/>
  <c r="C1001" i="1"/>
  <c r="M1001" i="1" s="1"/>
  <c r="K1001" i="1" s="1"/>
  <c r="J1001" i="1"/>
  <c r="A1002" i="1"/>
  <c r="I1002" i="1" l="1"/>
  <c r="N1001" i="1"/>
  <c r="L1001" i="1" s="1"/>
  <c r="B1002" i="1"/>
  <c r="D1002" i="1" s="1"/>
  <c r="G1002" i="1" l="1"/>
  <c r="C1002" i="1"/>
  <c r="N1002" i="1" s="1"/>
  <c r="L1002" i="1" s="1"/>
  <c r="J1002" i="1"/>
  <c r="A1003" i="1"/>
  <c r="I1003" i="1" l="1"/>
  <c r="M1002" i="1"/>
  <c r="K1002" i="1" s="1"/>
  <c r="B1003" i="1"/>
  <c r="D1003" i="1" s="1"/>
  <c r="G1003" i="1" l="1"/>
  <c r="C1003" i="1"/>
  <c r="N1003" i="1" s="1"/>
  <c r="L1003" i="1" s="1"/>
  <c r="J1003" i="1"/>
  <c r="A1004" i="1"/>
  <c r="I1004" i="1" l="1"/>
  <c r="M1003" i="1"/>
  <c r="K1003" i="1" s="1"/>
  <c r="B1004" i="1"/>
  <c r="D1004" i="1" s="1"/>
  <c r="G1004" i="1" l="1"/>
  <c r="C1004" i="1"/>
  <c r="M1004" i="1" s="1"/>
  <c r="K1004" i="1" s="1"/>
  <c r="J1004" i="1"/>
  <c r="A1005" i="1"/>
  <c r="I1005" i="1" l="1"/>
  <c r="N1004" i="1"/>
  <c r="L1004" i="1" s="1"/>
  <c r="B1005" i="1"/>
  <c r="D1005" i="1" s="1"/>
  <c r="G1005" i="1" l="1"/>
  <c r="C1005" i="1"/>
  <c r="N1005" i="1" s="1"/>
  <c r="L1005" i="1" s="1"/>
  <c r="J1005" i="1"/>
  <c r="A1006" i="1"/>
  <c r="I1006" i="1" l="1"/>
  <c r="M1005" i="1"/>
  <c r="K1005" i="1" s="1"/>
  <c r="B1006" i="1"/>
  <c r="D1006" i="1" s="1"/>
  <c r="G1006" i="1" l="1"/>
  <c r="C1006" i="1"/>
  <c r="J1006" i="1"/>
  <c r="A1007" i="1"/>
  <c r="I1007" i="1" l="1"/>
  <c r="N1006" i="1"/>
  <c r="L1006" i="1" s="1"/>
  <c r="M1006" i="1"/>
  <c r="K1006" i="1" s="1"/>
  <c r="B1007" i="1"/>
  <c r="D1007" i="1" s="1"/>
  <c r="G1007" i="1" l="1"/>
  <c r="C1007" i="1"/>
  <c r="M1007" i="1" s="1"/>
  <c r="K1007" i="1" s="1"/>
  <c r="J1007" i="1"/>
  <c r="A1008" i="1"/>
  <c r="I1008" i="1" l="1"/>
  <c r="N1007" i="1"/>
  <c r="L1007" i="1" s="1"/>
  <c r="B1008" i="1"/>
  <c r="D1008" i="1" s="1"/>
  <c r="G1008" i="1" l="1"/>
  <c r="C1008" i="1"/>
  <c r="N1008" i="1" s="1"/>
  <c r="L1008" i="1" s="1"/>
  <c r="J1008" i="1"/>
  <c r="A1009" i="1"/>
  <c r="I1009" i="1" l="1"/>
  <c r="M1008" i="1"/>
  <c r="K1008" i="1" s="1"/>
  <c r="B1009" i="1"/>
  <c r="D1009" i="1" s="1"/>
  <c r="G1009" i="1" l="1"/>
  <c r="C1009" i="1"/>
  <c r="N1009" i="1" s="1"/>
  <c r="L1009" i="1" s="1"/>
  <c r="A1010" i="1"/>
  <c r="J1009" i="1"/>
  <c r="I1010" i="1" l="1"/>
  <c r="M1009" i="1"/>
  <c r="K1009" i="1" s="1"/>
  <c r="B1010" i="1"/>
  <c r="D1010" i="1" s="1"/>
  <c r="G1010" i="1" l="1"/>
  <c r="C1010" i="1"/>
  <c r="M1010" i="1" s="1"/>
  <c r="K1010" i="1" s="1"/>
  <c r="J1010" i="1"/>
  <c r="A1011" i="1"/>
  <c r="I1011" i="1" l="1"/>
  <c r="N1010" i="1"/>
  <c r="L1010" i="1" s="1"/>
  <c r="B1011" i="1"/>
  <c r="D1011" i="1" s="1"/>
  <c r="G1011" i="1" l="1"/>
  <c r="C1011" i="1"/>
  <c r="J1011" i="1"/>
  <c r="A1012" i="1"/>
  <c r="I1012" i="1" l="1"/>
  <c r="N1011" i="1"/>
  <c r="L1011" i="1" s="1"/>
  <c r="M1011" i="1"/>
  <c r="K1011" i="1" s="1"/>
  <c r="B1012" i="1"/>
  <c r="D1012" i="1" s="1"/>
  <c r="G1012" i="1" l="1"/>
  <c r="C1012" i="1"/>
  <c r="J1012" i="1"/>
  <c r="A1013" i="1"/>
  <c r="I1013" i="1" l="1"/>
  <c r="N1012" i="1"/>
  <c r="L1012" i="1" s="1"/>
  <c r="M1012" i="1"/>
  <c r="K1012" i="1" s="1"/>
  <c r="B1013" i="1"/>
  <c r="D1013" i="1" s="1"/>
  <c r="G1013" i="1" l="1"/>
  <c r="C1013" i="1"/>
  <c r="M1013" i="1" s="1"/>
  <c r="K1013" i="1" s="1"/>
  <c r="J1013" i="1"/>
  <c r="A1014" i="1"/>
  <c r="I1014" i="1" l="1"/>
  <c r="N1013" i="1"/>
  <c r="L1013" i="1" s="1"/>
  <c r="B1014" i="1"/>
  <c r="D1014" i="1" s="1"/>
  <c r="G1014" i="1" l="1"/>
  <c r="C1014" i="1"/>
  <c r="J1014" i="1"/>
  <c r="A1015" i="1"/>
  <c r="I1015" i="1" l="1"/>
  <c r="N1014" i="1"/>
  <c r="L1014" i="1" s="1"/>
  <c r="M1014" i="1"/>
  <c r="K1014" i="1" s="1"/>
  <c r="B1015" i="1"/>
  <c r="D1015" i="1" s="1"/>
  <c r="G1015" i="1" l="1"/>
  <c r="C1015" i="1"/>
  <c r="J1015" i="1"/>
  <c r="A1016" i="1"/>
  <c r="I1016" i="1" l="1"/>
  <c r="N1015" i="1"/>
  <c r="L1015" i="1" s="1"/>
  <c r="M1015" i="1"/>
  <c r="K1015" i="1" s="1"/>
  <c r="B1016" i="1"/>
  <c r="D1016" i="1" s="1"/>
  <c r="G1016" i="1" l="1"/>
  <c r="C1016" i="1"/>
  <c r="M1016" i="1" s="1"/>
  <c r="K1016" i="1" s="1"/>
  <c r="J1016" i="1"/>
  <c r="A1017" i="1"/>
  <c r="I1017" i="1" l="1"/>
  <c r="N1016" i="1"/>
  <c r="L1016" i="1" s="1"/>
  <c r="B1017" i="1"/>
  <c r="D1017" i="1" s="1"/>
  <c r="G1017" i="1" l="1"/>
  <c r="C1017" i="1"/>
  <c r="N1017" i="1" s="1"/>
  <c r="L1017" i="1" s="1"/>
  <c r="J1017" i="1"/>
  <c r="A1018" i="1"/>
  <c r="I1018" i="1" l="1"/>
  <c r="M1017" i="1"/>
  <c r="K1017" i="1" s="1"/>
  <c r="B1018" i="1"/>
  <c r="D1018" i="1" s="1"/>
  <c r="G1018" i="1" l="1"/>
  <c r="C1018" i="1"/>
  <c r="J1018" i="1"/>
  <c r="A1019" i="1"/>
  <c r="I1019" i="1" l="1"/>
  <c r="N1018" i="1"/>
  <c r="L1018" i="1" s="1"/>
  <c r="M1018" i="1"/>
  <c r="K1018" i="1" s="1"/>
  <c r="B1019" i="1"/>
  <c r="D1019" i="1" s="1"/>
  <c r="G1019" i="1" l="1"/>
  <c r="C1019" i="1"/>
  <c r="M1019" i="1" s="1"/>
  <c r="K1019" i="1" s="1"/>
  <c r="J1019" i="1"/>
  <c r="A1020" i="1"/>
  <c r="I1020" i="1" l="1"/>
  <c r="N1019" i="1"/>
  <c r="L1019" i="1" s="1"/>
  <c r="B1020" i="1"/>
  <c r="D1020" i="1" s="1"/>
  <c r="G1020" i="1" l="1"/>
  <c r="C1020" i="1"/>
  <c r="J1020" i="1"/>
  <c r="A1021" i="1"/>
  <c r="I1021" i="1" l="1"/>
  <c r="N1020" i="1"/>
  <c r="L1020" i="1" s="1"/>
  <c r="M1020" i="1"/>
  <c r="K1020" i="1" s="1"/>
  <c r="B1021" i="1"/>
  <c r="D1021" i="1" s="1"/>
  <c r="G1021" i="1" l="1"/>
  <c r="C1021" i="1"/>
  <c r="N1021" i="1" s="1"/>
  <c r="L1021" i="1" s="1"/>
  <c r="J1021" i="1"/>
  <c r="A1022" i="1"/>
  <c r="I1022" i="1" l="1"/>
  <c r="M1021" i="1"/>
  <c r="K1021" i="1" s="1"/>
  <c r="B1022" i="1"/>
  <c r="D1022" i="1" s="1"/>
  <c r="G1022" i="1" l="1"/>
  <c r="C1022" i="1"/>
  <c r="M1022" i="1" s="1"/>
  <c r="K1022" i="1" s="1"/>
  <c r="J1022" i="1"/>
  <c r="A1023" i="1"/>
  <c r="I1023" i="1" l="1"/>
  <c r="N1022" i="1"/>
  <c r="L1022" i="1" s="1"/>
  <c r="B1023" i="1"/>
  <c r="D1023" i="1" s="1"/>
  <c r="G1023" i="1" l="1"/>
  <c r="C1023" i="1"/>
  <c r="N1023" i="1" s="1"/>
  <c r="L1023" i="1" s="1"/>
  <c r="J1023" i="1"/>
  <c r="A1024" i="1"/>
  <c r="I1024" i="1" l="1"/>
  <c r="M1023" i="1"/>
  <c r="K1023" i="1" s="1"/>
  <c r="B1024" i="1"/>
  <c r="D1024" i="1" s="1"/>
  <c r="G1024" i="1" l="1"/>
  <c r="C1024" i="1"/>
  <c r="N1024" i="1" s="1"/>
  <c r="L1024" i="1" s="1"/>
  <c r="J1024" i="1"/>
  <c r="A1025" i="1"/>
  <c r="I1025" i="1" l="1"/>
  <c r="M1024" i="1"/>
  <c r="K1024" i="1" s="1"/>
  <c r="B1025" i="1"/>
  <c r="D1025" i="1" s="1"/>
  <c r="G1025" i="1" l="1"/>
  <c r="C1025" i="1"/>
  <c r="M1025" i="1" s="1"/>
  <c r="K1025" i="1" s="1"/>
  <c r="J1025" i="1"/>
  <c r="A1026" i="1"/>
  <c r="I1026" i="1" l="1"/>
  <c r="N1025" i="1"/>
  <c r="L1025" i="1" s="1"/>
  <c r="B1026" i="1"/>
  <c r="D1026" i="1" s="1"/>
  <c r="G1026" i="1" l="1"/>
  <c r="C1026" i="1"/>
  <c r="N1026" i="1" s="1"/>
  <c r="L1026" i="1" s="1"/>
  <c r="J1026" i="1"/>
  <c r="A1027" i="1"/>
  <c r="I1027" i="1" l="1"/>
  <c r="M1026" i="1"/>
  <c r="K1026" i="1" s="1"/>
  <c r="B1027" i="1"/>
  <c r="D1027" i="1" s="1"/>
  <c r="G1027" i="1" l="1"/>
  <c r="C1027" i="1"/>
  <c r="N1027" i="1" s="1"/>
  <c r="L1027" i="1" s="1"/>
  <c r="J1027" i="1"/>
  <c r="A1028" i="1"/>
  <c r="I1028" i="1" l="1"/>
  <c r="M1027" i="1"/>
  <c r="K1027" i="1" s="1"/>
  <c r="B1028" i="1"/>
  <c r="D1028" i="1" s="1"/>
  <c r="G1028" i="1" l="1"/>
  <c r="C1028" i="1"/>
  <c r="M1028" i="1" s="1"/>
  <c r="K1028" i="1" s="1"/>
  <c r="J1028" i="1"/>
  <c r="A1029" i="1"/>
  <c r="I1029" i="1" l="1"/>
  <c r="N1028" i="1"/>
  <c r="L1028" i="1" s="1"/>
  <c r="B1029" i="1"/>
  <c r="D1029" i="1" s="1"/>
  <c r="G1029" i="1" l="1"/>
  <c r="C1029" i="1"/>
  <c r="N1029" i="1" s="1"/>
  <c r="L1029" i="1" s="1"/>
  <c r="J1029" i="1"/>
  <c r="A1030" i="1"/>
  <c r="I1030" i="1" l="1"/>
  <c r="M1029" i="1"/>
  <c r="K1029" i="1" s="1"/>
  <c r="B1030" i="1"/>
  <c r="D1030" i="1" s="1"/>
  <c r="G1030" i="1" l="1"/>
  <c r="C1030" i="1"/>
  <c r="N1030" i="1" s="1"/>
  <c r="L1030" i="1" s="1"/>
  <c r="J1030" i="1"/>
  <c r="A1031" i="1"/>
  <c r="I1031" i="1" l="1"/>
  <c r="M1030" i="1"/>
  <c r="K1030" i="1" s="1"/>
  <c r="B1031" i="1"/>
  <c r="D1031" i="1" s="1"/>
  <c r="G1031" i="1" l="1"/>
  <c r="C1031" i="1"/>
  <c r="M1031" i="1" s="1"/>
  <c r="K1031" i="1" s="1"/>
  <c r="J1031" i="1"/>
  <c r="A1032" i="1"/>
  <c r="I1032" i="1" l="1"/>
  <c r="N1031" i="1"/>
  <c r="L1031" i="1" s="1"/>
  <c r="B1032" i="1"/>
  <c r="D1032" i="1" s="1"/>
  <c r="G1032" i="1" l="1"/>
  <c r="C1032" i="1"/>
  <c r="N1032" i="1" s="1"/>
  <c r="L1032" i="1" s="1"/>
  <c r="J1032" i="1"/>
  <c r="A1033" i="1"/>
  <c r="I1033" i="1" l="1"/>
  <c r="M1032" i="1"/>
  <c r="K1032" i="1" s="1"/>
  <c r="B1033" i="1"/>
  <c r="D1033" i="1" s="1"/>
  <c r="G1033" i="1" l="1"/>
  <c r="C1033" i="1"/>
  <c r="J1033" i="1"/>
  <c r="A1034" i="1"/>
  <c r="I1034" i="1" l="1"/>
  <c r="N1033" i="1"/>
  <c r="L1033" i="1" s="1"/>
  <c r="M1033" i="1"/>
  <c r="K1033" i="1" s="1"/>
  <c r="B1034" i="1"/>
  <c r="D1034" i="1" s="1"/>
  <c r="G1034" i="1" l="1"/>
  <c r="C1034" i="1"/>
  <c r="M1034" i="1" s="1"/>
  <c r="K1034" i="1" s="1"/>
  <c r="J1034" i="1"/>
  <c r="A1035" i="1"/>
  <c r="I1035" i="1" l="1"/>
  <c r="N1034" i="1"/>
  <c r="L1034" i="1" s="1"/>
  <c r="B1035" i="1"/>
  <c r="D1035" i="1" s="1"/>
  <c r="G1035" i="1" l="1"/>
  <c r="C1035" i="1"/>
  <c r="M1035" i="1" s="1"/>
  <c r="K1035" i="1" s="1"/>
  <c r="J1035" i="1"/>
  <c r="A1036" i="1"/>
  <c r="I1036" i="1" l="1"/>
  <c r="N1035" i="1"/>
  <c r="L1035" i="1" s="1"/>
  <c r="B1036" i="1"/>
  <c r="D1036" i="1" s="1"/>
  <c r="G1036" i="1" l="1"/>
  <c r="C1036" i="1"/>
  <c r="J1036" i="1"/>
  <c r="A1037" i="1"/>
  <c r="I1037" i="1" l="1"/>
  <c r="N1036" i="1"/>
  <c r="L1036" i="1" s="1"/>
  <c r="M1036" i="1"/>
  <c r="K1036" i="1" s="1"/>
  <c r="B1037" i="1"/>
  <c r="D1037" i="1" s="1"/>
  <c r="G1037" i="1" l="1"/>
  <c r="C1037" i="1"/>
  <c r="M1037" i="1" s="1"/>
  <c r="K1037" i="1" s="1"/>
  <c r="A1038" i="1"/>
  <c r="J1037" i="1"/>
  <c r="I1038" i="1" l="1"/>
  <c r="N1037" i="1"/>
  <c r="L1037" i="1" s="1"/>
  <c r="B1038" i="1"/>
  <c r="D1038" i="1" s="1"/>
  <c r="G1038" i="1" l="1"/>
  <c r="C1038" i="1"/>
  <c r="A1039" i="1"/>
  <c r="J1038" i="1"/>
  <c r="I1039" i="1" l="1"/>
  <c r="N1038" i="1"/>
  <c r="L1038" i="1" s="1"/>
  <c r="M1038" i="1"/>
  <c r="K1038" i="1" s="1"/>
  <c r="B1039" i="1"/>
  <c r="D1039" i="1" s="1"/>
  <c r="G1039" i="1" l="1"/>
  <c r="C1039" i="1"/>
  <c r="M1039" i="1" s="1"/>
  <c r="K1039" i="1" s="1"/>
  <c r="J1039" i="1"/>
  <c r="A1040" i="1"/>
  <c r="I1040" i="1" l="1"/>
  <c r="N1039" i="1"/>
  <c r="L1039" i="1" s="1"/>
  <c r="B1040" i="1"/>
  <c r="D1040" i="1" s="1"/>
  <c r="G1040" i="1" l="1"/>
  <c r="C1040" i="1"/>
  <c r="M1040" i="1" s="1"/>
  <c r="K1040" i="1" s="1"/>
  <c r="J1040" i="1"/>
  <c r="A1041" i="1"/>
  <c r="I1041" i="1" l="1"/>
  <c r="N1040" i="1"/>
  <c r="L1040" i="1" s="1"/>
  <c r="B1041" i="1"/>
  <c r="D1041" i="1" s="1"/>
  <c r="G1041" i="1" l="1"/>
  <c r="C1041" i="1"/>
  <c r="J1041" i="1"/>
  <c r="A1042" i="1"/>
  <c r="I1042" i="1" l="1"/>
  <c r="N1041" i="1"/>
  <c r="L1041" i="1" s="1"/>
  <c r="M1041" i="1"/>
  <c r="K1041" i="1" s="1"/>
  <c r="B1042" i="1"/>
  <c r="D1042" i="1" s="1"/>
  <c r="G1042" i="1" l="1"/>
  <c r="C1042" i="1"/>
  <c r="M1042" i="1" s="1"/>
  <c r="K1042" i="1" s="1"/>
  <c r="J1042" i="1"/>
  <c r="A1043" i="1"/>
  <c r="I1043" i="1" l="1"/>
  <c r="N1042" i="1"/>
  <c r="L1042" i="1" s="1"/>
  <c r="B1043" i="1"/>
  <c r="D1043" i="1" s="1"/>
  <c r="G1043" i="1" l="1"/>
  <c r="C1043" i="1"/>
  <c r="M1043" i="1" s="1"/>
  <c r="K1043" i="1" s="1"/>
  <c r="J1043" i="1"/>
  <c r="A1044" i="1"/>
  <c r="I1044" i="1" l="1"/>
  <c r="N1043" i="1"/>
  <c r="L1043" i="1" s="1"/>
  <c r="B1044" i="1"/>
  <c r="D1044" i="1" s="1"/>
  <c r="G1044" i="1" l="1"/>
  <c r="C1044" i="1"/>
  <c r="N1044" i="1" s="1"/>
  <c r="L1044" i="1" s="1"/>
  <c r="A1045" i="1"/>
  <c r="J1044" i="1"/>
  <c r="I1045" i="1" l="1"/>
  <c r="M1044" i="1"/>
  <c r="K1044" i="1" s="1"/>
  <c r="B1045" i="1"/>
  <c r="D1045" i="1" s="1"/>
  <c r="G1045" i="1" l="1"/>
  <c r="C1045" i="1"/>
  <c r="M1045" i="1" s="1"/>
  <c r="K1045" i="1" s="1"/>
  <c r="J1045" i="1"/>
  <c r="A1046" i="1"/>
  <c r="I1046" i="1" l="1"/>
  <c r="N1045" i="1"/>
  <c r="L1045" i="1" s="1"/>
  <c r="B1046" i="1"/>
  <c r="D1046" i="1" s="1"/>
  <c r="G1046" i="1" l="1"/>
  <c r="C1046" i="1"/>
  <c r="J1046" i="1"/>
  <c r="A1047" i="1"/>
  <c r="I1047" i="1" l="1"/>
  <c r="N1046" i="1"/>
  <c r="L1046" i="1" s="1"/>
  <c r="M1046" i="1"/>
  <c r="K1046" i="1" s="1"/>
  <c r="B1047" i="1"/>
  <c r="D1047" i="1" s="1"/>
  <c r="G1047" i="1" l="1"/>
  <c r="C1047" i="1"/>
  <c r="N1047" i="1" s="1"/>
  <c r="L1047" i="1" s="1"/>
  <c r="J1047" i="1"/>
  <c r="A1048" i="1"/>
  <c r="I1048" i="1" l="1"/>
  <c r="M1047" i="1"/>
  <c r="K1047" i="1" s="1"/>
  <c r="B1048" i="1"/>
  <c r="D1048" i="1" s="1"/>
  <c r="G1048" i="1" l="1"/>
  <c r="C1048" i="1"/>
  <c r="N1048" i="1" s="1"/>
  <c r="L1048" i="1" s="1"/>
  <c r="J1048" i="1"/>
  <c r="A1049" i="1"/>
  <c r="I1049" i="1" l="1"/>
  <c r="M1048" i="1"/>
  <c r="K1048" i="1" s="1"/>
  <c r="B1049" i="1"/>
  <c r="D1049" i="1" s="1"/>
  <c r="G1049" i="1" l="1"/>
  <c r="C1049" i="1"/>
  <c r="N1049" i="1" s="1"/>
  <c r="L1049" i="1" s="1"/>
  <c r="J1049" i="1"/>
  <c r="A1050" i="1"/>
  <c r="I1050" i="1" l="1"/>
  <c r="M1049" i="1"/>
  <c r="K1049" i="1" s="1"/>
  <c r="B1050" i="1"/>
  <c r="D1050" i="1" s="1"/>
  <c r="G1050" i="1" l="1"/>
  <c r="C1050" i="1"/>
  <c r="N1050" i="1" s="1"/>
  <c r="L1050" i="1" s="1"/>
  <c r="J1050" i="1"/>
  <c r="A1051" i="1"/>
  <c r="I1051" i="1" l="1"/>
  <c r="M1050" i="1"/>
  <c r="K1050" i="1" s="1"/>
  <c r="B1051" i="1"/>
  <c r="D1051" i="1" s="1"/>
  <c r="G1051" i="1" l="1"/>
  <c r="C1051" i="1"/>
  <c r="N1051" i="1" s="1"/>
  <c r="L1051" i="1" s="1"/>
  <c r="J1051" i="1"/>
  <c r="A1052" i="1"/>
  <c r="I1052" i="1" l="1"/>
  <c r="M1051" i="1"/>
  <c r="K1051" i="1" s="1"/>
  <c r="B1052" i="1"/>
  <c r="D1052" i="1" s="1"/>
  <c r="G1052" i="1" l="1"/>
  <c r="C1052" i="1"/>
  <c r="M1052" i="1" s="1"/>
  <c r="K1052" i="1" s="1"/>
  <c r="J1052" i="1"/>
  <c r="A1053" i="1"/>
  <c r="I1053" i="1" l="1"/>
  <c r="N1052" i="1"/>
  <c r="L1052" i="1" s="1"/>
  <c r="B1053" i="1"/>
  <c r="D1053" i="1" s="1"/>
  <c r="G1053" i="1" l="1"/>
  <c r="C1053" i="1"/>
  <c r="N1053" i="1" s="1"/>
  <c r="L1053" i="1" s="1"/>
  <c r="J1053" i="1"/>
  <c r="A1054" i="1"/>
  <c r="I1054" i="1" l="1"/>
  <c r="M1053" i="1"/>
  <c r="K1053" i="1" s="1"/>
  <c r="B1054" i="1"/>
  <c r="D1054" i="1" s="1"/>
  <c r="G1054" i="1" l="1"/>
  <c r="C1054" i="1"/>
  <c r="N1054" i="1" s="1"/>
  <c r="L1054" i="1" s="1"/>
  <c r="J1054" i="1"/>
  <c r="A1055" i="1"/>
  <c r="I1055" i="1" l="1"/>
  <c r="M1054" i="1"/>
  <c r="K1054" i="1" s="1"/>
  <c r="B1055" i="1"/>
  <c r="D1055" i="1" s="1"/>
  <c r="G1055" i="1" l="1"/>
  <c r="C1055" i="1"/>
  <c r="M1055" i="1" s="1"/>
  <c r="K1055" i="1" s="1"/>
  <c r="J1055" i="1"/>
  <c r="A1056" i="1"/>
  <c r="I1056" i="1" l="1"/>
  <c r="N1055" i="1"/>
  <c r="L1055" i="1" s="1"/>
  <c r="B1056" i="1"/>
  <c r="D1056" i="1" s="1"/>
  <c r="G1056" i="1" l="1"/>
  <c r="C1056" i="1"/>
  <c r="N1056" i="1" s="1"/>
  <c r="L1056" i="1" s="1"/>
  <c r="J1056" i="1"/>
  <c r="A1057" i="1"/>
  <c r="I1057" i="1" l="1"/>
  <c r="M1056" i="1"/>
  <c r="K1056" i="1" s="1"/>
  <c r="B1057" i="1"/>
  <c r="D1057" i="1" s="1"/>
  <c r="G1057" i="1" l="1"/>
  <c r="C1057" i="1"/>
  <c r="N1057" i="1" s="1"/>
  <c r="L1057" i="1" s="1"/>
  <c r="J1057" i="1"/>
  <c r="A1058" i="1"/>
  <c r="I1058" i="1" l="1"/>
  <c r="M1057" i="1"/>
  <c r="K1057" i="1" s="1"/>
  <c r="B1058" i="1"/>
  <c r="D1058" i="1" s="1"/>
  <c r="G1058" i="1" l="1"/>
  <c r="C1058" i="1"/>
  <c r="M1058" i="1" s="1"/>
  <c r="K1058" i="1" s="1"/>
  <c r="J1058" i="1"/>
  <c r="A1059" i="1"/>
  <c r="I1059" i="1" l="1"/>
  <c r="N1058" i="1"/>
  <c r="L1058" i="1" s="1"/>
  <c r="B1059" i="1"/>
  <c r="D1059" i="1" s="1"/>
  <c r="G1059" i="1" l="1"/>
  <c r="C1059" i="1"/>
  <c r="N1059" i="1" s="1"/>
  <c r="L1059" i="1" s="1"/>
  <c r="J1059" i="1"/>
  <c r="A1060" i="1"/>
  <c r="I1060" i="1" l="1"/>
  <c r="M1059" i="1"/>
  <c r="K1059" i="1" s="1"/>
  <c r="B1060" i="1"/>
  <c r="D1060" i="1" s="1"/>
  <c r="G1060" i="1" l="1"/>
  <c r="C1060" i="1"/>
  <c r="N1060" i="1" s="1"/>
  <c r="L1060" i="1" s="1"/>
  <c r="J1060" i="1"/>
  <c r="A1061" i="1"/>
  <c r="I1061" i="1" l="1"/>
  <c r="M1060" i="1"/>
  <c r="K1060" i="1" s="1"/>
  <c r="B1061" i="1"/>
  <c r="D1061" i="1" s="1"/>
  <c r="G1061" i="1" l="1"/>
  <c r="C1061" i="1"/>
  <c r="M1061" i="1" s="1"/>
  <c r="K1061" i="1" s="1"/>
  <c r="J1061" i="1"/>
  <c r="A1062" i="1"/>
  <c r="I1062" i="1" l="1"/>
  <c r="N1061" i="1"/>
  <c r="L1061" i="1" s="1"/>
  <c r="B1062" i="1"/>
  <c r="D1062" i="1" s="1"/>
  <c r="G1062" i="1" l="1"/>
  <c r="C1062" i="1"/>
  <c r="N1062" i="1" s="1"/>
  <c r="L1062" i="1" s="1"/>
  <c r="A1063" i="1"/>
  <c r="J1062" i="1"/>
  <c r="I1063" i="1" l="1"/>
  <c r="M1062" i="1"/>
  <c r="K1062" i="1" s="1"/>
  <c r="B1063" i="1"/>
  <c r="D1063" i="1" s="1"/>
  <c r="G1063" i="1" l="1"/>
  <c r="C1063" i="1"/>
  <c r="N1063" i="1" s="1"/>
  <c r="L1063" i="1" s="1"/>
  <c r="A1064" i="1"/>
  <c r="J1063" i="1"/>
  <c r="I1064" i="1" l="1"/>
  <c r="M1063" i="1"/>
  <c r="K1063" i="1" s="1"/>
  <c r="B1064" i="1"/>
  <c r="D1064" i="1" s="1"/>
  <c r="G1064" i="1" l="1"/>
  <c r="C1064" i="1"/>
  <c r="M1064" i="1" s="1"/>
  <c r="K1064" i="1" s="1"/>
  <c r="J1064" i="1"/>
  <c r="A1065" i="1"/>
  <c r="I1065" i="1" l="1"/>
  <c r="N1064" i="1"/>
  <c r="L1064" i="1" s="1"/>
  <c r="B1065" i="1"/>
  <c r="D1065" i="1" s="1"/>
  <c r="G1065" i="1" l="1"/>
  <c r="C1065" i="1"/>
  <c r="M1065" i="1" s="1"/>
  <c r="K1065" i="1" s="1"/>
  <c r="J1065" i="1"/>
  <c r="A1066" i="1"/>
  <c r="I1066" i="1" l="1"/>
  <c r="N1065" i="1"/>
  <c r="L1065" i="1" s="1"/>
  <c r="B1066" i="1"/>
  <c r="D1066" i="1" s="1"/>
  <c r="G1066" i="1" l="1"/>
  <c r="C1066" i="1"/>
  <c r="J1066" i="1"/>
  <c r="A1067" i="1"/>
  <c r="I1067" i="1" l="1"/>
  <c r="N1066" i="1"/>
  <c r="L1066" i="1" s="1"/>
  <c r="M1066" i="1"/>
  <c r="K1066" i="1" s="1"/>
  <c r="B1067" i="1"/>
  <c r="D1067" i="1" s="1"/>
  <c r="G1067" i="1" l="1"/>
  <c r="C1067" i="1"/>
  <c r="M1067" i="1" s="1"/>
  <c r="K1067" i="1" s="1"/>
  <c r="J1067" i="1"/>
  <c r="A1068" i="1"/>
  <c r="I1068" i="1" l="1"/>
  <c r="N1067" i="1"/>
  <c r="L1067" i="1" s="1"/>
  <c r="B1068" i="1"/>
  <c r="D1068" i="1" s="1"/>
  <c r="G1068" i="1" l="1"/>
  <c r="C1068" i="1"/>
  <c r="M1068" i="1" s="1"/>
  <c r="K1068" i="1" s="1"/>
  <c r="J1068" i="1"/>
  <c r="A1069" i="1"/>
  <c r="I1069" i="1" l="1"/>
  <c r="N1068" i="1"/>
  <c r="L1068" i="1" s="1"/>
  <c r="B1069" i="1"/>
  <c r="D1069" i="1" s="1"/>
  <c r="G1069" i="1" l="1"/>
  <c r="C1069" i="1"/>
  <c r="J1069" i="1"/>
  <c r="A1070" i="1"/>
  <c r="I1070" i="1" l="1"/>
  <c r="N1069" i="1"/>
  <c r="L1069" i="1" s="1"/>
  <c r="M1069" i="1"/>
  <c r="K1069" i="1" s="1"/>
  <c r="B1070" i="1"/>
  <c r="D1070" i="1" s="1"/>
  <c r="G1070" i="1" l="1"/>
  <c r="C1070" i="1"/>
  <c r="J1070" i="1"/>
  <c r="A1071" i="1"/>
  <c r="I1071" i="1" l="1"/>
  <c r="M1070" i="1"/>
  <c r="K1070" i="1" s="1"/>
  <c r="N1070" i="1"/>
  <c r="L1070" i="1" s="1"/>
  <c r="B1071" i="1"/>
  <c r="D1071" i="1" s="1"/>
  <c r="G1071" i="1" l="1"/>
  <c r="C1071" i="1"/>
  <c r="J1071" i="1"/>
  <c r="A1072" i="1"/>
  <c r="I1072" i="1" l="1"/>
  <c r="N1071" i="1"/>
  <c r="L1071" i="1" s="1"/>
  <c r="M1071" i="1"/>
  <c r="K1071" i="1" s="1"/>
  <c r="B1072" i="1"/>
  <c r="D1072" i="1" s="1"/>
  <c r="G1072" i="1" l="1"/>
  <c r="C1072" i="1"/>
  <c r="J1072" i="1"/>
  <c r="A1073" i="1"/>
  <c r="I1073" i="1" l="1"/>
  <c r="N1072" i="1"/>
  <c r="L1072" i="1" s="1"/>
  <c r="M1072" i="1"/>
  <c r="K1072" i="1" s="1"/>
  <c r="B1073" i="1"/>
  <c r="D1073" i="1" s="1"/>
  <c r="G1073" i="1" l="1"/>
  <c r="C1073" i="1"/>
  <c r="M1073" i="1" s="1"/>
  <c r="K1073" i="1" s="1"/>
  <c r="A1074" i="1"/>
  <c r="J1073" i="1"/>
  <c r="I1074" i="1" l="1"/>
  <c r="N1073" i="1"/>
  <c r="L1073" i="1" s="1"/>
  <c r="B1074" i="1"/>
  <c r="D1074" i="1" s="1"/>
  <c r="G1074" i="1" l="1"/>
  <c r="C1074" i="1"/>
  <c r="N1074" i="1" s="1"/>
  <c r="L1074" i="1" s="1"/>
  <c r="A1075" i="1"/>
  <c r="J1074" i="1"/>
  <c r="I1075" i="1" l="1"/>
  <c r="M1074" i="1"/>
  <c r="K1074" i="1" s="1"/>
  <c r="B1075" i="1"/>
  <c r="D1075" i="1" s="1"/>
  <c r="G1075" i="1" l="1"/>
  <c r="C1075" i="1"/>
  <c r="J1075" i="1"/>
  <c r="A1076" i="1"/>
  <c r="I1076" i="1" l="1"/>
  <c r="N1075" i="1"/>
  <c r="L1075" i="1" s="1"/>
  <c r="M1075" i="1"/>
  <c r="K1075" i="1" s="1"/>
  <c r="B1076" i="1"/>
  <c r="D1076" i="1" s="1"/>
  <c r="G1076" i="1" l="1"/>
  <c r="C1076" i="1"/>
  <c r="M1076" i="1" s="1"/>
  <c r="K1076" i="1" s="1"/>
  <c r="J1076" i="1"/>
  <c r="A1077" i="1"/>
  <c r="I1077" i="1" l="1"/>
  <c r="N1076" i="1"/>
  <c r="L1076" i="1" s="1"/>
  <c r="B1077" i="1"/>
  <c r="D1077" i="1" s="1"/>
  <c r="G1077" i="1" l="1"/>
  <c r="C1077" i="1"/>
  <c r="J1077" i="1"/>
  <c r="A1078" i="1"/>
  <c r="I1078" i="1" l="1"/>
  <c r="N1077" i="1"/>
  <c r="L1077" i="1" s="1"/>
  <c r="M1077" i="1"/>
  <c r="K1077" i="1" s="1"/>
  <c r="B1078" i="1"/>
  <c r="D1078" i="1" s="1"/>
  <c r="G1078" i="1" l="1"/>
  <c r="C1078" i="1"/>
  <c r="J1078" i="1"/>
  <c r="A1079" i="1"/>
  <c r="I1079" i="1" l="1"/>
  <c r="N1078" i="1"/>
  <c r="L1078" i="1" s="1"/>
  <c r="M1078" i="1"/>
  <c r="K1078" i="1" s="1"/>
  <c r="B1079" i="1"/>
  <c r="D1079" i="1" s="1"/>
  <c r="G1079" i="1" l="1"/>
  <c r="C1079" i="1"/>
  <c r="M1079" i="1" s="1"/>
  <c r="K1079" i="1" s="1"/>
  <c r="J1079" i="1"/>
  <c r="A1080" i="1"/>
  <c r="I1080" i="1" l="1"/>
  <c r="N1079" i="1"/>
  <c r="L1079" i="1" s="1"/>
  <c r="B1080" i="1"/>
  <c r="D1080" i="1" s="1"/>
  <c r="G1080" i="1" l="1"/>
  <c r="C1080" i="1"/>
  <c r="J1080" i="1"/>
  <c r="A1081" i="1"/>
  <c r="I1081" i="1" l="1"/>
  <c r="N1080" i="1"/>
  <c r="L1080" i="1" s="1"/>
  <c r="M1080" i="1"/>
  <c r="K1080" i="1" s="1"/>
  <c r="B1081" i="1"/>
  <c r="D1081" i="1" s="1"/>
  <c r="G1081" i="1" l="1"/>
  <c r="C1081" i="1"/>
  <c r="J1081" i="1"/>
  <c r="A1082" i="1"/>
  <c r="I1082" i="1" l="1"/>
  <c r="N1081" i="1"/>
  <c r="L1081" i="1" s="1"/>
  <c r="M1081" i="1"/>
  <c r="K1081" i="1" s="1"/>
  <c r="B1082" i="1"/>
  <c r="D1082" i="1" s="1"/>
  <c r="G1082" i="1" l="1"/>
  <c r="C1082" i="1"/>
  <c r="M1082" i="1" s="1"/>
  <c r="K1082" i="1" s="1"/>
  <c r="J1082" i="1"/>
  <c r="A1083" i="1"/>
  <c r="I1083" i="1" l="1"/>
  <c r="N1082" i="1"/>
  <c r="L1082" i="1" s="1"/>
  <c r="B1083" i="1"/>
  <c r="D1083" i="1" s="1"/>
  <c r="G1083" i="1" l="1"/>
  <c r="C1083" i="1"/>
  <c r="J1083" i="1"/>
  <c r="A1084" i="1"/>
  <c r="I1084" i="1" l="1"/>
  <c r="N1083" i="1"/>
  <c r="L1083" i="1" s="1"/>
  <c r="M1083" i="1"/>
  <c r="K1083" i="1" s="1"/>
  <c r="B1084" i="1"/>
  <c r="D1084" i="1" s="1"/>
  <c r="G1084" i="1" l="1"/>
  <c r="C1084" i="1"/>
  <c r="J1084" i="1"/>
  <c r="A1085" i="1"/>
  <c r="I1085" i="1" l="1"/>
  <c r="N1084" i="1"/>
  <c r="L1084" i="1" s="1"/>
  <c r="M1084" i="1"/>
  <c r="K1084" i="1" s="1"/>
  <c r="B1085" i="1"/>
  <c r="D1085" i="1" s="1"/>
  <c r="G1085" i="1" l="1"/>
  <c r="C1085" i="1"/>
  <c r="M1085" i="1" s="1"/>
  <c r="K1085" i="1" s="1"/>
  <c r="J1085" i="1"/>
  <c r="A1086" i="1"/>
  <c r="I1086" i="1" l="1"/>
  <c r="N1085" i="1"/>
  <c r="L1085" i="1" s="1"/>
  <c r="B1086" i="1"/>
  <c r="D1086" i="1" s="1"/>
  <c r="G1086" i="1" l="1"/>
  <c r="C1086" i="1"/>
  <c r="J1086" i="1"/>
  <c r="A1087" i="1"/>
  <c r="I1087" i="1" l="1"/>
  <c r="N1086" i="1"/>
  <c r="L1086" i="1" s="1"/>
  <c r="M1086" i="1"/>
  <c r="K1086" i="1" s="1"/>
  <c r="B1087" i="1"/>
  <c r="D1087" i="1" s="1"/>
  <c r="G1087" i="1" l="1"/>
  <c r="C1087" i="1"/>
  <c r="J1087" i="1"/>
  <c r="A1088" i="1"/>
  <c r="I1088" i="1" l="1"/>
  <c r="M1087" i="1"/>
  <c r="K1087" i="1" s="1"/>
  <c r="N1087" i="1"/>
  <c r="L1087" i="1" s="1"/>
  <c r="B1088" i="1"/>
  <c r="D1088" i="1" s="1"/>
  <c r="G1088" i="1" l="1"/>
  <c r="C1088" i="1"/>
  <c r="M1088" i="1" s="1"/>
  <c r="K1088" i="1" s="1"/>
  <c r="J1088" i="1"/>
  <c r="A1089" i="1"/>
  <c r="I1089" i="1" l="1"/>
  <c r="N1088" i="1"/>
  <c r="L1088" i="1" s="1"/>
  <c r="B1089" i="1"/>
  <c r="D1089" i="1" s="1"/>
  <c r="G1089" i="1" l="1"/>
  <c r="C1089" i="1"/>
  <c r="M1089" i="1" s="1"/>
  <c r="K1089" i="1" s="1"/>
  <c r="J1089" i="1"/>
  <c r="A1090" i="1"/>
  <c r="I1090" i="1" l="1"/>
  <c r="N1089" i="1"/>
  <c r="L1089" i="1" s="1"/>
  <c r="B1090" i="1"/>
  <c r="D1090" i="1" s="1"/>
  <c r="G1090" i="1" l="1"/>
  <c r="C1090" i="1"/>
  <c r="M1090" i="1" s="1"/>
  <c r="K1090" i="1" s="1"/>
  <c r="J1090" i="1"/>
  <c r="A1091" i="1"/>
  <c r="I1091" i="1" l="1"/>
  <c r="N1090" i="1"/>
  <c r="L1090" i="1" s="1"/>
  <c r="B1091" i="1"/>
  <c r="D1091" i="1" s="1"/>
  <c r="G1091" i="1" l="1"/>
  <c r="C1091" i="1"/>
  <c r="M1091" i="1" s="1"/>
  <c r="K1091" i="1" s="1"/>
  <c r="J1091" i="1"/>
  <c r="A1092" i="1"/>
  <c r="I1092" i="1" l="1"/>
  <c r="N1091" i="1"/>
  <c r="L1091" i="1" s="1"/>
  <c r="B1092" i="1"/>
  <c r="D1092" i="1" s="1"/>
  <c r="G1092" i="1" l="1"/>
  <c r="C1092" i="1"/>
  <c r="N1092" i="1" s="1"/>
  <c r="L1092" i="1" s="1"/>
  <c r="J1092" i="1"/>
  <c r="A1093" i="1"/>
  <c r="I1093" i="1" l="1"/>
  <c r="M1092" i="1"/>
  <c r="K1092" i="1" s="1"/>
  <c r="B1093" i="1"/>
  <c r="D1093" i="1" s="1"/>
  <c r="G1093" i="1" l="1"/>
  <c r="C1093" i="1"/>
  <c r="A1094" i="1"/>
  <c r="J1093" i="1"/>
  <c r="I1094" i="1" l="1"/>
  <c r="N1093" i="1"/>
  <c r="L1093" i="1" s="1"/>
  <c r="M1093" i="1"/>
  <c r="K1093" i="1" s="1"/>
  <c r="B1094" i="1"/>
  <c r="D1094" i="1" s="1"/>
  <c r="G1094" i="1" l="1"/>
  <c r="C1094" i="1"/>
  <c r="A1095" i="1"/>
  <c r="J1094" i="1"/>
  <c r="I1095" i="1" l="1"/>
  <c r="N1094" i="1"/>
  <c r="L1094" i="1" s="1"/>
  <c r="M1094" i="1"/>
  <c r="K1094" i="1" s="1"/>
  <c r="B1095" i="1"/>
  <c r="D1095" i="1" s="1"/>
  <c r="G1095" i="1" l="1"/>
  <c r="C1095" i="1"/>
  <c r="J1095" i="1"/>
  <c r="A1096" i="1"/>
  <c r="I1096" i="1" l="1"/>
  <c r="N1095" i="1"/>
  <c r="L1095" i="1" s="1"/>
  <c r="M1095" i="1"/>
  <c r="K1095" i="1" s="1"/>
  <c r="B1096" i="1"/>
  <c r="D1096" i="1" s="1"/>
  <c r="G1096" i="1" l="1"/>
  <c r="C1096" i="1"/>
  <c r="J1096" i="1"/>
  <c r="A1097" i="1"/>
  <c r="I1097" i="1" l="1"/>
  <c r="N1096" i="1"/>
  <c r="L1096" i="1" s="1"/>
  <c r="M1096" i="1"/>
  <c r="K1096" i="1" s="1"/>
  <c r="B1097" i="1"/>
  <c r="D1097" i="1" s="1"/>
  <c r="G1097" i="1" l="1"/>
  <c r="C1097" i="1"/>
  <c r="M1097" i="1" s="1"/>
  <c r="K1097" i="1" s="1"/>
  <c r="J1097" i="1"/>
  <c r="A1098" i="1"/>
  <c r="I1098" i="1" l="1"/>
  <c r="N1097" i="1"/>
  <c r="L1097" i="1" s="1"/>
  <c r="B1098" i="1"/>
  <c r="D1098" i="1" s="1"/>
  <c r="G1098" i="1" l="1"/>
  <c r="C1098" i="1"/>
  <c r="J1098" i="1"/>
  <c r="A1099" i="1"/>
  <c r="I1099" i="1" l="1"/>
  <c r="N1098" i="1"/>
  <c r="L1098" i="1" s="1"/>
  <c r="M1098" i="1"/>
  <c r="K1098" i="1" s="1"/>
  <c r="B1099" i="1"/>
  <c r="D1099" i="1" s="1"/>
  <c r="G1099" i="1" l="1"/>
  <c r="C1099" i="1"/>
  <c r="M1099" i="1" s="1"/>
  <c r="K1099" i="1" s="1"/>
  <c r="J1099" i="1"/>
  <c r="A1100" i="1"/>
  <c r="I1100" i="1" l="1"/>
  <c r="N1099" i="1"/>
  <c r="L1099" i="1" s="1"/>
  <c r="B1100" i="1"/>
  <c r="D1100" i="1" s="1"/>
  <c r="G1100" i="1" l="1"/>
  <c r="C1100" i="1"/>
  <c r="J1100" i="1"/>
  <c r="A1101" i="1"/>
  <c r="I1101" i="1" l="1"/>
  <c r="N1100" i="1"/>
  <c r="L1100" i="1" s="1"/>
  <c r="M1100" i="1"/>
  <c r="K1100" i="1" s="1"/>
  <c r="B1101" i="1"/>
  <c r="D1101" i="1" s="1"/>
  <c r="G1101" i="1" l="1"/>
  <c r="C1101" i="1"/>
  <c r="J1101" i="1"/>
  <c r="A1102" i="1"/>
  <c r="I1102" i="1" l="1"/>
  <c r="N1101" i="1"/>
  <c r="L1101" i="1" s="1"/>
  <c r="M1101" i="1"/>
  <c r="K1101" i="1" s="1"/>
  <c r="B1102" i="1"/>
  <c r="D1102" i="1" s="1"/>
  <c r="G1102" i="1" l="1"/>
  <c r="C1102" i="1"/>
  <c r="J1102" i="1"/>
  <c r="A1103" i="1"/>
  <c r="I1103" i="1" l="1"/>
  <c r="N1102" i="1"/>
  <c r="L1102" i="1" s="1"/>
  <c r="M1102" i="1"/>
  <c r="K1102" i="1" s="1"/>
  <c r="B1103" i="1"/>
  <c r="D1103" i="1" s="1"/>
  <c r="G1103" i="1" l="1"/>
  <c r="C1103" i="1"/>
  <c r="M1103" i="1" s="1"/>
  <c r="K1103" i="1" s="1"/>
  <c r="J1103" i="1"/>
  <c r="A1104" i="1"/>
  <c r="I1104" i="1" l="1"/>
  <c r="N1103" i="1"/>
  <c r="L1103" i="1" s="1"/>
  <c r="B1104" i="1"/>
  <c r="D1104" i="1" s="1"/>
  <c r="G1104" i="1" l="1"/>
  <c r="C1104" i="1"/>
  <c r="J1104" i="1"/>
  <c r="A1105" i="1"/>
  <c r="I1105" i="1" l="1"/>
  <c r="N1104" i="1"/>
  <c r="L1104" i="1" s="1"/>
  <c r="M1104" i="1"/>
  <c r="K1104" i="1" s="1"/>
  <c r="B1105" i="1"/>
  <c r="D1105" i="1" s="1"/>
  <c r="G1105" i="1" l="1"/>
  <c r="C1105" i="1"/>
  <c r="J1105" i="1"/>
  <c r="A1106" i="1"/>
  <c r="I1106" i="1" l="1"/>
  <c r="N1105" i="1"/>
  <c r="L1105" i="1" s="1"/>
  <c r="M1105" i="1"/>
  <c r="K1105" i="1" s="1"/>
  <c r="B1106" i="1"/>
  <c r="D1106" i="1" s="1"/>
  <c r="G1106" i="1" l="1"/>
  <c r="C1106" i="1"/>
  <c r="M1106" i="1" s="1"/>
  <c r="K1106" i="1" s="1"/>
  <c r="J1106" i="1"/>
  <c r="A1107" i="1"/>
  <c r="I1107" i="1" l="1"/>
  <c r="N1106" i="1"/>
  <c r="L1106" i="1" s="1"/>
  <c r="B1107" i="1"/>
  <c r="D1107" i="1" s="1"/>
  <c r="G1107" i="1" l="1"/>
  <c r="C1107" i="1"/>
  <c r="J1107" i="1"/>
  <c r="A1108" i="1"/>
  <c r="I1108" i="1" l="1"/>
  <c r="N1107" i="1"/>
  <c r="L1107" i="1" s="1"/>
  <c r="M1107" i="1"/>
  <c r="K1107" i="1" s="1"/>
  <c r="B1108" i="1"/>
  <c r="D1108" i="1" s="1"/>
  <c r="G1108" i="1" l="1"/>
  <c r="C1108" i="1"/>
  <c r="J1108" i="1"/>
  <c r="A1109" i="1"/>
  <c r="I1109" i="1" l="1"/>
  <c r="N1108" i="1"/>
  <c r="L1108" i="1" s="1"/>
  <c r="M1108" i="1"/>
  <c r="K1108" i="1" s="1"/>
  <c r="B1109" i="1"/>
  <c r="D1109" i="1" s="1"/>
  <c r="G1109" i="1" l="1"/>
  <c r="C1109" i="1"/>
  <c r="J1109" i="1"/>
  <c r="A1110" i="1"/>
  <c r="I1110" i="1" l="1"/>
  <c r="N1109" i="1"/>
  <c r="L1109" i="1" s="1"/>
  <c r="M1109" i="1"/>
  <c r="K1109" i="1" s="1"/>
  <c r="B1110" i="1"/>
  <c r="D1110" i="1" s="1"/>
  <c r="G1110" i="1" l="1"/>
  <c r="C1110" i="1"/>
  <c r="M1110" i="1" s="1"/>
  <c r="K1110" i="1" s="1"/>
  <c r="A1111" i="1"/>
  <c r="J1110" i="1"/>
  <c r="I1111" i="1" l="1"/>
  <c r="N1110" i="1"/>
  <c r="L1110" i="1" s="1"/>
  <c r="B1111" i="1"/>
  <c r="D1111" i="1" s="1"/>
  <c r="G1111" i="1" l="1"/>
  <c r="C1111" i="1"/>
  <c r="J1111" i="1"/>
  <c r="A1112" i="1"/>
  <c r="I1112" i="1" l="1"/>
  <c r="N1111" i="1"/>
  <c r="L1111" i="1" s="1"/>
  <c r="M1111" i="1"/>
  <c r="K1111" i="1" s="1"/>
  <c r="B1112" i="1"/>
  <c r="D1112" i="1" s="1"/>
  <c r="G1112" i="1" l="1"/>
  <c r="C1112" i="1"/>
  <c r="M1112" i="1" s="1"/>
  <c r="K1112" i="1" s="1"/>
  <c r="J1112" i="1"/>
  <c r="A1113" i="1"/>
  <c r="I1113" i="1" l="1"/>
  <c r="N1112" i="1"/>
  <c r="L1112" i="1" s="1"/>
  <c r="B1113" i="1"/>
  <c r="D1113" i="1" s="1"/>
  <c r="G1113" i="1" l="1"/>
  <c r="C1113" i="1"/>
  <c r="N1113" i="1" s="1"/>
  <c r="L1113" i="1" s="1"/>
  <c r="J1113" i="1"/>
  <c r="A1114" i="1"/>
  <c r="I1114" i="1" l="1"/>
  <c r="M1113" i="1"/>
  <c r="K1113" i="1" s="1"/>
  <c r="B1114" i="1"/>
  <c r="D1114" i="1" s="1"/>
  <c r="G1114" i="1" l="1"/>
  <c r="C1114" i="1"/>
  <c r="J1114" i="1"/>
  <c r="A1115" i="1"/>
  <c r="I1115" i="1" l="1"/>
  <c r="N1114" i="1"/>
  <c r="L1114" i="1" s="1"/>
  <c r="M1114" i="1"/>
  <c r="K1114" i="1" s="1"/>
  <c r="B1115" i="1"/>
  <c r="D1115" i="1" s="1"/>
  <c r="G1115" i="1" l="1"/>
  <c r="C1115" i="1"/>
  <c r="J1115" i="1"/>
  <c r="A1116" i="1"/>
  <c r="I1116" i="1" l="1"/>
  <c r="N1115" i="1"/>
  <c r="L1115" i="1" s="1"/>
  <c r="M1115" i="1"/>
  <c r="K1115" i="1" s="1"/>
  <c r="B1116" i="1"/>
  <c r="D1116" i="1" s="1"/>
  <c r="G1116" i="1" l="1"/>
  <c r="C1116" i="1"/>
  <c r="J1116" i="1"/>
  <c r="A1117" i="1"/>
  <c r="I1117" i="1" l="1"/>
  <c r="N1116" i="1"/>
  <c r="L1116" i="1" s="1"/>
  <c r="M1116" i="1"/>
  <c r="K1116" i="1" s="1"/>
  <c r="B1117" i="1"/>
  <c r="D1117" i="1" s="1"/>
  <c r="G1117" i="1" l="1"/>
  <c r="C1117" i="1"/>
  <c r="M1117" i="1" s="1"/>
  <c r="K1117" i="1" s="1"/>
  <c r="J1117" i="1"/>
  <c r="A1118" i="1"/>
  <c r="I1118" i="1" l="1"/>
  <c r="N1117" i="1"/>
  <c r="L1117" i="1" s="1"/>
  <c r="B1118" i="1"/>
  <c r="D1118" i="1" s="1"/>
  <c r="G1118" i="1" l="1"/>
  <c r="C1118" i="1"/>
  <c r="M1118" i="1" s="1"/>
  <c r="K1118" i="1" s="1"/>
  <c r="J1118" i="1"/>
  <c r="A1119" i="1"/>
  <c r="I1119" i="1" l="1"/>
  <c r="N1118" i="1"/>
  <c r="L1118" i="1" s="1"/>
  <c r="B1119" i="1"/>
  <c r="D1119" i="1" s="1"/>
  <c r="G1119" i="1" l="1"/>
  <c r="C1119" i="1"/>
  <c r="J1119" i="1"/>
  <c r="A1120" i="1"/>
  <c r="I1120" i="1" l="1"/>
  <c r="N1119" i="1"/>
  <c r="L1119" i="1" s="1"/>
  <c r="M1119" i="1"/>
  <c r="K1119" i="1" s="1"/>
  <c r="B1120" i="1"/>
  <c r="D1120" i="1" s="1"/>
  <c r="G1120" i="1" l="1"/>
  <c r="C1120" i="1"/>
  <c r="M1120" i="1" s="1"/>
  <c r="K1120" i="1" s="1"/>
  <c r="J1120" i="1"/>
  <c r="A1121" i="1"/>
  <c r="I1121" i="1" l="1"/>
  <c r="N1120" i="1"/>
  <c r="L1120" i="1" s="1"/>
  <c r="B1121" i="1"/>
  <c r="D1121" i="1" s="1"/>
  <c r="G1121" i="1" l="1"/>
  <c r="C1121" i="1"/>
  <c r="M1121" i="1" s="1"/>
  <c r="K1121" i="1" s="1"/>
  <c r="J1121" i="1"/>
  <c r="A1122" i="1"/>
  <c r="I1122" i="1" l="1"/>
  <c r="N1121" i="1"/>
  <c r="L1121" i="1" s="1"/>
  <c r="B1122" i="1"/>
  <c r="D1122" i="1" s="1"/>
  <c r="G1122" i="1" l="1"/>
  <c r="C1122" i="1"/>
  <c r="N1122" i="1" s="1"/>
  <c r="L1122" i="1" s="1"/>
  <c r="A1123" i="1"/>
  <c r="J1122" i="1"/>
  <c r="I1123" i="1" l="1"/>
  <c r="M1122" i="1"/>
  <c r="K1122" i="1" s="1"/>
  <c r="B1123" i="1"/>
  <c r="D1123" i="1" s="1"/>
  <c r="G1123" i="1" l="1"/>
  <c r="C1123" i="1"/>
  <c r="J1123" i="1"/>
  <c r="A1124" i="1"/>
  <c r="I1124" i="1" l="1"/>
  <c r="N1123" i="1"/>
  <c r="L1123" i="1" s="1"/>
  <c r="M1123" i="1"/>
  <c r="K1123" i="1" s="1"/>
  <c r="B1124" i="1"/>
  <c r="D1124" i="1" s="1"/>
  <c r="G1124" i="1" l="1"/>
  <c r="C1124" i="1"/>
  <c r="M1124" i="1" s="1"/>
  <c r="K1124" i="1" s="1"/>
  <c r="J1124" i="1"/>
  <c r="A1125" i="1"/>
  <c r="I1125" i="1" l="1"/>
  <c r="N1124" i="1"/>
  <c r="L1124" i="1" s="1"/>
  <c r="B1125" i="1"/>
  <c r="D1125" i="1" s="1"/>
  <c r="G1125" i="1" l="1"/>
  <c r="C1125" i="1"/>
  <c r="M1125" i="1" s="1"/>
  <c r="K1125" i="1" s="1"/>
  <c r="J1125" i="1"/>
  <c r="A1126" i="1"/>
  <c r="I1126" i="1" l="1"/>
  <c r="N1125" i="1"/>
  <c r="L1125" i="1" s="1"/>
  <c r="B1126" i="1"/>
  <c r="D1126" i="1" s="1"/>
  <c r="G1126" i="1" l="1"/>
  <c r="C1126" i="1"/>
  <c r="J1126" i="1"/>
  <c r="A1127" i="1"/>
  <c r="I1127" i="1" l="1"/>
  <c r="N1126" i="1"/>
  <c r="L1126" i="1" s="1"/>
  <c r="M1126" i="1"/>
  <c r="K1126" i="1" s="1"/>
  <c r="B1127" i="1"/>
  <c r="D1127" i="1" s="1"/>
  <c r="G1127" i="1" l="1"/>
  <c r="C1127" i="1"/>
  <c r="M1127" i="1" s="1"/>
  <c r="K1127" i="1" s="1"/>
  <c r="J1127" i="1"/>
  <c r="A1128" i="1"/>
  <c r="I1128" i="1" l="1"/>
  <c r="N1127" i="1"/>
  <c r="L1127" i="1" s="1"/>
  <c r="B1128" i="1"/>
  <c r="D1128" i="1" s="1"/>
  <c r="G1128" i="1" l="1"/>
  <c r="C1128" i="1"/>
  <c r="M1128" i="1" s="1"/>
  <c r="K1128" i="1" s="1"/>
  <c r="J1128" i="1"/>
  <c r="A1129" i="1"/>
  <c r="I1129" i="1" l="1"/>
  <c r="N1128" i="1"/>
  <c r="L1128" i="1" s="1"/>
  <c r="B1129" i="1"/>
  <c r="D1129" i="1" s="1"/>
  <c r="G1129" i="1" l="1"/>
  <c r="C1129" i="1"/>
  <c r="J1129" i="1"/>
  <c r="A1130" i="1"/>
  <c r="I1130" i="1" l="1"/>
  <c r="N1129" i="1"/>
  <c r="L1129" i="1" s="1"/>
  <c r="M1129" i="1"/>
  <c r="K1129" i="1" s="1"/>
  <c r="B1130" i="1"/>
  <c r="D1130" i="1" s="1"/>
  <c r="G1130" i="1" l="1"/>
  <c r="C1130" i="1"/>
  <c r="J1130" i="1"/>
  <c r="A1131" i="1"/>
  <c r="I1131" i="1" l="1"/>
  <c r="M1130" i="1"/>
  <c r="K1130" i="1" s="1"/>
  <c r="N1130" i="1"/>
  <c r="L1130" i="1" s="1"/>
  <c r="B1131" i="1"/>
  <c r="D1131" i="1" s="1"/>
  <c r="G1131" i="1" l="1"/>
  <c r="C1131" i="1"/>
  <c r="J1131" i="1"/>
  <c r="A1132" i="1"/>
  <c r="I1132" i="1" l="1"/>
  <c r="N1131" i="1"/>
  <c r="L1131" i="1" s="1"/>
  <c r="M1131" i="1"/>
  <c r="K1131" i="1" s="1"/>
  <c r="B1132" i="1"/>
  <c r="D1132" i="1" s="1"/>
  <c r="G1132" i="1" l="1"/>
  <c r="C1132" i="1"/>
  <c r="J1132" i="1"/>
  <c r="A1133" i="1"/>
  <c r="I1133" i="1" l="1"/>
  <c r="N1132" i="1"/>
  <c r="L1132" i="1" s="1"/>
  <c r="M1132" i="1"/>
  <c r="K1132" i="1" s="1"/>
  <c r="B1133" i="1"/>
  <c r="D1133" i="1" s="1"/>
  <c r="G1133" i="1" l="1"/>
  <c r="C1133" i="1"/>
  <c r="M1133" i="1" s="1"/>
  <c r="K1133" i="1" s="1"/>
  <c r="J1133" i="1"/>
  <c r="A1134" i="1"/>
  <c r="I1134" i="1" l="1"/>
  <c r="N1133" i="1"/>
  <c r="L1133" i="1" s="1"/>
  <c r="B1134" i="1"/>
  <c r="D1134" i="1" s="1"/>
  <c r="G1134" i="1" l="1"/>
  <c r="C1134" i="1"/>
  <c r="M1134" i="1" s="1"/>
  <c r="K1134" i="1" s="1"/>
  <c r="J1134" i="1"/>
  <c r="A1135" i="1"/>
  <c r="I1135" i="1" l="1"/>
  <c r="N1134" i="1"/>
  <c r="L1134" i="1" s="1"/>
  <c r="B1135" i="1"/>
  <c r="D1135" i="1" s="1"/>
  <c r="G1135" i="1" l="1"/>
  <c r="C1135" i="1"/>
  <c r="M1135" i="1" s="1"/>
  <c r="K1135" i="1" s="1"/>
  <c r="J1135" i="1"/>
  <c r="A1136" i="1"/>
  <c r="I1136" i="1" l="1"/>
  <c r="N1135" i="1"/>
  <c r="L1135" i="1" s="1"/>
  <c r="B1136" i="1"/>
  <c r="D1136" i="1" s="1"/>
  <c r="G1136" i="1" l="1"/>
  <c r="C1136" i="1"/>
  <c r="M1136" i="1" s="1"/>
  <c r="K1136" i="1" s="1"/>
  <c r="J1136" i="1"/>
  <c r="A1137" i="1"/>
  <c r="I1137" i="1" l="1"/>
  <c r="N1136" i="1"/>
  <c r="L1136" i="1" s="1"/>
  <c r="B1137" i="1"/>
  <c r="D1137" i="1" s="1"/>
  <c r="G1137" i="1" l="1"/>
  <c r="C1137" i="1"/>
  <c r="J1137" i="1"/>
  <c r="A1138" i="1"/>
  <c r="I1138" i="1" l="1"/>
  <c r="N1137" i="1"/>
  <c r="L1137" i="1" s="1"/>
  <c r="M1137" i="1"/>
  <c r="K1137" i="1" s="1"/>
  <c r="B1138" i="1"/>
  <c r="D1138" i="1" s="1"/>
  <c r="G1138" i="1" l="1"/>
  <c r="C1138" i="1"/>
  <c r="M1138" i="1" s="1"/>
  <c r="K1138" i="1" s="1"/>
  <c r="J1138" i="1"/>
  <c r="A1139" i="1"/>
  <c r="I1139" i="1" l="1"/>
  <c r="N1138" i="1"/>
  <c r="L1138" i="1" s="1"/>
  <c r="B1139" i="1"/>
  <c r="D1139" i="1" s="1"/>
  <c r="G1139" i="1" l="1"/>
  <c r="C1139" i="1"/>
  <c r="M1139" i="1" s="1"/>
  <c r="K1139" i="1" s="1"/>
  <c r="J1139" i="1"/>
  <c r="A1140" i="1"/>
  <c r="I1140" i="1" l="1"/>
  <c r="N1139" i="1"/>
  <c r="L1139" i="1" s="1"/>
  <c r="B1140" i="1"/>
  <c r="D1140" i="1" s="1"/>
  <c r="G1140" i="1" l="1"/>
  <c r="C1140" i="1"/>
  <c r="J1140" i="1"/>
  <c r="A1141" i="1"/>
  <c r="I1141" i="1" l="1"/>
  <c r="N1140" i="1"/>
  <c r="L1140" i="1" s="1"/>
  <c r="M1140" i="1"/>
  <c r="K1140" i="1" s="1"/>
  <c r="B1141" i="1"/>
  <c r="D1141" i="1" s="1"/>
  <c r="G1141" i="1" l="1"/>
  <c r="C1141" i="1"/>
  <c r="M1141" i="1" s="1"/>
  <c r="K1141" i="1" s="1"/>
  <c r="J1141" i="1"/>
  <c r="A1142" i="1"/>
  <c r="I1142" i="1" l="1"/>
  <c r="N1141" i="1"/>
  <c r="L1141" i="1" s="1"/>
  <c r="B1142" i="1"/>
  <c r="D1142" i="1" s="1"/>
  <c r="G1142" i="1" l="1"/>
  <c r="C1142" i="1"/>
  <c r="M1142" i="1" s="1"/>
  <c r="K1142" i="1" s="1"/>
  <c r="A1143" i="1"/>
  <c r="J1142" i="1"/>
  <c r="I1143" i="1" l="1"/>
  <c r="N1142" i="1"/>
  <c r="L1142" i="1" s="1"/>
  <c r="B1143" i="1"/>
  <c r="D1143" i="1" s="1"/>
  <c r="G1143" i="1" l="1"/>
  <c r="C1143" i="1"/>
  <c r="J1143" i="1"/>
  <c r="A1144" i="1"/>
  <c r="I1144" i="1" l="1"/>
  <c r="N1143" i="1"/>
  <c r="L1143" i="1" s="1"/>
  <c r="M1143" i="1"/>
  <c r="K1143" i="1" s="1"/>
  <c r="B1144" i="1"/>
  <c r="D1144" i="1" s="1"/>
  <c r="G1144" i="1" l="1"/>
  <c r="C1144" i="1"/>
  <c r="J1144" i="1"/>
  <c r="A1145" i="1"/>
  <c r="I1145" i="1" l="1"/>
  <c r="N1144" i="1"/>
  <c r="L1144" i="1" s="1"/>
  <c r="M1144" i="1"/>
  <c r="K1144" i="1" s="1"/>
  <c r="B1145" i="1"/>
  <c r="D1145" i="1" s="1"/>
  <c r="G1145" i="1" l="1"/>
  <c r="C1145" i="1"/>
  <c r="M1145" i="1" s="1"/>
  <c r="K1145" i="1" s="1"/>
  <c r="J1145" i="1"/>
  <c r="A1146" i="1"/>
  <c r="I1146" i="1" l="1"/>
  <c r="N1145" i="1"/>
  <c r="L1145" i="1" s="1"/>
  <c r="B1146" i="1"/>
  <c r="D1146" i="1" s="1"/>
  <c r="G1146" i="1" l="1"/>
  <c r="C1146" i="1"/>
  <c r="J1146" i="1"/>
  <c r="A1147" i="1"/>
  <c r="I1147" i="1" l="1"/>
  <c r="N1146" i="1"/>
  <c r="L1146" i="1" s="1"/>
  <c r="M1146" i="1"/>
  <c r="K1146" i="1" s="1"/>
  <c r="B1147" i="1"/>
  <c r="D1147" i="1" s="1"/>
  <c r="G1147" i="1" l="1"/>
  <c r="C1147" i="1"/>
  <c r="J1147" i="1"/>
  <c r="A1148" i="1"/>
  <c r="I1148" i="1" l="1"/>
  <c r="N1147" i="1"/>
  <c r="L1147" i="1" s="1"/>
  <c r="M1147" i="1"/>
  <c r="K1147" i="1" s="1"/>
  <c r="B1148" i="1"/>
  <c r="D1148" i="1" s="1"/>
  <c r="G1148" i="1" l="1"/>
  <c r="C1148" i="1"/>
  <c r="M1148" i="1" s="1"/>
  <c r="K1148" i="1" s="1"/>
  <c r="J1148" i="1"/>
  <c r="A1149" i="1"/>
  <c r="I1149" i="1" l="1"/>
  <c r="N1148" i="1"/>
  <c r="L1148" i="1" s="1"/>
  <c r="B1149" i="1"/>
  <c r="D1149" i="1" s="1"/>
  <c r="G1149" i="1" l="1"/>
  <c r="C1149" i="1"/>
  <c r="A1150" i="1"/>
  <c r="J1149" i="1"/>
  <c r="I1150" i="1" l="1"/>
  <c r="N1149" i="1"/>
  <c r="L1149" i="1" s="1"/>
  <c r="M1149" i="1"/>
  <c r="K1149" i="1" s="1"/>
  <c r="B1150" i="1"/>
  <c r="D1150" i="1" s="1"/>
  <c r="G1150" i="1" l="1"/>
  <c r="C1150" i="1"/>
  <c r="A1151" i="1"/>
  <c r="J1150" i="1"/>
  <c r="I1151" i="1" l="1"/>
  <c r="N1150" i="1"/>
  <c r="L1150" i="1" s="1"/>
  <c r="M1150" i="1"/>
  <c r="K1150" i="1" s="1"/>
  <c r="B1151" i="1"/>
  <c r="D1151" i="1" s="1"/>
  <c r="G1151" i="1" l="1"/>
  <c r="C1151" i="1"/>
  <c r="M1151" i="1" s="1"/>
  <c r="K1151" i="1" s="1"/>
  <c r="J1151" i="1"/>
  <c r="A1152" i="1"/>
  <c r="I1152" i="1" l="1"/>
  <c r="N1151" i="1"/>
  <c r="L1151" i="1" s="1"/>
  <c r="B1152" i="1"/>
  <c r="D1152" i="1" s="1"/>
  <c r="G1152" i="1" l="1"/>
  <c r="C1152" i="1"/>
  <c r="J1152" i="1"/>
  <c r="A1153" i="1"/>
  <c r="I1153" i="1" l="1"/>
  <c r="N1152" i="1"/>
  <c r="L1152" i="1" s="1"/>
  <c r="M1152" i="1"/>
  <c r="K1152" i="1" s="1"/>
  <c r="B1153" i="1"/>
  <c r="D1153" i="1" s="1"/>
  <c r="G1153" i="1" l="1"/>
  <c r="C1153" i="1"/>
  <c r="J1153" i="1"/>
  <c r="A1154" i="1"/>
  <c r="I1154" i="1" l="1"/>
  <c r="N1153" i="1"/>
  <c r="L1153" i="1" s="1"/>
  <c r="M1153" i="1"/>
  <c r="K1153" i="1" s="1"/>
  <c r="B1154" i="1"/>
  <c r="D1154" i="1" s="1"/>
  <c r="G1154" i="1" l="1"/>
  <c r="C1154" i="1"/>
  <c r="M1154" i="1" s="1"/>
  <c r="K1154" i="1" s="1"/>
  <c r="J1154" i="1"/>
  <c r="A1155" i="1"/>
  <c r="I1155" i="1" l="1"/>
  <c r="N1154" i="1"/>
  <c r="L1154" i="1" s="1"/>
  <c r="B1155" i="1"/>
  <c r="D1155" i="1" s="1"/>
  <c r="G1155" i="1" l="1"/>
  <c r="C1155" i="1"/>
  <c r="N1155" i="1" s="1"/>
  <c r="L1155" i="1" s="1"/>
  <c r="J1155" i="1"/>
  <c r="A1156" i="1"/>
  <c r="I1156" i="1" l="1"/>
  <c r="M1155" i="1"/>
  <c r="K1155" i="1" s="1"/>
  <c r="B1156" i="1"/>
  <c r="D1156" i="1" s="1"/>
  <c r="G1156" i="1" l="1"/>
  <c r="C1156" i="1"/>
  <c r="J1156" i="1"/>
  <c r="A1157" i="1"/>
  <c r="I1157" i="1" l="1"/>
  <c r="N1156" i="1"/>
  <c r="L1156" i="1" s="1"/>
  <c r="M1156" i="1"/>
  <c r="K1156" i="1" s="1"/>
  <c r="B1157" i="1"/>
  <c r="D1157" i="1" s="1"/>
  <c r="G1157" i="1" l="1"/>
  <c r="C1157" i="1"/>
  <c r="M1157" i="1" s="1"/>
  <c r="K1157" i="1" s="1"/>
  <c r="J1157" i="1"/>
  <c r="A1158" i="1"/>
  <c r="I1158" i="1" l="1"/>
  <c r="N1157" i="1"/>
  <c r="L1157" i="1" s="1"/>
  <c r="B1158" i="1"/>
  <c r="D1158" i="1" s="1"/>
  <c r="G1158" i="1" l="1"/>
  <c r="C1158" i="1"/>
  <c r="J1158" i="1"/>
  <c r="A1159" i="1"/>
  <c r="I1159" i="1" l="1"/>
  <c r="N1158" i="1"/>
  <c r="L1158" i="1" s="1"/>
  <c r="M1158" i="1"/>
  <c r="K1158" i="1" s="1"/>
  <c r="B1159" i="1"/>
  <c r="D1159" i="1" s="1"/>
  <c r="G1159" i="1" l="1"/>
  <c r="C1159" i="1"/>
  <c r="J1159" i="1"/>
  <c r="A1160" i="1"/>
  <c r="I1160" i="1" l="1"/>
  <c r="N1159" i="1"/>
  <c r="L1159" i="1" s="1"/>
  <c r="M1159" i="1"/>
  <c r="K1159" i="1" s="1"/>
  <c r="B1160" i="1"/>
  <c r="D1160" i="1" s="1"/>
  <c r="G1160" i="1" l="1"/>
  <c r="C1160" i="1"/>
  <c r="M1160" i="1" s="1"/>
  <c r="K1160" i="1" s="1"/>
  <c r="J1160" i="1"/>
  <c r="A1161" i="1"/>
  <c r="I1161" i="1" l="1"/>
  <c r="N1160" i="1"/>
  <c r="L1160" i="1" s="1"/>
  <c r="B1161" i="1"/>
  <c r="D1161" i="1" s="1"/>
  <c r="G1161" i="1" l="1"/>
  <c r="C1161" i="1"/>
  <c r="M1161" i="1" s="1"/>
  <c r="K1161" i="1" s="1"/>
  <c r="J1161" i="1"/>
  <c r="A1162" i="1"/>
  <c r="I1162" i="1" l="1"/>
  <c r="N1161" i="1"/>
  <c r="L1161" i="1" s="1"/>
  <c r="B1162" i="1"/>
  <c r="D1162" i="1" s="1"/>
  <c r="G1162" i="1" l="1"/>
  <c r="C1162" i="1"/>
  <c r="J1162" i="1"/>
  <c r="A1163" i="1"/>
  <c r="I1163" i="1" l="1"/>
  <c r="N1162" i="1"/>
  <c r="L1162" i="1" s="1"/>
  <c r="M1162" i="1"/>
  <c r="K1162" i="1" s="1"/>
  <c r="B1163" i="1"/>
  <c r="D1163" i="1" s="1"/>
  <c r="G1163" i="1" l="1"/>
  <c r="C1163" i="1"/>
  <c r="M1163" i="1" s="1"/>
  <c r="K1163" i="1" s="1"/>
  <c r="A1164" i="1"/>
  <c r="J1163" i="1"/>
  <c r="I1164" i="1" l="1"/>
  <c r="N1163" i="1"/>
  <c r="L1163" i="1" s="1"/>
  <c r="B1164" i="1"/>
  <c r="D1164" i="1" s="1"/>
  <c r="G1164" i="1" l="1"/>
  <c r="C1164" i="1"/>
  <c r="J1164" i="1"/>
  <c r="A1165" i="1"/>
  <c r="I1165" i="1" l="1"/>
  <c r="N1164" i="1"/>
  <c r="L1164" i="1" s="1"/>
  <c r="M1164" i="1"/>
  <c r="K1164" i="1" s="1"/>
  <c r="B1165" i="1"/>
  <c r="D1165" i="1" s="1"/>
  <c r="G1165" i="1" l="1"/>
  <c r="C1165" i="1"/>
  <c r="J1165" i="1"/>
  <c r="A1166" i="1"/>
  <c r="I1166" i="1" l="1"/>
  <c r="N1165" i="1"/>
  <c r="L1165" i="1" s="1"/>
  <c r="M1165" i="1"/>
  <c r="K1165" i="1" s="1"/>
  <c r="B1166" i="1"/>
  <c r="D1166" i="1" s="1"/>
  <c r="G1166" i="1" l="1"/>
  <c r="C1166" i="1"/>
  <c r="M1166" i="1" s="1"/>
  <c r="K1166" i="1" s="1"/>
  <c r="A1167" i="1"/>
  <c r="J1166" i="1"/>
  <c r="I1167" i="1" l="1"/>
  <c r="N1166" i="1"/>
  <c r="L1166" i="1" s="1"/>
  <c r="B1167" i="1"/>
  <c r="D1167" i="1" s="1"/>
  <c r="G1167" i="1" l="1"/>
  <c r="C1167" i="1"/>
  <c r="J1167" i="1"/>
  <c r="A1168" i="1"/>
  <c r="I1168" i="1" l="1"/>
  <c r="N1167" i="1"/>
  <c r="L1167" i="1" s="1"/>
  <c r="M1167" i="1"/>
  <c r="K1167" i="1" s="1"/>
  <c r="B1168" i="1"/>
  <c r="D1168" i="1" s="1"/>
  <c r="G1168" i="1" l="1"/>
  <c r="C1168" i="1"/>
  <c r="J1168" i="1"/>
  <c r="A1169" i="1"/>
  <c r="I1169" i="1" l="1"/>
  <c r="N1168" i="1"/>
  <c r="L1168" i="1" s="1"/>
  <c r="M1168" i="1"/>
  <c r="K1168" i="1" s="1"/>
  <c r="B1169" i="1"/>
  <c r="D1169" i="1" s="1"/>
  <c r="G1169" i="1" l="1"/>
  <c r="C1169" i="1"/>
  <c r="M1169" i="1" s="1"/>
  <c r="K1169" i="1" s="1"/>
  <c r="J1169" i="1"/>
  <c r="A1170" i="1"/>
  <c r="I1170" i="1" l="1"/>
  <c r="N1169" i="1"/>
  <c r="L1169" i="1" s="1"/>
  <c r="B1170" i="1"/>
  <c r="D1170" i="1" s="1"/>
  <c r="G1170" i="1" l="1"/>
  <c r="C1170" i="1"/>
  <c r="J1170" i="1"/>
  <c r="A1171" i="1"/>
  <c r="I1171" i="1" l="1"/>
  <c r="N1170" i="1"/>
  <c r="L1170" i="1" s="1"/>
  <c r="M1170" i="1"/>
  <c r="K1170" i="1" s="1"/>
  <c r="B1171" i="1"/>
  <c r="D1171" i="1" s="1"/>
  <c r="G1171" i="1" l="1"/>
  <c r="C1171" i="1"/>
  <c r="J1171" i="1"/>
  <c r="A1172" i="1"/>
  <c r="I1172" i="1" l="1"/>
  <c r="N1171" i="1"/>
  <c r="L1171" i="1" s="1"/>
  <c r="M1171" i="1"/>
  <c r="K1171" i="1" s="1"/>
  <c r="B1172" i="1"/>
  <c r="D1172" i="1" s="1"/>
  <c r="G1172" i="1" l="1"/>
  <c r="C1172" i="1"/>
  <c r="M1172" i="1" s="1"/>
  <c r="K1172" i="1" s="1"/>
  <c r="J1172" i="1"/>
  <c r="A1173" i="1"/>
  <c r="I1173" i="1" l="1"/>
  <c r="N1172" i="1"/>
  <c r="L1172" i="1" s="1"/>
  <c r="B1173" i="1"/>
  <c r="D1173" i="1" s="1"/>
  <c r="G1173" i="1" l="1"/>
  <c r="C1173" i="1"/>
  <c r="J1173" i="1"/>
  <c r="A1174" i="1"/>
  <c r="I1174" i="1" l="1"/>
  <c r="N1173" i="1"/>
  <c r="L1173" i="1" s="1"/>
  <c r="M1173" i="1"/>
  <c r="K1173" i="1" s="1"/>
  <c r="B1174" i="1"/>
  <c r="D1174" i="1" s="1"/>
  <c r="G1174" i="1" l="1"/>
  <c r="C1174" i="1"/>
  <c r="J1174" i="1"/>
  <c r="A1175" i="1"/>
  <c r="I1175" i="1" l="1"/>
  <c r="N1174" i="1"/>
  <c r="L1174" i="1" s="1"/>
  <c r="M1174" i="1"/>
  <c r="K1174" i="1" s="1"/>
  <c r="B1175" i="1"/>
  <c r="D1175" i="1" s="1"/>
  <c r="G1175" i="1" l="1"/>
  <c r="C1175" i="1"/>
  <c r="M1175" i="1" s="1"/>
  <c r="K1175" i="1" s="1"/>
  <c r="J1175" i="1"/>
  <c r="A1176" i="1"/>
  <c r="I1176" i="1" l="1"/>
  <c r="N1175" i="1"/>
  <c r="L1175" i="1" s="1"/>
  <c r="B1176" i="1"/>
  <c r="D1176" i="1" s="1"/>
  <c r="G1176" i="1" l="1"/>
  <c r="C1176" i="1"/>
  <c r="J1176" i="1"/>
  <c r="A1177" i="1"/>
  <c r="I1177" i="1" l="1"/>
  <c r="N1176" i="1"/>
  <c r="L1176" i="1" s="1"/>
  <c r="M1176" i="1"/>
  <c r="K1176" i="1" s="1"/>
  <c r="B1177" i="1"/>
  <c r="D1177" i="1" s="1"/>
  <c r="G1177" i="1" l="1"/>
  <c r="C1177" i="1"/>
  <c r="A1178" i="1"/>
  <c r="J1177" i="1"/>
  <c r="I1178" i="1" l="1"/>
  <c r="N1177" i="1"/>
  <c r="L1177" i="1" s="1"/>
  <c r="M1177" i="1"/>
  <c r="K1177" i="1" s="1"/>
  <c r="B1178" i="1"/>
  <c r="D1178" i="1" s="1"/>
  <c r="G1178" i="1" l="1"/>
  <c r="C1178" i="1"/>
  <c r="A1179" i="1"/>
  <c r="J1178" i="1"/>
  <c r="I1179" i="1" l="1"/>
  <c r="N1178" i="1"/>
  <c r="L1178" i="1" s="1"/>
  <c r="M1178" i="1"/>
  <c r="K1178" i="1" s="1"/>
  <c r="B1179" i="1"/>
  <c r="D1179" i="1" s="1"/>
  <c r="G1179" i="1" l="1"/>
  <c r="C1179" i="1"/>
  <c r="J1179" i="1"/>
  <c r="A1180" i="1"/>
  <c r="I1180" i="1" l="1"/>
  <c r="N1179" i="1"/>
  <c r="L1179" i="1" s="1"/>
  <c r="M1179" i="1"/>
  <c r="K1179" i="1" s="1"/>
  <c r="B1180" i="1"/>
  <c r="D1180" i="1" s="1"/>
  <c r="G1180" i="1" l="1"/>
  <c r="C1180" i="1"/>
  <c r="M1180" i="1" s="1"/>
  <c r="K1180" i="1" s="1"/>
  <c r="J1180" i="1"/>
  <c r="A1181" i="1"/>
  <c r="I1181" i="1" l="1"/>
  <c r="N1180" i="1"/>
  <c r="L1180" i="1" s="1"/>
  <c r="B1181" i="1"/>
  <c r="D1181" i="1" s="1"/>
  <c r="G1181" i="1" l="1"/>
  <c r="C1181" i="1"/>
  <c r="N1181" i="1" s="1"/>
  <c r="L1181" i="1" s="1"/>
  <c r="A1182" i="1"/>
  <c r="J1181" i="1"/>
  <c r="I1182" i="1" l="1"/>
  <c r="M1181" i="1"/>
  <c r="K1181" i="1" s="1"/>
  <c r="B1182" i="1"/>
  <c r="D1182" i="1" s="1"/>
  <c r="G1182" i="1" l="1"/>
  <c r="C1182" i="1"/>
  <c r="J1182" i="1"/>
  <c r="A1183" i="1"/>
  <c r="I1183" i="1" l="1"/>
  <c r="M1182" i="1"/>
  <c r="K1182" i="1" s="1"/>
  <c r="N1182" i="1"/>
  <c r="L1182" i="1" s="1"/>
  <c r="B1183" i="1"/>
  <c r="D1183" i="1" s="1"/>
  <c r="G1183" i="1" l="1"/>
  <c r="C1183" i="1"/>
  <c r="M1183" i="1" s="1"/>
  <c r="K1183" i="1" s="1"/>
  <c r="A1184" i="1"/>
  <c r="J1183" i="1"/>
  <c r="I1184" i="1" l="1"/>
  <c r="N1183" i="1"/>
  <c r="L1183" i="1" s="1"/>
  <c r="B1184" i="1"/>
  <c r="D1184" i="1" s="1"/>
  <c r="G1184" i="1" l="1"/>
  <c r="C1184" i="1"/>
  <c r="M1184" i="1" s="1"/>
  <c r="K1184" i="1" s="1"/>
  <c r="J1184" i="1"/>
  <c r="A1185" i="1"/>
  <c r="I1185" i="1" l="1"/>
  <c r="N1184" i="1"/>
  <c r="L1184" i="1" s="1"/>
  <c r="B1185" i="1"/>
  <c r="D1185" i="1" s="1"/>
  <c r="G1185" i="1" l="1"/>
  <c r="C1185" i="1"/>
  <c r="J1185" i="1"/>
  <c r="A1186" i="1"/>
  <c r="I1186" i="1" l="1"/>
  <c r="N1185" i="1"/>
  <c r="L1185" i="1" s="1"/>
  <c r="M1185" i="1"/>
  <c r="K1185" i="1" s="1"/>
  <c r="B1186" i="1"/>
  <c r="D1186" i="1" s="1"/>
  <c r="G1186" i="1" l="1"/>
  <c r="C1186" i="1"/>
  <c r="M1186" i="1" s="1"/>
  <c r="K1186" i="1" s="1"/>
  <c r="J1186" i="1"/>
  <c r="A1187" i="1"/>
  <c r="I1187" i="1" l="1"/>
  <c r="N1186" i="1"/>
  <c r="L1186" i="1" s="1"/>
  <c r="B1187" i="1"/>
  <c r="D1187" i="1" s="1"/>
  <c r="G1187" i="1" l="1"/>
  <c r="C1187" i="1"/>
  <c r="M1187" i="1" s="1"/>
  <c r="K1187" i="1" s="1"/>
  <c r="J1187" i="1"/>
  <c r="A1188" i="1"/>
  <c r="I1188" i="1" l="1"/>
  <c r="N1187" i="1"/>
  <c r="L1187" i="1" s="1"/>
  <c r="B1188" i="1"/>
  <c r="D1188" i="1" s="1"/>
  <c r="G1188" i="1" l="1"/>
  <c r="C1188" i="1"/>
  <c r="N1188" i="1" s="1"/>
  <c r="L1188" i="1" s="1"/>
  <c r="J1188" i="1"/>
  <c r="A1189" i="1"/>
  <c r="I1189" i="1" l="1"/>
  <c r="M1188" i="1"/>
  <c r="K1188" i="1" s="1"/>
  <c r="B1189" i="1"/>
  <c r="D1189" i="1" s="1"/>
  <c r="G1189" i="1" l="1"/>
  <c r="C1189" i="1"/>
  <c r="N1189" i="1" s="1"/>
  <c r="L1189" i="1" s="1"/>
  <c r="J1189" i="1"/>
  <c r="A1190" i="1"/>
  <c r="I1190" i="1" l="1"/>
  <c r="M1189" i="1"/>
  <c r="K1189" i="1" s="1"/>
  <c r="B1190" i="1"/>
  <c r="D1190" i="1" s="1"/>
  <c r="G1190" i="1" l="1"/>
  <c r="C1190" i="1"/>
  <c r="M1190" i="1" s="1"/>
  <c r="K1190" i="1" s="1"/>
  <c r="J1190" i="1"/>
  <c r="A1191" i="1"/>
  <c r="I1191" i="1" l="1"/>
  <c r="N1190" i="1"/>
  <c r="L1190" i="1" s="1"/>
  <c r="B1191" i="1"/>
  <c r="D1191" i="1" s="1"/>
  <c r="G1191" i="1" l="1"/>
  <c r="C1191" i="1"/>
  <c r="J1191" i="1"/>
  <c r="A1192" i="1"/>
  <c r="I1192" i="1" l="1"/>
  <c r="N1191" i="1"/>
  <c r="L1191" i="1" s="1"/>
  <c r="M1191" i="1"/>
  <c r="K1191" i="1" s="1"/>
  <c r="B1192" i="1"/>
  <c r="D1192" i="1" s="1"/>
  <c r="G1192" i="1" l="1"/>
  <c r="C1192" i="1"/>
  <c r="M1192" i="1" s="1"/>
  <c r="K1192" i="1" s="1"/>
  <c r="A1193" i="1"/>
  <c r="J1192" i="1"/>
  <c r="I1193" i="1" l="1"/>
  <c r="N1192" i="1"/>
  <c r="L1192" i="1" s="1"/>
  <c r="B1193" i="1"/>
  <c r="D1193" i="1" s="1"/>
  <c r="G1193" i="1" l="1"/>
  <c r="C1193" i="1"/>
  <c r="M1193" i="1" s="1"/>
  <c r="K1193" i="1" s="1"/>
  <c r="A1194" i="1"/>
  <c r="J1193" i="1"/>
  <c r="I1194" i="1" l="1"/>
  <c r="N1193" i="1"/>
  <c r="L1193" i="1" s="1"/>
  <c r="B1194" i="1"/>
  <c r="D1194" i="1" s="1"/>
  <c r="G1194" i="1" l="1"/>
  <c r="C1194" i="1"/>
  <c r="A1195" i="1"/>
  <c r="J1194" i="1"/>
  <c r="I1195" i="1" l="1"/>
  <c r="N1194" i="1"/>
  <c r="L1194" i="1" s="1"/>
  <c r="M1194" i="1"/>
  <c r="K1194" i="1" s="1"/>
  <c r="B1195" i="1"/>
  <c r="D1195" i="1" s="1"/>
  <c r="G1195" i="1" l="1"/>
  <c r="C1195" i="1"/>
  <c r="A1196" i="1"/>
  <c r="J1195" i="1"/>
  <c r="I1196" i="1" l="1"/>
  <c r="N1195" i="1"/>
  <c r="L1195" i="1" s="1"/>
  <c r="M1195" i="1"/>
  <c r="K1195" i="1" s="1"/>
  <c r="B1196" i="1"/>
  <c r="D1196" i="1" s="1"/>
  <c r="G1196" i="1" l="1"/>
  <c r="C1196" i="1"/>
  <c r="M1196" i="1" s="1"/>
  <c r="K1196" i="1" s="1"/>
  <c r="J1196" i="1"/>
  <c r="A1197" i="1"/>
  <c r="I1197" i="1" l="1"/>
  <c r="N1196" i="1"/>
  <c r="L1196" i="1" s="1"/>
  <c r="B1197" i="1"/>
  <c r="D1197" i="1" s="1"/>
  <c r="G1197" i="1" l="1"/>
  <c r="C1197" i="1"/>
  <c r="J1197" i="1"/>
  <c r="A1198" i="1"/>
  <c r="I1198" i="1" l="1"/>
  <c r="N1197" i="1"/>
  <c r="L1197" i="1" s="1"/>
  <c r="M1197" i="1"/>
  <c r="K1197" i="1" s="1"/>
  <c r="B1198" i="1"/>
  <c r="D1198" i="1" s="1"/>
  <c r="G1198" i="1" l="1"/>
  <c r="C1198" i="1"/>
  <c r="A1199" i="1"/>
  <c r="J1198" i="1"/>
  <c r="I1199" i="1" l="1"/>
  <c r="N1198" i="1"/>
  <c r="L1198" i="1" s="1"/>
  <c r="M1198" i="1"/>
  <c r="K1198" i="1" s="1"/>
  <c r="B1199" i="1"/>
  <c r="D1199" i="1" s="1"/>
  <c r="G1199" i="1" l="1"/>
  <c r="C1199" i="1"/>
  <c r="M1199" i="1" s="1"/>
  <c r="K1199" i="1" s="1"/>
  <c r="J1199" i="1"/>
  <c r="A1200" i="1"/>
  <c r="I1200" i="1" l="1"/>
  <c r="N1199" i="1"/>
  <c r="L1199" i="1" s="1"/>
  <c r="B1200" i="1"/>
  <c r="D1200" i="1" s="1"/>
  <c r="G1200" i="1" l="1"/>
  <c r="C1200" i="1"/>
  <c r="M1200" i="1" s="1"/>
  <c r="K1200" i="1" s="1"/>
  <c r="J1200" i="1"/>
  <c r="A1201" i="1"/>
  <c r="I1201" i="1" l="1"/>
  <c r="N1200" i="1"/>
  <c r="L1200" i="1" s="1"/>
  <c r="B1201" i="1"/>
  <c r="D1201" i="1" s="1"/>
  <c r="G1201" i="1" l="1"/>
  <c r="C1201" i="1"/>
  <c r="A1202" i="1"/>
  <c r="J1201" i="1"/>
  <c r="I1202" i="1" l="1"/>
  <c r="N1201" i="1"/>
  <c r="L1201" i="1" s="1"/>
  <c r="M1201" i="1"/>
  <c r="K1201" i="1" s="1"/>
  <c r="B1202" i="1"/>
  <c r="D1202" i="1" s="1"/>
  <c r="G1202" i="1" l="1"/>
  <c r="C1202" i="1"/>
  <c r="M1202" i="1" s="1"/>
  <c r="K1202" i="1" s="1"/>
  <c r="J1202" i="1"/>
  <c r="A1203" i="1"/>
  <c r="I1203" i="1" l="1"/>
  <c r="N1202" i="1"/>
  <c r="L1202" i="1" s="1"/>
  <c r="B1203" i="1"/>
  <c r="D1203" i="1" s="1"/>
  <c r="G1203" i="1" l="1"/>
  <c r="C1203" i="1"/>
  <c r="J1203" i="1"/>
  <c r="A1204" i="1"/>
  <c r="I1204" i="1" l="1"/>
  <c r="N1203" i="1"/>
  <c r="L1203" i="1" s="1"/>
  <c r="M1203" i="1"/>
  <c r="K1203" i="1" s="1"/>
  <c r="B1204" i="1"/>
  <c r="D1204" i="1" s="1"/>
  <c r="G1204" i="1" l="1"/>
  <c r="C1204" i="1"/>
  <c r="J1204" i="1"/>
  <c r="A1205" i="1"/>
  <c r="I1205" i="1" l="1"/>
  <c r="N1204" i="1"/>
  <c r="L1204" i="1" s="1"/>
  <c r="M1204" i="1"/>
  <c r="K1204" i="1" s="1"/>
  <c r="B1205" i="1"/>
  <c r="D1205" i="1" s="1"/>
  <c r="G1205" i="1" l="1"/>
  <c r="C1205" i="1"/>
  <c r="M1205" i="1" s="1"/>
  <c r="K1205" i="1" s="1"/>
  <c r="A1206" i="1"/>
  <c r="J1205" i="1"/>
  <c r="I1206" i="1" l="1"/>
  <c r="N1205" i="1"/>
  <c r="L1205" i="1" s="1"/>
  <c r="B1206" i="1"/>
  <c r="D1206" i="1" s="1"/>
  <c r="G1206" i="1" l="1"/>
  <c r="C1206" i="1"/>
  <c r="J1206" i="1"/>
  <c r="A1207" i="1"/>
  <c r="I1207" i="1" l="1"/>
  <c r="N1206" i="1"/>
  <c r="L1206" i="1" s="1"/>
  <c r="M1206" i="1"/>
  <c r="K1206" i="1" s="1"/>
  <c r="B1207" i="1"/>
  <c r="D1207" i="1" s="1"/>
  <c r="G1207" i="1" l="1"/>
  <c r="C1207" i="1"/>
  <c r="J1207" i="1"/>
  <c r="A1208" i="1"/>
  <c r="I1208" i="1" l="1"/>
  <c r="N1207" i="1"/>
  <c r="L1207" i="1" s="1"/>
  <c r="M1207" i="1"/>
  <c r="K1207" i="1" s="1"/>
  <c r="B1208" i="1"/>
  <c r="D1208" i="1" s="1"/>
  <c r="G1208" i="1" l="1"/>
  <c r="C1208" i="1"/>
  <c r="M1208" i="1" s="1"/>
  <c r="K1208" i="1" s="1"/>
  <c r="J1208" i="1"/>
  <c r="A1209" i="1"/>
  <c r="I1209" i="1" l="1"/>
  <c r="N1208" i="1"/>
  <c r="L1208" i="1" s="1"/>
  <c r="B1209" i="1"/>
  <c r="D1209" i="1" s="1"/>
  <c r="G1209" i="1" l="1"/>
  <c r="C1209" i="1"/>
  <c r="J1209" i="1"/>
  <c r="A1210" i="1"/>
  <c r="I1210" i="1" l="1"/>
  <c r="N1209" i="1"/>
  <c r="L1209" i="1" s="1"/>
  <c r="M1209" i="1"/>
  <c r="K1209" i="1" s="1"/>
  <c r="B1210" i="1"/>
  <c r="D1210" i="1" s="1"/>
  <c r="G1210" i="1" l="1"/>
  <c r="C1210" i="1"/>
  <c r="A1211" i="1"/>
  <c r="J1210" i="1"/>
  <c r="I1211" i="1" l="1"/>
  <c r="N1210" i="1"/>
  <c r="L1210" i="1" s="1"/>
  <c r="M1210" i="1"/>
  <c r="K1210" i="1" s="1"/>
  <c r="B1211" i="1"/>
  <c r="D1211" i="1" s="1"/>
  <c r="G1211" i="1" l="1"/>
  <c r="C1211" i="1"/>
  <c r="A1212" i="1"/>
  <c r="J1211" i="1"/>
  <c r="I1212" i="1" l="1"/>
  <c r="N1211" i="1"/>
  <c r="L1211" i="1" s="1"/>
  <c r="M1211" i="1"/>
  <c r="K1211" i="1" s="1"/>
  <c r="B1212" i="1"/>
  <c r="D1212" i="1" s="1"/>
  <c r="G1212" i="1" l="1"/>
  <c r="C1212" i="1"/>
  <c r="M1212" i="1" s="1"/>
  <c r="K1212" i="1" s="1"/>
  <c r="A1213" i="1"/>
  <c r="J1212" i="1"/>
  <c r="I1213" i="1" l="1"/>
  <c r="N1212" i="1"/>
  <c r="L1212" i="1" s="1"/>
  <c r="B1213" i="1"/>
  <c r="D1213" i="1" s="1"/>
  <c r="G1213" i="1" l="1"/>
  <c r="C1213" i="1"/>
  <c r="J1213" i="1"/>
  <c r="A1214" i="1"/>
  <c r="I1214" i="1" l="1"/>
  <c r="N1213" i="1"/>
  <c r="L1213" i="1" s="1"/>
  <c r="M1213" i="1"/>
  <c r="K1213" i="1" s="1"/>
  <c r="B1214" i="1"/>
  <c r="D1214" i="1" s="1"/>
  <c r="G1214" i="1" l="1"/>
  <c r="C1214" i="1"/>
  <c r="M1214" i="1" s="1"/>
  <c r="K1214" i="1" s="1"/>
  <c r="A1215" i="1"/>
  <c r="J1214" i="1"/>
  <c r="I1215" i="1" l="1"/>
  <c r="N1214" i="1"/>
  <c r="L1214" i="1" s="1"/>
  <c r="B1215" i="1"/>
  <c r="D1215" i="1" s="1"/>
  <c r="G1215" i="1" l="1"/>
  <c r="C1215" i="1"/>
  <c r="J1215" i="1"/>
  <c r="A1216" i="1"/>
  <c r="I1216" i="1" l="1"/>
  <c r="N1215" i="1"/>
  <c r="L1215" i="1" s="1"/>
  <c r="M1215" i="1"/>
  <c r="K1215" i="1" s="1"/>
  <c r="B1216" i="1"/>
  <c r="D1216" i="1" s="1"/>
  <c r="G1216" i="1" l="1"/>
  <c r="C1216" i="1"/>
  <c r="J1216" i="1"/>
  <c r="A1217" i="1"/>
  <c r="I1217" i="1" l="1"/>
  <c r="N1216" i="1"/>
  <c r="L1216" i="1" s="1"/>
  <c r="M1216" i="1"/>
  <c r="K1216" i="1" s="1"/>
  <c r="B1217" i="1"/>
  <c r="D1217" i="1" s="1"/>
  <c r="G1217" i="1" l="1"/>
  <c r="C1217" i="1"/>
  <c r="M1217" i="1" s="1"/>
  <c r="K1217" i="1" s="1"/>
  <c r="J1217" i="1"/>
  <c r="A1218" i="1"/>
  <c r="I1218" i="1" l="1"/>
  <c r="N1217" i="1"/>
  <c r="L1217" i="1" s="1"/>
  <c r="B1218" i="1"/>
  <c r="D1218" i="1" s="1"/>
  <c r="G1218" i="1" l="1"/>
  <c r="C1218" i="1"/>
  <c r="N1218" i="1" s="1"/>
  <c r="L1218" i="1" s="1"/>
  <c r="J1218" i="1"/>
  <c r="A1219" i="1"/>
  <c r="I1219" i="1" l="1"/>
  <c r="M1218" i="1"/>
  <c r="K1218" i="1" s="1"/>
  <c r="B1219" i="1"/>
  <c r="D1219" i="1" s="1"/>
  <c r="G1219" i="1" l="1"/>
  <c r="C1219" i="1"/>
  <c r="N1219" i="1" s="1"/>
  <c r="L1219" i="1" s="1"/>
  <c r="J1219" i="1"/>
  <c r="A1220" i="1"/>
  <c r="I1220" i="1" l="1"/>
  <c r="M1219" i="1"/>
  <c r="K1219" i="1" s="1"/>
  <c r="B1220" i="1"/>
  <c r="D1220" i="1" s="1"/>
  <c r="G1220" i="1" l="1"/>
  <c r="C1220" i="1"/>
  <c r="J1220" i="1"/>
  <c r="A1221" i="1"/>
  <c r="I1221" i="1" l="1"/>
  <c r="N1220" i="1"/>
  <c r="L1220" i="1" s="1"/>
  <c r="M1220" i="1"/>
  <c r="K1220" i="1" s="1"/>
  <c r="B1221" i="1"/>
  <c r="D1221" i="1" s="1"/>
  <c r="G1221" i="1" l="1"/>
  <c r="C1221" i="1"/>
  <c r="M1221" i="1" s="1"/>
  <c r="K1221" i="1" s="1"/>
  <c r="J1221" i="1"/>
  <c r="A1222" i="1"/>
  <c r="I1222" i="1" l="1"/>
  <c r="N1221" i="1"/>
  <c r="L1221" i="1" s="1"/>
  <c r="B1222" i="1"/>
  <c r="D1222" i="1" s="1"/>
  <c r="G1222" i="1" l="1"/>
  <c r="C1222" i="1"/>
  <c r="J1222" i="1"/>
  <c r="A1223" i="1"/>
  <c r="I1223" i="1" l="1"/>
  <c r="N1222" i="1"/>
  <c r="L1222" i="1" s="1"/>
  <c r="M1222" i="1"/>
  <c r="K1222" i="1" s="1"/>
  <c r="B1223" i="1"/>
  <c r="D1223" i="1" s="1"/>
  <c r="G1223" i="1" l="1"/>
  <c r="C1223" i="1"/>
  <c r="J1223" i="1"/>
  <c r="A1224" i="1"/>
  <c r="I1224" i="1" l="1"/>
  <c r="N1223" i="1"/>
  <c r="L1223" i="1" s="1"/>
  <c r="M1223" i="1"/>
  <c r="K1223" i="1" s="1"/>
  <c r="B1224" i="1"/>
  <c r="D1224" i="1" s="1"/>
  <c r="G1224" i="1" l="1"/>
  <c r="C1224" i="1"/>
  <c r="J1224" i="1"/>
  <c r="A1225" i="1"/>
  <c r="I1225" i="1" l="1"/>
  <c r="N1224" i="1"/>
  <c r="L1224" i="1" s="1"/>
  <c r="M1224" i="1"/>
  <c r="K1224" i="1" s="1"/>
  <c r="B1225" i="1"/>
  <c r="D1225" i="1" s="1"/>
  <c r="G1225" i="1" l="1"/>
  <c r="C1225" i="1"/>
  <c r="J1225" i="1"/>
  <c r="A1226" i="1"/>
  <c r="I1226" i="1" l="1"/>
  <c r="N1225" i="1"/>
  <c r="L1225" i="1" s="1"/>
  <c r="M1225" i="1"/>
  <c r="K1225" i="1" s="1"/>
  <c r="B1226" i="1"/>
  <c r="D1226" i="1" s="1"/>
  <c r="G1226" i="1" l="1"/>
  <c r="C1226" i="1"/>
  <c r="M1226" i="1" s="1"/>
  <c r="K1226" i="1" s="1"/>
  <c r="J1226" i="1"/>
  <c r="A1227" i="1"/>
  <c r="I1227" i="1" l="1"/>
  <c r="N1226" i="1"/>
  <c r="L1226" i="1" s="1"/>
  <c r="B1227" i="1"/>
  <c r="D1227" i="1" s="1"/>
  <c r="G1227" i="1" l="1"/>
  <c r="C1227" i="1"/>
  <c r="M1227" i="1" s="1"/>
  <c r="K1227" i="1" s="1"/>
  <c r="J1227" i="1"/>
  <c r="A1228" i="1"/>
  <c r="I1228" i="1" l="1"/>
  <c r="N1227" i="1"/>
  <c r="L1227" i="1" s="1"/>
  <c r="B1228" i="1"/>
  <c r="D1228" i="1" s="1"/>
  <c r="G1228" i="1" l="1"/>
  <c r="C1228" i="1"/>
  <c r="N1228" i="1" s="1"/>
  <c r="L1228" i="1" s="1"/>
  <c r="J1228" i="1"/>
  <c r="A1229" i="1"/>
  <c r="I1229" i="1" l="1"/>
  <c r="M1228" i="1"/>
  <c r="K1228" i="1" s="1"/>
  <c r="B1229" i="1"/>
  <c r="D1229" i="1" s="1"/>
  <c r="G1229" i="1" l="1"/>
  <c r="C1229" i="1"/>
  <c r="M1229" i="1" s="1"/>
  <c r="K1229" i="1" s="1"/>
  <c r="J1229" i="1"/>
  <c r="A1230" i="1"/>
  <c r="I1230" i="1" l="1"/>
  <c r="N1229" i="1"/>
  <c r="L1229" i="1" s="1"/>
  <c r="B1230" i="1"/>
  <c r="D1230" i="1" s="1"/>
  <c r="G1230" i="1" l="1"/>
  <c r="C1230" i="1"/>
  <c r="J1230" i="1"/>
  <c r="A1231" i="1"/>
  <c r="I1231" i="1" l="1"/>
  <c r="N1230" i="1"/>
  <c r="L1230" i="1" s="1"/>
  <c r="M1230" i="1"/>
  <c r="K1230" i="1" s="1"/>
  <c r="B1231" i="1"/>
  <c r="D1231" i="1" s="1"/>
  <c r="G1231" i="1" l="1"/>
  <c r="C1231" i="1"/>
  <c r="J1231" i="1"/>
  <c r="A1232" i="1"/>
  <c r="I1232" i="1" l="1"/>
  <c r="N1231" i="1"/>
  <c r="L1231" i="1" s="1"/>
  <c r="M1231" i="1"/>
  <c r="K1231" i="1" s="1"/>
  <c r="B1232" i="1"/>
  <c r="D1232" i="1" s="1"/>
  <c r="G1232" i="1" l="1"/>
  <c r="C1232" i="1"/>
  <c r="M1232" i="1" s="1"/>
  <c r="K1232" i="1" s="1"/>
  <c r="J1232" i="1"/>
  <c r="A1233" i="1"/>
  <c r="I1233" i="1" l="1"/>
  <c r="N1232" i="1"/>
  <c r="L1232" i="1" s="1"/>
  <c r="B1233" i="1"/>
  <c r="D1233" i="1" s="1"/>
  <c r="G1233" i="1" l="1"/>
  <c r="C1233" i="1"/>
  <c r="A1234" i="1"/>
  <c r="J1233" i="1"/>
  <c r="I1234" i="1" l="1"/>
  <c r="N1233" i="1"/>
  <c r="L1233" i="1" s="1"/>
  <c r="M1233" i="1"/>
  <c r="K1233" i="1" s="1"/>
  <c r="B1234" i="1"/>
  <c r="D1234" i="1" s="1"/>
  <c r="G1234" i="1" l="1"/>
  <c r="C1234" i="1"/>
  <c r="J1234" i="1"/>
  <c r="A1235" i="1"/>
  <c r="I1235" i="1" l="1"/>
  <c r="N1234" i="1"/>
  <c r="L1234" i="1" s="1"/>
  <c r="M1234" i="1"/>
  <c r="K1234" i="1" s="1"/>
  <c r="B1235" i="1"/>
  <c r="D1235" i="1" s="1"/>
  <c r="G1235" i="1" l="1"/>
  <c r="C1235" i="1"/>
  <c r="M1235" i="1" s="1"/>
  <c r="K1235" i="1" s="1"/>
  <c r="J1235" i="1"/>
  <c r="A1236" i="1"/>
  <c r="I1236" i="1" l="1"/>
  <c r="N1235" i="1"/>
  <c r="L1235" i="1" s="1"/>
  <c r="B1236" i="1"/>
  <c r="D1236" i="1" s="1"/>
  <c r="G1236" i="1" l="1"/>
  <c r="C1236" i="1"/>
  <c r="J1236" i="1"/>
  <c r="A1237" i="1"/>
  <c r="I1237" i="1" l="1"/>
  <c r="N1236" i="1"/>
  <c r="L1236" i="1" s="1"/>
  <c r="M1236" i="1"/>
  <c r="K1236" i="1" s="1"/>
  <c r="B1237" i="1"/>
  <c r="D1237" i="1" s="1"/>
  <c r="G1237" i="1" l="1"/>
  <c r="C1237" i="1"/>
  <c r="J1237" i="1"/>
  <c r="A1238" i="1"/>
  <c r="I1238" i="1" l="1"/>
  <c r="N1237" i="1"/>
  <c r="L1237" i="1" s="1"/>
  <c r="M1237" i="1"/>
  <c r="K1237" i="1" s="1"/>
  <c r="B1238" i="1"/>
  <c r="D1238" i="1" s="1"/>
  <c r="G1238" i="1" l="1"/>
  <c r="C1238" i="1"/>
  <c r="M1238" i="1" s="1"/>
  <c r="K1238" i="1" s="1"/>
  <c r="A1239" i="1"/>
  <c r="J1238" i="1"/>
  <c r="I1239" i="1" l="1"/>
  <c r="N1238" i="1"/>
  <c r="L1238" i="1" s="1"/>
  <c r="B1239" i="1"/>
  <c r="D1239" i="1" s="1"/>
  <c r="G1239" i="1" l="1"/>
  <c r="C1239" i="1"/>
  <c r="J1239" i="1"/>
  <c r="A1240" i="1"/>
  <c r="I1240" i="1" l="1"/>
  <c r="N1239" i="1"/>
  <c r="L1239" i="1" s="1"/>
  <c r="M1239" i="1"/>
  <c r="K1239" i="1" s="1"/>
  <c r="B1240" i="1"/>
  <c r="D1240" i="1" s="1"/>
  <c r="G1240" i="1" l="1"/>
  <c r="C1240" i="1"/>
  <c r="M1240" i="1" s="1"/>
  <c r="K1240" i="1" s="1"/>
  <c r="J1240" i="1"/>
  <c r="A1241" i="1"/>
  <c r="I1241" i="1" l="1"/>
  <c r="N1240" i="1"/>
  <c r="L1240" i="1" s="1"/>
  <c r="B1241" i="1"/>
  <c r="D1241" i="1" s="1"/>
  <c r="G1241" i="1" l="1"/>
  <c r="C1241" i="1"/>
  <c r="M1241" i="1" s="1"/>
  <c r="K1241" i="1" s="1"/>
  <c r="J1241" i="1"/>
  <c r="A1242" i="1"/>
  <c r="I1242" i="1" l="1"/>
  <c r="N1241" i="1"/>
  <c r="L1241" i="1" s="1"/>
  <c r="B1242" i="1"/>
  <c r="D1242" i="1" s="1"/>
  <c r="G1242" i="1" l="1"/>
  <c r="C1242" i="1"/>
  <c r="M1242" i="1" s="1"/>
  <c r="K1242" i="1" s="1"/>
  <c r="J1242" i="1"/>
  <c r="A1243" i="1"/>
  <c r="I1243" i="1" l="1"/>
  <c r="N1242" i="1"/>
  <c r="L1242" i="1" s="1"/>
  <c r="B1243" i="1"/>
  <c r="D1243" i="1" s="1"/>
  <c r="G1243" i="1" l="1"/>
  <c r="C1243" i="1"/>
  <c r="N1243" i="1" s="1"/>
  <c r="L1243" i="1" s="1"/>
  <c r="J1243" i="1"/>
  <c r="A1244" i="1"/>
  <c r="I1244" i="1" l="1"/>
  <c r="M1243" i="1"/>
  <c r="K1243" i="1" s="1"/>
  <c r="B1244" i="1"/>
  <c r="D1244" i="1" s="1"/>
  <c r="G1244" i="1" l="1"/>
  <c r="C1244" i="1"/>
  <c r="M1244" i="1" s="1"/>
  <c r="K1244" i="1" s="1"/>
  <c r="J1244" i="1"/>
  <c r="A1245" i="1"/>
  <c r="I1245" i="1" l="1"/>
  <c r="N1244" i="1"/>
  <c r="L1244" i="1" s="1"/>
  <c r="B1245" i="1"/>
  <c r="D1245" i="1" s="1"/>
  <c r="G1245" i="1" l="1"/>
  <c r="C1245" i="1"/>
  <c r="J1245" i="1"/>
  <c r="A1246" i="1"/>
  <c r="I1246" i="1" l="1"/>
  <c r="N1245" i="1"/>
  <c r="L1245" i="1" s="1"/>
  <c r="M1245" i="1"/>
  <c r="K1245" i="1" s="1"/>
  <c r="B1246" i="1"/>
  <c r="D1246" i="1" s="1"/>
  <c r="G1246" i="1" l="1"/>
  <c r="C1246" i="1"/>
  <c r="J1246" i="1"/>
  <c r="A1247" i="1"/>
  <c r="I1247" i="1" l="1"/>
  <c r="N1246" i="1"/>
  <c r="L1246" i="1" s="1"/>
  <c r="M1246" i="1"/>
  <c r="K1246" i="1" s="1"/>
  <c r="B1247" i="1"/>
  <c r="D1247" i="1" s="1"/>
  <c r="G1247" i="1" l="1"/>
  <c r="C1247" i="1"/>
  <c r="J1247" i="1"/>
  <c r="A1248" i="1"/>
  <c r="I1248" i="1" l="1"/>
  <c r="N1247" i="1"/>
  <c r="L1247" i="1" s="1"/>
  <c r="M1247" i="1"/>
  <c r="K1247" i="1" s="1"/>
  <c r="B1248" i="1"/>
  <c r="D1248" i="1" s="1"/>
  <c r="G1248" i="1" l="1"/>
  <c r="C1248" i="1"/>
  <c r="J1248" i="1"/>
  <c r="A1249" i="1"/>
  <c r="I1249" i="1" l="1"/>
  <c r="N1248" i="1"/>
  <c r="L1248" i="1" s="1"/>
  <c r="M1248" i="1"/>
  <c r="K1248" i="1" s="1"/>
  <c r="B1249" i="1"/>
  <c r="D1249" i="1" s="1"/>
  <c r="G1249" i="1" l="1"/>
  <c r="C1249" i="1"/>
  <c r="J1249" i="1"/>
  <c r="A1250" i="1"/>
  <c r="I1250" i="1" l="1"/>
  <c r="N1249" i="1"/>
  <c r="L1249" i="1" s="1"/>
  <c r="M1249" i="1"/>
  <c r="K1249" i="1" s="1"/>
  <c r="B1250" i="1"/>
  <c r="D1250" i="1" s="1"/>
  <c r="G1250" i="1" l="1"/>
  <c r="C1250" i="1"/>
  <c r="M1250" i="1" s="1"/>
  <c r="K1250" i="1" s="1"/>
  <c r="J1250" i="1"/>
  <c r="A1251" i="1"/>
  <c r="I1251" i="1" l="1"/>
  <c r="N1250" i="1"/>
  <c r="L1250" i="1" s="1"/>
  <c r="B1251" i="1"/>
  <c r="D1251" i="1" s="1"/>
  <c r="G1251" i="1" l="1"/>
  <c r="C1251" i="1"/>
  <c r="J1251" i="1"/>
  <c r="A1252" i="1"/>
  <c r="I1252" i="1" l="1"/>
  <c r="N1251" i="1"/>
  <c r="L1251" i="1" s="1"/>
  <c r="M1251" i="1"/>
  <c r="K1251" i="1" s="1"/>
  <c r="B1252" i="1"/>
  <c r="D1252" i="1" s="1"/>
  <c r="G1252" i="1" l="1"/>
  <c r="C1252" i="1"/>
  <c r="N1252" i="1" s="1"/>
  <c r="L1252" i="1" s="1"/>
  <c r="J1252" i="1"/>
  <c r="A1253" i="1"/>
  <c r="I1253" i="1" l="1"/>
  <c r="M1252" i="1"/>
  <c r="K1252" i="1" s="1"/>
  <c r="B1253" i="1"/>
  <c r="D1253" i="1" s="1"/>
  <c r="G1253" i="1" l="1"/>
  <c r="C1253" i="1"/>
  <c r="M1253" i="1" s="1"/>
  <c r="K1253" i="1" s="1"/>
  <c r="J1253" i="1"/>
  <c r="A1254" i="1"/>
  <c r="I1254" i="1" l="1"/>
  <c r="N1253" i="1"/>
  <c r="L1253" i="1" s="1"/>
  <c r="B1254" i="1"/>
  <c r="D1254" i="1" s="1"/>
  <c r="G1254" i="1" l="1"/>
  <c r="C1254" i="1"/>
  <c r="M1254" i="1" s="1"/>
  <c r="K1254" i="1" s="1"/>
  <c r="J1254" i="1"/>
  <c r="A1255" i="1"/>
  <c r="I1255" i="1" l="1"/>
  <c r="N1254" i="1"/>
  <c r="L1254" i="1" s="1"/>
  <c r="B1255" i="1"/>
  <c r="D1255" i="1" s="1"/>
  <c r="G1255" i="1" l="1"/>
  <c r="C1255" i="1"/>
  <c r="J1255" i="1"/>
  <c r="A1256" i="1"/>
  <c r="I1256" i="1" l="1"/>
  <c r="N1255" i="1"/>
  <c r="L1255" i="1" s="1"/>
  <c r="M1255" i="1"/>
  <c r="K1255" i="1" s="1"/>
  <c r="B1256" i="1"/>
  <c r="D1256" i="1" s="1"/>
  <c r="G1256" i="1" l="1"/>
  <c r="C1256" i="1"/>
  <c r="M1256" i="1" s="1"/>
  <c r="K1256" i="1" s="1"/>
  <c r="J1256" i="1"/>
  <c r="A1257" i="1"/>
  <c r="I1257" i="1" l="1"/>
  <c r="N1256" i="1"/>
  <c r="L1256" i="1" s="1"/>
  <c r="B1257" i="1"/>
  <c r="D1257" i="1" s="1"/>
  <c r="G1257" i="1" l="1"/>
  <c r="C1257" i="1"/>
  <c r="J1257" i="1"/>
  <c r="A1258" i="1"/>
  <c r="I1258" i="1" l="1"/>
  <c r="N1257" i="1"/>
  <c r="L1257" i="1" s="1"/>
  <c r="M1257" i="1"/>
  <c r="K1257" i="1" s="1"/>
  <c r="B1258" i="1"/>
  <c r="D1258" i="1" s="1"/>
  <c r="G1258" i="1" l="1"/>
  <c r="C1258" i="1"/>
  <c r="J1258" i="1"/>
  <c r="A1259" i="1"/>
  <c r="I1259" i="1" l="1"/>
  <c r="N1258" i="1"/>
  <c r="L1258" i="1" s="1"/>
  <c r="M1258" i="1"/>
  <c r="K1258" i="1" s="1"/>
  <c r="B1259" i="1"/>
  <c r="D1259" i="1" s="1"/>
  <c r="G1259" i="1" l="1"/>
  <c r="C1259" i="1"/>
  <c r="J1259" i="1"/>
  <c r="A1260" i="1"/>
  <c r="I1260" i="1" l="1"/>
  <c r="N1259" i="1"/>
  <c r="L1259" i="1" s="1"/>
  <c r="M1259" i="1"/>
  <c r="K1259" i="1" s="1"/>
  <c r="B1260" i="1"/>
  <c r="D1260" i="1" s="1"/>
  <c r="G1260" i="1" l="1"/>
  <c r="C1260" i="1"/>
  <c r="M1260" i="1" s="1"/>
  <c r="K1260" i="1" s="1"/>
  <c r="J1260" i="1"/>
  <c r="A1261" i="1"/>
  <c r="I1261" i="1" l="1"/>
  <c r="N1260" i="1"/>
  <c r="L1260" i="1" s="1"/>
  <c r="B1261" i="1"/>
  <c r="D1261" i="1" s="1"/>
  <c r="G1261" i="1" l="1"/>
  <c r="C1261" i="1"/>
  <c r="A1262" i="1"/>
  <c r="J1261" i="1"/>
  <c r="I1262" i="1" l="1"/>
  <c r="N1261" i="1"/>
  <c r="L1261" i="1" s="1"/>
  <c r="M1261" i="1"/>
  <c r="K1261" i="1" s="1"/>
  <c r="B1262" i="1"/>
  <c r="D1262" i="1" s="1"/>
  <c r="G1262" i="1" l="1"/>
  <c r="C1262" i="1"/>
  <c r="J1262" i="1"/>
  <c r="A1263" i="1"/>
  <c r="I1263" i="1" l="1"/>
  <c r="N1262" i="1"/>
  <c r="L1262" i="1" s="1"/>
  <c r="M1262" i="1"/>
  <c r="K1262" i="1" s="1"/>
  <c r="B1263" i="1"/>
  <c r="D1263" i="1" s="1"/>
  <c r="G1263" i="1" l="1"/>
  <c r="C1263" i="1"/>
  <c r="J1263" i="1"/>
  <c r="A1264" i="1"/>
  <c r="I1264" i="1" l="1"/>
  <c r="N1263" i="1"/>
  <c r="L1263" i="1" s="1"/>
  <c r="M1263" i="1"/>
  <c r="K1263" i="1" s="1"/>
  <c r="B1264" i="1"/>
  <c r="D1264" i="1" s="1"/>
  <c r="G1264" i="1" l="1"/>
  <c r="C1264" i="1"/>
  <c r="J1264" i="1"/>
  <c r="A1265" i="1"/>
  <c r="I1265" i="1" l="1"/>
  <c r="N1264" i="1"/>
  <c r="L1264" i="1" s="1"/>
  <c r="M1264" i="1"/>
  <c r="K1264" i="1" s="1"/>
  <c r="B1265" i="1"/>
  <c r="D1265" i="1" s="1"/>
  <c r="G1265" i="1" l="1"/>
  <c r="C1265" i="1"/>
  <c r="M1265" i="1" s="1"/>
  <c r="K1265" i="1" s="1"/>
  <c r="J1265" i="1"/>
  <c r="A1266" i="1"/>
  <c r="I1266" i="1" l="1"/>
  <c r="N1265" i="1"/>
  <c r="L1265" i="1" s="1"/>
  <c r="B1266" i="1"/>
  <c r="D1266" i="1" s="1"/>
  <c r="G1266" i="1" l="1"/>
  <c r="C1266" i="1"/>
  <c r="J1266" i="1"/>
  <c r="A1267" i="1"/>
  <c r="I1267" i="1" l="1"/>
  <c r="N1266" i="1"/>
  <c r="L1266" i="1" s="1"/>
  <c r="M1266" i="1"/>
  <c r="K1266" i="1" s="1"/>
  <c r="B1267" i="1"/>
  <c r="D1267" i="1" s="1"/>
  <c r="G1267" i="1" l="1"/>
  <c r="C1267" i="1"/>
  <c r="A1268" i="1"/>
  <c r="J1267" i="1"/>
  <c r="I1268" i="1" l="1"/>
  <c r="N1267" i="1"/>
  <c r="L1267" i="1" s="1"/>
  <c r="M1267" i="1"/>
  <c r="K1267" i="1" s="1"/>
  <c r="B1268" i="1"/>
  <c r="D1268" i="1" s="1"/>
  <c r="G1268" i="1" l="1"/>
  <c r="C1268" i="1"/>
  <c r="J1268" i="1"/>
  <c r="A1269" i="1"/>
  <c r="I1269" i="1" l="1"/>
  <c r="N1268" i="1"/>
  <c r="L1268" i="1" s="1"/>
  <c r="M1268" i="1"/>
  <c r="K1268" i="1" s="1"/>
  <c r="B1269" i="1"/>
  <c r="D1269" i="1" s="1"/>
  <c r="G1269" i="1" l="1"/>
  <c r="C1269" i="1"/>
  <c r="J1269" i="1"/>
  <c r="A1270" i="1"/>
  <c r="I1270" i="1" l="1"/>
  <c r="N1269" i="1"/>
  <c r="L1269" i="1" s="1"/>
  <c r="M1269" i="1"/>
  <c r="K1269" i="1" s="1"/>
  <c r="B1270" i="1"/>
  <c r="D1270" i="1" s="1"/>
  <c r="G1270" i="1" l="1"/>
  <c r="C1270" i="1"/>
  <c r="M1270" i="1" s="1"/>
  <c r="K1270" i="1" s="1"/>
  <c r="J1270" i="1"/>
  <c r="A1271" i="1"/>
  <c r="I1271" i="1" l="1"/>
  <c r="N1270" i="1"/>
  <c r="L1270" i="1" s="1"/>
  <c r="B1271" i="1"/>
  <c r="D1271" i="1" s="1"/>
  <c r="G1271" i="1" l="1"/>
  <c r="C1271" i="1"/>
  <c r="M1271" i="1" s="1"/>
  <c r="K1271" i="1" s="1"/>
  <c r="J1271" i="1"/>
  <c r="A1272" i="1"/>
  <c r="I1272" i="1" l="1"/>
  <c r="N1271" i="1"/>
  <c r="L1271" i="1" s="1"/>
  <c r="B1272" i="1"/>
  <c r="D1272" i="1" s="1"/>
  <c r="G1272" i="1" l="1"/>
  <c r="C1272" i="1"/>
  <c r="J1272" i="1"/>
  <c r="A1273" i="1"/>
  <c r="I1273" i="1" l="1"/>
  <c r="N1272" i="1"/>
  <c r="L1272" i="1" s="1"/>
  <c r="M1272" i="1"/>
  <c r="K1272" i="1" s="1"/>
  <c r="B1273" i="1"/>
  <c r="D1273" i="1" s="1"/>
  <c r="G1273" i="1" l="1"/>
  <c r="C1273" i="1"/>
  <c r="J1273" i="1"/>
  <c r="A1274" i="1"/>
  <c r="I1274" i="1" l="1"/>
  <c r="N1273" i="1"/>
  <c r="L1273" i="1" s="1"/>
  <c r="M1273" i="1"/>
  <c r="K1273" i="1" s="1"/>
  <c r="B1274" i="1"/>
  <c r="D1274" i="1" s="1"/>
  <c r="G1274" i="1" l="1"/>
  <c r="C1274" i="1"/>
  <c r="J1274" i="1"/>
  <c r="A1275" i="1"/>
  <c r="I1275" i="1" l="1"/>
  <c r="N1274" i="1"/>
  <c r="L1274" i="1" s="1"/>
  <c r="M1274" i="1"/>
  <c r="K1274" i="1" s="1"/>
  <c r="B1275" i="1"/>
  <c r="D1275" i="1" s="1"/>
  <c r="G1275" i="1" l="1"/>
  <c r="C1275" i="1"/>
  <c r="N1275" i="1" s="1"/>
  <c r="L1275" i="1" s="1"/>
  <c r="J1275" i="1"/>
  <c r="A1276" i="1"/>
  <c r="I1276" i="1" l="1"/>
  <c r="M1275" i="1"/>
  <c r="K1275" i="1" s="1"/>
  <c r="B1276" i="1"/>
  <c r="D1276" i="1" s="1"/>
  <c r="G1276" i="1" l="1"/>
  <c r="C1276" i="1"/>
  <c r="N1276" i="1" s="1"/>
  <c r="L1276" i="1" s="1"/>
  <c r="J1276" i="1"/>
  <c r="A1277" i="1"/>
  <c r="I1277" i="1" l="1"/>
  <c r="M1276" i="1"/>
  <c r="K1276" i="1" s="1"/>
  <c r="B1277" i="1"/>
  <c r="D1277" i="1" s="1"/>
  <c r="G1277" i="1" l="1"/>
  <c r="C1277" i="1"/>
  <c r="N1277" i="1" s="1"/>
  <c r="L1277" i="1" s="1"/>
  <c r="J1277" i="1"/>
  <c r="A1278" i="1"/>
  <c r="I1278" i="1" l="1"/>
  <c r="M1277" i="1"/>
  <c r="K1277" i="1" s="1"/>
  <c r="B1278" i="1"/>
  <c r="D1278" i="1" s="1"/>
  <c r="G1278" i="1" l="1"/>
  <c r="C1278" i="1"/>
  <c r="N1278" i="1" s="1"/>
  <c r="L1278" i="1" s="1"/>
  <c r="J1278" i="1"/>
  <c r="A1279" i="1"/>
  <c r="I1279" i="1" l="1"/>
  <c r="M1278" i="1"/>
  <c r="K1278" i="1" s="1"/>
  <c r="B1279" i="1"/>
  <c r="D1279" i="1" s="1"/>
  <c r="G1279" i="1" l="1"/>
  <c r="C1279" i="1"/>
  <c r="N1279" i="1" s="1"/>
  <c r="L1279" i="1" s="1"/>
  <c r="J1279" i="1"/>
  <c r="A1280" i="1"/>
  <c r="I1280" i="1" l="1"/>
  <c r="M1279" i="1"/>
  <c r="K1279" i="1" s="1"/>
  <c r="B1280" i="1"/>
  <c r="D1280" i="1" s="1"/>
  <c r="G1280" i="1" l="1"/>
  <c r="C1280" i="1"/>
  <c r="J1280" i="1"/>
  <c r="A1281" i="1"/>
  <c r="I1281" i="1" l="1"/>
  <c r="N1280" i="1"/>
  <c r="L1280" i="1" s="1"/>
  <c r="M1280" i="1"/>
  <c r="K1280" i="1" s="1"/>
  <c r="B1281" i="1"/>
  <c r="D1281" i="1" s="1"/>
  <c r="G1281" i="1" l="1"/>
  <c r="C1281" i="1"/>
  <c r="J1281" i="1"/>
  <c r="A1282" i="1"/>
  <c r="I1282" i="1" l="1"/>
  <c r="N1281" i="1"/>
  <c r="L1281" i="1" s="1"/>
  <c r="M1281" i="1"/>
  <c r="K1281" i="1" s="1"/>
  <c r="B1282" i="1"/>
  <c r="D1282" i="1" s="1"/>
  <c r="G1282" i="1" l="1"/>
  <c r="C1282" i="1"/>
  <c r="M1282" i="1" s="1"/>
  <c r="K1282" i="1" s="1"/>
  <c r="J1282" i="1"/>
  <c r="A1283" i="1"/>
  <c r="I1283" i="1" l="1"/>
  <c r="N1282" i="1"/>
  <c r="L1282" i="1" s="1"/>
  <c r="B1283" i="1"/>
  <c r="D1283" i="1" s="1"/>
  <c r="G1283" i="1" l="1"/>
  <c r="C1283" i="1"/>
  <c r="M1283" i="1" s="1"/>
  <c r="K1283" i="1" s="1"/>
  <c r="J1283" i="1"/>
  <c r="A1284" i="1"/>
  <c r="I1284" i="1" l="1"/>
  <c r="N1283" i="1"/>
  <c r="L1283" i="1" s="1"/>
  <c r="B1284" i="1"/>
  <c r="D1284" i="1" s="1"/>
  <c r="G1284" i="1" l="1"/>
  <c r="C1284" i="1"/>
  <c r="J1284" i="1"/>
  <c r="A1285" i="1"/>
  <c r="I1285" i="1" l="1"/>
  <c r="N1284" i="1"/>
  <c r="L1284" i="1" s="1"/>
  <c r="M1284" i="1"/>
  <c r="K1284" i="1" s="1"/>
  <c r="B1285" i="1"/>
  <c r="D1285" i="1" s="1"/>
  <c r="G1285" i="1" l="1"/>
  <c r="C1285" i="1"/>
  <c r="J1285" i="1"/>
  <c r="A1286" i="1"/>
  <c r="I1286" i="1" l="1"/>
  <c r="N1285" i="1"/>
  <c r="L1285" i="1" s="1"/>
  <c r="M1285" i="1"/>
  <c r="K1285" i="1" s="1"/>
  <c r="B1286" i="1"/>
  <c r="D1286" i="1" s="1"/>
  <c r="G1286" i="1" l="1"/>
  <c r="C1286" i="1"/>
  <c r="M1286" i="1" s="1"/>
  <c r="K1286" i="1" s="1"/>
  <c r="J1286" i="1"/>
  <c r="A1287" i="1"/>
  <c r="I1287" i="1" l="1"/>
  <c r="N1286" i="1"/>
  <c r="L1286" i="1" s="1"/>
  <c r="B1287" i="1"/>
  <c r="D1287" i="1" s="1"/>
  <c r="G1287" i="1" l="1"/>
  <c r="C1287" i="1"/>
  <c r="J1287" i="1"/>
  <c r="A1288" i="1"/>
  <c r="I1288" i="1" l="1"/>
  <c r="N1287" i="1"/>
  <c r="L1287" i="1" s="1"/>
  <c r="M1287" i="1"/>
  <c r="K1287" i="1" s="1"/>
  <c r="B1288" i="1"/>
  <c r="D1288" i="1" s="1"/>
  <c r="G1288" i="1" l="1"/>
  <c r="C1288" i="1"/>
  <c r="J1288" i="1"/>
  <c r="A1289" i="1"/>
  <c r="I1289" i="1" l="1"/>
  <c r="N1288" i="1"/>
  <c r="L1288" i="1" s="1"/>
  <c r="M1288" i="1"/>
  <c r="K1288" i="1" s="1"/>
  <c r="B1289" i="1"/>
  <c r="D1289" i="1" s="1"/>
  <c r="G1289" i="1" l="1"/>
  <c r="C1289" i="1"/>
  <c r="M1289" i="1" s="1"/>
  <c r="K1289" i="1" s="1"/>
  <c r="A1290" i="1"/>
  <c r="J1289" i="1"/>
  <c r="I1290" i="1" l="1"/>
  <c r="N1289" i="1"/>
  <c r="L1289" i="1" s="1"/>
  <c r="B1290" i="1"/>
  <c r="D1290" i="1" s="1"/>
  <c r="G1290" i="1" l="1"/>
  <c r="C1290" i="1"/>
  <c r="M1290" i="1" s="1"/>
  <c r="K1290" i="1" s="1"/>
  <c r="J1290" i="1"/>
  <c r="A1291" i="1"/>
  <c r="I1291" i="1" l="1"/>
  <c r="N1290" i="1"/>
  <c r="L1290" i="1" s="1"/>
  <c r="B1291" i="1"/>
  <c r="D1291" i="1" s="1"/>
  <c r="G1291" i="1" l="1"/>
  <c r="C1291" i="1"/>
  <c r="M1291" i="1" s="1"/>
  <c r="K1291" i="1" s="1"/>
  <c r="J1291" i="1"/>
  <c r="A1292" i="1"/>
  <c r="I1292" i="1" l="1"/>
  <c r="N1291" i="1"/>
  <c r="L1291" i="1" s="1"/>
  <c r="B1292" i="1"/>
  <c r="D1292" i="1" s="1"/>
  <c r="G1292" i="1" l="1"/>
  <c r="C1292" i="1"/>
  <c r="M1292" i="1" s="1"/>
  <c r="K1292" i="1" s="1"/>
  <c r="J1292" i="1"/>
  <c r="A1293" i="1"/>
  <c r="I1293" i="1" l="1"/>
  <c r="N1292" i="1"/>
  <c r="L1292" i="1" s="1"/>
  <c r="B1293" i="1"/>
  <c r="D1293" i="1" s="1"/>
  <c r="G1293" i="1" l="1"/>
  <c r="C1293" i="1"/>
  <c r="M1293" i="1" s="1"/>
  <c r="K1293" i="1" s="1"/>
  <c r="J1293" i="1"/>
  <c r="A1294" i="1"/>
  <c r="I1294" i="1" l="1"/>
  <c r="N1293" i="1"/>
  <c r="L1293" i="1" s="1"/>
  <c r="B1294" i="1"/>
  <c r="D1294" i="1" s="1"/>
  <c r="G1294" i="1" l="1"/>
  <c r="C1294" i="1"/>
  <c r="M1294" i="1" s="1"/>
  <c r="K1294" i="1" s="1"/>
  <c r="J1294" i="1"/>
  <c r="A1295" i="1"/>
  <c r="I1295" i="1" l="1"/>
  <c r="N1294" i="1"/>
  <c r="L1294" i="1" s="1"/>
  <c r="B1295" i="1"/>
  <c r="D1295" i="1" s="1"/>
  <c r="G1295" i="1" l="1"/>
  <c r="C1295" i="1"/>
  <c r="M1295" i="1" s="1"/>
  <c r="K1295" i="1" s="1"/>
  <c r="J1295" i="1"/>
  <c r="A1296" i="1"/>
  <c r="I1296" i="1" l="1"/>
  <c r="N1295" i="1"/>
  <c r="L1295" i="1" s="1"/>
  <c r="B1296" i="1"/>
  <c r="D1296" i="1" s="1"/>
  <c r="G1296" i="1" l="1"/>
  <c r="C1296" i="1"/>
  <c r="A1297" i="1"/>
  <c r="J1296" i="1"/>
  <c r="I1297" i="1" l="1"/>
  <c r="N1296" i="1"/>
  <c r="L1296" i="1" s="1"/>
  <c r="M1296" i="1"/>
  <c r="K1296" i="1" s="1"/>
  <c r="B1297" i="1"/>
  <c r="D1297" i="1" s="1"/>
  <c r="G1297" i="1" l="1"/>
  <c r="C1297" i="1"/>
  <c r="A1298" i="1"/>
  <c r="J1297" i="1"/>
  <c r="I1298" i="1" l="1"/>
  <c r="N1297" i="1"/>
  <c r="L1297" i="1" s="1"/>
  <c r="M1297" i="1"/>
  <c r="K1297" i="1" s="1"/>
  <c r="B1298" i="1"/>
  <c r="D1298" i="1" s="1"/>
  <c r="G1298" i="1" l="1"/>
  <c r="C1298" i="1"/>
  <c r="M1298" i="1" s="1"/>
  <c r="K1298" i="1" s="1"/>
  <c r="J1298" i="1"/>
  <c r="A1299" i="1"/>
  <c r="I1299" i="1" l="1"/>
  <c r="N1298" i="1"/>
  <c r="L1298" i="1" s="1"/>
  <c r="B1299" i="1"/>
  <c r="D1299" i="1" s="1"/>
  <c r="G1299" i="1" l="1"/>
  <c r="C1299" i="1"/>
  <c r="J1299" i="1"/>
  <c r="A1300" i="1"/>
  <c r="I1300" i="1" l="1"/>
  <c r="N1299" i="1"/>
  <c r="L1299" i="1" s="1"/>
  <c r="M1299" i="1"/>
  <c r="K1299" i="1" s="1"/>
  <c r="B1300" i="1"/>
  <c r="D1300" i="1" s="1"/>
  <c r="G1300" i="1" l="1"/>
  <c r="C1300" i="1"/>
  <c r="J1300" i="1"/>
  <c r="A1301" i="1"/>
  <c r="I1301" i="1" l="1"/>
  <c r="N1300" i="1"/>
  <c r="L1300" i="1" s="1"/>
  <c r="M1300" i="1"/>
  <c r="K1300" i="1" s="1"/>
  <c r="B1301" i="1"/>
  <c r="D1301" i="1" s="1"/>
  <c r="G1301" i="1" l="1"/>
  <c r="C1301" i="1"/>
  <c r="M1301" i="1" s="1"/>
  <c r="K1301" i="1" s="1"/>
  <c r="J1301" i="1"/>
  <c r="A1302" i="1"/>
  <c r="I1302" i="1" l="1"/>
  <c r="N1301" i="1"/>
  <c r="L1301" i="1" s="1"/>
  <c r="B1302" i="1"/>
  <c r="D1302" i="1" s="1"/>
  <c r="G1302" i="1" l="1"/>
  <c r="C1302" i="1"/>
  <c r="M1302" i="1" s="1"/>
  <c r="K1302" i="1" s="1"/>
  <c r="J1302" i="1"/>
  <c r="A1303" i="1"/>
  <c r="I1303" i="1" l="1"/>
  <c r="N1302" i="1"/>
  <c r="L1302" i="1" s="1"/>
  <c r="B1303" i="1"/>
  <c r="D1303" i="1" s="1"/>
  <c r="G1303" i="1" l="1"/>
  <c r="C1303" i="1"/>
  <c r="J1303" i="1"/>
  <c r="A1304" i="1"/>
  <c r="I1304" i="1" l="1"/>
  <c r="N1303" i="1"/>
  <c r="L1303" i="1" s="1"/>
  <c r="M1303" i="1"/>
  <c r="K1303" i="1" s="1"/>
  <c r="B1304" i="1"/>
  <c r="D1304" i="1" s="1"/>
  <c r="G1304" i="1" l="1"/>
  <c r="C1304" i="1"/>
  <c r="M1304" i="1" s="1"/>
  <c r="K1304" i="1" s="1"/>
  <c r="J1304" i="1"/>
  <c r="A1305" i="1"/>
  <c r="I1305" i="1" l="1"/>
  <c r="N1304" i="1"/>
  <c r="L1304" i="1" s="1"/>
  <c r="B1305" i="1"/>
  <c r="D1305" i="1" s="1"/>
  <c r="G1305" i="1" l="1"/>
  <c r="C1305" i="1"/>
  <c r="J1305" i="1"/>
  <c r="A1306" i="1"/>
  <c r="I1306" i="1" l="1"/>
  <c r="N1305" i="1"/>
  <c r="L1305" i="1" s="1"/>
  <c r="M1305" i="1"/>
  <c r="K1305" i="1" s="1"/>
  <c r="B1306" i="1"/>
  <c r="D1306" i="1" s="1"/>
  <c r="G1306" i="1" l="1"/>
  <c r="C1306" i="1"/>
  <c r="J1306" i="1"/>
  <c r="A1307" i="1"/>
  <c r="I1307" i="1" l="1"/>
  <c r="N1306" i="1"/>
  <c r="L1306" i="1" s="1"/>
  <c r="M1306" i="1"/>
  <c r="K1306" i="1" s="1"/>
  <c r="B1307" i="1"/>
  <c r="D1307" i="1" s="1"/>
  <c r="G1307" i="1" l="1"/>
  <c r="C1307" i="1"/>
  <c r="J1307" i="1"/>
  <c r="A1308" i="1"/>
  <c r="I1308" i="1" l="1"/>
  <c r="N1307" i="1"/>
  <c r="L1307" i="1" s="1"/>
  <c r="M1307" i="1"/>
  <c r="K1307" i="1" s="1"/>
  <c r="B1308" i="1"/>
  <c r="D1308" i="1" s="1"/>
  <c r="G1308" i="1" l="1"/>
  <c r="C1308" i="1"/>
  <c r="J1308" i="1"/>
  <c r="A1309" i="1"/>
  <c r="I1309" i="1" l="1"/>
  <c r="N1308" i="1"/>
  <c r="L1308" i="1" s="1"/>
  <c r="M1308" i="1"/>
  <c r="K1308" i="1" s="1"/>
  <c r="B1309" i="1"/>
  <c r="D1309" i="1" s="1"/>
  <c r="G1309" i="1" l="1"/>
  <c r="C1309" i="1"/>
  <c r="M1309" i="1" s="1"/>
  <c r="K1309" i="1" s="1"/>
  <c r="J1309" i="1"/>
  <c r="A1310" i="1"/>
  <c r="I1310" i="1" l="1"/>
  <c r="N1309" i="1"/>
  <c r="L1309" i="1" s="1"/>
  <c r="B1310" i="1"/>
  <c r="D1310" i="1" s="1"/>
  <c r="G1310" i="1" l="1"/>
  <c r="C1310" i="1"/>
  <c r="M1310" i="1" s="1"/>
  <c r="K1310" i="1" s="1"/>
  <c r="J1310" i="1"/>
  <c r="A1311" i="1"/>
  <c r="I1311" i="1" l="1"/>
  <c r="N1310" i="1"/>
  <c r="L1310" i="1" s="1"/>
  <c r="B1311" i="1"/>
  <c r="D1311" i="1" s="1"/>
  <c r="G1311" i="1" l="1"/>
  <c r="C1311" i="1"/>
  <c r="J1311" i="1"/>
  <c r="A1312" i="1"/>
  <c r="I1312" i="1" l="1"/>
  <c r="N1311" i="1"/>
  <c r="L1311" i="1" s="1"/>
  <c r="M1311" i="1"/>
  <c r="K1311" i="1" s="1"/>
  <c r="B1312" i="1"/>
  <c r="D1312" i="1" s="1"/>
  <c r="G1312" i="1" l="1"/>
  <c r="C1312" i="1"/>
  <c r="M1312" i="1" s="1"/>
  <c r="K1312" i="1" s="1"/>
  <c r="J1312" i="1"/>
  <c r="A1313" i="1"/>
  <c r="I1313" i="1" l="1"/>
  <c r="N1312" i="1"/>
  <c r="L1312" i="1" s="1"/>
  <c r="B1313" i="1"/>
  <c r="D1313" i="1" s="1"/>
  <c r="G1313" i="1" l="1"/>
  <c r="C1313" i="1"/>
  <c r="M1313" i="1" s="1"/>
  <c r="K1313" i="1" s="1"/>
  <c r="A1314" i="1"/>
  <c r="J1313" i="1"/>
  <c r="I1314" i="1" l="1"/>
  <c r="N1313" i="1"/>
  <c r="L1313" i="1" s="1"/>
  <c r="B1314" i="1"/>
  <c r="D1314" i="1" s="1"/>
  <c r="G1314" i="1" l="1"/>
  <c r="C1314" i="1"/>
  <c r="J1314" i="1"/>
  <c r="A1315" i="1"/>
  <c r="I1315" i="1" l="1"/>
  <c r="N1314" i="1"/>
  <c r="L1314" i="1" s="1"/>
  <c r="M1314" i="1"/>
  <c r="K1314" i="1" s="1"/>
  <c r="B1315" i="1"/>
  <c r="D1315" i="1" s="1"/>
  <c r="G1315" i="1" l="1"/>
  <c r="C1315" i="1"/>
  <c r="J1315" i="1"/>
  <c r="A1316" i="1"/>
  <c r="I1316" i="1" l="1"/>
  <c r="N1315" i="1"/>
  <c r="L1315" i="1" s="1"/>
  <c r="M1315" i="1"/>
  <c r="K1315" i="1" s="1"/>
  <c r="B1316" i="1"/>
  <c r="D1316" i="1" s="1"/>
  <c r="G1316" i="1" l="1"/>
  <c r="C1316" i="1"/>
  <c r="J1316" i="1"/>
  <c r="A1317" i="1"/>
  <c r="I1317" i="1" l="1"/>
  <c r="N1316" i="1"/>
  <c r="L1316" i="1" s="1"/>
  <c r="M1316" i="1"/>
  <c r="K1316" i="1" s="1"/>
  <c r="B1317" i="1"/>
  <c r="D1317" i="1" s="1"/>
  <c r="G1317" i="1" l="1"/>
  <c r="C1317" i="1"/>
  <c r="A1318" i="1"/>
  <c r="J1317" i="1"/>
  <c r="I1318" i="1" l="1"/>
  <c r="N1317" i="1"/>
  <c r="L1317" i="1" s="1"/>
  <c r="M1317" i="1"/>
  <c r="K1317" i="1" s="1"/>
  <c r="B1318" i="1"/>
  <c r="D1318" i="1" s="1"/>
  <c r="G1318" i="1" l="1"/>
  <c r="C1318" i="1"/>
  <c r="N1318" i="1" s="1"/>
  <c r="L1318" i="1" s="1"/>
  <c r="J1318" i="1"/>
  <c r="A1319" i="1"/>
  <c r="I1319" i="1" l="1"/>
  <c r="M1318" i="1"/>
  <c r="K1318" i="1" s="1"/>
  <c r="B1319" i="1"/>
  <c r="D1319" i="1" s="1"/>
  <c r="G1319" i="1" l="1"/>
  <c r="C1319" i="1"/>
  <c r="M1319" i="1" s="1"/>
  <c r="K1319" i="1" s="1"/>
  <c r="J1319" i="1"/>
  <c r="A1320" i="1"/>
  <c r="I1320" i="1" l="1"/>
  <c r="N1319" i="1"/>
  <c r="L1319" i="1" s="1"/>
  <c r="B1320" i="1"/>
  <c r="D1320" i="1" s="1"/>
  <c r="G1320" i="1" l="1"/>
  <c r="C1320" i="1"/>
  <c r="J1320" i="1"/>
  <c r="A1321" i="1"/>
  <c r="I1321" i="1" l="1"/>
  <c r="N1320" i="1"/>
  <c r="L1320" i="1" s="1"/>
  <c r="M1320" i="1"/>
  <c r="K1320" i="1" s="1"/>
  <c r="B1321" i="1"/>
  <c r="D1321" i="1" s="1"/>
  <c r="G1321" i="1" l="1"/>
  <c r="C1321" i="1"/>
  <c r="J1321" i="1"/>
  <c r="A1322" i="1"/>
  <c r="I1322" i="1" l="1"/>
  <c r="N1321" i="1"/>
  <c r="L1321" i="1" s="1"/>
  <c r="M1321" i="1"/>
  <c r="K1321" i="1" s="1"/>
  <c r="B1322" i="1"/>
  <c r="D1322" i="1" s="1"/>
  <c r="G1322" i="1" l="1"/>
  <c r="C1322" i="1"/>
  <c r="M1322" i="1" s="1"/>
  <c r="K1322" i="1" s="1"/>
  <c r="J1322" i="1"/>
  <c r="A1323" i="1"/>
  <c r="I1323" i="1" l="1"/>
  <c r="N1322" i="1"/>
  <c r="L1322" i="1" s="1"/>
  <c r="B1323" i="1"/>
  <c r="D1323" i="1" s="1"/>
  <c r="G1323" i="1" l="1"/>
  <c r="C1323" i="1"/>
  <c r="J1323" i="1"/>
  <c r="A1324" i="1"/>
  <c r="I1324" i="1" l="1"/>
  <c r="N1323" i="1"/>
  <c r="L1323" i="1" s="1"/>
  <c r="M1323" i="1"/>
  <c r="K1323" i="1" s="1"/>
  <c r="B1324" i="1"/>
  <c r="D1324" i="1" s="1"/>
  <c r="G1324" i="1" l="1"/>
  <c r="C1324" i="1"/>
  <c r="J1324" i="1"/>
  <c r="A1325" i="1"/>
  <c r="I1325" i="1" l="1"/>
  <c r="N1324" i="1"/>
  <c r="L1324" i="1" s="1"/>
  <c r="M1324" i="1"/>
  <c r="K1324" i="1" s="1"/>
  <c r="B1325" i="1"/>
  <c r="D1325" i="1" s="1"/>
  <c r="G1325" i="1" l="1"/>
  <c r="C1325" i="1"/>
  <c r="M1325" i="1" s="1"/>
  <c r="K1325" i="1" s="1"/>
  <c r="J1325" i="1"/>
  <c r="A1326" i="1"/>
  <c r="I1326" i="1" l="1"/>
  <c r="N1325" i="1"/>
  <c r="L1325" i="1" s="1"/>
  <c r="B1326" i="1"/>
  <c r="D1326" i="1" s="1"/>
  <c r="G1326" i="1" l="1"/>
  <c r="C1326" i="1"/>
  <c r="J1326" i="1"/>
  <c r="A1327" i="1"/>
  <c r="I1327" i="1" l="1"/>
  <c r="N1326" i="1"/>
  <c r="L1326" i="1" s="1"/>
  <c r="M1326" i="1"/>
  <c r="K1326" i="1" s="1"/>
  <c r="B1327" i="1"/>
  <c r="D1327" i="1" s="1"/>
  <c r="G1327" i="1" l="1"/>
  <c r="C1327" i="1"/>
  <c r="J1327" i="1"/>
  <c r="A1328" i="1"/>
  <c r="I1328" i="1" l="1"/>
  <c r="N1327" i="1"/>
  <c r="L1327" i="1" s="1"/>
  <c r="M1327" i="1"/>
  <c r="K1327" i="1" s="1"/>
  <c r="B1328" i="1"/>
  <c r="D1328" i="1" s="1"/>
  <c r="G1328" i="1" l="1"/>
  <c r="C1328" i="1"/>
  <c r="J1328" i="1"/>
  <c r="A1329" i="1"/>
  <c r="I1329" i="1" l="1"/>
  <c r="N1328" i="1"/>
  <c r="L1328" i="1" s="1"/>
  <c r="M1328" i="1"/>
  <c r="K1328" i="1" s="1"/>
  <c r="B1329" i="1"/>
  <c r="D1329" i="1" s="1"/>
  <c r="G1329" i="1" l="1"/>
  <c r="C1329" i="1"/>
  <c r="J1329" i="1"/>
  <c r="A1330" i="1"/>
  <c r="I1330" i="1" l="1"/>
  <c r="N1329" i="1"/>
  <c r="L1329" i="1" s="1"/>
  <c r="M1329" i="1"/>
  <c r="K1329" i="1" s="1"/>
  <c r="B1330" i="1"/>
  <c r="D1330" i="1" s="1"/>
  <c r="G1330" i="1" l="1"/>
  <c r="C1330" i="1"/>
  <c r="J1330" i="1"/>
  <c r="A1331" i="1"/>
  <c r="I1331" i="1" l="1"/>
  <c r="M1330" i="1"/>
  <c r="K1330" i="1" s="1"/>
  <c r="N1330" i="1"/>
  <c r="L1330" i="1" s="1"/>
  <c r="B1331" i="1"/>
  <c r="D1331" i="1" s="1"/>
  <c r="G1331" i="1" l="1"/>
  <c r="C1331" i="1"/>
  <c r="J1331" i="1"/>
  <c r="A1332" i="1"/>
  <c r="I1332" i="1" l="1"/>
  <c r="N1331" i="1"/>
  <c r="L1331" i="1" s="1"/>
  <c r="M1331" i="1"/>
  <c r="K1331" i="1" s="1"/>
  <c r="B1332" i="1"/>
  <c r="D1332" i="1" s="1"/>
  <c r="G1332" i="1" l="1"/>
  <c r="C1332" i="1"/>
  <c r="M1332" i="1" s="1"/>
  <c r="K1332" i="1" s="1"/>
  <c r="J1332" i="1"/>
  <c r="A1333" i="1"/>
  <c r="I1333" i="1" l="1"/>
  <c r="N1332" i="1"/>
  <c r="L1332" i="1" s="1"/>
  <c r="B1333" i="1"/>
  <c r="D1333" i="1" s="1"/>
  <c r="G1333" i="1" l="1"/>
  <c r="C1333" i="1"/>
  <c r="J1333" i="1"/>
  <c r="A1334" i="1"/>
  <c r="I1334" i="1" l="1"/>
  <c r="N1333" i="1"/>
  <c r="L1333" i="1" s="1"/>
  <c r="M1333" i="1"/>
  <c r="K1333" i="1" s="1"/>
  <c r="B1334" i="1"/>
  <c r="D1334" i="1" s="1"/>
  <c r="G1334" i="1" l="1"/>
  <c r="C1334" i="1"/>
  <c r="M1334" i="1" s="1"/>
  <c r="K1334" i="1" s="1"/>
  <c r="J1334" i="1"/>
  <c r="A1335" i="1"/>
  <c r="I1335" i="1" l="1"/>
  <c r="N1334" i="1"/>
  <c r="L1334" i="1" s="1"/>
  <c r="B1335" i="1"/>
  <c r="D1335" i="1" s="1"/>
  <c r="G1335" i="1" l="1"/>
  <c r="C1335" i="1"/>
  <c r="M1335" i="1" s="1"/>
  <c r="K1335" i="1" s="1"/>
  <c r="J1335" i="1"/>
  <c r="A1336" i="1"/>
  <c r="I1336" i="1" l="1"/>
  <c r="N1335" i="1"/>
  <c r="L1335" i="1" s="1"/>
  <c r="B1336" i="1"/>
  <c r="D1336" i="1" s="1"/>
  <c r="G1336" i="1" l="1"/>
  <c r="C1336" i="1"/>
  <c r="J1336" i="1"/>
  <c r="A1337" i="1"/>
  <c r="I1337" i="1" l="1"/>
  <c r="N1336" i="1"/>
  <c r="L1336" i="1" s="1"/>
  <c r="M1336" i="1"/>
  <c r="K1336" i="1" s="1"/>
  <c r="B1337" i="1"/>
  <c r="D1337" i="1" s="1"/>
  <c r="G1337" i="1" l="1"/>
  <c r="C1337" i="1"/>
  <c r="M1337" i="1" s="1"/>
  <c r="K1337" i="1" s="1"/>
  <c r="J1337" i="1"/>
  <c r="A1338" i="1"/>
  <c r="I1338" i="1" l="1"/>
  <c r="N1337" i="1"/>
  <c r="L1337" i="1" s="1"/>
  <c r="B1338" i="1"/>
  <c r="D1338" i="1" s="1"/>
  <c r="G1338" i="1" l="1"/>
  <c r="C1338" i="1"/>
  <c r="J1338" i="1"/>
  <c r="A1339" i="1"/>
  <c r="I1339" i="1" l="1"/>
  <c r="N1338" i="1"/>
  <c r="L1338" i="1" s="1"/>
  <c r="M1338" i="1"/>
  <c r="K1338" i="1" s="1"/>
  <c r="B1339" i="1"/>
  <c r="D1339" i="1" s="1"/>
  <c r="G1339" i="1" l="1"/>
  <c r="C1339" i="1"/>
  <c r="J1339" i="1"/>
  <c r="A1340" i="1"/>
  <c r="I1340" i="1" l="1"/>
  <c r="N1339" i="1"/>
  <c r="L1339" i="1" s="1"/>
  <c r="M1339" i="1"/>
  <c r="K1339" i="1" s="1"/>
  <c r="B1340" i="1"/>
  <c r="D1340" i="1" s="1"/>
  <c r="G1340" i="1" l="1"/>
  <c r="C1340" i="1"/>
  <c r="M1340" i="1" s="1"/>
  <c r="K1340" i="1" s="1"/>
  <c r="J1340" i="1"/>
  <c r="A1341" i="1"/>
  <c r="I1341" i="1" l="1"/>
  <c r="N1340" i="1"/>
  <c r="L1340" i="1" s="1"/>
  <c r="B1341" i="1"/>
  <c r="D1341" i="1" s="1"/>
  <c r="G1341" i="1" l="1"/>
  <c r="C1341" i="1"/>
  <c r="M1341" i="1" s="1"/>
  <c r="K1341" i="1" s="1"/>
  <c r="J1341" i="1"/>
  <c r="A1342" i="1"/>
  <c r="I1342" i="1" l="1"/>
  <c r="N1341" i="1"/>
  <c r="L1341" i="1" s="1"/>
  <c r="B1342" i="1"/>
  <c r="D1342" i="1" s="1"/>
  <c r="G1342" i="1" l="1"/>
  <c r="C1342" i="1"/>
  <c r="J1342" i="1"/>
  <c r="A1343" i="1"/>
  <c r="I1343" i="1" l="1"/>
  <c r="N1342" i="1"/>
  <c r="L1342" i="1" s="1"/>
  <c r="M1342" i="1"/>
  <c r="K1342" i="1" s="1"/>
  <c r="B1343" i="1"/>
  <c r="D1343" i="1" s="1"/>
  <c r="G1343" i="1" l="1"/>
  <c r="C1343" i="1"/>
  <c r="M1343" i="1" s="1"/>
  <c r="K1343" i="1" s="1"/>
  <c r="J1343" i="1"/>
  <c r="A1344" i="1"/>
  <c r="I1344" i="1" l="1"/>
  <c r="N1343" i="1"/>
  <c r="L1343" i="1" s="1"/>
  <c r="B1344" i="1"/>
  <c r="D1344" i="1" s="1"/>
  <c r="G1344" i="1" l="1"/>
  <c r="C1344" i="1"/>
  <c r="M1344" i="1" s="1"/>
  <c r="K1344" i="1" s="1"/>
  <c r="J1344" i="1"/>
  <c r="A1345" i="1"/>
  <c r="I1345" i="1" l="1"/>
  <c r="N1344" i="1"/>
  <c r="L1344" i="1" s="1"/>
  <c r="B1345" i="1"/>
  <c r="D1345" i="1" s="1"/>
  <c r="G1345" i="1" l="1"/>
  <c r="C1345" i="1"/>
  <c r="A1346" i="1"/>
  <c r="J1345" i="1"/>
  <c r="I1346" i="1" l="1"/>
  <c r="N1345" i="1"/>
  <c r="L1345" i="1" s="1"/>
  <c r="M1345" i="1"/>
  <c r="K1345" i="1" s="1"/>
  <c r="B1346" i="1"/>
  <c r="D1346" i="1" s="1"/>
  <c r="G1346" i="1" l="1"/>
  <c r="C1346" i="1"/>
  <c r="M1346" i="1" s="1"/>
  <c r="K1346" i="1" s="1"/>
  <c r="J1346" i="1"/>
  <c r="A1347" i="1"/>
  <c r="I1347" i="1" l="1"/>
  <c r="N1346" i="1"/>
  <c r="L1346" i="1" s="1"/>
  <c r="B1347" i="1"/>
  <c r="D1347" i="1" s="1"/>
  <c r="G1347" i="1" l="1"/>
  <c r="C1347" i="1"/>
  <c r="N1347" i="1" s="1"/>
  <c r="L1347" i="1" s="1"/>
  <c r="J1347" i="1"/>
  <c r="A1348" i="1"/>
  <c r="I1348" i="1" l="1"/>
  <c r="M1347" i="1"/>
  <c r="K1347" i="1" s="1"/>
  <c r="B1348" i="1"/>
  <c r="D1348" i="1" s="1"/>
  <c r="G1348" i="1" l="1"/>
  <c r="C1348" i="1"/>
  <c r="M1348" i="1" s="1"/>
  <c r="K1348" i="1" s="1"/>
  <c r="J1348" i="1"/>
  <c r="A1349" i="1"/>
  <c r="I1349" i="1" l="1"/>
  <c r="N1348" i="1"/>
  <c r="L1348" i="1" s="1"/>
  <c r="B1349" i="1"/>
  <c r="D1349" i="1" s="1"/>
  <c r="G1349" i="1" l="1"/>
  <c r="C1349" i="1"/>
  <c r="J1349" i="1"/>
  <c r="A1350" i="1"/>
  <c r="I1350" i="1" l="1"/>
  <c r="M1349" i="1"/>
  <c r="K1349" i="1" s="1"/>
  <c r="N1349" i="1"/>
  <c r="L1349" i="1" s="1"/>
  <c r="B1350" i="1"/>
  <c r="D1350" i="1" s="1"/>
  <c r="G1350" i="1" l="1"/>
  <c r="C1350" i="1"/>
  <c r="M1350" i="1" s="1"/>
  <c r="K1350" i="1" s="1"/>
  <c r="J1350" i="1"/>
  <c r="A1351" i="1"/>
  <c r="I1351" i="1" l="1"/>
  <c r="N1350" i="1"/>
  <c r="L1350" i="1" s="1"/>
  <c r="B1351" i="1"/>
  <c r="D1351" i="1" s="1"/>
  <c r="G1351" i="1" l="1"/>
  <c r="C1351" i="1"/>
  <c r="J1351" i="1"/>
  <c r="A1352" i="1"/>
  <c r="I1352" i="1" l="1"/>
  <c r="N1351" i="1"/>
  <c r="L1351" i="1" s="1"/>
  <c r="M1351" i="1"/>
  <c r="K1351" i="1" s="1"/>
  <c r="B1352" i="1"/>
  <c r="D1352" i="1" s="1"/>
  <c r="G1352" i="1" l="1"/>
  <c r="C1352" i="1"/>
  <c r="M1352" i="1" s="1"/>
  <c r="K1352" i="1" s="1"/>
  <c r="J1352" i="1"/>
  <c r="A1353" i="1"/>
  <c r="I1353" i="1" l="1"/>
  <c r="N1352" i="1"/>
  <c r="L1352" i="1" s="1"/>
  <c r="B1353" i="1"/>
  <c r="D1353" i="1" s="1"/>
  <c r="G1353" i="1" l="1"/>
  <c r="C1353" i="1"/>
  <c r="J1353" i="1"/>
  <c r="A1354" i="1"/>
  <c r="I1354" i="1" l="1"/>
  <c r="N1353" i="1"/>
  <c r="L1353" i="1" s="1"/>
  <c r="M1353" i="1"/>
  <c r="K1353" i="1" s="1"/>
  <c r="B1354" i="1"/>
  <c r="D1354" i="1" s="1"/>
  <c r="G1354" i="1" l="1"/>
  <c r="C1354" i="1"/>
  <c r="J1354" i="1"/>
  <c r="A1355" i="1"/>
  <c r="I1355" i="1" l="1"/>
  <c r="N1354" i="1"/>
  <c r="L1354" i="1" s="1"/>
  <c r="M1354" i="1"/>
  <c r="K1354" i="1" s="1"/>
  <c r="B1355" i="1"/>
  <c r="D1355" i="1" s="1"/>
  <c r="G1355" i="1" l="1"/>
  <c r="C1355" i="1"/>
  <c r="M1355" i="1" s="1"/>
  <c r="K1355" i="1" s="1"/>
  <c r="J1355" i="1"/>
  <c r="A1356" i="1"/>
  <c r="I1356" i="1" l="1"/>
  <c r="N1355" i="1"/>
  <c r="L1355" i="1" s="1"/>
  <c r="B1356" i="1"/>
  <c r="D1356" i="1" s="1"/>
  <c r="G1356" i="1" l="1"/>
  <c r="C1356" i="1"/>
  <c r="M1356" i="1" s="1"/>
  <c r="K1356" i="1" s="1"/>
  <c r="J1356" i="1"/>
  <c r="A1357" i="1"/>
  <c r="I1357" i="1" l="1"/>
  <c r="N1356" i="1"/>
  <c r="L1356" i="1" s="1"/>
  <c r="B1357" i="1"/>
  <c r="D1357" i="1" s="1"/>
  <c r="G1357" i="1" l="1"/>
  <c r="C1357" i="1"/>
  <c r="M1357" i="1" s="1"/>
  <c r="K1357" i="1" s="1"/>
  <c r="J1357" i="1"/>
  <c r="A1358" i="1"/>
  <c r="I1358" i="1" l="1"/>
  <c r="N1357" i="1"/>
  <c r="L1357" i="1" s="1"/>
  <c r="B1358" i="1"/>
  <c r="D1358" i="1" s="1"/>
  <c r="G1358" i="1" l="1"/>
  <c r="C1358" i="1"/>
  <c r="M1358" i="1" s="1"/>
  <c r="K1358" i="1" s="1"/>
  <c r="J1358" i="1"/>
  <c r="A1359" i="1"/>
  <c r="I1359" i="1" l="1"/>
  <c r="N1358" i="1"/>
  <c r="L1358" i="1" s="1"/>
  <c r="B1359" i="1"/>
  <c r="D1359" i="1" s="1"/>
  <c r="G1359" i="1" l="1"/>
  <c r="C1359" i="1"/>
  <c r="J1359" i="1"/>
  <c r="A1360" i="1"/>
  <c r="I1360" i="1" l="1"/>
  <c r="N1359" i="1"/>
  <c r="L1359" i="1" s="1"/>
  <c r="M1359" i="1"/>
  <c r="K1359" i="1" s="1"/>
  <c r="B1360" i="1"/>
  <c r="D1360" i="1" s="1"/>
  <c r="G1360" i="1" l="1"/>
  <c r="C1360" i="1"/>
  <c r="J1360" i="1"/>
  <c r="A1361" i="1"/>
  <c r="I1361" i="1" l="1"/>
  <c r="N1360" i="1"/>
  <c r="L1360" i="1" s="1"/>
  <c r="M1360" i="1"/>
  <c r="K1360" i="1" s="1"/>
  <c r="B1361" i="1"/>
  <c r="D1361" i="1" s="1"/>
  <c r="G1361" i="1" l="1"/>
  <c r="C1361" i="1"/>
  <c r="M1361" i="1" s="1"/>
  <c r="K1361" i="1" s="1"/>
  <c r="J1361" i="1"/>
  <c r="A1362" i="1"/>
  <c r="I1362" i="1" l="1"/>
  <c r="N1361" i="1"/>
  <c r="L1361" i="1" s="1"/>
  <c r="B1362" i="1"/>
  <c r="D1362" i="1" s="1"/>
  <c r="G1362" i="1" l="1"/>
  <c r="C1362" i="1"/>
  <c r="J1362" i="1"/>
  <c r="A1363" i="1"/>
  <c r="I1363" i="1" l="1"/>
  <c r="N1362" i="1"/>
  <c r="L1362" i="1" s="1"/>
  <c r="M1362" i="1"/>
  <c r="K1362" i="1" s="1"/>
  <c r="B1363" i="1"/>
  <c r="D1363" i="1" s="1"/>
  <c r="G1363" i="1" l="1"/>
  <c r="C1363" i="1"/>
  <c r="J1363" i="1"/>
  <c r="A1364" i="1"/>
  <c r="I1364" i="1" l="1"/>
  <c r="N1363" i="1"/>
  <c r="L1363" i="1" s="1"/>
  <c r="M1363" i="1"/>
  <c r="K1363" i="1" s="1"/>
  <c r="B1364" i="1"/>
  <c r="D1364" i="1" s="1"/>
  <c r="G1364" i="1" l="1"/>
  <c r="C1364" i="1"/>
  <c r="M1364" i="1" s="1"/>
  <c r="K1364" i="1" s="1"/>
  <c r="J1364" i="1"/>
  <c r="A1365" i="1"/>
  <c r="I1365" i="1" l="1"/>
  <c r="N1364" i="1"/>
  <c r="L1364" i="1" s="1"/>
  <c r="B1365" i="1"/>
  <c r="D1365" i="1" s="1"/>
  <c r="G1365" i="1" l="1"/>
  <c r="C1365" i="1"/>
  <c r="J1365" i="1"/>
  <c r="A1366" i="1"/>
  <c r="I1366" i="1" l="1"/>
  <c r="N1365" i="1"/>
  <c r="L1365" i="1" s="1"/>
  <c r="M1365" i="1"/>
  <c r="K1365" i="1" s="1"/>
  <c r="B1366" i="1"/>
  <c r="D1366" i="1" s="1"/>
  <c r="G1366" i="1" l="1"/>
  <c r="C1366" i="1"/>
  <c r="M1366" i="1" s="1"/>
  <c r="K1366" i="1" s="1"/>
  <c r="J1366" i="1"/>
  <c r="A1367" i="1"/>
  <c r="I1367" i="1" l="1"/>
  <c r="N1366" i="1"/>
  <c r="L1366" i="1" s="1"/>
  <c r="B1367" i="1"/>
  <c r="D1367" i="1" s="1"/>
  <c r="G1367" i="1" l="1"/>
  <c r="C1367" i="1"/>
  <c r="M1367" i="1" s="1"/>
  <c r="K1367" i="1" s="1"/>
  <c r="J1367" i="1"/>
  <c r="A1368" i="1"/>
  <c r="I1368" i="1" l="1"/>
  <c r="N1367" i="1"/>
  <c r="L1367" i="1" s="1"/>
  <c r="B1368" i="1"/>
  <c r="D1368" i="1" s="1"/>
  <c r="G1368" i="1" l="1"/>
  <c r="C1368" i="1"/>
  <c r="M1368" i="1" s="1"/>
  <c r="K1368" i="1" s="1"/>
  <c r="J1368" i="1"/>
  <c r="A1369" i="1"/>
  <c r="I1369" i="1" l="1"/>
  <c r="N1368" i="1"/>
  <c r="L1368" i="1" s="1"/>
  <c r="B1369" i="1"/>
  <c r="D1369" i="1" s="1"/>
  <c r="G1369" i="1" l="1"/>
  <c r="C1369" i="1"/>
  <c r="J1369" i="1"/>
  <c r="A1370" i="1"/>
  <c r="I1370" i="1" l="1"/>
  <c r="N1369" i="1"/>
  <c r="L1369" i="1" s="1"/>
  <c r="M1369" i="1"/>
  <c r="K1369" i="1" s="1"/>
  <c r="B1370" i="1"/>
  <c r="D1370" i="1" s="1"/>
  <c r="G1370" i="1" l="1"/>
  <c r="C1370" i="1"/>
  <c r="M1370" i="1" s="1"/>
  <c r="K1370" i="1" s="1"/>
  <c r="J1370" i="1"/>
  <c r="A1371" i="1"/>
  <c r="I1371" i="1" l="1"/>
  <c r="N1370" i="1"/>
  <c r="L1370" i="1" s="1"/>
  <c r="B1371" i="1"/>
  <c r="D1371" i="1" s="1"/>
  <c r="G1371" i="1" l="1"/>
  <c r="C1371" i="1"/>
  <c r="J1371" i="1"/>
  <c r="A1372" i="1"/>
  <c r="I1372" i="1" l="1"/>
  <c r="N1371" i="1"/>
  <c r="L1371" i="1" s="1"/>
  <c r="M1371" i="1"/>
  <c r="K1371" i="1" s="1"/>
  <c r="B1372" i="1"/>
  <c r="D1372" i="1" s="1"/>
  <c r="G1372" i="1" l="1"/>
  <c r="C1372" i="1"/>
  <c r="J1372" i="1"/>
  <c r="A1373" i="1"/>
  <c r="I1373" i="1" l="1"/>
  <c r="N1372" i="1"/>
  <c r="L1372" i="1" s="1"/>
  <c r="M1372" i="1"/>
  <c r="K1372" i="1" s="1"/>
  <c r="B1373" i="1"/>
  <c r="D1373" i="1" s="1"/>
  <c r="G1373" i="1" l="1"/>
  <c r="C1373" i="1"/>
  <c r="M1373" i="1" s="1"/>
  <c r="K1373" i="1" s="1"/>
  <c r="A1374" i="1"/>
  <c r="J1373" i="1"/>
  <c r="I1374" i="1" l="1"/>
  <c r="N1373" i="1"/>
  <c r="L1373" i="1" s="1"/>
  <c r="B1374" i="1"/>
  <c r="D1374" i="1" s="1"/>
  <c r="G1374" i="1" l="1"/>
  <c r="C1374" i="1"/>
  <c r="J1374" i="1"/>
  <c r="A1375" i="1"/>
  <c r="I1375" i="1" l="1"/>
  <c r="N1374" i="1"/>
  <c r="L1374" i="1" s="1"/>
  <c r="M1374" i="1"/>
  <c r="K1374" i="1" s="1"/>
  <c r="B1375" i="1"/>
  <c r="D1375" i="1" s="1"/>
  <c r="G1375" i="1" l="1"/>
  <c r="C1375" i="1"/>
  <c r="M1375" i="1" s="1"/>
  <c r="K1375" i="1" s="1"/>
  <c r="J1375" i="1"/>
  <c r="A1376" i="1"/>
  <c r="I1376" i="1" l="1"/>
  <c r="N1375" i="1"/>
  <c r="L1375" i="1" s="1"/>
  <c r="B1376" i="1"/>
  <c r="D1376" i="1" s="1"/>
  <c r="G1376" i="1" l="1"/>
  <c r="C1376" i="1"/>
  <c r="M1376" i="1" s="1"/>
  <c r="K1376" i="1" s="1"/>
  <c r="J1376" i="1"/>
  <c r="A1377" i="1"/>
  <c r="I1377" i="1" l="1"/>
  <c r="N1376" i="1"/>
  <c r="L1376" i="1" s="1"/>
  <c r="B1377" i="1"/>
  <c r="D1377" i="1" s="1"/>
  <c r="G1377" i="1" l="1"/>
  <c r="C1377" i="1"/>
  <c r="J1377" i="1"/>
  <c r="A1378" i="1"/>
  <c r="I1378" i="1" l="1"/>
  <c r="N1377" i="1"/>
  <c r="L1377" i="1" s="1"/>
  <c r="M1377" i="1"/>
  <c r="K1377" i="1" s="1"/>
  <c r="B1378" i="1"/>
  <c r="D1378" i="1" s="1"/>
  <c r="G1378" i="1" l="1"/>
  <c r="C1378" i="1"/>
  <c r="J1378" i="1"/>
  <c r="A1379" i="1"/>
  <c r="I1379" i="1" l="1"/>
  <c r="N1378" i="1"/>
  <c r="L1378" i="1" s="1"/>
  <c r="M1378" i="1"/>
  <c r="K1378" i="1" s="1"/>
  <c r="B1379" i="1"/>
  <c r="D1379" i="1" s="1"/>
  <c r="G1379" i="1" l="1"/>
  <c r="C1379" i="1"/>
  <c r="M1379" i="1" s="1"/>
  <c r="K1379" i="1" s="1"/>
  <c r="A1380" i="1"/>
  <c r="J1379" i="1"/>
  <c r="I1380" i="1" l="1"/>
  <c r="N1379" i="1"/>
  <c r="L1379" i="1" s="1"/>
  <c r="B1380" i="1"/>
  <c r="D1380" i="1" s="1"/>
  <c r="G1380" i="1" l="1"/>
  <c r="C1380" i="1"/>
  <c r="J1380" i="1"/>
  <c r="A1381" i="1"/>
  <c r="I1381" i="1" l="1"/>
  <c r="N1380" i="1"/>
  <c r="L1380" i="1" s="1"/>
  <c r="M1380" i="1"/>
  <c r="K1380" i="1" s="1"/>
  <c r="B1381" i="1"/>
  <c r="D1381" i="1" s="1"/>
  <c r="G1381" i="1" l="1"/>
  <c r="C1381" i="1"/>
  <c r="J1381" i="1"/>
  <c r="A1382" i="1"/>
  <c r="I1382" i="1" l="1"/>
  <c r="N1381" i="1"/>
  <c r="L1381" i="1" s="1"/>
  <c r="M1381" i="1"/>
  <c r="K1381" i="1" s="1"/>
  <c r="B1382" i="1"/>
  <c r="D1382" i="1" s="1"/>
  <c r="G1382" i="1" l="1"/>
  <c r="C1382" i="1"/>
  <c r="M1382" i="1" s="1"/>
  <c r="K1382" i="1" s="1"/>
  <c r="J1382" i="1"/>
  <c r="A1383" i="1"/>
  <c r="I1383" i="1" l="1"/>
  <c r="N1382" i="1"/>
  <c r="L1382" i="1" s="1"/>
  <c r="B1383" i="1"/>
  <c r="D1383" i="1" s="1"/>
  <c r="G1383" i="1" l="1"/>
  <c r="C1383" i="1"/>
  <c r="M1383" i="1" s="1"/>
  <c r="K1383" i="1" s="1"/>
  <c r="J1383" i="1"/>
  <c r="A1384" i="1"/>
  <c r="I1384" i="1" l="1"/>
  <c r="N1383" i="1"/>
  <c r="L1383" i="1" s="1"/>
  <c r="B1384" i="1"/>
  <c r="D1384" i="1" s="1"/>
  <c r="G1384" i="1" l="1"/>
  <c r="C1384" i="1"/>
  <c r="N1384" i="1" s="1"/>
  <c r="L1384" i="1" s="1"/>
  <c r="J1384" i="1"/>
  <c r="A1385" i="1"/>
  <c r="I1385" i="1" l="1"/>
  <c r="M1384" i="1"/>
  <c r="K1384" i="1" s="1"/>
  <c r="B1385" i="1"/>
  <c r="D1385" i="1" s="1"/>
  <c r="G1385" i="1" l="1"/>
  <c r="C1385" i="1"/>
  <c r="M1385" i="1" s="1"/>
  <c r="K1385" i="1" s="1"/>
  <c r="J1385" i="1"/>
  <c r="A1386" i="1"/>
  <c r="I1386" i="1" l="1"/>
  <c r="N1385" i="1"/>
  <c r="L1385" i="1" s="1"/>
  <c r="B1386" i="1"/>
  <c r="D1386" i="1" s="1"/>
  <c r="G1386" i="1" l="1"/>
  <c r="C1386" i="1"/>
  <c r="J1386" i="1"/>
  <c r="A1387" i="1"/>
  <c r="I1387" i="1" l="1"/>
  <c r="N1386" i="1"/>
  <c r="L1386" i="1" s="1"/>
  <c r="M1386" i="1"/>
  <c r="K1386" i="1" s="1"/>
  <c r="B1387" i="1"/>
  <c r="D1387" i="1" s="1"/>
  <c r="G1387" i="1" l="1"/>
  <c r="C1387" i="1"/>
  <c r="J1387" i="1"/>
  <c r="A1388" i="1"/>
  <c r="I1388" i="1" l="1"/>
  <c r="N1387" i="1"/>
  <c r="L1387" i="1" s="1"/>
  <c r="M1387" i="1"/>
  <c r="K1387" i="1" s="1"/>
  <c r="B1388" i="1"/>
  <c r="D1388" i="1" s="1"/>
  <c r="G1388" i="1" l="1"/>
  <c r="C1388" i="1"/>
  <c r="M1388" i="1" s="1"/>
  <c r="K1388" i="1" s="1"/>
  <c r="J1388" i="1"/>
  <c r="A1389" i="1"/>
  <c r="I1389" i="1" l="1"/>
  <c r="N1388" i="1"/>
  <c r="L1388" i="1" s="1"/>
  <c r="B1389" i="1"/>
  <c r="D1389" i="1" s="1"/>
  <c r="G1389" i="1" l="1"/>
  <c r="C1389" i="1"/>
  <c r="N1389" i="1" s="1"/>
  <c r="L1389" i="1" s="1"/>
  <c r="J1389" i="1"/>
  <c r="A1390" i="1"/>
  <c r="I1390" i="1" l="1"/>
  <c r="M1389" i="1"/>
  <c r="K1389" i="1" s="1"/>
  <c r="B1390" i="1"/>
  <c r="D1390" i="1" s="1"/>
  <c r="G1390" i="1" l="1"/>
  <c r="C1390" i="1"/>
  <c r="J1390" i="1"/>
  <c r="A1391" i="1"/>
  <c r="I1391" i="1" l="1"/>
  <c r="N1390" i="1"/>
  <c r="L1390" i="1" s="1"/>
  <c r="M1390" i="1"/>
  <c r="K1390" i="1" s="1"/>
  <c r="B1391" i="1"/>
  <c r="D1391" i="1" s="1"/>
  <c r="G1391" i="1" l="1"/>
  <c r="C1391" i="1"/>
  <c r="M1391" i="1" s="1"/>
  <c r="K1391" i="1" s="1"/>
  <c r="J1391" i="1"/>
  <c r="A1392" i="1"/>
  <c r="I1392" i="1" l="1"/>
  <c r="N1391" i="1"/>
  <c r="L1391" i="1" s="1"/>
  <c r="B1392" i="1"/>
  <c r="D1392" i="1" s="1"/>
  <c r="G1392" i="1" l="1"/>
  <c r="C1392" i="1"/>
  <c r="M1392" i="1" s="1"/>
  <c r="K1392" i="1" s="1"/>
  <c r="J1392" i="1"/>
  <c r="A1393" i="1"/>
  <c r="I1393" i="1" l="1"/>
  <c r="N1392" i="1"/>
  <c r="L1392" i="1" s="1"/>
  <c r="B1393" i="1"/>
  <c r="D1393" i="1" s="1"/>
  <c r="G1393" i="1" l="1"/>
  <c r="C1393" i="1"/>
  <c r="J1393" i="1"/>
  <c r="A1394" i="1"/>
  <c r="I1394" i="1" l="1"/>
  <c r="N1393" i="1"/>
  <c r="L1393" i="1" s="1"/>
  <c r="M1393" i="1"/>
  <c r="K1393" i="1" s="1"/>
  <c r="B1394" i="1"/>
  <c r="D1394" i="1" s="1"/>
  <c r="G1394" i="1" l="1"/>
  <c r="C1394" i="1"/>
  <c r="J1394" i="1"/>
  <c r="A1395" i="1"/>
  <c r="I1395" i="1" l="1"/>
  <c r="N1394" i="1"/>
  <c r="L1394" i="1" s="1"/>
  <c r="M1394" i="1"/>
  <c r="K1394" i="1" s="1"/>
  <c r="B1395" i="1"/>
  <c r="D1395" i="1" s="1"/>
  <c r="G1395" i="1" l="1"/>
  <c r="C1395" i="1"/>
  <c r="J1395" i="1"/>
  <c r="A1396" i="1"/>
  <c r="I1396" i="1" l="1"/>
  <c r="N1395" i="1"/>
  <c r="L1395" i="1" s="1"/>
  <c r="M1395" i="1"/>
  <c r="K1395" i="1" s="1"/>
  <c r="B1396" i="1"/>
  <c r="D1396" i="1" s="1"/>
  <c r="G1396" i="1" l="1"/>
  <c r="C1396" i="1"/>
  <c r="J1396" i="1"/>
  <c r="A1397" i="1"/>
  <c r="I1397" i="1" l="1"/>
  <c r="N1396" i="1"/>
  <c r="L1396" i="1" s="1"/>
  <c r="M1396" i="1"/>
  <c r="K1396" i="1" s="1"/>
  <c r="B1397" i="1"/>
  <c r="D1397" i="1" s="1"/>
  <c r="G1397" i="1" l="1"/>
  <c r="C1397" i="1"/>
  <c r="M1397" i="1" s="1"/>
  <c r="K1397" i="1" s="1"/>
  <c r="J1397" i="1"/>
  <c r="A1398" i="1"/>
  <c r="I1398" i="1" l="1"/>
  <c r="N1397" i="1"/>
  <c r="L1397" i="1" s="1"/>
  <c r="B1398" i="1"/>
  <c r="D1398" i="1" s="1"/>
  <c r="G1398" i="1" l="1"/>
  <c r="C1398" i="1"/>
  <c r="J1398" i="1"/>
  <c r="A1399" i="1"/>
  <c r="I1399" i="1" l="1"/>
  <c r="N1398" i="1"/>
  <c r="L1398" i="1" s="1"/>
  <c r="M1398" i="1"/>
  <c r="K1398" i="1" s="1"/>
  <c r="B1399" i="1"/>
  <c r="D1399" i="1" s="1"/>
  <c r="G1399" i="1" l="1"/>
  <c r="C1399" i="1"/>
  <c r="J1399" i="1"/>
  <c r="A1400" i="1"/>
  <c r="I1400" i="1" l="1"/>
  <c r="N1399" i="1"/>
  <c r="L1399" i="1" s="1"/>
  <c r="M1399" i="1"/>
  <c r="K1399" i="1" s="1"/>
  <c r="B1400" i="1"/>
  <c r="D1400" i="1" s="1"/>
  <c r="G1400" i="1" l="1"/>
  <c r="C1400" i="1"/>
  <c r="M1400" i="1" s="1"/>
  <c r="K1400" i="1" s="1"/>
  <c r="J1400" i="1"/>
  <c r="A1401" i="1"/>
  <c r="I1401" i="1" l="1"/>
  <c r="N1400" i="1"/>
  <c r="L1400" i="1" s="1"/>
  <c r="B1401" i="1"/>
  <c r="D1401" i="1" s="1"/>
  <c r="G1401" i="1" l="1"/>
  <c r="C1401" i="1"/>
  <c r="A1402" i="1"/>
  <c r="J1401" i="1"/>
  <c r="I1402" i="1" l="1"/>
  <c r="N1401" i="1"/>
  <c r="L1401" i="1" s="1"/>
  <c r="M1401" i="1"/>
  <c r="K1401" i="1" s="1"/>
  <c r="B1402" i="1"/>
  <c r="D1402" i="1" s="1"/>
  <c r="G1402" i="1" l="1"/>
  <c r="C1402" i="1"/>
  <c r="N1402" i="1" s="1"/>
  <c r="L1402" i="1" s="1"/>
  <c r="J1402" i="1"/>
  <c r="A1403" i="1"/>
  <c r="I1403" i="1" l="1"/>
  <c r="M1402" i="1"/>
  <c r="K1402" i="1" s="1"/>
  <c r="B1403" i="1"/>
  <c r="D1403" i="1" s="1"/>
  <c r="G1403" i="1" l="1"/>
  <c r="C1403" i="1"/>
  <c r="J1403" i="1"/>
  <c r="A1404" i="1"/>
  <c r="I1404" i="1" l="1"/>
  <c r="N1403" i="1"/>
  <c r="L1403" i="1" s="1"/>
  <c r="M1403" i="1"/>
  <c r="K1403" i="1" s="1"/>
  <c r="B1404" i="1"/>
  <c r="D1404" i="1" s="1"/>
  <c r="G1404" i="1" l="1"/>
  <c r="C1404" i="1"/>
  <c r="J1404" i="1"/>
  <c r="A1405" i="1"/>
  <c r="I1405" i="1" l="1"/>
  <c r="N1404" i="1"/>
  <c r="L1404" i="1" s="1"/>
  <c r="M1404" i="1"/>
  <c r="K1404" i="1" s="1"/>
  <c r="B1405" i="1"/>
  <c r="D1405" i="1" s="1"/>
  <c r="G1405" i="1" l="1"/>
  <c r="C1405" i="1"/>
  <c r="J1405" i="1"/>
  <c r="A1406" i="1"/>
  <c r="I1406" i="1" l="1"/>
  <c r="N1405" i="1"/>
  <c r="L1405" i="1" s="1"/>
  <c r="M1405" i="1"/>
  <c r="K1405" i="1" s="1"/>
  <c r="B1406" i="1"/>
  <c r="D1406" i="1" s="1"/>
  <c r="G1406" i="1" l="1"/>
  <c r="C1406" i="1"/>
  <c r="M1406" i="1" s="1"/>
  <c r="K1406" i="1" s="1"/>
  <c r="J1406" i="1"/>
  <c r="A1407" i="1"/>
  <c r="I1407" i="1" l="1"/>
  <c r="N1406" i="1"/>
  <c r="L1406" i="1" s="1"/>
  <c r="B1407" i="1"/>
  <c r="D1407" i="1" s="1"/>
  <c r="G1407" i="1" l="1"/>
  <c r="C1407" i="1"/>
  <c r="J1407" i="1"/>
  <c r="A1408" i="1"/>
  <c r="I1408" i="1" l="1"/>
  <c r="N1407" i="1"/>
  <c r="L1407" i="1" s="1"/>
  <c r="M1407" i="1"/>
  <c r="K1407" i="1" s="1"/>
  <c r="B1408" i="1"/>
  <c r="D1408" i="1" s="1"/>
  <c r="G1408" i="1" l="1"/>
  <c r="C1408" i="1"/>
  <c r="J1408" i="1"/>
  <c r="A1409" i="1"/>
  <c r="I1409" i="1" l="1"/>
  <c r="N1408" i="1"/>
  <c r="L1408" i="1" s="1"/>
  <c r="M1408" i="1"/>
  <c r="K1408" i="1" s="1"/>
  <c r="B1409" i="1"/>
  <c r="D1409" i="1" s="1"/>
  <c r="G1409" i="1" l="1"/>
  <c r="C1409" i="1"/>
  <c r="M1409" i="1" s="1"/>
  <c r="K1409" i="1" s="1"/>
  <c r="J1409" i="1"/>
  <c r="A1410" i="1"/>
  <c r="I1410" i="1" l="1"/>
  <c r="N1409" i="1"/>
  <c r="L1409" i="1" s="1"/>
  <c r="B1410" i="1"/>
  <c r="D1410" i="1" s="1"/>
  <c r="G1410" i="1" l="1"/>
  <c r="C1410" i="1"/>
  <c r="J1410" i="1"/>
  <c r="A1411" i="1"/>
  <c r="I1411" i="1" l="1"/>
  <c r="N1410" i="1"/>
  <c r="L1410" i="1" s="1"/>
  <c r="M1410" i="1"/>
  <c r="K1410" i="1" s="1"/>
  <c r="B1411" i="1"/>
  <c r="D1411" i="1" s="1"/>
  <c r="G1411" i="1" l="1"/>
  <c r="C1411" i="1"/>
  <c r="J1411" i="1"/>
  <c r="A1412" i="1"/>
  <c r="I1412" i="1" l="1"/>
  <c r="N1411" i="1"/>
  <c r="L1411" i="1" s="1"/>
  <c r="M1411" i="1"/>
  <c r="K1411" i="1" s="1"/>
  <c r="B1412" i="1"/>
  <c r="D1412" i="1" s="1"/>
  <c r="G1412" i="1" l="1"/>
  <c r="C1412" i="1"/>
  <c r="M1412" i="1" s="1"/>
  <c r="K1412" i="1" s="1"/>
  <c r="J1412" i="1"/>
  <c r="A1413" i="1"/>
  <c r="I1413" i="1" l="1"/>
  <c r="N1412" i="1"/>
  <c r="L1412" i="1" s="1"/>
  <c r="B1413" i="1"/>
  <c r="D1413" i="1" s="1"/>
  <c r="G1413" i="1" l="1"/>
  <c r="C1413" i="1"/>
  <c r="J1413" i="1"/>
  <c r="A1414" i="1"/>
  <c r="I1414" i="1" l="1"/>
  <c r="N1413" i="1"/>
  <c r="L1413" i="1" s="1"/>
  <c r="M1413" i="1"/>
  <c r="K1413" i="1" s="1"/>
  <c r="B1414" i="1"/>
  <c r="D1414" i="1" s="1"/>
  <c r="G1414" i="1" l="1"/>
  <c r="C1414" i="1"/>
  <c r="A1415" i="1"/>
  <c r="J1414" i="1"/>
  <c r="I1415" i="1" l="1"/>
  <c r="N1414" i="1"/>
  <c r="L1414" i="1" s="1"/>
  <c r="M1414" i="1"/>
  <c r="K1414" i="1" s="1"/>
  <c r="B1415" i="1"/>
  <c r="D1415" i="1" s="1"/>
  <c r="G1415" i="1" l="1"/>
  <c r="C1415" i="1"/>
  <c r="J1415" i="1"/>
  <c r="A1416" i="1"/>
  <c r="I1416" i="1" l="1"/>
  <c r="N1415" i="1"/>
  <c r="L1415" i="1" s="1"/>
  <c r="M1415" i="1"/>
  <c r="K1415" i="1" s="1"/>
  <c r="B1416" i="1"/>
  <c r="D1416" i="1" s="1"/>
  <c r="G1416" i="1" l="1"/>
  <c r="C1416" i="1"/>
  <c r="M1416" i="1" s="1"/>
  <c r="K1416" i="1" s="1"/>
  <c r="J1416" i="1"/>
  <c r="A1417" i="1"/>
  <c r="I1417" i="1" l="1"/>
  <c r="N1416" i="1"/>
  <c r="L1416" i="1" s="1"/>
  <c r="B1417" i="1"/>
  <c r="D1417" i="1" s="1"/>
  <c r="G1417" i="1" l="1"/>
  <c r="C1417" i="1"/>
  <c r="J1417" i="1"/>
  <c r="A1418" i="1"/>
  <c r="I1418" i="1" l="1"/>
  <c r="N1417" i="1"/>
  <c r="L1417" i="1" s="1"/>
  <c r="M1417" i="1"/>
  <c r="K1417" i="1" s="1"/>
  <c r="B1418" i="1"/>
  <c r="D1418" i="1" s="1"/>
  <c r="G1418" i="1" l="1"/>
  <c r="C1418" i="1"/>
  <c r="M1418" i="1" s="1"/>
  <c r="K1418" i="1" s="1"/>
  <c r="J1418" i="1"/>
  <c r="A1419" i="1"/>
  <c r="I1419" i="1" l="1"/>
  <c r="N1418" i="1"/>
  <c r="L1418" i="1" s="1"/>
  <c r="B1419" i="1"/>
  <c r="D1419" i="1" s="1"/>
  <c r="G1419" i="1" l="1"/>
  <c r="C1419" i="1"/>
  <c r="J1419" i="1"/>
  <c r="A1420" i="1"/>
  <c r="I1420" i="1" l="1"/>
  <c r="N1419" i="1"/>
  <c r="L1419" i="1" s="1"/>
  <c r="M1419" i="1"/>
  <c r="K1419" i="1" s="1"/>
  <c r="B1420" i="1"/>
  <c r="D1420" i="1" s="1"/>
  <c r="G1420" i="1" l="1"/>
  <c r="C1420" i="1"/>
  <c r="J1420" i="1"/>
  <c r="A1421" i="1"/>
  <c r="I1421" i="1" l="1"/>
  <c r="N1420" i="1"/>
  <c r="L1420" i="1" s="1"/>
  <c r="M1420" i="1"/>
  <c r="K1420" i="1" s="1"/>
  <c r="B1421" i="1"/>
  <c r="D1421" i="1" s="1"/>
  <c r="G1421" i="1" l="1"/>
  <c r="C1421" i="1"/>
  <c r="M1421" i="1" s="1"/>
  <c r="K1421" i="1" s="1"/>
  <c r="J1421" i="1"/>
  <c r="A1422" i="1"/>
  <c r="I1422" i="1" l="1"/>
  <c r="N1421" i="1"/>
  <c r="L1421" i="1" s="1"/>
  <c r="B1422" i="1"/>
  <c r="D1422" i="1" s="1"/>
  <c r="G1422" i="1" l="1"/>
  <c r="C1422" i="1"/>
  <c r="N1422" i="1" s="1"/>
  <c r="L1422" i="1" s="1"/>
  <c r="J1422" i="1"/>
  <c r="A1423" i="1"/>
  <c r="I1423" i="1" l="1"/>
  <c r="M1422" i="1"/>
  <c r="K1422" i="1" s="1"/>
  <c r="B1423" i="1"/>
  <c r="D1423" i="1" s="1"/>
  <c r="G1423" i="1" l="1"/>
  <c r="C1423" i="1"/>
  <c r="J1423" i="1"/>
  <c r="A1424" i="1"/>
  <c r="I1424" i="1" l="1"/>
  <c r="N1423" i="1"/>
  <c r="L1423" i="1" s="1"/>
  <c r="M1423" i="1"/>
  <c r="K1423" i="1" s="1"/>
  <c r="B1424" i="1"/>
  <c r="D1424" i="1" s="1"/>
  <c r="G1424" i="1" l="1"/>
  <c r="C1424" i="1"/>
  <c r="M1424" i="1" s="1"/>
  <c r="K1424" i="1" s="1"/>
  <c r="J1424" i="1"/>
  <c r="A1425" i="1"/>
  <c r="I1425" i="1" l="1"/>
  <c r="N1424" i="1"/>
  <c r="L1424" i="1" s="1"/>
  <c r="B1425" i="1"/>
  <c r="D1425" i="1" s="1"/>
  <c r="G1425" i="1" l="1"/>
  <c r="C1425" i="1"/>
  <c r="A1426" i="1"/>
  <c r="J1425" i="1"/>
  <c r="I1426" i="1" l="1"/>
  <c r="N1425" i="1"/>
  <c r="L1425" i="1" s="1"/>
  <c r="M1425" i="1"/>
  <c r="K1425" i="1" s="1"/>
  <c r="B1426" i="1"/>
  <c r="D1426" i="1" s="1"/>
  <c r="G1426" i="1" l="1"/>
  <c r="C1426" i="1"/>
  <c r="J1426" i="1"/>
  <c r="A1427" i="1"/>
  <c r="I1427" i="1" l="1"/>
  <c r="M1426" i="1"/>
  <c r="K1426" i="1" s="1"/>
  <c r="N1426" i="1"/>
  <c r="L1426" i="1" s="1"/>
  <c r="B1427" i="1"/>
  <c r="D1427" i="1" s="1"/>
  <c r="G1427" i="1" l="1"/>
  <c r="C1427" i="1"/>
  <c r="M1427" i="1" s="1"/>
  <c r="K1427" i="1" s="1"/>
  <c r="J1427" i="1"/>
  <c r="A1428" i="1"/>
  <c r="I1428" i="1" l="1"/>
  <c r="N1427" i="1"/>
  <c r="L1427" i="1" s="1"/>
  <c r="B1428" i="1"/>
  <c r="D1428" i="1" s="1"/>
  <c r="G1428" i="1" l="1"/>
  <c r="C1428" i="1"/>
  <c r="J1428" i="1"/>
  <c r="A1429" i="1"/>
  <c r="I1429" i="1" l="1"/>
  <c r="N1428" i="1"/>
  <c r="L1428" i="1" s="1"/>
  <c r="M1428" i="1"/>
  <c r="K1428" i="1" s="1"/>
  <c r="B1429" i="1"/>
  <c r="D1429" i="1" s="1"/>
  <c r="G1429" i="1" l="1"/>
  <c r="C1429" i="1"/>
  <c r="A1430" i="1"/>
  <c r="J1429" i="1"/>
  <c r="I1430" i="1" l="1"/>
  <c r="N1429" i="1"/>
  <c r="L1429" i="1" s="1"/>
  <c r="M1429" i="1"/>
  <c r="K1429" i="1" s="1"/>
  <c r="B1430" i="1"/>
  <c r="D1430" i="1" s="1"/>
  <c r="G1430" i="1" l="1"/>
  <c r="C1430" i="1"/>
  <c r="J1430" i="1"/>
  <c r="A1431" i="1"/>
  <c r="I1431" i="1" l="1"/>
  <c r="N1430" i="1"/>
  <c r="L1430" i="1" s="1"/>
  <c r="M1430" i="1"/>
  <c r="K1430" i="1" s="1"/>
  <c r="B1431" i="1"/>
  <c r="D1431" i="1" s="1"/>
  <c r="G1431" i="1" l="1"/>
  <c r="C1431" i="1"/>
  <c r="M1431" i="1" s="1"/>
  <c r="K1431" i="1" s="1"/>
  <c r="J1431" i="1"/>
  <c r="A1432" i="1"/>
  <c r="I1432" i="1" l="1"/>
  <c r="N1431" i="1"/>
  <c r="L1431" i="1" s="1"/>
  <c r="B1432" i="1"/>
  <c r="D1432" i="1" s="1"/>
  <c r="G1432" i="1" l="1"/>
  <c r="C1432" i="1"/>
  <c r="A1433" i="1"/>
  <c r="J1432" i="1"/>
  <c r="I1433" i="1" l="1"/>
  <c r="N1432" i="1"/>
  <c r="L1432" i="1" s="1"/>
  <c r="M1432" i="1"/>
  <c r="K1432" i="1" s="1"/>
  <c r="B1433" i="1"/>
  <c r="D1433" i="1" s="1"/>
  <c r="G1433" i="1" l="1"/>
  <c r="C1433" i="1"/>
  <c r="M1433" i="1" s="1"/>
  <c r="K1433" i="1" s="1"/>
  <c r="J1433" i="1"/>
  <c r="A1434" i="1"/>
  <c r="I1434" i="1" l="1"/>
  <c r="N1433" i="1"/>
  <c r="L1433" i="1" s="1"/>
  <c r="B1434" i="1"/>
  <c r="D1434" i="1" s="1"/>
  <c r="G1434" i="1" l="1"/>
  <c r="C1434" i="1"/>
  <c r="J1434" i="1"/>
  <c r="A1435" i="1"/>
  <c r="I1435" i="1" l="1"/>
  <c r="N1434" i="1"/>
  <c r="L1434" i="1" s="1"/>
  <c r="M1434" i="1"/>
  <c r="K1434" i="1" s="1"/>
  <c r="B1435" i="1"/>
  <c r="D1435" i="1" s="1"/>
  <c r="G1435" i="1" l="1"/>
  <c r="C1435" i="1"/>
  <c r="M1435" i="1" s="1"/>
  <c r="K1435" i="1" s="1"/>
  <c r="J1435" i="1"/>
  <c r="A1436" i="1"/>
  <c r="I1436" i="1" l="1"/>
  <c r="N1435" i="1"/>
  <c r="L1435" i="1" s="1"/>
  <c r="B1436" i="1"/>
  <c r="D1436" i="1" s="1"/>
  <c r="G1436" i="1" l="1"/>
  <c r="C1436" i="1"/>
  <c r="J1436" i="1"/>
  <c r="A1437" i="1"/>
  <c r="I1437" i="1" l="1"/>
  <c r="N1436" i="1"/>
  <c r="L1436" i="1" s="1"/>
  <c r="M1436" i="1"/>
  <c r="K1436" i="1" s="1"/>
  <c r="B1437" i="1"/>
  <c r="D1437" i="1" s="1"/>
  <c r="G1437" i="1" l="1"/>
  <c r="C1437" i="1"/>
  <c r="M1437" i="1" s="1"/>
  <c r="K1437" i="1" s="1"/>
  <c r="J1437" i="1"/>
  <c r="A1438" i="1"/>
  <c r="I1438" i="1" l="1"/>
  <c r="N1437" i="1"/>
  <c r="L1437" i="1" s="1"/>
  <c r="B1438" i="1"/>
  <c r="D1438" i="1" s="1"/>
  <c r="G1438" i="1" l="1"/>
  <c r="C1438" i="1"/>
  <c r="J1438" i="1"/>
  <c r="A1439" i="1"/>
  <c r="I1439" i="1" l="1"/>
  <c r="N1438" i="1"/>
  <c r="L1438" i="1" s="1"/>
  <c r="M1438" i="1"/>
  <c r="K1438" i="1" s="1"/>
  <c r="B1439" i="1"/>
  <c r="D1439" i="1" s="1"/>
  <c r="G1439" i="1" l="1"/>
  <c r="C1439" i="1"/>
  <c r="N1439" i="1" s="1"/>
  <c r="L1439" i="1" s="1"/>
  <c r="J1439" i="1"/>
  <c r="A1440" i="1"/>
  <c r="I1440" i="1" l="1"/>
  <c r="M1439" i="1"/>
  <c r="K1439" i="1" s="1"/>
  <c r="B1440" i="1"/>
  <c r="D1440" i="1" s="1"/>
  <c r="G1440" i="1" l="1"/>
  <c r="C1440" i="1"/>
  <c r="M1440" i="1" s="1"/>
  <c r="K1440" i="1" s="1"/>
  <c r="J1440" i="1"/>
  <c r="A1441" i="1"/>
  <c r="I1441" i="1" l="1"/>
  <c r="N1440" i="1"/>
  <c r="L1440" i="1" s="1"/>
  <c r="B1441" i="1"/>
  <c r="D1441" i="1" s="1"/>
  <c r="G1441" i="1" l="1"/>
  <c r="C1441" i="1"/>
  <c r="N1441" i="1" s="1"/>
  <c r="L1441" i="1" s="1"/>
  <c r="J1441" i="1"/>
  <c r="A1442" i="1"/>
  <c r="I1442" i="1" l="1"/>
  <c r="M1441" i="1"/>
  <c r="K1441" i="1" s="1"/>
  <c r="B1442" i="1"/>
  <c r="D1442" i="1" s="1"/>
  <c r="G1442" i="1" l="1"/>
  <c r="C1442" i="1"/>
  <c r="J1442" i="1"/>
  <c r="A1443" i="1"/>
  <c r="I1443" i="1" l="1"/>
  <c r="N1442" i="1"/>
  <c r="L1442" i="1" s="1"/>
  <c r="M1442" i="1"/>
  <c r="K1442" i="1" s="1"/>
  <c r="B1443" i="1"/>
  <c r="D1443" i="1" s="1"/>
  <c r="G1443" i="1" l="1"/>
  <c r="C1443" i="1"/>
  <c r="J1443" i="1"/>
  <c r="A1444" i="1"/>
  <c r="I1444" i="1" l="1"/>
  <c r="N1443" i="1"/>
  <c r="L1443" i="1" s="1"/>
  <c r="M1443" i="1"/>
  <c r="K1443" i="1" s="1"/>
  <c r="B1444" i="1"/>
  <c r="D1444" i="1" s="1"/>
  <c r="G1444" i="1" l="1"/>
  <c r="C1444" i="1"/>
  <c r="J1444" i="1"/>
  <c r="A1445" i="1"/>
  <c r="I1445" i="1" l="1"/>
  <c r="N1444" i="1"/>
  <c r="L1444" i="1" s="1"/>
  <c r="M1444" i="1"/>
  <c r="K1444" i="1" s="1"/>
  <c r="B1445" i="1"/>
  <c r="D1445" i="1" s="1"/>
  <c r="G1445" i="1" l="1"/>
  <c r="C1445" i="1"/>
  <c r="J1445" i="1"/>
  <c r="A1446" i="1"/>
  <c r="I1446" i="1" l="1"/>
  <c r="N1445" i="1"/>
  <c r="L1445" i="1" s="1"/>
  <c r="M1445" i="1"/>
  <c r="K1445" i="1" s="1"/>
  <c r="B1446" i="1"/>
  <c r="D1446" i="1" s="1"/>
  <c r="G1446" i="1" l="1"/>
  <c r="C1446" i="1"/>
  <c r="M1446" i="1" s="1"/>
  <c r="K1446" i="1" s="1"/>
  <c r="J1446" i="1"/>
  <c r="A1447" i="1"/>
  <c r="I1447" i="1" l="1"/>
  <c r="N1446" i="1"/>
  <c r="L1446" i="1" s="1"/>
  <c r="B1447" i="1"/>
  <c r="D1447" i="1" s="1"/>
  <c r="G1447" i="1" l="1"/>
  <c r="C1447" i="1"/>
  <c r="J1447" i="1"/>
  <c r="A1448" i="1"/>
  <c r="I1448" i="1" l="1"/>
  <c r="N1447" i="1"/>
  <c r="L1447" i="1" s="1"/>
  <c r="M1447" i="1"/>
  <c r="K1447" i="1" s="1"/>
  <c r="B1448" i="1"/>
  <c r="D1448" i="1" s="1"/>
  <c r="G1448" i="1" l="1"/>
  <c r="C1448" i="1"/>
  <c r="N1448" i="1" s="1"/>
  <c r="L1448" i="1" s="1"/>
  <c r="J1448" i="1"/>
  <c r="A1449" i="1"/>
  <c r="I1449" i="1" l="1"/>
  <c r="M1448" i="1"/>
  <c r="K1448" i="1" s="1"/>
  <c r="B1449" i="1"/>
  <c r="D1449" i="1" s="1"/>
  <c r="G1449" i="1" l="1"/>
  <c r="C1449" i="1"/>
  <c r="M1449" i="1" s="1"/>
  <c r="K1449" i="1" s="1"/>
  <c r="J1449" i="1"/>
  <c r="A1450" i="1"/>
  <c r="I1450" i="1" l="1"/>
  <c r="N1449" i="1"/>
  <c r="L1449" i="1" s="1"/>
  <c r="B1450" i="1"/>
  <c r="D1450" i="1" s="1"/>
  <c r="G1450" i="1" l="1"/>
  <c r="C1450" i="1"/>
  <c r="J1450" i="1"/>
  <c r="A1451" i="1"/>
  <c r="I1451" i="1" l="1"/>
  <c r="N1450" i="1"/>
  <c r="L1450" i="1" s="1"/>
  <c r="M1450" i="1"/>
  <c r="K1450" i="1" s="1"/>
  <c r="B1451" i="1"/>
  <c r="D1451" i="1" s="1"/>
  <c r="G1451" i="1" l="1"/>
  <c r="C1451" i="1"/>
  <c r="J1451" i="1"/>
  <c r="A1452" i="1"/>
  <c r="I1452" i="1" l="1"/>
  <c r="N1451" i="1"/>
  <c r="L1451" i="1" s="1"/>
  <c r="M1451" i="1"/>
  <c r="K1451" i="1" s="1"/>
  <c r="B1452" i="1"/>
  <c r="D1452" i="1" s="1"/>
  <c r="G1452" i="1" l="1"/>
  <c r="C1452" i="1"/>
  <c r="J1452" i="1"/>
  <c r="A1453" i="1"/>
  <c r="I1453" i="1" l="1"/>
  <c r="N1452" i="1"/>
  <c r="L1452" i="1" s="1"/>
  <c r="M1452" i="1"/>
  <c r="K1452" i="1" s="1"/>
  <c r="B1453" i="1"/>
  <c r="D1453" i="1" s="1"/>
  <c r="G1453" i="1" l="1"/>
  <c r="C1453" i="1"/>
  <c r="J1453" i="1"/>
  <c r="A1454" i="1"/>
  <c r="I1454" i="1" l="1"/>
  <c r="N1453" i="1"/>
  <c r="L1453" i="1" s="1"/>
  <c r="M1453" i="1"/>
  <c r="K1453" i="1" s="1"/>
  <c r="B1454" i="1"/>
  <c r="D1454" i="1" s="1"/>
  <c r="G1454" i="1" l="1"/>
  <c r="C1454" i="1"/>
  <c r="N1454" i="1" s="1"/>
  <c r="L1454" i="1" s="1"/>
  <c r="J1454" i="1"/>
  <c r="A1455" i="1"/>
  <c r="I1455" i="1" l="1"/>
  <c r="M1454" i="1"/>
  <c r="K1454" i="1" s="1"/>
  <c r="B1455" i="1"/>
  <c r="D1455" i="1" s="1"/>
  <c r="G1455" i="1" l="1"/>
  <c r="C1455" i="1"/>
  <c r="M1455" i="1" s="1"/>
  <c r="K1455" i="1" s="1"/>
  <c r="J1455" i="1"/>
  <c r="A1456" i="1"/>
  <c r="I1456" i="1" l="1"/>
  <c r="N1455" i="1"/>
  <c r="L1455" i="1" s="1"/>
  <c r="B1456" i="1"/>
  <c r="D1456" i="1" s="1"/>
  <c r="G1456" i="1" l="1"/>
  <c r="C1456" i="1"/>
  <c r="J1456" i="1"/>
  <c r="A1457" i="1"/>
  <c r="I1457" i="1" l="1"/>
  <c r="N1456" i="1"/>
  <c r="L1456" i="1" s="1"/>
  <c r="M1456" i="1"/>
  <c r="K1456" i="1" s="1"/>
  <c r="B1457" i="1"/>
  <c r="D1457" i="1" s="1"/>
  <c r="G1457" i="1" l="1"/>
  <c r="C1457" i="1"/>
  <c r="A1458" i="1"/>
  <c r="J1457" i="1"/>
  <c r="I1458" i="1" l="1"/>
  <c r="N1457" i="1"/>
  <c r="L1457" i="1" s="1"/>
  <c r="M1457" i="1"/>
  <c r="K1457" i="1" s="1"/>
  <c r="B1458" i="1"/>
  <c r="D1458" i="1" s="1"/>
  <c r="G1458" i="1" l="1"/>
  <c r="C1458" i="1"/>
  <c r="M1458" i="1" s="1"/>
  <c r="K1458" i="1" s="1"/>
  <c r="J1458" i="1"/>
  <c r="A1459" i="1"/>
  <c r="I1459" i="1" l="1"/>
  <c r="N1458" i="1"/>
  <c r="L1458" i="1" s="1"/>
  <c r="B1459" i="1"/>
  <c r="D1459" i="1" s="1"/>
  <c r="G1459" i="1" l="1"/>
  <c r="C1459" i="1"/>
  <c r="J1459" i="1"/>
  <c r="A1460" i="1"/>
  <c r="I1460" i="1" l="1"/>
  <c r="N1459" i="1"/>
  <c r="L1459" i="1" s="1"/>
  <c r="M1459" i="1"/>
  <c r="K1459" i="1" s="1"/>
  <c r="B1460" i="1"/>
  <c r="D1460" i="1" s="1"/>
  <c r="G1460" i="1" l="1"/>
  <c r="C1460" i="1"/>
  <c r="J1460" i="1"/>
  <c r="A1461" i="1"/>
  <c r="I1461" i="1" l="1"/>
  <c r="N1460" i="1"/>
  <c r="L1460" i="1" s="1"/>
  <c r="M1460" i="1"/>
  <c r="K1460" i="1" s="1"/>
  <c r="B1461" i="1"/>
  <c r="D1461" i="1" s="1"/>
  <c r="G1461" i="1" l="1"/>
  <c r="C1461" i="1"/>
  <c r="M1461" i="1" s="1"/>
  <c r="K1461" i="1" s="1"/>
  <c r="J1461" i="1"/>
  <c r="A1462" i="1"/>
  <c r="I1462" i="1" l="1"/>
  <c r="N1461" i="1"/>
  <c r="L1461" i="1" s="1"/>
  <c r="B1462" i="1"/>
  <c r="D1462" i="1" s="1"/>
  <c r="G1462" i="1" l="1"/>
  <c r="C1462" i="1"/>
  <c r="J1462" i="1"/>
  <c r="A1463" i="1"/>
  <c r="I1463" i="1" l="1"/>
  <c r="N1462" i="1"/>
  <c r="L1462" i="1" s="1"/>
  <c r="M1462" i="1"/>
  <c r="K1462" i="1" s="1"/>
  <c r="B1463" i="1"/>
  <c r="D1463" i="1" s="1"/>
  <c r="G1463" i="1" l="1"/>
  <c r="C1463" i="1"/>
  <c r="J1463" i="1"/>
  <c r="A1464" i="1"/>
  <c r="I1464" i="1" l="1"/>
  <c r="N1463" i="1"/>
  <c r="L1463" i="1" s="1"/>
  <c r="M1463" i="1"/>
  <c r="K1463" i="1" s="1"/>
  <c r="B1464" i="1"/>
  <c r="D1464" i="1" s="1"/>
  <c r="G1464" i="1" l="1"/>
  <c r="C1464" i="1"/>
  <c r="M1464" i="1" s="1"/>
  <c r="K1464" i="1" s="1"/>
  <c r="J1464" i="1"/>
  <c r="A1465" i="1"/>
  <c r="I1465" i="1" l="1"/>
  <c r="N1464" i="1"/>
  <c r="L1464" i="1" s="1"/>
  <c r="B1465" i="1"/>
  <c r="D1465" i="1" s="1"/>
  <c r="G1465" i="1" l="1"/>
  <c r="C1465" i="1"/>
  <c r="J1465" i="1"/>
  <c r="A1466" i="1"/>
  <c r="I1466" i="1" l="1"/>
  <c r="N1465" i="1"/>
  <c r="L1465" i="1" s="1"/>
  <c r="M1465" i="1"/>
  <c r="K1465" i="1" s="1"/>
  <c r="B1466" i="1"/>
  <c r="D1466" i="1" s="1"/>
  <c r="G1466" i="1" l="1"/>
  <c r="C1466" i="1"/>
  <c r="M1466" i="1" s="1"/>
  <c r="K1466" i="1" s="1"/>
  <c r="J1466" i="1"/>
  <c r="A1467" i="1"/>
  <c r="I1467" i="1" l="1"/>
  <c r="N1466" i="1"/>
  <c r="L1466" i="1" s="1"/>
  <c r="B1467" i="1"/>
  <c r="D1467" i="1" s="1"/>
  <c r="G1467" i="1" l="1"/>
  <c r="C1467" i="1"/>
  <c r="M1467" i="1" s="1"/>
  <c r="K1467" i="1" s="1"/>
  <c r="J1467" i="1"/>
  <c r="A1468" i="1"/>
  <c r="I1468" i="1" l="1"/>
  <c r="N1467" i="1"/>
  <c r="L1467" i="1" s="1"/>
  <c r="B1468" i="1"/>
  <c r="D1468" i="1" s="1"/>
  <c r="G1468" i="1" l="1"/>
  <c r="C1468" i="1"/>
  <c r="J1468" i="1"/>
  <c r="A1469" i="1"/>
  <c r="I1469" i="1" l="1"/>
  <c r="N1468" i="1"/>
  <c r="L1468" i="1" s="1"/>
  <c r="M1468" i="1"/>
  <c r="K1468" i="1" s="1"/>
  <c r="B1469" i="1"/>
  <c r="D1469" i="1" s="1"/>
  <c r="G1469" i="1" l="1"/>
  <c r="C1469" i="1"/>
  <c r="J1469" i="1"/>
  <c r="A1470" i="1"/>
  <c r="I1470" i="1" l="1"/>
  <c r="N1469" i="1"/>
  <c r="L1469" i="1" s="1"/>
  <c r="M1469" i="1"/>
  <c r="K1469" i="1" s="1"/>
  <c r="B1470" i="1"/>
  <c r="D1470" i="1" s="1"/>
  <c r="G1470" i="1" l="1"/>
  <c r="C1470" i="1"/>
  <c r="J1470" i="1"/>
  <c r="A1471" i="1"/>
  <c r="I1471" i="1" l="1"/>
  <c r="N1470" i="1"/>
  <c r="L1470" i="1" s="1"/>
  <c r="M1470" i="1"/>
  <c r="K1470" i="1" s="1"/>
  <c r="B1471" i="1"/>
  <c r="D1471" i="1" s="1"/>
  <c r="G1471" i="1" l="1"/>
  <c r="C1471" i="1"/>
  <c r="J1471" i="1"/>
  <c r="A1472" i="1"/>
  <c r="I1472" i="1" l="1"/>
  <c r="N1471" i="1"/>
  <c r="L1471" i="1" s="1"/>
  <c r="M1471" i="1"/>
  <c r="K1471" i="1" s="1"/>
  <c r="B1472" i="1"/>
  <c r="D1472" i="1" s="1"/>
  <c r="G1472" i="1" l="1"/>
  <c r="C1472" i="1"/>
  <c r="J1472" i="1"/>
  <c r="A1473" i="1"/>
  <c r="I1473" i="1" l="1"/>
  <c r="N1472" i="1"/>
  <c r="L1472" i="1" s="1"/>
  <c r="M1472" i="1"/>
  <c r="K1472" i="1" s="1"/>
  <c r="B1473" i="1"/>
  <c r="D1473" i="1" s="1"/>
  <c r="G1473" i="1" l="1"/>
  <c r="C1473" i="1"/>
  <c r="M1473" i="1" s="1"/>
  <c r="K1473" i="1" s="1"/>
  <c r="A1474" i="1"/>
  <c r="J1473" i="1"/>
  <c r="I1474" i="1" l="1"/>
  <c r="N1473" i="1"/>
  <c r="L1473" i="1" s="1"/>
  <c r="B1474" i="1"/>
  <c r="D1474" i="1" s="1"/>
  <c r="G1474" i="1" l="1"/>
  <c r="C1474" i="1"/>
  <c r="N1474" i="1" s="1"/>
  <c r="L1474" i="1" s="1"/>
  <c r="J1474" i="1"/>
  <c r="A1475" i="1"/>
  <c r="I1475" i="1" l="1"/>
  <c r="M1474" i="1"/>
  <c r="K1474" i="1" s="1"/>
  <c r="B1475" i="1"/>
  <c r="D1475" i="1" s="1"/>
  <c r="G1475" i="1" l="1"/>
  <c r="C1475" i="1"/>
  <c r="J1475" i="1"/>
  <c r="A1476" i="1"/>
  <c r="I1476" i="1" l="1"/>
  <c r="N1475" i="1"/>
  <c r="L1475" i="1" s="1"/>
  <c r="M1475" i="1"/>
  <c r="K1475" i="1" s="1"/>
  <c r="B1476" i="1"/>
  <c r="D1476" i="1" s="1"/>
  <c r="G1476" i="1" l="1"/>
  <c r="C1476" i="1"/>
  <c r="M1476" i="1" s="1"/>
  <c r="K1476" i="1" s="1"/>
  <c r="J1476" i="1"/>
  <c r="A1477" i="1"/>
  <c r="I1477" i="1" l="1"/>
  <c r="N1476" i="1"/>
  <c r="L1476" i="1" s="1"/>
  <c r="B1477" i="1"/>
  <c r="D1477" i="1" s="1"/>
  <c r="G1477" i="1" l="1"/>
  <c r="C1477" i="1"/>
  <c r="J1477" i="1"/>
  <c r="A1478" i="1"/>
  <c r="I1478" i="1" l="1"/>
  <c r="N1477" i="1"/>
  <c r="L1477" i="1" s="1"/>
  <c r="M1477" i="1"/>
  <c r="K1477" i="1" s="1"/>
  <c r="B1478" i="1"/>
  <c r="D1478" i="1" s="1"/>
  <c r="G1478" i="1" l="1"/>
  <c r="C1478" i="1"/>
  <c r="J1478" i="1"/>
  <c r="A1479" i="1"/>
  <c r="I1479" i="1" l="1"/>
  <c r="N1478" i="1"/>
  <c r="L1478" i="1" s="1"/>
  <c r="M1478" i="1"/>
  <c r="K1478" i="1" s="1"/>
  <c r="B1479" i="1"/>
  <c r="D1479" i="1" s="1"/>
  <c r="G1479" i="1" l="1"/>
  <c r="C1479" i="1"/>
  <c r="M1479" i="1" s="1"/>
  <c r="K1479" i="1" s="1"/>
  <c r="J1479" i="1"/>
  <c r="A1480" i="1"/>
  <c r="I1480" i="1" l="1"/>
  <c r="N1479" i="1"/>
  <c r="L1479" i="1" s="1"/>
  <c r="B1480" i="1"/>
  <c r="D1480" i="1" s="1"/>
  <c r="G1480" i="1" l="1"/>
  <c r="C1480" i="1"/>
  <c r="N1480" i="1" s="1"/>
  <c r="L1480" i="1" s="1"/>
  <c r="J1480" i="1"/>
  <c r="A1481" i="1"/>
  <c r="I1481" i="1" l="1"/>
  <c r="M1480" i="1"/>
  <c r="K1480" i="1" s="1"/>
  <c r="B1481" i="1"/>
  <c r="D1481" i="1" s="1"/>
  <c r="G1481" i="1" l="1"/>
  <c r="C1481" i="1"/>
  <c r="M1481" i="1" s="1"/>
  <c r="K1481" i="1" s="1"/>
  <c r="J1481" i="1"/>
  <c r="A1482" i="1"/>
  <c r="I1482" i="1" l="1"/>
  <c r="N1481" i="1"/>
  <c r="L1481" i="1" s="1"/>
  <c r="B1482" i="1"/>
  <c r="D1482" i="1" s="1"/>
  <c r="G1482" i="1" l="1"/>
  <c r="C1482" i="1"/>
  <c r="M1482" i="1" s="1"/>
  <c r="K1482" i="1" s="1"/>
  <c r="J1482" i="1"/>
  <c r="A1483" i="1"/>
  <c r="I1483" i="1" l="1"/>
  <c r="N1482" i="1"/>
  <c r="L1482" i="1" s="1"/>
  <c r="B1483" i="1"/>
  <c r="D1483" i="1" s="1"/>
  <c r="G1483" i="1" l="1"/>
  <c r="C1483" i="1"/>
  <c r="J1483" i="1"/>
  <c r="A1484" i="1"/>
  <c r="I1484" i="1" l="1"/>
  <c r="N1483" i="1"/>
  <c r="L1483" i="1" s="1"/>
  <c r="M1483" i="1"/>
  <c r="K1483" i="1" s="1"/>
  <c r="B1484" i="1"/>
  <c r="D1484" i="1" s="1"/>
  <c r="G1484" i="1" l="1"/>
  <c r="C1484" i="1"/>
  <c r="J1484" i="1"/>
  <c r="A1485" i="1"/>
  <c r="I1485" i="1" l="1"/>
  <c r="N1484" i="1"/>
  <c r="L1484" i="1" s="1"/>
  <c r="M1484" i="1"/>
  <c r="K1484" i="1" s="1"/>
  <c r="B1485" i="1"/>
  <c r="D1485" i="1" s="1"/>
  <c r="G1485" i="1" l="1"/>
  <c r="C1485" i="1"/>
  <c r="M1485" i="1" s="1"/>
  <c r="K1485" i="1" s="1"/>
  <c r="J1485" i="1"/>
  <c r="A1486" i="1"/>
  <c r="I1486" i="1" l="1"/>
  <c r="N1485" i="1"/>
  <c r="L1485" i="1" s="1"/>
  <c r="B1486" i="1"/>
  <c r="D1486" i="1" s="1"/>
  <c r="G1486" i="1" l="1"/>
  <c r="C1486" i="1"/>
  <c r="M1486" i="1" s="1"/>
  <c r="K1486" i="1" s="1"/>
  <c r="J1486" i="1"/>
  <c r="A1487" i="1"/>
  <c r="I1487" i="1" l="1"/>
  <c r="N1486" i="1"/>
  <c r="L1486" i="1" s="1"/>
  <c r="B1487" i="1"/>
  <c r="D1487" i="1" s="1"/>
  <c r="G1487" i="1" l="1"/>
  <c r="C1487" i="1"/>
  <c r="N1487" i="1" s="1"/>
  <c r="L1487" i="1" s="1"/>
  <c r="J1487" i="1"/>
  <c r="A1488" i="1"/>
  <c r="I1488" i="1" l="1"/>
  <c r="M1487" i="1"/>
  <c r="K1487" i="1" s="1"/>
  <c r="B1488" i="1"/>
  <c r="D1488" i="1" s="1"/>
  <c r="G1488" i="1" l="1"/>
  <c r="C1488" i="1"/>
  <c r="J1488" i="1"/>
  <c r="A1489" i="1"/>
  <c r="I1489" i="1" l="1"/>
  <c r="M1488" i="1"/>
  <c r="K1488" i="1" s="1"/>
  <c r="N1488" i="1"/>
  <c r="L1488" i="1" s="1"/>
  <c r="B1489" i="1"/>
  <c r="D1489" i="1" s="1"/>
  <c r="G1489" i="1" l="1"/>
  <c r="C1489" i="1"/>
  <c r="J1489" i="1"/>
  <c r="A1490" i="1"/>
  <c r="I1490" i="1" l="1"/>
  <c r="N1489" i="1"/>
  <c r="L1489" i="1" s="1"/>
  <c r="M1489" i="1"/>
  <c r="K1489" i="1" s="1"/>
  <c r="B1490" i="1"/>
  <c r="D1490" i="1" s="1"/>
  <c r="G1490" i="1" l="1"/>
  <c r="C1490" i="1"/>
  <c r="J1490" i="1"/>
  <c r="A1491" i="1"/>
  <c r="I1491" i="1" l="1"/>
  <c r="N1490" i="1"/>
  <c r="L1490" i="1" s="1"/>
  <c r="M1490" i="1"/>
  <c r="K1490" i="1" s="1"/>
  <c r="B1491" i="1"/>
  <c r="D1491" i="1" s="1"/>
  <c r="G1491" i="1" l="1"/>
  <c r="C1491" i="1"/>
  <c r="J1491" i="1"/>
  <c r="A1492" i="1"/>
  <c r="I1492" i="1" l="1"/>
  <c r="N1491" i="1"/>
  <c r="L1491" i="1" s="1"/>
  <c r="M1491" i="1"/>
  <c r="K1491" i="1" s="1"/>
  <c r="B1492" i="1"/>
  <c r="D1492" i="1" s="1"/>
  <c r="G1492" i="1" l="1"/>
  <c r="C1492" i="1"/>
  <c r="M1492" i="1" s="1"/>
  <c r="K1492" i="1" s="1"/>
  <c r="J1492" i="1"/>
  <c r="A1493" i="1"/>
  <c r="I1493" i="1" l="1"/>
  <c r="N1492" i="1"/>
  <c r="L1492" i="1" s="1"/>
  <c r="B1493" i="1"/>
  <c r="D1493" i="1" s="1"/>
  <c r="G1493" i="1" l="1"/>
  <c r="C1493" i="1"/>
  <c r="N1493" i="1" s="1"/>
  <c r="L1493" i="1" s="1"/>
  <c r="J1493" i="1"/>
  <c r="A1494" i="1"/>
  <c r="I1494" i="1" l="1"/>
  <c r="M1493" i="1"/>
  <c r="K1493" i="1" s="1"/>
  <c r="B1494" i="1"/>
  <c r="D1494" i="1" s="1"/>
  <c r="G1494" i="1" l="1"/>
  <c r="C1494" i="1"/>
  <c r="M1494" i="1" s="1"/>
  <c r="K1494" i="1" s="1"/>
  <c r="J1494" i="1"/>
  <c r="A1495" i="1"/>
  <c r="I1495" i="1" l="1"/>
  <c r="N1494" i="1"/>
  <c r="L1494" i="1" s="1"/>
  <c r="B1495" i="1"/>
  <c r="D1495" i="1" s="1"/>
  <c r="G1495" i="1" l="1"/>
  <c r="C1495" i="1"/>
  <c r="M1495" i="1" s="1"/>
  <c r="K1495" i="1" s="1"/>
  <c r="J1495" i="1"/>
  <c r="A1496" i="1"/>
  <c r="I1496" i="1" l="1"/>
  <c r="N1495" i="1"/>
  <c r="L1495" i="1" s="1"/>
  <c r="B1496" i="1"/>
  <c r="D1496" i="1" s="1"/>
  <c r="G1496" i="1" l="1"/>
  <c r="C1496" i="1"/>
  <c r="N1496" i="1" s="1"/>
  <c r="L1496" i="1" s="1"/>
  <c r="J1496" i="1"/>
  <c r="A1497" i="1"/>
  <c r="I1497" i="1" l="1"/>
  <c r="M1496" i="1"/>
  <c r="K1496" i="1" s="1"/>
  <c r="B1497" i="1"/>
  <c r="D1497" i="1" s="1"/>
  <c r="G1497" i="1" l="1"/>
  <c r="C1497" i="1"/>
  <c r="J1497" i="1"/>
  <c r="A1498" i="1"/>
  <c r="I1498" i="1" l="1"/>
  <c r="N1497" i="1"/>
  <c r="L1497" i="1" s="1"/>
  <c r="M1497" i="1"/>
  <c r="K1497" i="1" s="1"/>
  <c r="B1498" i="1"/>
  <c r="D1498" i="1" s="1"/>
  <c r="G1498" i="1" l="1"/>
  <c r="C1498" i="1"/>
  <c r="J1498" i="1"/>
  <c r="A1499" i="1"/>
  <c r="I1499" i="1" l="1"/>
  <c r="N1498" i="1"/>
  <c r="L1498" i="1" s="1"/>
  <c r="M1498" i="1"/>
  <c r="K1498" i="1" s="1"/>
  <c r="B1499" i="1"/>
  <c r="D1499" i="1" s="1"/>
  <c r="G1499" i="1" l="1"/>
  <c r="C1499" i="1"/>
  <c r="J1499" i="1"/>
  <c r="A1500" i="1"/>
  <c r="I1500" i="1" l="1"/>
  <c r="N1499" i="1"/>
  <c r="L1499" i="1" s="1"/>
  <c r="M1499" i="1"/>
  <c r="K1499" i="1" s="1"/>
  <c r="B1500" i="1"/>
  <c r="D1500" i="1" s="1"/>
  <c r="G1500" i="1" l="1"/>
  <c r="C1500" i="1"/>
  <c r="M1500" i="1" s="1"/>
  <c r="K1500" i="1" s="1"/>
  <c r="J1500" i="1"/>
  <c r="A1501" i="1"/>
  <c r="I1501" i="1" l="1"/>
  <c r="N1500" i="1"/>
  <c r="L1500" i="1" s="1"/>
  <c r="B1501" i="1"/>
  <c r="D1501" i="1" s="1"/>
  <c r="G1501" i="1" l="1"/>
  <c r="C1501" i="1"/>
  <c r="M1501" i="1" s="1"/>
  <c r="K1501" i="1" s="1"/>
  <c r="J1501" i="1"/>
  <c r="A1502" i="1"/>
  <c r="I1502" i="1" l="1"/>
  <c r="N1501" i="1"/>
  <c r="L1501" i="1" s="1"/>
  <c r="B1502" i="1"/>
  <c r="D1502" i="1" s="1"/>
  <c r="G1502" i="1" l="1"/>
  <c r="C1502" i="1"/>
  <c r="N1502" i="1" s="1"/>
  <c r="L1502" i="1" s="1"/>
  <c r="J1502" i="1"/>
  <c r="A1503" i="1"/>
  <c r="I1503" i="1" l="1"/>
  <c r="M1502" i="1"/>
  <c r="K1502" i="1" s="1"/>
  <c r="B1503" i="1"/>
  <c r="D1503" i="1" s="1"/>
  <c r="G1503" i="1" l="1"/>
  <c r="C1503" i="1"/>
  <c r="M1503" i="1" s="1"/>
  <c r="K1503" i="1" s="1"/>
  <c r="J1503" i="1"/>
  <c r="A1504" i="1"/>
  <c r="I1504" i="1" l="1"/>
  <c r="N1503" i="1"/>
  <c r="L1503" i="1" s="1"/>
  <c r="B1504" i="1"/>
  <c r="D1504" i="1" s="1"/>
  <c r="G1504" i="1" l="1"/>
  <c r="C1504" i="1"/>
  <c r="J1504" i="1"/>
  <c r="A1505" i="1"/>
  <c r="I1505" i="1" l="1"/>
  <c r="N1504" i="1"/>
  <c r="L1504" i="1" s="1"/>
  <c r="M1504" i="1"/>
  <c r="K1504" i="1" s="1"/>
  <c r="B1505" i="1"/>
  <c r="D1505" i="1" s="1"/>
  <c r="G1505" i="1" l="1"/>
  <c r="C1505" i="1"/>
  <c r="J1505" i="1"/>
  <c r="A1506" i="1"/>
  <c r="I1506" i="1" l="1"/>
  <c r="N1505" i="1"/>
  <c r="L1505" i="1" s="1"/>
  <c r="M1505" i="1"/>
  <c r="K1505" i="1" s="1"/>
  <c r="B1506" i="1"/>
  <c r="D1506" i="1" s="1"/>
  <c r="G1506" i="1" l="1"/>
  <c r="C1506" i="1"/>
  <c r="M1506" i="1" s="1"/>
  <c r="K1506" i="1" s="1"/>
  <c r="J1506" i="1"/>
  <c r="A1507" i="1"/>
  <c r="I1507" i="1" l="1"/>
  <c r="N1506" i="1"/>
  <c r="L1506" i="1" s="1"/>
  <c r="B1507" i="1"/>
  <c r="D1507" i="1" s="1"/>
  <c r="G1507" i="1" l="1"/>
  <c r="C1507" i="1"/>
  <c r="J1507" i="1"/>
  <c r="A1508" i="1"/>
  <c r="I1508" i="1" l="1"/>
  <c r="N1507" i="1"/>
  <c r="L1507" i="1" s="1"/>
  <c r="M1507" i="1"/>
  <c r="K1507" i="1" s="1"/>
  <c r="B1508" i="1"/>
  <c r="D1508" i="1" s="1"/>
  <c r="G1508" i="1" l="1"/>
  <c r="C1508" i="1"/>
  <c r="N1508" i="1" s="1"/>
  <c r="L1508" i="1" s="1"/>
  <c r="J1508" i="1"/>
  <c r="A1509" i="1"/>
  <c r="I1509" i="1" l="1"/>
  <c r="M1508" i="1"/>
  <c r="K1508" i="1" s="1"/>
  <c r="B1509" i="1"/>
  <c r="D1509" i="1" s="1"/>
  <c r="G1509" i="1" l="1"/>
  <c r="C1509" i="1"/>
  <c r="M1509" i="1" s="1"/>
  <c r="K1509" i="1" s="1"/>
  <c r="A1510" i="1"/>
  <c r="J1509" i="1"/>
  <c r="I1510" i="1" l="1"/>
  <c r="N1509" i="1"/>
  <c r="L1509" i="1" s="1"/>
  <c r="B1510" i="1"/>
  <c r="D1510" i="1" s="1"/>
  <c r="G1510" i="1" l="1"/>
  <c r="C1510" i="1"/>
  <c r="A1511" i="1"/>
  <c r="J1510" i="1"/>
  <c r="I1511" i="1" l="1"/>
  <c r="N1510" i="1"/>
  <c r="L1510" i="1" s="1"/>
  <c r="M1510" i="1"/>
  <c r="K1510" i="1" s="1"/>
  <c r="B1511" i="1"/>
  <c r="D1511" i="1" s="1"/>
  <c r="G1511" i="1" l="1"/>
  <c r="C1511" i="1"/>
  <c r="M1511" i="1" s="1"/>
  <c r="K1511" i="1" s="1"/>
  <c r="A1512" i="1"/>
  <c r="J1511" i="1"/>
  <c r="I1512" i="1" l="1"/>
  <c r="N1511" i="1"/>
  <c r="L1511" i="1" s="1"/>
  <c r="B1512" i="1"/>
  <c r="D1512" i="1" s="1"/>
  <c r="G1512" i="1" l="1"/>
  <c r="C1512" i="1"/>
  <c r="M1512" i="1" s="1"/>
  <c r="K1512" i="1" s="1"/>
  <c r="J1512" i="1"/>
  <c r="A1513" i="1"/>
  <c r="I1513" i="1" l="1"/>
  <c r="N1512" i="1"/>
  <c r="L1512" i="1" s="1"/>
  <c r="B1513" i="1"/>
  <c r="D1513" i="1" s="1"/>
  <c r="G1513" i="1" l="1"/>
  <c r="C1513" i="1"/>
  <c r="A1514" i="1"/>
  <c r="J1513" i="1"/>
  <c r="I1514" i="1" l="1"/>
  <c r="N1513" i="1"/>
  <c r="L1513" i="1" s="1"/>
  <c r="M1513" i="1"/>
  <c r="K1513" i="1" s="1"/>
  <c r="B1514" i="1"/>
  <c r="D1514" i="1" s="1"/>
  <c r="G1514" i="1" l="1"/>
  <c r="C1514" i="1"/>
  <c r="J1514" i="1"/>
  <c r="A1515" i="1"/>
  <c r="I1515" i="1" l="1"/>
  <c r="N1514" i="1"/>
  <c r="L1514" i="1" s="1"/>
  <c r="M1514" i="1"/>
  <c r="K1514" i="1" s="1"/>
  <c r="B1515" i="1"/>
  <c r="D1515" i="1" s="1"/>
  <c r="G1515" i="1" l="1"/>
  <c r="C1515" i="1"/>
  <c r="J1515" i="1"/>
  <c r="A1516" i="1"/>
  <c r="I1516" i="1" l="1"/>
  <c r="N1515" i="1"/>
  <c r="L1515" i="1" s="1"/>
  <c r="M1515" i="1"/>
  <c r="K1515" i="1" s="1"/>
  <c r="B1516" i="1"/>
  <c r="D1516" i="1" s="1"/>
  <c r="G1516" i="1" l="1"/>
  <c r="C1516" i="1"/>
  <c r="J1516" i="1"/>
  <c r="A1517" i="1"/>
  <c r="I1517" i="1" l="1"/>
  <c r="N1516" i="1"/>
  <c r="L1516" i="1" s="1"/>
  <c r="M1516" i="1"/>
  <c r="K1516" i="1" s="1"/>
  <c r="B1517" i="1"/>
  <c r="D1517" i="1" s="1"/>
  <c r="G1517" i="1" l="1"/>
  <c r="C1517" i="1"/>
  <c r="J1517" i="1"/>
  <c r="A1518" i="1"/>
  <c r="I1518" i="1" l="1"/>
  <c r="N1517" i="1"/>
  <c r="L1517" i="1" s="1"/>
  <c r="M1517" i="1"/>
  <c r="K1517" i="1" s="1"/>
  <c r="B1518" i="1"/>
  <c r="D1518" i="1" s="1"/>
  <c r="G1518" i="1" l="1"/>
  <c r="C1518" i="1"/>
  <c r="J1518" i="1"/>
  <c r="A1519" i="1"/>
  <c r="I1519" i="1" l="1"/>
  <c r="N1518" i="1"/>
  <c r="L1518" i="1" s="1"/>
  <c r="M1518" i="1"/>
  <c r="K1518" i="1" s="1"/>
  <c r="B1519" i="1"/>
  <c r="D1519" i="1" s="1"/>
  <c r="G1519" i="1" l="1"/>
  <c r="C1519" i="1"/>
  <c r="M1519" i="1" s="1"/>
  <c r="K1519" i="1" s="1"/>
  <c r="J1519" i="1"/>
  <c r="A1520" i="1"/>
  <c r="I1520" i="1" l="1"/>
  <c r="N1519" i="1"/>
  <c r="L1519" i="1" s="1"/>
  <c r="B1520" i="1"/>
  <c r="D1520" i="1" s="1"/>
  <c r="G1520" i="1" l="1"/>
  <c r="C1520" i="1"/>
  <c r="J1520" i="1"/>
  <c r="A1521" i="1"/>
  <c r="I1521" i="1" l="1"/>
  <c r="N1520" i="1"/>
  <c r="L1520" i="1" s="1"/>
  <c r="M1520" i="1"/>
  <c r="K1520" i="1" s="1"/>
  <c r="B1521" i="1"/>
  <c r="D1521" i="1" s="1"/>
  <c r="G1521" i="1" l="1"/>
  <c r="C1521" i="1"/>
  <c r="M1521" i="1" s="1"/>
  <c r="K1521" i="1" s="1"/>
  <c r="J1521" i="1"/>
  <c r="A1522" i="1"/>
  <c r="I1522" i="1" l="1"/>
  <c r="N1521" i="1"/>
  <c r="L1521" i="1" s="1"/>
  <c r="B1522" i="1"/>
  <c r="D1522" i="1" s="1"/>
  <c r="G1522" i="1" l="1"/>
  <c r="C1522" i="1"/>
  <c r="J1522" i="1"/>
  <c r="A1523" i="1"/>
  <c r="I1523" i="1" l="1"/>
  <c r="N1522" i="1"/>
  <c r="L1522" i="1" s="1"/>
  <c r="M1522" i="1"/>
  <c r="K1522" i="1" s="1"/>
  <c r="B1523" i="1"/>
  <c r="D1523" i="1" s="1"/>
  <c r="G1523" i="1" l="1"/>
  <c r="C1523" i="1"/>
  <c r="J1523" i="1"/>
  <c r="A1524" i="1"/>
  <c r="I1524" i="1" l="1"/>
  <c r="N1523" i="1"/>
  <c r="L1523" i="1" s="1"/>
  <c r="M1523" i="1"/>
  <c r="K1523" i="1" s="1"/>
  <c r="B1524" i="1"/>
  <c r="D1524" i="1" s="1"/>
  <c r="G1524" i="1" l="1"/>
  <c r="C1524" i="1"/>
  <c r="M1524" i="1" s="1"/>
  <c r="K1524" i="1" s="1"/>
  <c r="J1524" i="1"/>
  <c r="A1525" i="1"/>
  <c r="I1525" i="1" l="1"/>
  <c r="N1524" i="1"/>
  <c r="L1524" i="1" s="1"/>
  <c r="B1525" i="1"/>
  <c r="D1525" i="1" s="1"/>
  <c r="G1525" i="1" l="1"/>
  <c r="C1525" i="1"/>
  <c r="J1525" i="1"/>
  <c r="A1526" i="1"/>
  <c r="I1526" i="1" l="1"/>
  <c r="N1525" i="1"/>
  <c r="L1525" i="1" s="1"/>
  <c r="M1525" i="1"/>
  <c r="K1525" i="1" s="1"/>
  <c r="B1526" i="1"/>
  <c r="D1526" i="1" s="1"/>
  <c r="G1526" i="1" l="1"/>
  <c r="C1526" i="1"/>
  <c r="M1526" i="1" s="1"/>
  <c r="K1526" i="1" s="1"/>
  <c r="J1526" i="1"/>
  <c r="A1527" i="1"/>
  <c r="I1527" i="1" l="1"/>
  <c r="N1526" i="1"/>
  <c r="L1526" i="1" s="1"/>
  <c r="B1527" i="1"/>
  <c r="D1527" i="1" s="1"/>
  <c r="G1527" i="1" l="1"/>
  <c r="C1527" i="1"/>
  <c r="M1527" i="1" s="1"/>
  <c r="K1527" i="1" s="1"/>
  <c r="J1527" i="1"/>
  <c r="A1528" i="1"/>
  <c r="I1528" i="1" l="1"/>
  <c r="N1527" i="1"/>
  <c r="L1527" i="1" s="1"/>
  <c r="B1528" i="1"/>
  <c r="D1528" i="1" s="1"/>
  <c r="G1528" i="1" l="1"/>
  <c r="C1528" i="1"/>
  <c r="J1528" i="1"/>
  <c r="A1529" i="1"/>
  <c r="I1529" i="1" l="1"/>
  <c r="N1528" i="1"/>
  <c r="L1528" i="1" s="1"/>
  <c r="M1528" i="1"/>
  <c r="K1528" i="1" s="1"/>
  <c r="B1529" i="1"/>
  <c r="D1529" i="1" s="1"/>
  <c r="G1529" i="1" l="1"/>
  <c r="C1529" i="1"/>
  <c r="M1529" i="1" s="1"/>
  <c r="K1529" i="1" s="1"/>
  <c r="J1529" i="1"/>
  <c r="A1530" i="1"/>
  <c r="I1530" i="1" l="1"/>
  <c r="N1529" i="1"/>
  <c r="L1529" i="1" s="1"/>
  <c r="B1530" i="1"/>
  <c r="D1530" i="1" s="1"/>
  <c r="G1530" i="1" l="1"/>
  <c r="C1530" i="1"/>
  <c r="N1530" i="1" s="1"/>
  <c r="L1530" i="1" s="1"/>
  <c r="J1530" i="1"/>
  <c r="A1531" i="1"/>
  <c r="I1531" i="1" l="1"/>
  <c r="M1530" i="1"/>
  <c r="K1530" i="1" s="1"/>
  <c r="B1531" i="1"/>
  <c r="D1531" i="1" s="1"/>
  <c r="G1531" i="1" l="1"/>
  <c r="C1531" i="1"/>
  <c r="N1531" i="1" s="1"/>
  <c r="L1531" i="1" s="1"/>
  <c r="J1531" i="1"/>
  <c r="A1532" i="1"/>
  <c r="I1532" i="1" l="1"/>
  <c r="M1531" i="1"/>
  <c r="K1531" i="1" s="1"/>
  <c r="B1532" i="1"/>
  <c r="D1532" i="1" s="1"/>
  <c r="G1532" i="1" l="1"/>
  <c r="C1532" i="1"/>
  <c r="A1533" i="1"/>
  <c r="J1532" i="1"/>
  <c r="I1533" i="1" l="1"/>
  <c r="N1532" i="1"/>
  <c r="L1532" i="1" s="1"/>
  <c r="M1532" i="1"/>
  <c r="K1532" i="1" s="1"/>
  <c r="B1533" i="1"/>
  <c r="D1533" i="1" s="1"/>
  <c r="G1533" i="1" l="1"/>
  <c r="C1533" i="1"/>
  <c r="J1533" i="1"/>
  <c r="A1534" i="1"/>
  <c r="I1534" i="1" l="1"/>
  <c r="N1533" i="1"/>
  <c r="L1533" i="1" s="1"/>
  <c r="M1533" i="1"/>
  <c r="K1533" i="1" s="1"/>
  <c r="B1534" i="1"/>
  <c r="D1534" i="1" s="1"/>
  <c r="G1534" i="1" l="1"/>
  <c r="C1534" i="1"/>
  <c r="J1534" i="1"/>
  <c r="A1535" i="1"/>
  <c r="I1535" i="1" l="1"/>
  <c r="N1534" i="1"/>
  <c r="L1534" i="1" s="1"/>
  <c r="M1534" i="1"/>
  <c r="K1534" i="1" s="1"/>
  <c r="B1535" i="1"/>
  <c r="D1535" i="1" s="1"/>
  <c r="G1535" i="1" l="1"/>
  <c r="C1535" i="1"/>
  <c r="M1535" i="1" s="1"/>
  <c r="K1535" i="1" s="1"/>
  <c r="A1536" i="1"/>
  <c r="J1535" i="1"/>
  <c r="I1536" i="1" l="1"/>
  <c r="N1535" i="1"/>
  <c r="L1535" i="1" s="1"/>
  <c r="B1536" i="1"/>
  <c r="D1536" i="1" s="1"/>
  <c r="G1536" i="1" l="1"/>
  <c r="C1536" i="1"/>
  <c r="M1536" i="1" s="1"/>
  <c r="K1536" i="1" s="1"/>
  <c r="J1536" i="1"/>
  <c r="A1537" i="1"/>
  <c r="I1537" i="1" l="1"/>
  <c r="N1536" i="1"/>
  <c r="L1536" i="1" s="1"/>
  <c r="B1537" i="1"/>
  <c r="D1537" i="1" s="1"/>
  <c r="G1537" i="1" l="1"/>
  <c r="C1537" i="1"/>
  <c r="M1537" i="1" s="1"/>
  <c r="K1537" i="1" s="1"/>
  <c r="J1537" i="1"/>
  <c r="A1538" i="1"/>
  <c r="I1538" i="1" l="1"/>
  <c r="N1537" i="1"/>
  <c r="L1537" i="1" s="1"/>
  <c r="B1538" i="1"/>
  <c r="D1538" i="1" s="1"/>
  <c r="G1538" i="1" l="1"/>
  <c r="C1538" i="1"/>
  <c r="M1538" i="1" s="1"/>
  <c r="K1538" i="1" s="1"/>
  <c r="J1538" i="1"/>
  <c r="A1539" i="1"/>
  <c r="I1539" i="1" l="1"/>
  <c r="N1538" i="1"/>
  <c r="L1538" i="1" s="1"/>
  <c r="B1539" i="1"/>
  <c r="D1539" i="1" s="1"/>
  <c r="G1539" i="1" l="1"/>
  <c r="C1539" i="1"/>
  <c r="M1539" i="1" s="1"/>
  <c r="K1539" i="1" s="1"/>
  <c r="J1539" i="1"/>
  <c r="A1540" i="1"/>
  <c r="I1540" i="1" l="1"/>
  <c r="N1539" i="1"/>
  <c r="L1539" i="1" s="1"/>
  <c r="B1540" i="1"/>
  <c r="D1540" i="1" s="1"/>
  <c r="G1540" i="1" l="1"/>
  <c r="C1540" i="1"/>
  <c r="M1540" i="1" s="1"/>
  <c r="K1540" i="1" s="1"/>
  <c r="J1540" i="1"/>
  <c r="A1541" i="1"/>
  <c r="I1541" i="1" l="1"/>
  <c r="N1540" i="1"/>
  <c r="L1540" i="1" s="1"/>
  <c r="B1541" i="1"/>
  <c r="D1541" i="1" s="1"/>
  <c r="G1541" i="1" l="1"/>
  <c r="C1541" i="1"/>
  <c r="A1542" i="1"/>
  <c r="J1541" i="1"/>
  <c r="I1542" i="1" l="1"/>
  <c r="N1541" i="1"/>
  <c r="L1541" i="1" s="1"/>
  <c r="M1541" i="1"/>
  <c r="K1541" i="1" s="1"/>
  <c r="B1542" i="1"/>
  <c r="D1542" i="1" s="1"/>
  <c r="G1542" i="1" l="1"/>
  <c r="C1542" i="1"/>
  <c r="M1542" i="1" s="1"/>
  <c r="K1542" i="1" s="1"/>
  <c r="J1542" i="1"/>
  <c r="A1543" i="1"/>
  <c r="I1543" i="1" l="1"/>
  <c r="N1542" i="1"/>
  <c r="L1542" i="1" s="1"/>
  <c r="B1543" i="1"/>
  <c r="D1543" i="1" s="1"/>
  <c r="G1543" i="1" l="1"/>
  <c r="C1543" i="1"/>
  <c r="J1543" i="1"/>
  <c r="A1544" i="1"/>
  <c r="I1544" i="1" l="1"/>
  <c r="N1543" i="1"/>
  <c r="L1543" i="1" s="1"/>
  <c r="M1543" i="1"/>
  <c r="K1543" i="1" s="1"/>
  <c r="B1544" i="1"/>
  <c r="D1544" i="1" s="1"/>
  <c r="G1544" i="1" l="1"/>
  <c r="C1544" i="1"/>
  <c r="J1544" i="1"/>
  <c r="A1545" i="1"/>
  <c r="I1545" i="1" l="1"/>
  <c r="N1544" i="1"/>
  <c r="L1544" i="1" s="1"/>
  <c r="M1544" i="1"/>
  <c r="K1544" i="1" s="1"/>
  <c r="B1545" i="1"/>
  <c r="D1545" i="1" s="1"/>
  <c r="G1545" i="1" l="1"/>
  <c r="C1545" i="1"/>
  <c r="J1545" i="1"/>
  <c r="A1546" i="1"/>
  <c r="I1546" i="1" l="1"/>
  <c r="N1545" i="1"/>
  <c r="L1545" i="1" s="1"/>
  <c r="M1545" i="1"/>
  <c r="K1545" i="1" s="1"/>
  <c r="B1546" i="1"/>
  <c r="D1546" i="1" s="1"/>
  <c r="G1546" i="1" l="1"/>
  <c r="C1546" i="1"/>
  <c r="M1546" i="1" s="1"/>
  <c r="K1546" i="1" s="1"/>
  <c r="J1546" i="1"/>
  <c r="A1547" i="1"/>
  <c r="I1547" i="1" l="1"/>
  <c r="N1546" i="1"/>
  <c r="L1546" i="1" s="1"/>
  <c r="B1547" i="1"/>
  <c r="D1547" i="1" s="1"/>
  <c r="G1547" i="1" l="1"/>
  <c r="C1547" i="1"/>
  <c r="J1547" i="1"/>
  <c r="A1548" i="1"/>
  <c r="I1548" i="1" l="1"/>
  <c r="N1547" i="1"/>
  <c r="L1547" i="1" s="1"/>
  <c r="M1547" i="1"/>
  <c r="K1547" i="1" s="1"/>
  <c r="B1548" i="1"/>
  <c r="D1548" i="1" s="1"/>
  <c r="G1548" i="1" l="1"/>
  <c r="C1548" i="1"/>
  <c r="J1548" i="1"/>
  <c r="A1549" i="1"/>
  <c r="I1549" i="1" l="1"/>
  <c r="N1548" i="1"/>
  <c r="L1548" i="1" s="1"/>
  <c r="M1548" i="1"/>
  <c r="K1548" i="1" s="1"/>
  <c r="B1549" i="1"/>
  <c r="D1549" i="1" s="1"/>
  <c r="G1549" i="1" l="1"/>
  <c r="C1549" i="1"/>
  <c r="J1549" i="1"/>
  <c r="A1550" i="1"/>
  <c r="I1550" i="1" l="1"/>
  <c r="N1549" i="1"/>
  <c r="L1549" i="1" s="1"/>
  <c r="M1549" i="1"/>
  <c r="K1549" i="1" s="1"/>
  <c r="B1550" i="1"/>
  <c r="D1550" i="1" s="1"/>
  <c r="G1550" i="1" l="1"/>
  <c r="C1550" i="1"/>
  <c r="J1550" i="1"/>
  <c r="A1551" i="1"/>
  <c r="I1551" i="1" l="1"/>
  <c r="M1550" i="1"/>
  <c r="K1550" i="1" s="1"/>
  <c r="N1550" i="1"/>
  <c r="L1550" i="1" s="1"/>
  <c r="B1551" i="1"/>
  <c r="D1551" i="1" s="1"/>
  <c r="G1551" i="1" l="1"/>
  <c r="C1551" i="1"/>
  <c r="M1551" i="1" s="1"/>
  <c r="K1551" i="1" s="1"/>
  <c r="J1551" i="1"/>
  <c r="A1552" i="1"/>
  <c r="I1552" i="1" l="1"/>
  <c r="N1551" i="1"/>
  <c r="L1551" i="1" s="1"/>
  <c r="B1552" i="1"/>
  <c r="D1552" i="1" s="1"/>
  <c r="G1552" i="1" l="1"/>
  <c r="C1552" i="1"/>
  <c r="J1552" i="1"/>
  <c r="A1553" i="1"/>
  <c r="I1553" i="1" l="1"/>
  <c r="N1552" i="1"/>
  <c r="L1552" i="1" s="1"/>
  <c r="M1552" i="1"/>
  <c r="K1552" i="1" s="1"/>
  <c r="B1553" i="1"/>
  <c r="D1553" i="1" s="1"/>
  <c r="G1553" i="1" l="1"/>
  <c r="C1553" i="1"/>
  <c r="J1553" i="1"/>
  <c r="A1554" i="1"/>
  <c r="I1554" i="1" l="1"/>
  <c r="N1553" i="1"/>
  <c r="L1553" i="1" s="1"/>
  <c r="M1553" i="1"/>
  <c r="K1553" i="1" s="1"/>
  <c r="B1554" i="1"/>
  <c r="D1554" i="1" s="1"/>
  <c r="G1554" i="1" l="1"/>
  <c r="C1554" i="1"/>
  <c r="M1554" i="1" s="1"/>
  <c r="K1554" i="1" s="1"/>
  <c r="J1554" i="1"/>
  <c r="A1555" i="1"/>
  <c r="I1555" i="1" l="1"/>
  <c r="N1554" i="1"/>
  <c r="L1554" i="1" s="1"/>
  <c r="B1555" i="1"/>
  <c r="D1555" i="1" s="1"/>
  <c r="G1555" i="1" l="1"/>
  <c r="C1555" i="1"/>
  <c r="J1555" i="1"/>
  <c r="A1556" i="1"/>
  <c r="I1556" i="1" l="1"/>
  <c r="N1555" i="1"/>
  <c r="L1555" i="1" s="1"/>
  <c r="M1555" i="1"/>
  <c r="K1555" i="1" s="1"/>
  <c r="B1556" i="1"/>
  <c r="D1556" i="1" s="1"/>
  <c r="G1556" i="1" l="1"/>
  <c r="C1556" i="1"/>
  <c r="J1556" i="1"/>
  <c r="A1557" i="1"/>
  <c r="I1557" i="1" l="1"/>
  <c r="N1556" i="1"/>
  <c r="L1556" i="1" s="1"/>
  <c r="M1556" i="1"/>
  <c r="K1556" i="1" s="1"/>
  <c r="B1557" i="1"/>
  <c r="D1557" i="1" s="1"/>
  <c r="G1557" i="1" l="1"/>
  <c r="C1557" i="1"/>
  <c r="J1557" i="1"/>
  <c r="A1558" i="1"/>
  <c r="I1558" i="1" l="1"/>
  <c r="N1557" i="1"/>
  <c r="L1557" i="1" s="1"/>
  <c r="M1557" i="1"/>
  <c r="K1557" i="1" s="1"/>
  <c r="B1558" i="1"/>
  <c r="D1558" i="1" s="1"/>
  <c r="G1558" i="1" l="1"/>
  <c r="J1558" i="1"/>
  <c r="C1558" i="1"/>
  <c r="N1558" i="1" l="1"/>
  <c r="L1558" i="1" s="1"/>
  <c r="P5" i="1" s="1"/>
  <c r="M1558" i="1"/>
  <c r="K1558" i="1" l="1"/>
  <c r="P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C1" authorId="0" shapeId="0" xr:uid="{66F55A75-65DC-4CFC-9E5C-2B4BEA26D696}">
      <text>
        <r>
          <rPr>
            <sz val="9"/>
            <color indexed="81"/>
            <rFont val="Tahoma"/>
            <family val="2"/>
          </rPr>
          <t xml:space="preserve">bbCnt
</t>
        </r>
        <r>
          <rPr>
            <sz val="9"/>
            <color indexed="81"/>
            <rFont val="돋움"/>
            <family val="3"/>
            <charset val="129"/>
          </rPr>
          <t>서버의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54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제한
</t>
        </r>
        <r>
          <rPr>
            <sz val="9"/>
            <color indexed="81"/>
            <rFont val="Tahoma"/>
            <family val="2"/>
          </rPr>
          <t>16</t>
        </r>
        <r>
          <rPr>
            <sz val="9"/>
            <color indexed="81"/>
            <rFont val="돋움"/>
            <family val="3"/>
            <charset val="129"/>
          </rPr>
          <t>레벨을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맥스로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둔다
글로벌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인트에는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레벨값인</t>
        </r>
        <r>
          <rPr>
            <sz val="9"/>
            <color indexed="81"/>
            <rFont val="Tahoma"/>
            <family val="2"/>
          </rPr>
          <t xml:space="preserve"> 16 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설정한다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J1" authorId="0" shapeId="0" xr:uid="{410D8114-5FC6-4352-8658-F3D8F4503C03}">
      <text>
        <r>
          <rPr>
            <sz val="9"/>
            <color indexed="81"/>
            <rFont val="Tahoma"/>
            <family val="2"/>
          </rPr>
          <t xml:space="preserve">0: </t>
        </r>
        <r>
          <rPr>
            <sz val="9"/>
            <color indexed="81"/>
            <rFont val="돋움"/>
            <family val="3"/>
            <charset val="129"/>
          </rPr>
          <t>오픈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스펙
</t>
        </r>
        <r>
          <rPr>
            <sz val="9"/>
            <color indexed="81"/>
            <rFont val="Tahoma"/>
            <family val="2"/>
          </rPr>
          <t xml:space="preserve">1: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</text>
    </comment>
  </commentList>
</comments>
</file>

<file path=xl/sharedStrings.xml><?xml version="1.0" encoding="utf-8"?>
<sst xmlns="http://schemas.openxmlformats.org/spreadsheetml/2006/main" count="425" uniqueCount="41">
  <si>
    <t>stage|Int</t>
  </si>
  <si>
    <t>chapter|Int</t>
  </si>
  <si>
    <t>num|Int</t>
    <phoneticPr fontId="1" type="noConversion"/>
  </si>
  <si>
    <t>requiredAccumulatedExp|Int</t>
  </si>
  <si>
    <t>requiredExp|Int</t>
  </si>
  <si>
    <t>xpLevel|Int</t>
    <phoneticPr fontId="1" type="noConversion"/>
  </si>
  <si>
    <t>difficulty|Int</t>
    <phoneticPr fontId="1" type="noConversion"/>
  </si>
  <si>
    <t>firstDropId|String</t>
    <phoneticPr fontId="1" type="noConversion"/>
  </si>
  <si>
    <t>업데이트순번</t>
    <phoneticPr fontId="1" type="noConversion"/>
  </si>
  <si>
    <t>firstEnergy|Int</t>
    <phoneticPr fontId="1" type="noConversion"/>
  </si>
  <si>
    <t>enterGold|Int</t>
    <phoneticPr fontId="1" type="noConversion"/>
  </si>
  <si>
    <t>bossDropId|String</t>
    <phoneticPr fontId="1" type="noConversion"/>
  </si>
  <si>
    <t>num_diff</t>
    <phoneticPr fontId="1" type="noConversion"/>
  </si>
  <si>
    <t>bosEn</t>
    <phoneticPr fontId="1" type="noConversion"/>
  </si>
  <si>
    <t>bosGo</t>
    <phoneticPr fontId="1" type="noConversion"/>
  </si>
  <si>
    <t>requiredAccumulatedPowerPoint값연결</t>
    <phoneticPr fontId="1" type="noConversion"/>
  </si>
  <si>
    <t>requiredGold값연결</t>
    <phoneticPr fontId="1" type="noConversion"/>
  </si>
  <si>
    <t>Jason화</t>
    <phoneticPr fontId="1" type="noConversion"/>
  </si>
  <si>
    <t>bossDropId오버라이딩</t>
    <phoneticPr fontId="1" type="noConversion"/>
  </si>
  <si>
    <t>firstDropId오버라이딩</t>
    <phoneticPr fontId="1" type="noConversion"/>
  </si>
  <si>
    <t>b5999low</t>
    <phoneticPr fontId="1" type="noConversion"/>
  </si>
  <si>
    <t>b5999mid</t>
  </si>
  <si>
    <t>b5999mid</t>
    <phoneticPr fontId="1" type="noConversion"/>
  </si>
  <si>
    <t>bf1000</t>
    <phoneticPr fontId="1" type="noConversion"/>
  </si>
  <si>
    <t>중보</t>
    <phoneticPr fontId="1" type="noConversion"/>
  </si>
  <si>
    <t>보상</t>
    <phoneticPr fontId="1" type="noConversion"/>
  </si>
  <si>
    <t>최종보스</t>
    <phoneticPr fontId="1" type="noConversion"/>
  </si>
  <si>
    <t>bf0001</t>
    <phoneticPr fontId="1" type="noConversion"/>
  </si>
  <si>
    <t>bf0010</t>
    <phoneticPr fontId="1" type="noConversion"/>
  </si>
  <si>
    <t>bf0100</t>
    <phoneticPr fontId="1" type="noConversion"/>
  </si>
  <si>
    <t>bf0110</t>
    <phoneticPr fontId="1" type="noConversion"/>
  </si>
  <si>
    <t>bf0200</t>
    <phoneticPr fontId="1" type="noConversion"/>
  </si>
  <si>
    <t>bf0210</t>
    <phoneticPr fontId="1" type="noConversion"/>
  </si>
  <si>
    <t>bf1010</t>
    <phoneticPr fontId="1" type="noConversion"/>
  </si>
  <si>
    <t>bf1020</t>
    <phoneticPr fontId="1" type="noConversion"/>
  </si>
  <si>
    <t>bf1100</t>
    <phoneticPr fontId="1" type="noConversion"/>
  </si>
  <si>
    <t>bf1200</t>
    <phoneticPr fontId="1" type="noConversion"/>
  </si>
  <si>
    <t>bf0300</t>
    <phoneticPr fontId="1" type="noConversion"/>
  </si>
  <si>
    <t>bf2020</t>
    <phoneticPr fontId="1" type="noConversion"/>
  </si>
  <si>
    <t>bf2100</t>
    <phoneticPr fontId="1" type="noConversion"/>
  </si>
  <si>
    <t>bf2200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</si>
</sst>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1"/>
      <color rgb="FF0070C0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4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5C203-F1D2-4E9A-8F49-FEB381D9BE83}">
  <dimension ref="A1:C74"/>
  <sheetViews>
    <sheetView workbookViewId="0">
      <pane ySplit="1" topLeftCell="A35" activePane="bottomLeft" state="frozen"/>
      <selection pane="bottomLeft" activeCell="A44" sqref="A44"/>
    </sheetView>
  </sheetViews>
  <sheetFormatPr defaultRowHeight="16.5" x14ac:dyDescent="0.3"/>
  <sheetData>
    <row r="1" spans="1:3" ht="27" customHeight="1" x14ac:dyDescent="0.3">
      <c r="A1" t="s">
        <v>2</v>
      </c>
      <c r="B1" t="s">
        <v>1</v>
      </c>
      <c r="C1" t="s">
        <v>0</v>
      </c>
    </row>
    <row r="2" spans="1:3" x14ac:dyDescent="0.3">
      <c r="A2">
        <v>1</v>
      </c>
      <c r="B2">
        <v>1</v>
      </c>
      <c r="C2">
        <v>10</v>
      </c>
    </row>
    <row r="3" spans="1:3" x14ac:dyDescent="0.3">
      <c r="A3">
        <v>2</v>
      </c>
      <c r="B3">
        <v>1</v>
      </c>
      <c r="C3">
        <v>20</v>
      </c>
    </row>
    <row r="4" spans="1:3" x14ac:dyDescent="0.3">
      <c r="A4">
        <v>3</v>
      </c>
      <c r="B4">
        <v>1</v>
      </c>
      <c r="C4">
        <v>30</v>
      </c>
    </row>
    <row r="5" spans="1:3" x14ac:dyDescent="0.3">
      <c r="A5">
        <v>4</v>
      </c>
      <c r="B5">
        <v>1</v>
      </c>
      <c r="C5">
        <v>40</v>
      </c>
    </row>
    <row r="6" spans="1:3" x14ac:dyDescent="0.3">
      <c r="A6">
        <v>5</v>
      </c>
      <c r="B6">
        <v>1</v>
      </c>
      <c r="C6">
        <v>50</v>
      </c>
    </row>
    <row r="7" spans="1:3" x14ac:dyDescent="0.3">
      <c r="A7">
        <v>6</v>
      </c>
      <c r="B7">
        <v>2</v>
      </c>
      <c r="C7">
        <v>10</v>
      </c>
    </row>
    <row r="8" spans="1:3" x14ac:dyDescent="0.3">
      <c r="A8">
        <v>7</v>
      </c>
      <c r="B8">
        <v>2</v>
      </c>
      <c r="C8">
        <v>20</v>
      </c>
    </row>
    <row r="9" spans="1:3" x14ac:dyDescent="0.3">
      <c r="A9">
        <v>8</v>
      </c>
      <c r="B9">
        <v>2</v>
      </c>
      <c r="C9">
        <v>30</v>
      </c>
    </row>
    <row r="10" spans="1:3" x14ac:dyDescent="0.3">
      <c r="A10">
        <v>9</v>
      </c>
      <c r="B10">
        <v>2</v>
      </c>
      <c r="C10">
        <v>40</v>
      </c>
    </row>
    <row r="11" spans="1:3" x14ac:dyDescent="0.3">
      <c r="A11">
        <v>10</v>
      </c>
      <c r="B11">
        <v>2</v>
      </c>
      <c r="C11">
        <v>50</v>
      </c>
    </row>
    <row r="12" spans="1:3" x14ac:dyDescent="0.3">
      <c r="A12">
        <v>11</v>
      </c>
      <c r="B12">
        <v>3</v>
      </c>
      <c r="C12">
        <v>10</v>
      </c>
    </row>
    <row r="13" spans="1:3" x14ac:dyDescent="0.3">
      <c r="A13">
        <v>12</v>
      </c>
      <c r="B13">
        <v>3</v>
      </c>
      <c r="C13">
        <v>20</v>
      </c>
    </row>
    <row r="14" spans="1:3" x14ac:dyDescent="0.3">
      <c r="A14">
        <v>13</v>
      </c>
      <c r="B14">
        <v>3</v>
      </c>
      <c r="C14">
        <v>30</v>
      </c>
    </row>
    <row r="15" spans="1:3" x14ac:dyDescent="0.3">
      <c r="A15">
        <v>14</v>
      </c>
      <c r="B15">
        <v>3</v>
      </c>
      <c r="C15">
        <v>40</v>
      </c>
    </row>
    <row r="16" spans="1:3" x14ac:dyDescent="0.3">
      <c r="A16">
        <v>15</v>
      </c>
      <c r="B16">
        <v>3</v>
      </c>
      <c r="C16">
        <v>50</v>
      </c>
    </row>
    <row r="17" spans="1:3" x14ac:dyDescent="0.3">
      <c r="A17">
        <v>16</v>
      </c>
      <c r="B17">
        <v>4</v>
      </c>
      <c r="C17">
        <v>10</v>
      </c>
    </row>
    <row r="18" spans="1:3" x14ac:dyDescent="0.3">
      <c r="A18">
        <v>17</v>
      </c>
      <c r="B18">
        <v>4</v>
      </c>
      <c r="C18">
        <v>20</v>
      </c>
    </row>
    <row r="19" spans="1:3" x14ac:dyDescent="0.3">
      <c r="A19">
        <v>18</v>
      </c>
      <c r="B19">
        <v>4</v>
      </c>
      <c r="C19">
        <v>30</v>
      </c>
    </row>
    <row r="20" spans="1:3" x14ac:dyDescent="0.3">
      <c r="A20">
        <v>19</v>
      </c>
      <c r="B20">
        <v>4</v>
      </c>
      <c r="C20">
        <v>40</v>
      </c>
    </row>
    <row r="21" spans="1:3" x14ac:dyDescent="0.3">
      <c r="A21">
        <v>20</v>
      </c>
      <c r="B21">
        <v>4</v>
      </c>
      <c r="C21">
        <v>50</v>
      </c>
    </row>
    <row r="22" spans="1:3" x14ac:dyDescent="0.3">
      <c r="A22">
        <v>21</v>
      </c>
      <c r="B22">
        <v>5</v>
      </c>
      <c r="C22">
        <v>10</v>
      </c>
    </row>
    <row r="23" spans="1:3" x14ac:dyDescent="0.3">
      <c r="A23">
        <v>22</v>
      </c>
      <c r="B23">
        <v>5</v>
      </c>
      <c r="C23">
        <v>20</v>
      </c>
    </row>
    <row r="24" spans="1:3" x14ac:dyDescent="0.3">
      <c r="A24">
        <v>23</v>
      </c>
      <c r="B24">
        <v>5</v>
      </c>
      <c r="C24">
        <v>30</v>
      </c>
    </row>
    <row r="25" spans="1:3" x14ac:dyDescent="0.3">
      <c r="A25">
        <v>24</v>
      </c>
      <c r="B25">
        <v>5</v>
      </c>
      <c r="C25">
        <v>40</v>
      </c>
    </row>
    <row r="26" spans="1:3" x14ac:dyDescent="0.3">
      <c r="A26">
        <v>25</v>
      </c>
      <c r="B26">
        <v>5</v>
      </c>
      <c r="C26">
        <v>50</v>
      </c>
    </row>
    <row r="27" spans="1:3" x14ac:dyDescent="0.3">
      <c r="A27">
        <v>26</v>
      </c>
      <c r="B27">
        <v>6</v>
      </c>
      <c r="C27">
        <v>10</v>
      </c>
    </row>
    <row r="28" spans="1:3" x14ac:dyDescent="0.3">
      <c r="A28">
        <v>27</v>
      </c>
      <c r="B28">
        <v>6</v>
      </c>
      <c r="C28">
        <v>20</v>
      </c>
    </row>
    <row r="29" spans="1:3" x14ac:dyDescent="0.3">
      <c r="A29">
        <v>28</v>
      </c>
      <c r="B29">
        <v>6</v>
      </c>
      <c r="C29">
        <v>30</v>
      </c>
    </row>
    <row r="30" spans="1:3" x14ac:dyDescent="0.3">
      <c r="A30">
        <v>29</v>
      </c>
      <c r="B30">
        <v>6</v>
      </c>
      <c r="C30">
        <v>40</v>
      </c>
    </row>
    <row r="31" spans="1:3" x14ac:dyDescent="0.3">
      <c r="A31">
        <v>30</v>
      </c>
      <c r="B31">
        <v>6</v>
      </c>
      <c r="C31">
        <v>50</v>
      </c>
    </row>
    <row r="32" spans="1:3" x14ac:dyDescent="0.3">
      <c r="A32">
        <v>31</v>
      </c>
      <c r="B32">
        <v>7</v>
      </c>
      <c r="C32">
        <v>1</v>
      </c>
    </row>
    <row r="33" spans="1:3" x14ac:dyDescent="0.3">
      <c r="A33">
        <v>32</v>
      </c>
      <c r="B33">
        <v>7</v>
      </c>
      <c r="C33">
        <v>2</v>
      </c>
    </row>
    <row r="34" spans="1:3" x14ac:dyDescent="0.3">
      <c r="A34">
        <v>33</v>
      </c>
      <c r="B34">
        <v>7</v>
      </c>
      <c r="C34">
        <v>3</v>
      </c>
    </row>
    <row r="35" spans="1:3" x14ac:dyDescent="0.3">
      <c r="A35">
        <v>34</v>
      </c>
      <c r="B35">
        <v>7</v>
      </c>
      <c r="C35">
        <v>4</v>
      </c>
    </row>
    <row r="36" spans="1:3" x14ac:dyDescent="0.3">
      <c r="A36">
        <v>35</v>
      </c>
      <c r="B36">
        <v>7</v>
      </c>
      <c r="C36">
        <v>5</v>
      </c>
    </row>
    <row r="37" spans="1:3" x14ac:dyDescent="0.3">
      <c r="A37">
        <v>36</v>
      </c>
      <c r="B37">
        <v>7</v>
      </c>
      <c r="C37">
        <v>6</v>
      </c>
    </row>
    <row r="38" spans="1:3" x14ac:dyDescent="0.3">
      <c r="A38">
        <v>37</v>
      </c>
      <c r="B38">
        <v>8</v>
      </c>
      <c r="C38">
        <v>10</v>
      </c>
    </row>
    <row r="39" spans="1:3" x14ac:dyDescent="0.3">
      <c r="A39">
        <v>38</v>
      </c>
      <c r="B39">
        <v>8</v>
      </c>
      <c r="C39">
        <v>20</v>
      </c>
    </row>
    <row r="40" spans="1:3" x14ac:dyDescent="0.3">
      <c r="A40">
        <v>39</v>
      </c>
      <c r="B40">
        <v>8</v>
      </c>
      <c r="C40">
        <v>30</v>
      </c>
    </row>
    <row r="41" spans="1:3" x14ac:dyDescent="0.3">
      <c r="A41">
        <v>40</v>
      </c>
      <c r="B41">
        <v>8</v>
      </c>
      <c r="C41">
        <v>40</v>
      </c>
    </row>
    <row r="42" spans="1:3" x14ac:dyDescent="0.3">
      <c r="A42">
        <v>41</v>
      </c>
      <c r="B42">
        <v>8</v>
      </c>
      <c r="C42">
        <v>50</v>
      </c>
    </row>
    <row r="43" spans="1:3" x14ac:dyDescent="0.3">
      <c r="A43">
        <v>42</v>
      </c>
      <c r="B43">
        <v>9</v>
      </c>
      <c r="C43">
        <v>10</v>
      </c>
    </row>
    <row r="44" spans="1:3" x14ac:dyDescent="0.3">
      <c r="A44">
        <v>43</v>
      </c>
      <c r="B44">
        <v>9</v>
      </c>
      <c r="C44">
        <v>20</v>
      </c>
    </row>
    <row r="45" spans="1:3" x14ac:dyDescent="0.3">
      <c r="A45">
        <v>44</v>
      </c>
      <c r="B45">
        <v>9</v>
      </c>
      <c r="C45">
        <v>30</v>
      </c>
    </row>
    <row r="46" spans="1:3" x14ac:dyDescent="0.3">
      <c r="A46">
        <v>45</v>
      </c>
      <c r="B46">
        <v>9</v>
      </c>
      <c r="C46">
        <v>40</v>
      </c>
    </row>
    <row r="47" spans="1:3" x14ac:dyDescent="0.3">
      <c r="A47">
        <v>46</v>
      </c>
      <c r="B47">
        <v>9</v>
      </c>
      <c r="C47">
        <v>50</v>
      </c>
    </row>
    <row r="48" spans="1:3" x14ac:dyDescent="0.3">
      <c r="A48">
        <v>47</v>
      </c>
      <c r="B48">
        <v>10</v>
      </c>
      <c r="C48">
        <v>10</v>
      </c>
    </row>
    <row r="49" spans="1:3" x14ac:dyDescent="0.3">
      <c r="A49">
        <v>48</v>
      </c>
      <c r="B49">
        <v>10</v>
      </c>
      <c r="C49">
        <v>20</v>
      </c>
    </row>
    <row r="50" spans="1:3" x14ac:dyDescent="0.3">
      <c r="A50">
        <v>49</v>
      </c>
      <c r="B50">
        <v>10</v>
      </c>
      <c r="C50">
        <v>30</v>
      </c>
    </row>
    <row r="51" spans="1:3" x14ac:dyDescent="0.3">
      <c r="A51">
        <v>50</v>
      </c>
      <c r="B51">
        <v>10</v>
      </c>
      <c r="C51">
        <v>40</v>
      </c>
    </row>
    <row r="52" spans="1:3" x14ac:dyDescent="0.3">
      <c r="A52">
        <v>51</v>
      </c>
      <c r="B52">
        <v>10</v>
      </c>
      <c r="C52">
        <v>50</v>
      </c>
    </row>
    <row r="53" spans="1:3" x14ac:dyDescent="0.3">
      <c r="A53">
        <v>52</v>
      </c>
      <c r="B53">
        <v>11</v>
      </c>
      <c r="C53">
        <v>10</v>
      </c>
    </row>
    <row r="54" spans="1:3" x14ac:dyDescent="0.3">
      <c r="A54">
        <v>53</v>
      </c>
      <c r="B54">
        <v>11</v>
      </c>
      <c r="C54">
        <v>20</v>
      </c>
    </row>
    <row r="55" spans="1:3" x14ac:dyDescent="0.3">
      <c r="A55">
        <v>54</v>
      </c>
      <c r="B55">
        <v>11</v>
      </c>
      <c r="C55">
        <v>30</v>
      </c>
    </row>
    <row r="56" spans="1:3" x14ac:dyDescent="0.3">
      <c r="A56">
        <v>55</v>
      </c>
      <c r="B56">
        <v>11</v>
      </c>
      <c r="C56">
        <v>40</v>
      </c>
    </row>
    <row r="57" spans="1:3" x14ac:dyDescent="0.3">
      <c r="A57">
        <v>56</v>
      </c>
      <c r="B57">
        <v>11</v>
      </c>
      <c r="C57">
        <v>50</v>
      </c>
    </row>
    <row r="58" spans="1:3" x14ac:dyDescent="0.3">
      <c r="A58">
        <v>57</v>
      </c>
      <c r="B58">
        <v>12</v>
      </c>
      <c r="C58">
        <v>10</v>
      </c>
    </row>
    <row r="59" spans="1:3" x14ac:dyDescent="0.3">
      <c r="A59">
        <v>58</v>
      </c>
      <c r="B59">
        <v>12</v>
      </c>
      <c r="C59">
        <v>20</v>
      </c>
    </row>
    <row r="60" spans="1:3" x14ac:dyDescent="0.3">
      <c r="A60">
        <v>59</v>
      </c>
      <c r="B60">
        <v>12</v>
      </c>
      <c r="C60">
        <v>30</v>
      </c>
    </row>
    <row r="61" spans="1:3" x14ac:dyDescent="0.3">
      <c r="A61">
        <v>60</v>
      </c>
      <c r="B61">
        <v>12</v>
      </c>
      <c r="C61">
        <v>40</v>
      </c>
    </row>
    <row r="62" spans="1:3" x14ac:dyDescent="0.3">
      <c r="A62">
        <v>61</v>
      </c>
      <c r="B62">
        <v>12</v>
      </c>
      <c r="C62">
        <v>50</v>
      </c>
    </row>
    <row r="63" spans="1:3" x14ac:dyDescent="0.3">
      <c r="A63">
        <v>62</v>
      </c>
      <c r="B63">
        <v>13</v>
      </c>
      <c r="C63">
        <v>10</v>
      </c>
    </row>
    <row r="64" spans="1:3" x14ac:dyDescent="0.3">
      <c r="A64">
        <v>63</v>
      </c>
      <c r="B64">
        <v>13</v>
      </c>
      <c r="C64">
        <v>20</v>
      </c>
    </row>
    <row r="65" spans="1:3" x14ac:dyDescent="0.3">
      <c r="A65">
        <v>64</v>
      </c>
      <c r="B65">
        <v>13</v>
      </c>
      <c r="C65">
        <v>30</v>
      </c>
    </row>
    <row r="66" spans="1:3" x14ac:dyDescent="0.3">
      <c r="A66">
        <v>65</v>
      </c>
      <c r="B66">
        <v>13</v>
      </c>
      <c r="C66">
        <v>40</v>
      </c>
    </row>
    <row r="67" spans="1:3" x14ac:dyDescent="0.3">
      <c r="A67">
        <v>66</v>
      </c>
      <c r="B67">
        <v>13</v>
      </c>
      <c r="C67">
        <v>50</v>
      </c>
    </row>
    <row r="68" spans="1:3" x14ac:dyDescent="0.3">
      <c r="A68">
        <v>67</v>
      </c>
      <c r="B68">
        <v>14</v>
      </c>
      <c r="C68">
        <v>1</v>
      </c>
    </row>
    <row r="69" spans="1:3" x14ac:dyDescent="0.3">
      <c r="A69">
        <v>68</v>
      </c>
      <c r="B69">
        <v>14</v>
      </c>
      <c r="C69">
        <v>2</v>
      </c>
    </row>
    <row r="70" spans="1:3" x14ac:dyDescent="0.3">
      <c r="A70">
        <v>69</v>
      </c>
      <c r="B70">
        <v>14</v>
      </c>
      <c r="C70">
        <v>3</v>
      </c>
    </row>
    <row r="71" spans="1:3" x14ac:dyDescent="0.3">
      <c r="A71">
        <v>70</v>
      </c>
      <c r="B71">
        <v>14</v>
      </c>
      <c r="C71">
        <v>4</v>
      </c>
    </row>
    <row r="72" spans="1:3" x14ac:dyDescent="0.3">
      <c r="A72">
        <v>71</v>
      </c>
      <c r="B72">
        <v>14</v>
      </c>
      <c r="C72">
        <v>5</v>
      </c>
    </row>
    <row r="73" spans="1:3" x14ac:dyDescent="0.3">
      <c r="A73">
        <v>72</v>
      </c>
      <c r="B73">
        <v>14</v>
      </c>
      <c r="C73">
        <v>6</v>
      </c>
    </row>
    <row r="74" spans="1:3" x14ac:dyDescent="0.3">
      <c r="A74">
        <v>73</v>
      </c>
      <c r="B74">
        <v>14</v>
      </c>
      <c r="C74">
        <v>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D2E60D-EBDB-46FE-9F14-69B55B14A349}">
  <dimension ref="A1:C27"/>
  <sheetViews>
    <sheetView workbookViewId="0">
      <selection activeCell="A2" sqref="A2"/>
    </sheetView>
  </sheetViews>
  <sheetFormatPr defaultRowHeight="16.5" x14ac:dyDescent="0.3"/>
  <sheetData>
    <row r="1" spans="1:3" ht="27" customHeight="1" x14ac:dyDescent="0.3">
      <c r="A1" t="s">
        <v>5</v>
      </c>
      <c r="B1" t="s">
        <v>4</v>
      </c>
      <c r="C1" s="1" t="s">
        <v>3</v>
      </c>
    </row>
    <row r="2" spans="1:3" x14ac:dyDescent="0.3">
      <c r="A2">
        <v>1</v>
      </c>
      <c r="B2">
        <v>0</v>
      </c>
      <c r="C2">
        <v>0</v>
      </c>
    </row>
    <row r="3" spans="1:3" x14ac:dyDescent="0.3">
      <c r="A3">
        <v>2</v>
      </c>
      <c r="B3">
        <v>1</v>
      </c>
      <c r="C3">
        <f>C2+B3</f>
        <v>1</v>
      </c>
    </row>
    <row r="4" spans="1:3" x14ac:dyDescent="0.3">
      <c r="A4">
        <v>3</v>
      </c>
      <c r="B4">
        <v>2</v>
      </c>
      <c r="C4">
        <f>C3+B4</f>
        <v>3</v>
      </c>
    </row>
    <row r="5" spans="1:3" x14ac:dyDescent="0.3">
      <c r="A5">
        <v>4</v>
      </c>
      <c r="B5">
        <v>2</v>
      </c>
      <c r="C5">
        <f>C4+B5</f>
        <v>5</v>
      </c>
    </row>
    <row r="6" spans="1:3" x14ac:dyDescent="0.3">
      <c r="A6">
        <v>5</v>
      </c>
      <c r="B6">
        <v>3</v>
      </c>
      <c r="C6">
        <f>C5+B6</f>
        <v>8</v>
      </c>
    </row>
    <row r="7" spans="1:3" x14ac:dyDescent="0.3">
      <c r="A7">
        <v>6</v>
      </c>
      <c r="B7">
        <v>3</v>
      </c>
      <c r="C7">
        <f>C6+B7</f>
        <v>11</v>
      </c>
    </row>
    <row r="8" spans="1:3" x14ac:dyDescent="0.3">
      <c r="A8">
        <v>7</v>
      </c>
      <c r="B8">
        <v>3</v>
      </c>
      <c r="C8">
        <f>C7+B8</f>
        <v>14</v>
      </c>
    </row>
    <row r="9" spans="1:3" x14ac:dyDescent="0.3">
      <c r="A9">
        <v>8</v>
      </c>
      <c r="B9">
        <v>4</v>
      </c>
      <c r="C9">
        <f>C8+B9</f>
        <v>18</v>
      </c>
    </row>
    <row r="10" spans="1:3" x14ac:dyDescent="0.3">
      <c r="A10">
        <v>9</v>
      </c>
      <c r="B10">
        <v>4</v>
      </c>
      <c r="C10">
        <f>C9+B10</f>
        <v>22</v>
      </c>
    </row>
    <row r="11" spans="1:3" x14ac:dyDescent="0.3">
      <c r="A11">
        <v>10</v>
      </c>
      <c r="B11">
        <v>4</v>
      </c>
      <c r="C11">
        <f>C10+B11</f>
        <v>26</v>
      </c>
    </row>
    <row r="12" spans="1:3" x14ac:dyDescent="0.3">
      <c r="A12">
        <v>11</v>
      </c>
      <c r="B12">
        <v>4</v>
      </c>
      <c r="C12">
        <f>C11+B12</f>
        <v>30</v>
      </c>
    </row>
    <row r="13" spans="1:3" x14ac:dyDescent="0.3">
      <c r="A13">
        <v>12</v>
      </c>
      <c r="B13">
        <v>5</v>
      </c>
      <c r="C13">
        <f>C12+B13</f>
        <v>35</v>
      </c>
    </row>
    <row r="14" spans="1:3" x14ac:dyDescent="0.3">
      <c r="A14">
        <v>13</v>
      </c>
      <c r="B14">
        <v>5</v>
      </c>
      <c r="C14">
        <f>C13+B14</f>
        <v>40</v>
      </c>
    </row>
    <row r="15" spans="1:3" x14ac:dyDescent="0.3">
      <c r="A15">
        <v>14</v>
      </c>
      <c r="B15">
        <v>5</v>
      </c>
      <c r="C15">
        <f>C14+B15</f>
        <v>45</v>
      </c>
    </row>
    <row r="16" spans="1:3" x14ac:dyDescent="0.3">
      <c r="A16">
        <v>15</v>
      </c>
      <c r="B16">
        <v>5</v>
      </c>
      <c r="C16">
        <f>C15+B16</f>
        <v>50</v>
      </c>
    </row>
    <row r="17" spans="1:3" x14ac:dyDescent="0.3">
      <c r="A17">
        <v>16</v>
      </c>
      <c r="B17">
        <v>5</v>
      </c>
      <c r="C17">
        <f>C16+B17</f>
        <v>55</v>
      </c>
    </row>
    <row r="18" spans="1:3" x14ac:dyDescent="0.3">
      <c r="A18">
        <v>17</v>
      </c>
      <c r="B18">
        <v>6</v>
      </c>
      <c r="C18">
        <f>C17+B18</f>
        <v>61</v>
      </c>
    </row>
    <row r="19" spans="1:3" x14ac:dyDescent="0.3">
      <c r="A19">
        <v>18</v>
      </c>
      <c r="B19">
        <v>6</v>
      </c>
      <c r="C19">
        <f>C18+B19</f>
        <v>67</v>
      </c>
    </row>
    <row r="20" spans="1:3" x14ac:dyDescent="0.3">
      <c r="A20">
        <v>19</v>
      </c>
      <c r="B20">
        <v>6</v>
      </c>
      <c r="C20">
        <f>C19+B20</f>
        <v>73</v>
      </c>
    </row>
    <row r="21" spans="1:3" x14ac:dyDescent="0.3">
      <c r="A21">
        <v>20</v>
      </c>
      <c r="B21">
        <v>6</v>
      </c>
      <c r="C21">
        <f>C20+B21</f>
        <v>79</v>
      </c>
    </row>
    <row r="22" spans="1:3" x14ac:dyDescent="0.3">
      <c r="A22">
        <v>21</v>
      </c>
      <c r="B22">
        <v>6</v>
      </c>
      <c r="C22">
        <f>C21+B22</f>
        <v>85</v>
      </c>
    </row>
    <row r="23" spans="1:3" x14ac:dyDescent="0.3">
      <c r="A23">
        <v>22</v>
      </c>
      <c r="B23">
        <v>7</v>
      </c>
      <c r="C23">
        <f>C22+B23</f>
        <v>92</v>
      </c>
    </row>
    <row r="24" spans="1:3" x14ac:dyDescent="0.3">
      <c r="A24">
        <v>23</v>
      </c>
      <c r="B24">
        <v>7</v>
      </c>
      <c r="C24">
        <f>C23+B24</f>
        <v>99</v>
      </c>
    </row>
    <row r="25" spans="1:3" x14ac:dyDescent="0.3">
      <c r="A25">
        <v>24</v>
      </c>
      <c r="B25">
        <v>7</v>
      </c>
      <c r="C25">
        <f>C24+B25</f>
        <v>106</v>
      </c>
    </row>
    <row r="26" spans="1:3" x14ac:dyDescent="0.3">
      <c r="A26">
        <v>25</v>
      </c>
      <c r="B26">
        <v>7</v>
      </c>
      <c r="C26">
        <f>C25+B26</f>
        <v>113</v>
      </c>
    </row>
    <row r="27" spans="1:3" x14ac:dyDescent="0.3">
      <c r="A27">
        <v>26</v>
      </c>
      <c r="B27">
        <v>7</v>
      </c>
      <c r="C27">
        <f>C26+B27</f>
        <v>120</v>
      </c>
    </row>
  </sheetData>
  <phoneticPr fontId="1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0A653F-4002-40CA-A4AE-772A14D5F1D7}">
  <dimension ref="A1:V1558"/>
  <sheetViews>
    <sheetView tabSelected="1" workbookViewId="0">
      <pane ySplit="1" topLeftCell="A2" activePane="bottomLeft" state="frozen"/>
      <selection pane="bottomLeft" activeCell="P5" sqref="P5"/>
    </sheetView>
  </sheetViews>
  <sheetFormatPr defaultRowHeight="16.5" outlineLevelCol="1" x14ac:dyDescent="0.3"/>
  <cols>
    <col min="3" max="3" width="9" customWidth="1" outlineLevel="1"/>
    <col min="6" max="6" width="9" customWidth="1" outlineLevel="1"/>
    <col min="8" max="8" width="9" customWidth="1" outlineLevel="1"/>
    <col min="10" max="14" width="9" customWidth="1" outlineLevel="1"/>
    <col min="16" max="16" width="9" customWidth="1" outlineLevel="1"/>
    <col min="18" max="19" width="9" customWidth="1" outlineLevel="1"/>
    <col min="21" max="22" width="9" customWidth="1" outlineLevel="1"/>
  </cols>
  <sheetData>
    <row r="1" spans="1:22" ht="27" customHeight="1" x14ac:dyDescent="0.3">
      <c r="A1" t="s">
        <v>2</v>
      </c>
      <c r="B1" t="s">
        <v>6</v>
      </c>
      <c r="C1" t="s">
        <v>12</v>
      </c>
      <c r="D1" t="s">
        <v>9</v>
      </c>
      <c r="E1" t="s">
        <v>10</v>
      </c>
      <c r="F1" t="s">
        <v>19</v>
      </c>
      <c r="G1" t="s">
        <v>7</v>
      </c>
      <c r="H1" t="s">
        <v>18</v>
      </c>
      <c r="I1" t="s">
        <v>11</v>
      </c>
      <c r="J1" t="s">
        <v>8</v>
      </c>
      <c r="K1" t="s">
        <v>15</v>
      </c>
      <c r="L1" t="s">
        <v>16</v>
      </c>
      <c r="M1" t="s">
        <v>17</v>
      </c>
      <c r="N1" t="s">
        <v>17</v>
      </c>
      <c r="P1" t="s">
        <v>13</v>
      </c>
      <c r="R1" t="s">
        <v>24</v>
      </c>
      <c r="S1" t="s">
        <v>25</v>
      </c>
      <c r="U1" t="s">
        <v>26</v>
      </c>
      <c r="V1" t="s">
        <v>25</v>
      </c>
    </row>
    <row r="2" spans="1:22" x14ac:dyDescent="0.3">
      <c r="A2">
        <f ca="1">IF(ROW()=2,1,
IF(OFFSET(A2,-1,1)=28,OFFSET(A2,-1,0)+1,OFFSET(A2,-1,0)))</f>
        <v>1</v>
      </c>
      <c r="B2">
        <f ca="1">IF(OFFSET(B2,0,-1)&lt;&gt;OFFSET(B2,-1,-1),VLOOKUP(OFFSET(B2,0,-1),BossBattleTable!A:B,MATCH(BossBattleTable!$B$1,BossBattleTable!$A$1:$B$1,0),0),OFFSET(B2,-1,0)+1)</f>
        <v>1</v>
      </c>
      <c r="C2" t="str">
        <f ca="1">A2&amp;"_"&amp;B2</f>
        <v>1_1</v>
      </c>
      <c r="D2">
        <f t="shared" ref="D2:D65" ca="1" si="0">IF(B2&lt;=2,4,
IF(B2&lt;=5,3,
IF(B2&lt;=7,2,
IF(B2&lt;=10,2,
1))))</f>
        <v>4</v>
      </c>
      <c r="E2">
        <v>21</v>
      </c>
      <c r="F2" t="s">
        <v>27</v>
      </c>
      <c r="G2" t="str">
        <f>IF(NOT(ISBLANK(F2)),F2,
IF(OR(A2=5,A2=10,A2=15,A2=20,A2=25,A2=30,A2=36,A2=41,A2=46,A2=51,A2=56,A2=61,A2=66,A2=73),
VLOOKUP(B2,U:V,2,0),
VLOOKUP(B2,R:S,2,0)))</f>
        <v>bf0001</v>
      </c>
      <c r="H2" t="s">
        <v>20</v>
      </c>
      <c r="I2" t="str">
        <f>IF(NOT(ISBLANK(H2)),H2,
IF(OR(A2=5,A2=10,A2=15,A2=20,A2=25,A2=30,A2=36,A2=41,A2=46,A2=51,A2=56,A2=61,A2=66,A2=73),"b6999","b5999"))</f>
        <v>b5999low</v>
      </c>
      <c r="J2">
        <f ca="1">MAX(0,B2-14)</f>
        <v>0</v>
      </c>
      <c r="K2" t="str">
        <f ca="1">M2</f>
        <v>"1_1":4</v>
      </c>
      <c r="L2" t="str">
        <f ca="1">N2</f>
        <v>"1_1":21</v>
      </c>
      <c r="M2" t="str">
        <f ca="1">""""&amp;$C2&amp;""""&amp;""&amp;":"&amp;D2</f>
        <v>"1_1":4</v>
      </c>
      <c r="N2" t="str">
        <f ca="1">""""&amp;$C2&amp;""""&amp;""&amp;":"&amp;E2</f>
        <v>"1_1":21</v>
      </c>
      <c r="P2" t="str">
        <f ca="1">"{"&amp;
IF(LEFT(OFFSET(K1,COUNTA(K:K)-1,0),1)=",",SUBSTITUTE(OFFSET(K1,COUNTA(K:K)-1,0),",","",1),OFFSET(K1,COUNTA(K:K)-1,0))
&amp;"}"</f>
        <v>{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,"63_23":1,"63_24":1,"63_25":1,"63_26":1,"63_27":1,"63_28":1,"64_13":1,"64_14":1,"64_15":1,"64_16":1,"64_17":1,"64_18":1,"64_19":1,"64_20":1,"64_21":1,"64_22":1,"64_23":1,"64_24":1,"64_25":1,"64_26":1,"64_27":1,"64_28":1,"65_13":1,"65_14":1,"65_15":1,"65_16":1,"65_17":1,"65_18":1,"65_19":1,"65_20":1,"65_21":1,"65_22":1,"65_23":1,"65_24":1,"65_25":1,"65_26":1,"65_27":1,"65_28":1,"66_13":1,"66_14":1,"66_15":1,"66_16":1,"66_17":1,"66_18":1,"66_19":1,"66_20":1,"66_21":1,"66_22":1,"66_23":1,"66_24":1,"66_25":1,"66_26":1,"66_27":1,"66_28":1,"67_14":1,"67_15":1,"67_16":1,"67_17":1,"67_18":1,"67_19":1,"67_20":1,"67_21":1,"67_22":1,"67_23":1,"67_24":1,"67_25":1,"67_26":1,"67_27":1,"67_28":1,"68_14":1,"68_15":1,"68_16":1,"68_17":1,"68_18":1,"68_19":1,"68_20":1,"68_21":1,"68_22":1,"68_23":1,"68_24":1,"68_25":1,"68_26":1,"68_27":1,"68_28":1,"69_14":1,"69_15":1,"69_16":1,"69_17":1,"69_18":1,"69_19":1,"69_20":1,"69_21":1,"69_22":1,"69_23":1,"69_24":1,"69_25":1,"69_26":1,"69_27":1,"69_28":1,"70_14":1,"70_15":1,"70_16":1,"70_17":1,"70_18":1,"70_19":1,"70_20":1,"70_21":1,"70_22":1,"70_23":1,"70_24":1,"70_25":1,"70_26":1,"70_27":1,"70_28":1,"71_14":1,"71_15":1,"71_16":1,"71_17":1,"71_18":1,"71_19":1,"71_20":1,"71_21":1,"71_22":1,"71_23":1,"71_24":1,"71_25":1,"71_26":1,"71_27":1,"71_28":1,"72_14":1,"72_15":1,"72_16":1,"72_17":1,"72_18":1,"72_19":1,"72_20":1,"72_21":1,"72_22":1,"72_23":1,"72_24":1,"72_25":1,"72_26":1,"72_27":1,"72_28":1,"73_14":1,"73_15":1,"73_16":1,"73_17":1,"73_18":1,"73_19":1,"73_20":1,"73_21":1,"73_22":1,"73_23":1,"73_24":1,"73_25":1,"73_26":1,"73_27":1,"73_28":1}</v>
      </c>
      <c r="R2">
        <v>1</v>
      </c>
      <c r="S2" t="s">
        <v>27</v>
      </c>
      <c r="U2">
        <v>1</v>
      </c>
      <c r="V2" t="s">
        <v>28</v>
      </c>
    </row>
    <row r="3" spans="1:22" x14ac:dyDescent="0.3">
      <c r="A3">
        <f t="shared" ref="A3:A66" ca="1" si="1">IF(ROW()=2,1,
IF(OFFSET(A3,-1,1)=28,OFFSET(A3,-1,0)+1,OFFSET(A3,-1,0)))</f>
        <v>1</v>
      </c>
      <c r="B3">
        <f ca="1">IF(OFFSET(B3,0,-1)&lt;&gt;OFFSET(B3,-1,-1),VLOOKUP(OFFSET(B3,0,-1),BossBattleTable!A:B,MATCH(BossBattleTable!$B$1,BossBattleTable!$A$1:$B$1,0),0),OFFSET(B3,-1,0)+1)</f>
        <v>2</v>
      </c>
      <c r="C3" t="str">
        <f t="shared" ref="C3:C66" ca="1" si="2">A3&amp;"_"&amp;B3</f>
        <v>1_2</v>
      </c>
      <c r="D3">
        <f t="shared" ca="1" si="0"/>
        <v>4</v>
      </c>
      <c r="E3">
        <v>23</v>
      </c>
      <c r="F3" t="s">
        <v>27</v>
      </c>
      <c r="G3" t="str">
        <f>IF(NOT(ISBLANK(F3)),F3,
IF(OR(A3=5,A3=10,A3=15,A3=20,A3=25,A3=30,A3=36,A3=41,A3=46,A3=51,A3=56,A3=61,A3=66,A3=73),
VLOOKUP(B3,U:V,2,0),
VLOOKUP(B3,R:S,2,0)))</f>
        <v>bf0001</v>
      </c>
      <c r="H3" t="s">
        <v>20</v>
      </c>
      <c r="I3" t="str">
        <f t="shared" ref="I3:I66" si="3">IF(NOT(ISBLANK(H3)),H3,
IF(OR(A3=5,A3=10,A3=15,A3=20,A3=25,A3=30,A3=36,A3=41,A3=46,A3=51,A3=56,A3=61,A3=66,A3=73),"b6999","b5999"))</f>
        <v>b5999low</v>
      </c>
      <c r="J3">
        <f t="shared" ref="J3:J66" ca="1" si="4">MAX(0,B3-14)</f>
        <v>0</v>
      </c>
      <c r="K3" t="str">
        <f ca="1">K2&amp;","&amp;M3</f>
        <v>"1_1":4,"1_2":4</v>
      </c>
      <c r="L3" t="str">
        <f ca="1">L2&amp;","&amp;N3</f>
        <v>"1_1":21,"1_2":23</v>
      </c>
      <c r="M3" t="str">
        <f ca="1">""""&amp;$C3&amp;""""&amp;""&amp;":"&amp;D3</f>
        <v>"1_2":4</v>
      </c>
      <c r="N3" t="str">
        <f ca="1">""""&amp;$C3&amp;""""&amp;""&amp;":"&amp;E3</f>
        <v>"1_2":23</v>
      </c>
      <c r="R3">
        <v>2</v>
      </c>
      <c r="S3" t="s">
        <v>28</v>
      </c>
      <c r="U3">
        <v>2</v>
      </c>
      <c r="V3" t="s">
        <v>29</v>
      </c>
    </row>
    <row r="4" spans="1:22" x14ac:dyDescent="0.3">
      <c r="A4">
        <f t="shared" ca="1" si="1"/>
        <v>1</v>
      </c>
      <c r="B4">
        <f ca="1">IF(OFFSET(B4,0,-1)&lt;&gt;OFFSET(B4,-1,-1),VLOOKUP(OFFSET(B4,0,-1),BossBattleTable!A:B,MATCH(BossBattleTable!$B$1,BossBattleTable!$A$1:$B$1,0),0),OFFSET(B4,-1,0)+1)</f>
        <v>3</v>
      </c>
      <c r="C4" t="str">
        <f t="shared" ca="1" si="2"/>
        <v>1_3</v>
      </c>
      <c r="D4">
        <f t="shared" ca="1" si="0"/>
        <v>3</v>
      </c>
      <c r="E4">
        <v>25</v>
      </c>
      <c r="F4" t="s">
        <v>27</v>
      </c>
      <c r="G4" t="str">
        <f>IF(NOT(ISBLANK(F4)),F4,
IF(OR(A4=5,A4=10,A4=15,A4=20,A4=25,A4=30,A4=36,A4=41,A4=46,A4=51,A4=56,A4=61,A4=66,A4=73),
VLOOKUP(B4,U:V,2,0),
VLOOKUP(B4,R:S,2,0)))</f>
        <v>bf0001</v>
      </c>
      <c r="H4" t="s">
        <v>20</v>
      </c>
      <c r="I4" t="str">
        <f t="shared" si="3"/>
        <v>b5999low</v>
      </c>
      <c r="J4">
        <f t="shared" ca="1" si="4"/>
        <v>0</v>
      </c>
      <c r="K4" t="str">
        <f t="shared" ref="K4:K67" ca="1" si="5">K3&amp;","&amp;M4</f>
        <v>"1_1":4,"1_2":4,"1_3":3</v>
      </c>
      <c r="L4" t="str">
        <f t="shared" ref="L4:L67" ca="1" si="6">L3&amp;","&amp;N4</f>
        <v>"1_1":21,"1_2":23,"1_3":25</v>
      </c>
      <c r="M4" t="str">
        <f t="shared" ref="M4:M67" ca="1" si="7">""""&amp;$C4&amp;""""&amp;""&amp;":"&amp;D4</f>
        <v>"1_3":3</v>
      </c>
      <c r="N4" t="str">
        <f t="shared" ref="N4:N67" ca="1" si="8">""""&amp;$C4&amp;""""&amp;""&amp;":"&amp;E4</f>
        <v>"1_3":25</v>
      </c>
      <c r="P4" t="s">
        <v>14</v>
      </c>
      <c r="R4">
        <v>3</v>
      </c>
      <c r="S4" t="s">
        <v>29</v>
      </c>
      <c r="U4">
        <v>3</v>
      </c>
      <c r="V4" t="s">
        <v>31</v>
      </c>
    </row>
    <row r="5" spans="1:22" x14ac:dyDescent="0.3">
      <c r="A5">
        <f t="shared" ca="1" si="1"/>
        <v>1</v>
      </c>
      <c r="B5">
        <f ca="1">IF(OFFSET(B5,0,-1)&lt;&gt;OFFSET(B5,-1,-1),VLOOKUP(OFFSET(B5,0,-1),BossBattleTable!A:B,MATCH(BossBattleTable!$B$1,BossBattleTable!$A$1:$B$1,0),0),OFFSET(B5,-1,0)+1)</f>
        <v>4</v>
      </c>
      <c r="C5" t="str">
        <f t="shared" ca="1" si="2"/>
        <v>1_4</v>
      </c>
      <c r="D5">
        <f t="shared" ca="1" si="0"/>
        <v>3</v>
      </c>
      <c r="E5">
        <v>27</v>
      </c>
      <c r="F5" t="s">
        <v>27</v>
      </c>
      <c r="G5" t="str">
        <f>IF(NOT(ISBLANK(F5)),F5,
IF(OR(A5=5,A5=10,A5=15,A5=20,A5=25,A5=30,A5=36,A5=41,A5=46,A5=51,A5=56,A5=61,A5=66,A5=73),
VLOOKUP(B5,U:V,2,0),
VLOOKUP(B5,R:S,2,0)))</f>
        <v>bf0001</v>
      </c>
      <c r="H5" t="s">
        <v>20</v>
      </c>
      <c r="I5" t="str">
        <f t="shared" si="3"/>
        <v>b5999low</v>
      </c>
      <c r="J5">
        <f t="shared" ca="1" si="4"/>
        <v>0</v>
      </c>
      <c r="K5" t="str">
        <f t="shared" ca="1" si="5"/>
        <v>"1_1":4,"1_2":4,"1_3":3,"1_4":3</v>
      </c>
      <c r="L5" t="str">
        <f t="shared" ca="1" si="6"/>
        <v>"1_1":21,"1_2":23,"1_3":25,"1_4":27</v>
      </c>
      <c r="M5" t="str">
        <f t="shared" ca="1" si="7"/>
        <v>"1_4":3</v>
      </c>
      <c r="N5" t="str">
        <f t="shared" ca="1" si="8"/>
        <v>"1_4":27</v>
      </c>
      <c r="P5" t="str">
        <f ca="1">"{"&amp;
IF(LEFT(OFFSET(L1,COUNTA(L:L)-1,0),1)=",",SUBSTITUTE(OFFSET(L1,COUNTA(L:L)-1,0),",","",1),OFFSET(L1,COUNTA(L:L)-1,0))
&amp;"}"</f>
        <v>{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,"63_23":67,"63_24":69,"63_25":71,"63_26":74,"63_27":76,"63_28":78,"64_13":46,"64_14":48,"64_15":50,"64_16":53,"64_17":55,"64_18":57,"64_19":59,"64_20":61,"64_21":63,"64_22":65,"64_23":67,"64_24":69,"64_25":71,"64_26":74,"64_27":76,"64_28":78,"65_13":46,"65_14":48,"65_15":50,"65_16":53,"65_17":55,"65_18":57,"65_19":59,"65_20":61,"65_21":63,"65_22":65,"65_23":67,"65_24":69,"65_25":71,"65_26":74,"65_27":76,"65_28":78,"66_13":46,"66_14":48,"66_15":50,"66_16":53,"66_17":55,"66_18":57,"66_19":59,"66_20":61,"66_21":63,"66_22":65,"66_23":67,"66_24":69,"66_25":71,"66_26":74,"66_27":76,"66_28":78,"67_14":48,"67_15":50,"67_16":53,"67_17":55,"67_18":57,"67_19":59,"67_20":61,"67_21":63,"67_22":65,"67_23":67,"67_24":69,"67_25":71,"67_26":74,"67_27":76,"67_28":78,"68_14":48,"68_15":50,"68_16":53,"68_17":55,"68_18":57,"68_19":59,"68_20":61,"68_21":63,"68_22":65,"68_23":67,"68_24":69,"68_25":71,"68_26":74,"68_27":76,"68_28":78,"69_14":48,"69_15":50,"69_16":53,"69_17":55,"69_18":57,"69_19":59,"69_20":61,"69_21":63,"69_22":65,"69_23":67,"69_24":69,"69_25":71,"69_26":74,"69_27":76,"69_28":78,"70_14":48,"70_15":50,"70_16":53,"70_17":55,"70_18":57,"70_19":59,"70_20":61,"70_21":63,"70_22":65,"70_23":67,"70_24":69,"70_25":71,"70_26":74,"70_27":76,"70_28":78,"71_14":48,"71_15":50,"71_16":53,"71_17":55,"71_18":57,"71_19":59,"71_20":61,"71_21":63,"71_22":65,"71_23":67,"71_24":69,"71_25":71,"71_26":74,"71_27":76,"71_28":78,"72_14":48,"72_15":50,"72_16":53,"72_17":55,"72_18":57,"72_19":59,"72_20":61,"72_21":63,"72_22":65,"72_23":67,"72_24":69,"72_25":71,"72_26":74,"72_27":76,"72_28":78,"73_14":48,"73_15":50,"73_16":53,"73_17":55,"73_18":57,"73_19":59,"73_20":61,"73_21":63,"73_22":65,"73_23":67,"73_24":69,"73_25":71,"73_26":74,"73_27":76,"73_28":78}</v>
      </c>
      <c r="R5">
        <v>4</v>
      </c>
      <c r="S5" t="s">
        <v>30</v>
      </c>
      <c r="U5">
        <v>4</v>
      </c>
      <c r="V5" t="s">
        <v>37</v>
      </c>
    </row>
    <row r="6" spans="1:22" x14ac:dyDescent="0.3">
      <c r="A6">
        <f t="shared" ca="1" si="1"/>
        <v>1</v>
      </c>
      <c r="B6">
        <f ca="1">IF(OFFSET(B6,0,-1)&lt;&gt;OFFSET(B6,-1,-1),VLOOKUP(OFFSET(B6,0,-1),BossBattleTable!A:B,MATCH(BossBattleTable!$B$1,BossBattleTable!$A$1:$B$1,0),0),OFFSET(B6,-1,0)+1)</f>
        <v>5</v>
      </c>
      <c r="C6" t="str">
        <f t="shared" ca="1" si="2"/>
        <v>1_5</v>
      </c>
      <c r="D6">
        <f t="shared" ca="1" si="0"/>
        <v>3</v>
      </c>
      <c r="E6">
        <v>29</v>
      </c>
      <c r="F6" t="s">
        <v>27</v>
      </c>
      <c r="G6" t="str">
        <f>IF(NOT(ISBLANK(F6)),F6,
IF(OR(A6=5,A6=10,A6=15,A6=20,A6=25,A6=30,A6=36,A6=41,A6=46,A6=51,A6=56,A6=61,A6=66,A6=73),
VLOOKUP(B6,U:V,2,0),
VLOOKUP(B6,R:S,2,0)))</f>
        <v>bf0001</v>
      </c>
      <c r="H6" t="s">
        <v>20</v>
      </c>
      <c r="I6" t="str">
        <f t="shared" si="3"/>
        <v>b5999low</v>
      </c>
      <c r="J6">
        <f t="shared" ca="1" si="4"/>
        <v>0</v>
      </c>
      <c r="K6" t="str">
        <f t="shared" ca="1" si="5"/>
        <v>"1_1":4,"1_2":4,"1_3":3,"1_4":3,"1_5":3</v>
      </c>
      <c r="L6" t="str">
        <f t="shared" ca="1" si="6"/>
        <v>"1_1":21,"1_2":23,"1_3":25,"1_4":27,"1_5":29</v>
      </c>
      <c r="M6" t="str">
        <f t="shared" ca="1" si="7"/>
        <v>"1_5":3</v>
      </c>
      <c r="N6" t="str">
        <f t="shared" ca="1" si="8"/>
        <v>"1_5":29</v>
      </c>
      <c r="R6">
        <v>5</v>
      </c>
      <c r="S6" t="s">
        <v>31</v>
      </c>
      <c r="U6">
        <v>5</v>
      </c>
      <c r="V6" t="s">
        <v>23</v>
      </c>
    </row>
    <row r="7" spans="1:22" x14ac:dyDescent="0.3">
      <c r="A7">
        <f t="shared" ca="1" si="1"/>
        <v>1</v>
      </c>
      <c r="B7">
        <f ca="1">IF(OFFSET(B7,0,-1)&lt;&gt;OFFSET(B7,-1,-1),VLOOKUP(OFFSET(B7,0,-1),BossBattleTable!A:B,MATCH(BossBattleTable!$B$1,BossBattleTable!$A$1:$B$1,0),0),OFFSET(B7,-1,0)+1)</f>
        <v>6</v>
      </c>
      <c r="C7" t="str">
        <f t="shared" ca="1" si="2"/>
        <v>1_6</v>
      </c>
      <c r="D7">
        <f t="shared" ca="1" si="0"/>
        <v>2</v>
      </c>
      <c r="E7">
        <v>32</v>
      </c>
      <c r="F7" t="s">
        <v>27</v>
      </c>
      <c r="G7" t="str">
        <f>IF(NOT(ISBLANK(F7)),F7,
IF(OR(A7=5,A7=10,A7=15,A7=20,A7=25,A7=30,A7=36,A7=41,A7=46,A7=51,A7=56,A7=61,A7=66,A7=73),
VLOOKUP(B7,U:V,2,0),
VLOOKUP(B7,R:S,2,0)))</f>
        <v>bf0001</v>
      </c>
      <c r="H7" t="s">
        <v>20</v>
      </c>
      <c r="I7" t="str">
        <f t="shared" si="3"/>
        <v>b5999low</v>
      </c>
      <c r="J7">
        <f t="shared" ca="1" si="4"/>
        <v>0</v>
      </c>
      <c r="K7" t="str">
        <f t="shared" ca="1" si="5"/>
        <v>"1_1":4,"1_2":4,"1_3":3,"1_4":3,"1_5":3,"1_6":2</v>
      </c>
      <c r="L7" t="str">
        <f t="shared" ca="1" si="6"/>
        <v>"1_1":21,"1_2":23,"1_3":25,"1_4":27,"1_5":29,"1_6":32</v>
      </c>
      <c r="M7" t="str">
        <f t="shared" ca="1" si="7"/>
        <v>"1_6":2</v>
      </c>
      <c r="N7" t="str">
        <f t="shared" ca="1" si="8"/>
        <v>"1_6":32</v>
      </c>
      <c r="R7">
        <v>6</v>
      </c>
      <c r="S7" t="s">
        <v>32</v>
      </c>
      <c r="U7">
        <v>6</v>
      </c>
      <c r="V7" t="s">
        <v>33</v>
      </c>
    </row>
    <row r="8" spans="1:22" x14ac:dyDescent="0.3">
      <c r="A8">
        <f t="shared" ca="1" si="1"/>
        <v>1</v>
      </c>
      <c r="B8">
        <f ca="1">IF(OFFSET(B8,0,-1)&lt;&gt;OFFSET(B8,-1,-1),VLOOKUP(OFFSET(B8,0,-1),BossBattleTable!A:B,MATCH(BossBattleTable!$B$1,BossBattleTable!$A$1:$B$1,0),0),OFFSET(B8,-1,0)+1)</f>
        <v>7</v>
      </c>
      <c r="C8" t="str">
        <f t="shared" ca="1" si="2"/>
        <v>1_7</v>
      </c>
      <c r="D8">
        <f t="shared" ca="1" si="0"/>
        <v>2</v>
      </c>
      <c r="E8">
        <v>34</v>
      </c>
      <c r="F8" t="s">
        <v>27</v>
      </c>
      <c r="G8" t="str">
        <f>IF(NOT(ISBLANK(F8)),F8,
IF(OR(A8=5,A8=10,A8=15,A8=20,A8=25,A8=30,A8=36,A8=41,A8=46,A8=51,A8=56,A8=61,A8=66,A8=73),
VLOOKUP(B8,U:V,2,0),
VLOOKUP(B8,R:S,2,0)))</f>
        <v>bf0001</v>
      </c>
      <c r="H8" t="s">
        <v>20</v>
      </c>
      <c r="I8" t="str">
        <f t="shared" si="3"/>
        <v>b5999low</v>
      </c>
      <c r="J8">
        <f t="shared" ca="1" si="4"/>
        <v>0</v>
      </c>
      <c r="K8" t="str">
        <f t="shared" ca="1" si="5"/>
        <v>"1_1":4,"1_2":4,"1_3":3,"1_4":3,"1_5":3,"1_6":2,"1_7":2</v>
      </c>
      <c r="L8" t="str">
        <f t="shared" ca="1" si="6"/>
        <v>"1_1":21,"1_2":23,"1_3":25,"1_4":27,"1_5":29,"1_6":32,"1_7":34</v>
      </c>
      <c r="M8" t="str">
        <f t="shared" ca="1" si="7"/>
        <v>"1_7":2</v>
      </c>
      <c r="N8" t="str">
        <f t="shared" ca="1" si="8"/>
        <v>"1_7":34</v>
      </c>
      <c r="R8">
        <v>7</v>
      </c>
      <c r="S8" t="s">
        <v>23</v>
      </c>
      <c r="U8">
        <v>7</v>
      </c>
      <c r="V8" t="s">
        <v>34</v>
      </c>
    </row>
    <row r="9" spans="1:22" x14ac:dyDescent="0.3">
      <c r="A9">
        <f t="shared" ca="1" si="1"/>
        <v>1</v>
      </c>
      <c r="B9">
        <f ca="1">IF(OFFSET(B9,0,-1)&lt;&gt;OFFSET(B9,-1,-1),VLOOKUP(OFFSET(B9,0,-1),BossBattleTable!A:B,MATCH(BossBattleTable!$B$1,BossBattleTable!$A$1:$B$1,0),0),OFFSET(B9,-1,0)+1)</f>
        <v>8</v>
      </c>
      <c r="C9" t="str">
        <f t="shared" ca="1" si="2"/>
        <v>1_8</v>
      </c>
      <c r="D9">
        <f t="shared" ca="1" si="0"/>
        <v>2</v>
      </c>
      <c r="E9">
        <v>36</v>
      </c>
      <c r="F9" t="s">
        <v>28</v>
      </c>
      <c r="G9" t="str">
        <f>IF(NOT(ISBLANK(F9)),F9,
IF(OR(A9=5,A9=10,A9=15,A9=20,A9=25,A9=30,A9=36,A9=41,A9=46,A9=51,A9=56,A9=61,A9=66,A9=73),
VLOOKUP(B9,U:V,2,0),
VLOOKUP(B9,R:S,2,0)))</f>
        <v>bf0010</v>
      </c>
      <c r="H9" t="s">
        <v>20</v>
      </c>
      <c r="I9" t="str">
        <f t="shared" si="3"/>
        <v>b5999low</v>
      </c>
      <c r="J9">
        <f t="shared" ca="1" si="4"/>
        <v>0</v>
      </c>
      <c r="K9" t="str">
        <f t="shared" ca="1" si="5"/>
        <v>"1_1":4,"1_2":4,"1_3":3,"1_4":3,"1_5":3,"1_6":2,"1_7":2,"1_8":2</v>
      </c>
      <c r="L9" t="str">
        <f t="shared" ca="1" si="6"/>
        <v>"1_1":21,"1_2":23,"1_3":25,"1_4":27,"1_5":29,"1_6":32,"1_7":34,"1_8":36</v>
      </c>
      <c r="M9" t="str">
        <f t="shared" ca="1" si="7"/>
        <v>"1_8":2</v>
      </c>
      <c r="N9" t="str">
        <f t="shared" ca="1" si="8"/>
        <v>"1_8":36</v>
      </c>
      <c r="R9">
        <v>8</v>
      </c>
      <c r="S9" t="s">
        <v>33</v>
      </c>
      <c r="U9">
        <v>8</v>
      </c>
      <c r="V9" t="s">
        <v>35</v>
      </c>
    </row>
    <row r="10" spans="1:22" x14ac:dyDescent="0.3">
      <c r="A10">
        <f t="shared" ca="1" si="1"/>
        <v>1</v>
      </c>
      <c r="B10">
        <f ca="1">IF(OFFSET(B10,0,-1)&lt;&gt;OFFSET(B10,-1,-1),VLOOKUP(OFFSET(B10,0,-1),BossBattleTable!A:B,MATCH(BossBattleTable!$B$1,BossBattleTable!$A$1:$B$1,0),0),OFFSET(B10,-1,0)+1)</f>
        <v>9</v>
      </c>
      <c r="C10" t="str">
        <f t="shared" ca="1" si="2"/>
        <v>1_9</v>
      </c>
      <c r="D10">
        <f t="shared" ca="1" si="0"/>
        <v>2</v>
      </c>
      <c r="E10">
        <v>38</v>
      </c>
      <c r="F10" t="s">
        <v>28</v>
      </c>
      <c r="G10" t="str">
        <f>IF(NOT(ISBLANK(F10)),F10,
IF(OR(A10=5,A10=10,A10=15,A10=20,A10=25,A10=30,A10=36,A10=41,A10=46,A10=51,A10=56,A10=61,A10=66,A10=73),
VLOOKUP(B10,U:V,2,0),
VLOOKUP(B10,R:S,2,0)))</f>
        <v>bf0010</v>
      </c>
      <c r="H10" t="s">
        <v>20</v>
      </c>
      <c r="I10" t="str">
        <f t="shared" si="3"/>
        <v>b5999low</v>
      </c>
      <c r="J10">
        <f t="shared" ca="1" si="4"/>
        <v>0</v>
      </c>
      <c r="K10" t="str">
        <f t="shared" ca="1" si="5"/>
        <v>"1_1":4,"1_2":4,"1_3":3,"1_4":3,"1_5":3,"1_6":2,"1_7":2,"1_8":2,"1_9":2</v>
      </c>
      <c r="L10" t="str">
        <f t="shared" ca="1" si="6"/>
        <v>"1_1":21,"1_2":23,"1_3":25,"1_4":27,"1_5":29,"1_6":32,"1_7":34,"1_8":36,"1_9":38</v>
      </c>
      <c r="M10" t="str">
        <f t="shared" ca="1" si="7"/>
        <v>"1_9":2</v>
      </c>
      <c r="N10" t="str">
        <f t="shared" ca="1" si="8"/>
        <v>"1_9":38</v>
      </c>
      <c r="R10">
        <v>9</v>
      </c>
      <c r="S10" t="s">
        <v>34</v>
      </c>
      <c r="U10">
        <v>9</v>
      </c>
      <c r="V10" t="s">
        <v>38</v>
      </c>
    </row>
    <row r="11" spans="1:22" x14ac:dyDescent="0.3">
      <c r="A11">
        <f t="shared" ca="1" si="1"/>
        <v>1</v>
      </c>
      <c r="B11">
        <f ca="1">IF(OFFSET(B11,0,-1)&lt;&gt;OFFSET(B11,-1,-1),VLOOKUP(OFFSET(B11,0,-1),BossBattleTable!A:B,MATCH(BossBattleTable!$B$1,BossBattleTable!$A$1:$B$1,0),0),OFFSET(B11,-1,0)+1)</f>
        <v>10</v>
      </c>
      <c r="C11" t="str">
        <f t="shared" ca="1" si="2"/>
        <v>1_10</v>
      </c>
      <c r="D11">
        <f t="shared" ca="1" si="0"/>
        <v>2</v>
      </c>
      <c r="E11">
        <v>40</v>
      </c>
      <c r="F11" t="s">
        <v>28</v>
      </c>
      <c r="G11" t="str">
        <f>IF(NOT(ISBLANK(F11)),F11,
IF(OR(A11=5,A11=10,A11=15,A11=20,A11=25,A11=30,A11=36,A11=41,A11=46,A11=51,A11=56,A11=61,A11=66,A11=73),
VLOOKUP(B11,U:V,2,0),
VLOOKUP(B11,R:S,2,0)))</f>
        <v>bf0010</v>
      </c>
      <c r="H11" t="s">
        <v>20</v>
      </c>
      <c r="I11" t="str">
        <f t="shared" si="3"/>
        <v>b5999low</v>
      </c>
      <c r="J11">
        <f t="shared" ca="1" si="4"/>
        <v>0</v>
      </c>
      <c r="K11" t="str">
        <f t="shared" ca="1" si="5"/>
        <v>"1_1":4,"1_2":4,"1_3":3,"1_4":3,"1_5":3,"1_6":2,"1_7":2,"1_8":2,"1_9":2,"1_10":2</v>
      </c>
      <c r="L11" t="str">
        <f t="shared" ca="1" si="6"/>
        <v>"1_1":21,"1_2":23,"1_3":25,"1_4":27,"1_5":29,"1_6":32,"1_7":34,"1_8":36,"1_9":38,"1_10":40</v>
      </c>
      <c r="M11" t="str">
        <f t="shared" ca="1" si="7"/>
        <v>"1_10":2</v>
      </c>
      <c r="N11" t="str">
        <f t="shared" ca="1" si="8"/>
        <v>"1_10":40</v>
      </c>
      <c r="R11">
        <v>10</v>
      </c>
      <c r="S11" t="s">
        <v>35</v>
      </c>
      <c r="U11">
        <v>10</v>
      </c>
      <c r="V11" t="s">
        <v>39</v>
      </c>
    </row>
    <row r="12" spans="1:22" x14ac:dyDescent="0.3">
      <c r="A12">
        <f t="shared" ca="1" si="1"/>
        <v>1</v>
      </c>
      <c r="B12">
        <f ca="1">IF(OFFSET(B12,0,-1)&lt;&gt;OFFSET(B12,-1,-1),VLOOKUP(OFFSET(B12,0,-1),BossBattleTable!A:B,MATCH(BossBattleTable!$B$1,BossBattleTable!$A$1:$B$1,0),0),OFFSET(B12,-1,0)+1)</f>
        <v>11</v>
      </c>
      <c r="C12" t="str">
        <f t="shared" ca="1" si="2"/>
        <v>1_11</v>
      </c>
      <c r="D12">
        <f t="shared" ca="1" si="0"/>
        <v>1</v>
      </c>
      <c r="E12">
        <v>42</v>
      </c>
      <c r="F12" t="s">
        <v>28</v>
      </c>
      <c r="G12" t="str">
        <f>IF(NOT(ISBLANK(F12)),F12,
IF(OR(A12=5,A12=10,A12=15,A12=20,A12=25,A12=30,A12=36,A12=41,A12=46,A12=51,A12=56,A12=61,A12=66,A12=73),
VLOOKUP(B12,U:V,2,0),
VLOOKUP(B12,R:S,2,0)))</f>
        <v>bf0010</v>
      </c>
      <c r="H12" t="s">
        <v>20</v>
      </c>
      <c r="I12" t="str">
        <f t="shared" si="3"/>
        <v>b5999low</v>
      </c>
      <c r="J12">
        <f t="shared" ca="1" si="4"/>
        <v>0</v>
      </c>
      <c r="K12" t="str">
        <f t="shared" ca="1" si="5"/>
        <v>"1_1":4,"1_2":4,"1_3":3,"1_4":3,"1_5":3,"1_6":2,"1_7":2,"1_8":2,"1_9":2,"1_10":2,"1_11":1</v>
      </c>
      <c r="L12" t="str">
        <f t="shared" ca="1" si="6"/>
        <v>"1_1":21,"1_2":23,"1_3":25,"1_4":27,"1_5":29,"1_6":32,"1_7":34,"1_8":36,"1_9":38,"1_10":40,"1_11":42</v>
      </c>
      <c r="M12" t="str">
        <f t="shared" ca="1" si="7"/>
        <v>"1_11":1</v>
      </c>
      <c r="N12" t="str">
        <f t="shared" ca="1" si="8"/>
        <v>"1_11":42</v>
      </c>
      <c r="R12">
        <v>11</v>
      </c>
      <c r="S12" t="s">
        <v>35</v>
      </c>
      <c r="U12">
        <v>11</v>
      </c>
      <c r="V12" t="s">
        <v>39</v>
      </c>
    </row>
    <row r="13" spans="1:22" x14ac:dyDescent="0.3">
      <c r="A13">
        <f t="shared" ca="1" si="1"/>
        <v>1</v>
      </c>
      <c r="B13">
        <f ca="1">IF(OFFSET(B13,0,-1)&lt;&gt;OFFSET(B13,-1,-1),VLOOKUP(OFFSET(B13,0,-1),BossBattleTable!A:B,MATCH(BossBattleTable!$B$1,BossBattleTable!$A$1:$B$1,0),0),OFFSET(B13,-1,0)+1)</f>
        <v>12</v>
      </c>
      <c r="C13" t="str">
        <f t="shared" ca="1" si="2"/>
        <v>1_12</v>
      </c>
      <c r="D13">
        <f t="shared" ca="1" si="0"/>
        <v>1</v>
      </c>
      <c r="E13">
        <v>44</v>
      </c>
      <c r="F13" t="s">
        <v>28</v>
      </c>
      <c r="G13" t="str">
        <f>IF(NOT(ISBLANK(F13)),F13,
IF(OR(A13=5,A13=10,A13=15,A13=20,A13=25,A13=30,A13=36,A13=41,A13=46,A13=51,A13=56,A13=61,A13=66,A13=73),
VLOOKUP(B13,U:V,2,0),
VLOOKUP(B13,R:S,2,0)))</f>
        <v>bf0010</v>
      </c>
      <c r="H13" t="s">
        <v>20</v>
      </c>
      <c r="I13" t="str">
        <f t="shared" si="3"/>
        <v>b5999low</v>
      </c>
      <c r="J13">
        <f t="shared" ca="1" si="4"/>
        <v>0</v>
      </c>
      <c r="K13" t="str">
        <f t="shared" ca="1" si="5"/>
        <v>"1_1":4,"1_2":4,"1_3":3,"1_4":3,"1_5":3,"1_6":2,"1_7":2,"1_8":2,"1_9":2,"1_10":2,"1_11":1,"1_12":1</v>
      </c>
      <c r="L13" t="str">
        <f t="shared" ca="1" si="6"/>
        <v>"1_1":21,"1_2":23,"1_3":25,"1_4":27,"1_5":29,"1_6":32,"1_7":34,"1_8":36,"1_9":38,"1_10":40,"1_11":42,"1_12":44</v>
      </c>
      <c r="M13" t="str">
        <f t="shared" ca="1" si="7"/>
        <v>"1_12":1</v>
      </c>
      <c r="N13" t="str">
        <f t="shared" ca="1" si="8"/>
        <v>"1_12":44</v>
      </c>
      <c r="R13">
        <v>12</v>
      </c>
      <c r="S13" t="s">
        <v>35</v>
      </c>
      <c r="U13">
        <v>12</v>
      </c>
      <c r="V13" t="s">
        <v>39</v>
      </c>
    </row>
    <row r="14" spans="1:22" x14ac:dyDescent="0.3">
      <c r="A14">
        <f t="shared" ca="1" si="1"/>
        <v>1</v>
      </c>
      <c r="B14">
        <f ca="1">IF(OFFSET(B14,0,-1)&lt;&gt;OFFSET(B14,-1,-1),VLOOKUP(OFFSET(B14,0,-1),BossBattleTable!A:B,MATCH(BossBattleTable!$B$1,BossBattleTable!$A$1:$B$1,0),0),OFFSET(B14,-1,0)+1)</f>
        <v>13</v>
      </c>
      <c r="C14" t="str">
        <f t="shared" ca="1" si="2"/>
        <v>1_13</v>
      </c>
      <c r="D14">
        <f t="shared" ca="1" si="0"/>
        <v>1</v>
      </c>
      <c r="E14">
        <v>46</v>
      </c>
      <c r="F14" t="s">
        <v>28</v>
      </c>
      <c r="G14" t="str">
        <f>IF(NOT(ISBLANK(F14)),F14,
IF(OR(A14=5,A14=10,A14=15,A14=20,A14=25,A14=30,A14=36,A14=41,A14=46,A14=51,A14=56,A14=61,A14=66,A14=73),
VLOOKUP(B14,U:V,2,0),
VLOOKUP(B14,R:S,2,0)))</f>
        <v>bf0010</v>
      </c>
      <c r="H14" t="s">
        <v>20</v>
      </c>
      <c r="I14" t="str">
        <f t="shared" si="3"/>
        <v>b5999low</v>
      </c>
      <c r="J14">
        <f t="shared" ca="1" si="4"/>
        <v>0</v>
      </c>
      <c r="K14" t="str">
        <f t="shared" ca="1" si="5"/>
        <v>"1_1":4,"1_2":4,"1_3":3,"1_4":3,"1_5":3,"1_6":2,"1_7":2,"1_8":2,"1_9":2,"1_10":2,"1_11":1,"1_12":1,"1_13":1</v>
      </c>
      <c r="L14" t="str">
        <f t="shared" ca="1" si="6"/>
        <v>"1_1":21,"1_2":23,"1_3":25,"1_4":27,"1_5":29,"1_6":32,"1_7":34,"1_8":36,"1_9":38,"1_10":40,"1_11":42,"1_12":44,"1_13":46</v>
      </c>
      <c r="M14" t="str">
        <f t="shared" ca="1" si="7"/>
        <v>"1_13":1</v>
      </c>
      <c r="N14" t="str">
        <f t="shared" ca="1" si="8"/>
        <v>"1_13":46</v>
      </c>
      <c r="R14">
        <v>13</v>
      </c>
      <c r="S14" t="s">
        <v>36</v>
      </c>
      <c r="U14">
        <v>13</v>
      </c>
      <c r="V14" t="s">
        <v>40</v>
      </c>
    </row>
    <row r="15" spans="1:22" x14ac:dyDescent="0.3">
      <c r="A15">
        <f t="shared" ca="1" si="1"/>
        <v>1</v>
      </c>
      <c r="B15">
        <f ca="1">IF(OFFSET(B15,0,-1)&lt;&gt;OFFSET(B15,-1,-1),VLOOKUP(OFFSET(B15,0,-1),BossBattleTable!A:B,MATCH(BossBattleTable!$B$1,BossBattleTable!$A$1:$B$1,0),0),OFFSET(B15,-1,0)+1)</f>
        <v>14</v>
      </c>
      <c r="C15" t="str">
        <f t="shared" ca="1" si="2"/>
        <v>1_14</v>
      </c>
      <c r="D15">
        <f t="shared" ca="1" si="0"/>
        <v>1</v>
      </c>
      <c r="E15">
        <v>48</v>
      </c>
      <c r="F15" t="s">
        <v>28</v>
      </c>
      <c r="G15" t="str">
        <f>IF(NOT(ISBLANK(F15)),F15,
IF(OR(A15=5,A15=10,A15=15,A15=20,A15=25,A15=30,A15=36,A15=41,A15=46,A15=51,A15=56,A15=61,A15=66,A15=73),
VLOOKUP(B15,U:V,2,0),
VLOOKUP(B15,R:S,2,0)))</f>
        <v>bf0010</v>
      </c>
      <c r="H15" t="s">
        <v>20</v>
      </c>
      <c r="I15" t="str">
        <f t="shared" si="3"/>
        <v>b5999low</v>
      </c>
      <c r="J15">
        <f t="shared" ca="1" si="4"/>
        <v>0</v>
      </c>
      <c r="K15" t="str">
        <f t="shared" ca="1" si="5"/>
        <v>"1_1":4,"1_2":4,"1_3":3,"1_4":3,"1_5":3,"1_6":2,"1_7":2,"1_8":2,"1_9":2,"1_10":2,"1_11":1,"1_12":1,"1_13":1,"1_14":1</v>
      </c>
      <c r="L15" t="str">
        <f t="shared" ca="1" si="6"/>
        <v>"1_1":21,"1_2":23,"1_3":25,"1_4":27,"1_5":29,"1_6":32,"1_7":34,"1_8":36,"1_9":38,"1_10":40,"1_11":42,"1_12":44,"1_13":46,"1_14":48</v>
      </c>
      <c r="M15" t="str">
        <f t="shared" ca="1" si="7"/>
        <v>"1_14":1</v>
      </c>
      <c r="N15" t="str">
        <f t="shared" ca="1" si="8"/>
        <v>"1_14":48</v>
      </c>
      <c r="R15">
        <v>14</v>
      </c>
      <c r="S15" t="s">
        <v>36</v>
      </c>
      <c r="U15">
        <v>14</v>
      </c>
      <c r="V15" t="s">
        <v>40</v>
      </c>
    </row>
    <row r="16" spans="1:22" x14ac:dyDescent="0.3">
      <c r="A16">
        <f t="shared" ca="1" si="1"/>
        <v>1</v>
      </c>
      <c r="B16">
        <f ca="1">IF(OFFSET(B16,0,-1)&lt;&gt;OFFSET(B16,-1,-1),VLOOKUP(OFFSET(B16,0,-1),BossBattleTable!A:B,MATCH(BossBattleTable!$B$1,BossBattleTable!$A$1:$B$1,0),0),OFFSET(B16,-1,0)+1)</f>
        <v>15</v>
      </c>
      <c r="C16" t="str">
        <f t="shared" ca="1" si="2"/>
        <v>1_15</v>
      </c>
      <c r="D16">
        <f t="shared" ca="1" si="0"/>
        <v>1</v>
      </c>
      <c r="E16">
        <v>50</v>
      </c>
      <c r="F16" t="s">
        <v>29</v>
      </c>
      <c r="G16" t="str">
        <f>IF(NOT(ISBLANK(F16)),F16,
IF(OR(A16=5,A16=10,A16=15,A16=20,A16=25,A16=30,A16=36,A16=41,A16=46,A16=51,A16=56,A16=61,A16=66,A16=73),
VLOOKUP(B16,U:V,2,0),
VLOOKUP(B16,R:S,2,0)))</f>
        <v>bf0100</v>
      </c>
      <c r="H16" t="s">
        <v>20</v>
      </c>
      <c r="I16" t="str">
        <f t="shared" si="3"/>
        <v>b5999low</v>
      </c>
      <c r="J16">
        <f t="shared" ca="1" si="4"/>
        <v>1</v>
      </c>
      <c r="K16" t="str">
        <f t="shared" ca="1" si="5"/>
        <v>"1_1":4,"1_2":4,"1_3":3,"1_4":3,"1_5":3,"1_6":2,"1_7":2,"1_8":2,"1_9":2,"1_10":2,"1_11":1,"1_12":1,"1_13":1,"1_14":1,"1_15":1</v>
      </c>
      <c r="L16" t="str">
        <f t="shared" ca="1" si="6"/>
        <v>"1_1":21,"1_2":23,"1_3":25,"1_4":27,"1_5":29,"1_6":32,"1_7":34,"1_8":36,"1_9":38,"1_10":40,"1_11":42,"1_12":44,"1_13":46,"1_14":48,"1_15":50</v>
      </c>
      <c r="M16" t="str">
        <f t="shared" ca="1" si="7"/>
        <v>"1_15":1</v>
      </c>
      <c r="N16" t="str">
        <f t="shared" ca="1" si="8"/>
        <v>"1_15":50</v>
      </c>
      <c r="R16">
        <v>15</v>
      </c>
      <c r="S16" t="s">
        <v>36</v>
      </c>
      <c r="U16">
        <v>15</v>
      </c>
      <c r="V16" t="s">
        <v>40</v>
      </c>
    </row>
    <row r="17" spans="1:22" x14ac:dyDescent="0.3">
      <c r="A17">
        <f t="shared" ca="1" si="1"/>
        <v>1</v>
      </c>
      <c r="B17">
        <f ca="1">IF(OFFSET(B17,0,-1)&lt;&gt;OFFSET(B17,-1,-1),VLOOKUP(OFFSET(B17,0,-1),BossBattleTable!A:B,MATCH(BossBattleTable!$B$1,BossBattleTable!$A$1:$B$1,0),0),OFFSET(B17,-1,0)+1)</f>
        <v>16</v>
      </c>
      <c r="C17" t="str">
        <f t="shared" ca="1" si="2"/>
        <v>1_16</v>
      </c>
      <c r="D17">
        <f t="shared" ca="1" si="0"/>
        <v>1</v>
      </c>
      <c r="E17">
        <v>53</v>
      </c>
      <c r="F17" t="s">
        <v>29</v>
      </c>
      <c r="G17" t="str">
        <f>IF(NOT(ISBLANK(F17)),F17,
IF(OR(A17=5,A17=10,A17=15,A17=20,A17=25,A17=30,A17=36,A17=41,A17=46,A17=51,A17=56,A17=61,A17=66,A17=73),
VLOOKUP(B17,U:V,2,0),
VLOOKUP(B17,R:S,2,0)))</f>
        <v>bf0100</v>
      </c>
      <c r="H17" t="s">
        <v>20</v>
      </c>
      <c r="I17" t="str">
        <f t="shared" si="3"/>
        <v>b5999low</v>
      </c>
      <c r="J17">
        <f t="shared" ca="1" si="4"/>
        <v>2</v>
      </c>
      <c r="K17" t="str">
        <f t="shared" ca="1" si="5"/>
        <v>"1_1":4,"1_2":4,"1_3":3,"1_4":3,"1_5":3,"1_6":2,"1_7":2,"1_8":2,"1_9":2,"1_10":2,"1_11":1,"1_12":1,"1_13":1,"1_14":1,"1_15":1,"1_16":1</v>
      </c>
      <c r="L17" t="str">
        <f t="shared" ca="1" si="6"/>
        <v>"1_1":21,"1_2":23,"1_3":25,"1_4":27,"1_5":29,"1_6":32,"1_7":34,"1_8":36,"1_9":38,"1_10":40,"1_11":42,"1_12":44,"1_13":46,"1_14":48,"1_15":50,"1_16":53</v>
      </c>
      <c r="M17" t="str">
        <f t="shared" ca="1" si="7"/>
        <v>"1_16":1</v>
      </c>
      <c r="N17" t="str">
        <f t="shared" ca="1" si="8"/>
        <v>"1_16":53</v>
      </c>
      <c r="R17">
        <v>16</v>
      </c>
      <c r="S17" t="s">
        <v>36</v>
      </c>
      <c r="U17">
        <v>16</v>
      </c>
      <c r="V17" t="s">
        <v>40</v>
      </c>
    </row>
    <row r="18" spans="1:22" x14ac:dyDescent="0.3">
      <c r="A18">
        <f t="shared" ca="1" si="1"/>
        <v>1</v>
      </c>
      <c r="B18">
        <f ca="1">IF(OFFSET(B18,0,-1)&lt;&gt;OFFSET(B18,-1,-1),VLOOKUP(OFFSET(B18,0,-1),BossBattleTable!A:B,MATCH(BossBattleTable!$B$1,BossBattleTable!$A$1:$B$1,0),0),OFFSET(B18,-1,0)+1)</f>
        <v>17</v>
      </c>
      <c r="C18" t="str">
        <f t="shared" ca="1" si="2"/>
        <v>1_17</v>
      </c>
      <c r="D18">
        <f t="shared" ca="1" si="0"/>
        <v>1</v>
      </c>
      <c r="E18">
        <v>55</v>
      </c>
      <c r="F18" t="s">
        <v>29</v>
      </c>
      <c r="G18" t="str">
        <f>IF(NOT(ISBLANK(F18)),F18,
IF(OR(A18=5,A18=10,A18=15,A18=20,A18=25,A18=30,A18=36,A18=41,A18=46,A18=51,A18=56,A18=61,A18=66,A18=73),
VLOOKUP(B18,U:V,2,0),
VLOOKUP(B18,R:S,2,0)))</f>
        <v>bf0100</v>
      </c>
      <c r="H18" t="s">
        <v>20</v>
      </c>
      <c r="I18" t="str">
        <f t="shared" si="3"/>
        <v>b5999low</v>
      </c>
      <c r="J18">
        <f t="shared" ca="1" si="4"/>
        <v>3</v>
      </c>
      <c r="K18" t="str">
        <f t="shared" ca="1" si="5"/>
        <v>"1_1":4,"1_2":4,"1_3":3,"1_4":3,"1_5":3,"1_6":2,"1_7":2,"1_8":2,"1_9":2,"1_10":2,"1_11":1,"1_12":1,"1_13":1,"1_14":1,"1_15":1,"1_16":1,"1_17":1</v>
      </c>
      <c r="L18" t="str">
        <f t="shared" ca="1" si="6"/>
        <v>"1_1":21,"1_2":23,"1_3":25,"1_4":27,"1_5":29,"1_6":32,"1_7":34,"1_8":36,"1_9":38,"1_10":40,"1_11":42,"1_12":44,"1_13":46,"1_14":48,"1_15":50,"1_16":53,"1_17":55</v>
      </c>
      <c r="M18" t="str">
        <f t="shared" ca="1" si="7"/>
        <v>"1_17":1</v>
      </c>
      <c r="N18" t="str">
        <f t="shared" ca="1" si="8"/>
        <v>"1_17":55</v>
      </c>
      <c r="R18">
        <v>17</v>
      </c>
      <c r="S18" t="s">
        <v>36</v>
      </c>
      <c r="U18">
        <v>17</v>
      </c>
      <c r="V18" t="s">
        <v>40</v>
      </c>
    </row>
    <row r="19" spans="1:22" x14ac:dyDescent="0.3">
      <c r="A19">
        <f t="shared" ca="1" si="1"/>
        <v>1</v>
      </c>
      <c r="B19">
        <f ca="1">IF(OFFSET(B19,0,-1)&lt;&gt;OFFSET(B19,-1,-1),VLOOKUP(OFFSET(B19,0,-1),BossBattleTable!A:B,MATCH(BossBattleTable!$B$1,BossBattleTable!$A$1:$B$1,0),0),OFFSET(B19,-1,0)+1)</f>
        <v>18</v>
      </c>
      <c r="C19" t="str">
        <f t="shared" ca="1" si="2"/>
        <v>1_18</v>
      </c>
      <c r="D19">
        <f t="shared" ca="1" si="0"/>
        <v>1</v>
      </c>
      <c r="E19">
        <v>57</v>
      </c>
      <c r="F19" t="s">
        <v>29</v>
      </c>
      <c r="G19" t="str">
        <f>IF(NOT(ISBLANK(F19)),F19,
IF(OR(A19=5,A19=10,A19=15,A19=20,A19=25,A19=30,A19=36,A19=41,A19=46,A19=51,A19=56,A19=61,A19=66,A19=73),
VLOOKUP(B19,U:V,2,0),
VLOOKUP(B19,R:S,2,0)))</f>
        <v>bf0100</v>
      </c>
      <c r="H19" t="s">
        <v>20</v>
      </c>
      <c r="I19" t="str">
        <f t="shared" si="3"/>
        <v>b5999low</v>
      </c>
      <c r="J19">
        <f t="shared" ca="1" si="4"/>
        <v>4</v>
      </c>
      <c r="K19" t="str">
        <f t="shared" ca="1" si="5"/>
        <v>"1_1":4,"1_2":4,"1_3":3,"1_4":3,"1_5":3,"1_6":2,"1_7":2,"1_8":2,"1_9":2,"1_10":2,"1_11":1,"1_12":1,"1_13":1,"1_14":1,"1_15":1,"1_16":1,"1_17":1,"1_18":1</v>
      </c>
      <c r="L19" t="str">
        <f t="shared" ca="1" si="6"/>
        <v>"1_1":21,"1_2":23,"1_3":25,"1_4":27,"1_5":29,"1_6":32,"1_7":34,"1_8":36,"1_9":38,"1_10":40,"1_11":42,"1_12":44,"1_13":46,"1_14":48,"1_15":50,"1_16":53,"1_17":55,"1_18":57</v>
      </c>
      <c r="M19" t="str">
        <f t="shared" ca="1" si="7"/>
        <v>"1_18":1</v>
      </c>
      <c r="N19" t="str">
        <f t="shared" ca="1" si="8"/>
        <v>"1_18":57</v>
      </c>
      <c r="R19">
        <v>18</v>
      </c>
      <c r="S19" t="s">
        <v>36</v>
      </c>
      <c r="U19">
        <v>18</v>
      </c>
      <c r="V19" t="s">
        <v>40</v>
      </c>
    </row>
    <row r="20" spans="1:22" x14ac:dyDescent="0.3">
      <c r="A20">
        <f t="shared" ca="1" si="1"/>
        <v>1</v>
      </c>
      <c r="B20">
        <f ca="1">IF(OFFSET(B20,0,-1)&lt;&gt;OFFSET(B20,-1,-1),VLOOKUP(OFFSET(B20,0,-1),BossBattleTable!A:B,MATCH(BossBattleTable!$B$1,BossBattleTable!$A$1:$B$1,0),0),OFFSET(B20,-1,0)+1)</f>
        <v>19</v>
      </c>
      <c r="C20" t="str">
        <f t="shared" ca="1" si="2"/>
        <v>1_19</v>
      </c>
      <c r="D20">
        <f t="shared" ca="1" si="0"/>
        <v>1</v>
      </c>
      <c r="E20">
        <v>59</v>
      </c>
      <c r="F20" t="s">
        <v>29</v>
      </c>
      <c r="G20" t="str">
        <f>IF(NOT(ISBLANK(F20)),F20,
IF(OR(A20=5,A20=10,A20=15,A20=20,A20=25,A20=30,A20=36,A20=41,A20=46,A20=51,A20=56,A20=61,A20=66,A20=73),
VLOOKUP(B20,U:V,2,0),
VLOOKUP(B20,R:S,2,0)))</f>
        <v>bf0100</v>
      </c>
      <c r="H20" t="s">
        <v>20</v>
      </c>
      <c r="I20" t="str">
        <f t="shared" si="3"/>
        <v>b5999low</v>
      </c>
      <c r="J20">
        <f t="shared" ca="1" si="4"/>
        <v>5</v>
      </c>
      <c r="K20" t="str">
        <f t="shared" ca="1" si="5"/>
        <v>"1_1":4,"1_2":4,"1_3":3,"1_4":3,"1_5":3,"1_6":2,"1_7":2,"1_8":2,"1_9":2,"1_10":2,"1_11":1,"1_12":1,"1_13":1,"1_14":1,"1_15":1,"1_16":1,"1_17":1,"1_18":1,"1_19":1</v>
      </c>
      <c r="L20" t="str">
        <f t="shared" ca="1" si="6"/>
        <v>"1_1":21,"1_2":23,"1_3":25,"1_4":27,"1_5":29,"1_6":32,"1_7":34,"1_8":36,"1_9":38,"1_10":40,"1_11":42,"1_12":44,"1_13":46,"1_14":48,"1_15":50,"1_16":53,"1_17":55,"1_18":57,"1_19":59</v>
      </c>
      <c r="M20" t="str">
        <f t="shared" ca="1" si="7"/>
        <v>"1_19":1</v>
      </c>
      <c r="N20" t="str">
        <f t="shared" ca="1" si="8"/>
        <v>"1_19":59</v>
      </c>
      <c r="R20">
        <v>19</v>
      </c>
      <c r="S20" t="s">
        <v>36</v>
      </c>
      <c r="U20">
        <v>19</v>
      </c>
      <c r="V20" t="s">
        <v>40</v>
      </c>
    </row>
    <row r="21" spans="1:22" x14ac:dyDescent="0.3">
      <c r="A21">
        <f t="shared" ca="1" si="1"/>
        <v>1</v>
      </c>
      <c r="B21">
        <f ca="1">IF(OFFSET(B21,0,-1)&lt;&gt;OFFSET(B21,-1,-1),VLOOKUP(OFFSET(B21,0,-1),BossBattleTable!A:B,MATCH(BossBattleTable!$B$1,BossBattleTable!$A$1:$B$1,0),0),OFFSET(B21,-1,0)+1)</f>
        <v>20</v>
      </c>
      <c r="C21" t="str">
        <f t="shared" ca="1" si="2"/>
        <v>1_20</v>
      </c>
      <c r="D21">
        <f t="shared" ca="1" si="0"/>
        <v>1</v>
      </c>
      <c r="E21">
        <v>61</v>
      </c>
      <c r="F21" t="s">
        <v>29</v>
      </c>
      <c r="G21" t="str">
        <f>IF(NOT(ISBLANK(F21)),F21,
IF(OR(A21=5,A21=10,A21=15,A21=20,A21=25,A21=30,A21=36,A21=41,A21=46,A21=51,A21=56,A21=61,A21=66,A21=73),
VLOOKUP(B21,U:V,2,0),
VLOOKUP(B21,R:S,2,0)))</f>
        <v>bf0100</v>
      </c>
      <c r="H21" t="s">
        <v>20</v>
      </c>
      <c r="I21" t="str">
        <f t="shared" si="3"/>
        <v>b5999low</v>
      </c>
      <c r="J21">
        <f t="shared" ca="1" si="4"/>
        <v>6</v>
      </c>
      <c r="K21" t="str">
        <f t="shared" ca="1" si="5"/>
        <v>"1_1":4,"1_2":4,"1_3":3,"1_4":3,"1_5":3,"1_6":2,"1_7":2,"1_8":2,"1_9":2,"1_10":2,"1_11":1,"1_12":1,"1_13":1,"1_14":1,"1_15":1,"1_16":1,"1_17":1,"1_18":1,"1_19":1,"1_20":1</v>
      </c>
      <c r="L21" t="str">
        <f t="shared" ca="1" si="6"/>
        <v>"1_1":21,"1_2":23,"1_3":25,"1_4":27,"1_5":29,"1_6":32,"1_7":34,"1_8":36,"1_9":38,"1_10":40,"1_11":42,"1_12":44,"1_13":46,"1_14":48,"1_15":50,"1_16":53,"1_17":55,"1_18":57,"1_19":59,"1_20":61</v>
      </c>
      <c r="M21" t="str">
        <f t="shared" ca="1" si="7"/>
        <v>"1_20":1</v>
      </c>
      <c r="N21" t="str">
        <f t="shared" ca="1" si="8"/>
        <v>"1_20":61</v>
      </c>
      <c r="R21">
        <v>20</v>
      </c>
      <c r="S21" t="s">
        <v>36</v>
      </c>
      <c r="U21">
        <v>20</v>
      </c>
      <c r="V21" t="s">
        <v>40</v>
      </c>
    </row>
    <row r="22" spans="1:22" x14ac:dyDescent="0.3">
      <c r="A22">
        <f t="shared" ca="1" si="1"/>
        <v>1</v>
      </c>
      <c r="B22">
        <f ca="1">IF(OFFSET(B22,0,-1)&lt;&gt;OFFSET(B22,-1,-1),VLOOKUP(OFFSET(B22,0,-1),BossBattleTable!A:B,MATCH(BossBattleTable!$B$1,BossBattleTable!$A$1:$B$1,0),0),OFFSET(B22,-1,0)+1)</f>
        <v>21</v>
      </c>
      <c r="C22" t="str">
        <f t="shared" ca="1" si="2"/>
        <v>1_21</v>
      </c>
      <c r="D22">
        <f t="shared" ca="1" si="0"/>
        <v>1</v>
      </c>
      <c r="E22">
        <v>63</v>
      </c>
      <c r="F22" t="s">
        <v>29</v>
      </c>
      <c r="G22" t="str">
        <f>IF(NOT(ISBLANK(F22)),F22,
IF(OR(A22=5,A22=10,A22=15,A22=20,A22=25,A22=30,A22=36,A22=41,A22=46,A22=51,A22=56,A22=61,A22=66,A22=73),
VLOOKUP(B22,U:V,2,0),
VLOOKUP(B22,R:S,2,0)))</f>
        <v>bf0100</v>
      </c>
      <c r="H22" t="s">
        <v>20</v>
      </c>
      <c r="I22" t="str">
        <f t="shared" si="3"/>
        <v>b5999low</v>
      </c>
      <c r="J22">
        <f t="shared" ca="1" si="4"/>
        <v>7</v>
      </c>
      <c r="K22" t="str">
        <f t="shared" ca="1" si="5"/>
        <v>"1_1":4,"1_2":4,"1_3":3,"1_4":3,"1_5":3,"1_6":2,"1_7":2,"1_8":2,"1_9":2,"1_10":2,"1_11":1,"1_12":1,"1_13":1,"1_14":1,"1_15":1,"1_16":1,"1_17":1,"1_18":1,"1_19":1,"1_20":1,"1_21":1</v>
      </c>
      <c r="L22" t="str">
        <f t="shared" ca="1" si="6"/>
        <v>"1_1":21,"1_2":23,"1_3":25,"1_4":27,"1_5":29,"1_6":32,"1_7":34,"1_8":36,"1_9":38,"1_10":40,"1_11":42,"1_12":44,"1_13":46,"1_14":48,"1_15":50,"1_16":53,"1_17":55,"1_18":57,"1_19":59,"1_20":61,"1_21":63</v>
      </c>
      <c r="M22" t="str">
        <f t="shared" ca="1" si="7"/>
        <v>"1_21":1</v>
      </c>
      <c r="N22" t="str">
        <f t="shared" ca="1" si="8"/>
        <v>"1_21":63</v>
      </c>
      <c r="R22">
        <v>21</v>
      </c>
      <c r="S22" t="s">
        <v>36</v>
      </c>
      <c r="U22">
        <v>21</v>
      </c>
      <c r="V22" t="s">
        <v>40</v>
      </c>
    </row>
    <row r="23" spans="1:22" x14ac:dyDescent="0.3">
      <c r="A23">
        <f t="shared" ca="1" si="1"/>
        <v>1</v>
      </c>
      <c r="B23">
        <f ca="1">IF(OFFSET(B23,0,-1)&lt;&gt;OFFSET(B23,-1,-1),VLOOKUP(OFFSET(B23,0,-1),BossBattleTable!A:B,MATCH(BossBattleTable!$B$1,BossBattleTable!$A$1:$B$1,0),0),OFFSET(B23,-1,0)+1)</f>
        <v>22</v>
      </c>
      <c r="C23" t="str">
        <f t="shared" ca="1" si="2"/>
        <v>1_22</v>
      </c>
      <c r="D23">
        <f t="shared" ca="1" si="0"/>
        <v>1</v>
      </c>
      <c r="E23">
        <v>65</v>
      </c>
      <c r="F23" t="s">
        <v>29</v>
      </c>
      <c r="G23" t="str">
        <f>IF(NOT(ISBLANK(F23)),F23,
IF(OR(A23=5,A23=10,A23=15,A23=20,A23=25,A23=30,A23=36,A23=41,A23=46,A23=51,A23=56,A23=61,A23=66,A23=73),
VLOOKUP(B23,U:V,2,0),
VLOOKUP(B23,R:S,2,0)))</f>
        <v>bf0100</v>
      </c>
      <c r="H23" t="s">
        <v>20</v>
      </c>
      <c r="I23" t="str">
        <f t="shared" si="3"/>
        <v>b5999low</v>
      </c>
      <c r="J23">
        <f t="shared" ca="1" si="4"/>
        <v>8</v>
      </c>
      <c r="K23" t="str">
        <f t="shared" ca="1" si="5"/>
        <v>"1_1":4,"1_2":4,"1_3":3,"1_4":3,"1_5":3,"1_6":2,"1_7":2,"1_8":2,"1_9":2,"1_10":2,"1_11":1,"1_12":1,"1_13":1,"1_14":1,"1_15":1,"1_16":1,"1_17":1,"1_18":1,"1_19":1,"1_20":1,"1_21":1,"1_22":1</v>
      </c>
      <c r="L23" t="str">
        <f t="shared" ca="1" si="6"/>
        <v>"1_1":21,"1_2":23,"1_3":25,"1_4":27,"1_5":29,"1_6":32,"1_7":34,"1_8":36,"1_9":38,"1_10":40,"1_11":42,"1_12":44,"1_13":46,"1_14":48,"1_15":50,"1_16":53,"1_17":55,"1_18":57,"1_19":59,"1_20":61,"1_21":63,"1_22":65</v>
      </c>
      <c r="M23" t="str">
        <f t="shared" ca="1" si="7"/>
        <v>"1_22":1</v>
      </c>
      <c r="N23" t="str">
        <f t="shared" ca="1" si="8"/>
        <v>"1_22":65</v>
      </c>
      <c r="R23">
        <v>22</v>
      </c>
      <c r="S23" t="s">
        <v>36</v>
      </c>
      <c r="U23">
        <v>22</v>
      </c>
      <c r="V23" t="s">
        <v>40</v>
      </c>
    </row>
    <row r="24" spans="1:22" x14ac:dyDescent="0.3">
      <c r="A24">
        <f t="shared" ca="1" si="1"/>
        <v>1</v>
      </c>
      <c r="B24">
        <f ca="1">IF(OFFSET(B24,0,-1)&lt;&gt;OFFSET(B24,-1,-1),VLOOKUP(OFFSET(B24,0,-1),BossBattleTable!A:B,MATCH(BossBattleTable!$B$1,BossBattleTable!$A$1:$B$1,0),0),OFFSET(B24,-1,0)+1)</f>
        <v>23</v>
      </c>
      <c r="C24" t="str">
        <f t="shared" ca="1" si="2"/>
        <v>1_23</v>
      </c>
      <c r="D24">
        <f t="shared" ca="1" si="0"/>
        <v>1</v>
      </c>
      <c r="E24">
        <v>67</v>
      </c>
      <c r="F24" t="s">
        <v>29</v>
      </c>
      <c r="G24" t="str">
        <f>IF(NOT(ISBLANK(F24)),F24,
IF(OR(A24=5,A24=10,A24=15,A24=20,A24=25,A24=30,A24=36,A24=41,A24=46,A24=51,A24=56,A24=61,A24=66,A24=73),
VLOOKUP(B24,U:V,2,0),
VLOOKUP(B24,R:S,2,0)))</f>
        <v>bf0100</v>
      </c>
      <c r="H24" t="s">
        <v>20</v>
      </c>
      <c r="I24" t="str">
        <f t="shared" si="3"/>
        <v>b5999low</v>
      </c>
      <c r="J24">
        <f t="shared" ca="1" si="4"/>
        <v>9</v>
      </c>
      <c r="K24" t="str">
        <f t="shared" ca="1" si="5"/>
        <v>"1_1":4,"1_2":4,"1_3":3,"1_4":3,"1_5":3,"1_6":2,"1_7":2,"1_8":2,"1_9":2,"1_10":2,"1_11":1,"1_12":1,"1_13":1,"1_14":1,"1_15":1,"1_16":1,"1_17":1,"1_18":1,"1_19":1,"1_20":1,"1_21":1,"1_22":1,"1_23":1</v>
      </c>
      <c r="L24" t="str">
        <f t="shared" ca="1" si="6"/>
        <v>"1_1":21,"1_2":23,"1_3":25,"1_4":27,"1_5":29,"1_6":32,"1_7":34,"1_8":36,"1_9":38,"1_10":40,"1_11":42,"1_12":44,"1_13":46,"1_14":48,"1_15":50,"1_16":53,"1_17":55,"1_18":57,"1_19":59,"1_20":61,"1_21":63,"1_22":65,"1_23":67</v>
      </c>
      <c r="M24" t="str">
        <f t="shared" ca="1" si="7"/>
        <v>"1_23":1</v>
      </c>
      <c r="N24" t="str">
        <f t="shared" ca="1" si="8"/>
        <v>"1_23":67</v>
      </c>
      <c r="R24">
        <v>23</v>
      </c>
      <c r="S24" t="s">
        <v>36</v>
      </c>
      <c r="U24">
        <v>23</v>
      </c>
      <c r="V24" t="s">
        <v>40</v>
      </c>
    </row>
    <row r="25" spans="1:22" x14ac:dyDescent="0.3">
      <c r="A25">
        <f t="shared" ca="1" si="1"/>
        <v>1</v>
      </c>
      <c r="B25">
        <f ca="1">IF(OFFSET(B25,0,-1)&lt;&gt;OFFSET(B25,-1,-1),VLOOKUP(OFFSET(B25,0,-1),BossBattleTable!A:B,MATCH(BossBattleTable!$B$1,BossBattleTable!$A$1:$B$1,0),0),OFFSET(B25,-1,0)+1)</f>
        <v>24</v>
      </c>
      <c r="C25" t="str">
        <f t="shared" ca="1" si="2"/>
        <v>1_24</v>
      </c>
      <c r="D25">
        <f t="shared" ca="1" si="0"/>
        <v>1</v>
      </c>
      <c r="E25">
        <v>69</v>
      </c>
      <c r="F25" t="s">
        <v>29</v>
      </c>
      <c r="G25" t="str">
        <f>IF(NOT(ISBLANK(F25)),F25,
IF(OR(A25=5,A25=10,A25=15,A25=20,A25=25,A25=30,A25=36,A25=41,A25=46,A25=51,A25=56,A25=61,A25=66,A25=73),
VLOOKUP(B25,U:V,2,0),
VLOOKUP(B25,R:S,2,0)))</f>
        <v>bf0100</v>
      </c>
      <c r="H25" t="s">
        <v>20</v>
      </c>
      <c r="I25" t="str">
        <f t="shared" si="3"/>
        <v>b5999low</v>
      </c>
      <c r="J25">
        <f t="shared" ca="1" si="4"/>
        <v>10</v>
      </c>
      <c r="K25" t="str">
        <f t="shared" ca="1" si="5"/>
        <v>"1_1":4,"1_2":4,"1_3":3,"1_4":3,"1_5":3,"1_6":2,"1_7":2,"1_8":2,"1_9":2,"1_10":2,"1_11":1,"1_12":1,"1_13":1,"1_14":1,"1_15":1,"1_16":1,"1_17":1,"1_18":1,"1_19":1,"1_20":1,"1_21":1,"1_22":1,"1_23":1,"1_24":1</v>
      </c>
      <c r="L25" t="str">
        <f t="shared" ca="1" si="6"/>
        <v>"1_1":21,"1_2":23,"1_3":25,"1_4":27,"1_5":29,"1_6":32,"1_7":34,"1_8":36,"1_9":38,"1_10":40,"1_11":42,"1_12":44,"1_13":46,"1_14":48,"1_15":50,"1_16":53,"1_17":55,"1_18":57,"1_19":59,"1_20":61,"1_21":63,"1_22":65,"1_23":67,"1_24":69</v>
      </c>
      <c r="M25" t="str">
        <f t="shared" ca="1" si="7"/>
        <v>"1_24":1</v>
      </c>
      <c r="N25" t="str">
        <f t="shared" ca="1" si="8"/>
        <v>"1_24":69</v>
      </c>
      <c r="R25">
        <v>24</v>
      </c>
      <c r="S25" t="s">
        <v>36</v>
      </c>
      <c r="U25">
        <v>24</v>
      </c>
      <c r="V25" t="s">
        <v>40</v>
      </c>
    </row>
    <row r="26" spans="1:22" x14ac:dyDescent="0.3">
      <c r="A26">
        <f t="shared" ca="1" si="1"/>
        <v>1</v>
      </c>
      <c r="B26">
        <f ca="1">IF(OFFSET(B26,0,-1)&lt;&gt;OFFSET(B26,-1,-1),VLOOKUP(OFFSET(B26,0,-1),BossBattleTable!A:B,MATCH(BossBattleTable!$B$1,BossBattleTable!$A$1:$B$1,0),0),OFFSET(B26,-1,0)+1)</f>
        <v>25</v>
      </c>
      <c r="C26" t="str">
        <f t="shared" ca="1" si="2"/>
        <v>1_25</v>
      </c>
      <c r="D26">
        <f t="shared" ca="1" si="0"/>
        <v>1</v>
      </c>
      <c r="E26">
        <v>71</v>
      </c>
      <c r="F26" t="s">
        <v>29</v>
      </c>
      <c r="G26" t="str">
        <f>IF(NOT(ISBLANK(F26)),F26,
IF(OR(A26=5,A26=10,A26=15,A26=20,A26=25,A26=30,A26=36,A26=41,A26=46,A26=51,A26=56,A26=61,A26=66,A26=73),
VLOOKUP(B26,U:V,2,0),
VLOOKUP(B26,R:S,2,0)))</f>
        <v>bf0100</v>
      </c>
      <c r="H26" t="s">
        <v>20</v>
      </c>
      <c r="I26" t="str">
        <f t="shared" si="3"/>
        <v>b5999low</v>
      </c>
      <c r="J26">
        <f t="shared" ca="1" si="4"/>
        <v>11</v>
      </c>
      <c r="K26" t="str">
        <f t="shared" ca="1" si="5"/>
        <v>"1_1":4,"1_2":4,"1_3":3,"1_4":3,"1_5":3,"1_6":2,"1_7":2,"1_8":2,"1_9":2,"1_10":2,"1_11":1,"1_12":1,"1_13":1,"1_14":1,"1_15":1,"1_16":1,"1_17":1,"1_18":1,"1_19":1,"1_20":1,"1_21":1,"1_22":1,"1_23":1,"1_24":1,"1_25":1</v>
      </c>
      <c r="L26" t="str">
        <f t="shared" ca="1" si="6"/>
        <v>"1_1":21,"1_2":23,"1_3":25,"1_4":27,"1_5":29,"1_6":32,"1_7":34,"1_8":36,"1_9":38,"1_10":40,"1_11":42,"1_12":44,"1_13":46,"1_14":48,"1_15":50,"1_16":53,"1_17":55,"1_18":57,"1_19":59,"1_20":61,"1_21":63,"1_22":65,"1_23":67,"1_24":69,"1_25":71</v>
      </c>
      <c r="M26" t="str">
        <f t="shared" ca="1" si="7"/>
        <v>"1_25":1</v>
      </c>
      <c r="N26" t="str">
        <f t="shared" ca="1" si="8"/>
        <v>"1_25":71</v>
      </c>
      <c r="R26">
        <v>25</v>
      </c>
      <c r="S26" t="s">
        <v>36</v>
      </c>
      <c r="U26">
        <v>25</v>
      </c>
      <c r="V26" t="s">
        <v>40</v>
      </c>
    </row>
    <row r="27" spans="1:22" x14ac:dyDescent="0.3">
      <c r="A27">
        <f t="shared" ca="1" si="1"/>
        <v>1</v>
      </c>
      <c r="B27">
        <f ca="1">IF(OFFSET(B27,0,-1)&lt;&gt;OFFSET(B27,-1,-1),VLOOKUP(OFFSET(B27,0,-1),BossBattleTable!A:B,MATCH(BossBattleTable!$B$1,BossBattleTable!$A$1:$B$1,0),0),OFFSET(B27,-1,0)+1)</f>
        <v>26</v>
      </c>
      <c r="C27" t="str">
        <f t="shared" ca="1" si="2"/>
        <v>1_26</v>
      </c>
      <c r="D27">
        <f t="shared" ca="1" si="0"/>
        <v>1</v>
      </c>
      <c r="E27">
        <v>74</v>
      </c>
      <c r="F27" t="s">
        <v>29</v>
      </c>
      <c r="G27" t="str">
        <f>IF(NOT(ISBLANK(F27)),F27,
IF(OR(A27=5,A27=10,A27=15,A27=20,A27=25,A27=30,A27=36,A27=41,A27=46,A27=51,A27=56,A27=61,A27=66,A27=73),
VLOOKUP(B27,U:V,2,0),
VLOOKUP(B27,R:S,2,0)))</f>
        <v>bf0100</v>
      </c>
      <c r="H27" t="s">
        <v>20</v>
      </c>
      <c r="I27" t="str">
        <f t="shared" si="3"/>
        <v>b5999low</v>
      </c>
      <c r="J27">
        <f t="shared" ca="1" si="4"/>
        <v>12</v>
      </c>
      <c r="K27" t="str">
        <f t="shared" ca="1" si="5"/>
        <v>"1_1":4,"1_2":4,"1_3":3,"1_4":3,"1_5":3,"1_6":2,"1_7":2,"1_8":2,"1_9":2,"1_10":2,"1_11":1,"1_12":1,"1_13":1,"1_14":1,"1_15":1,"1_16":1,"1_17":1,"1_18":1,"1_19":1,"1_20":1,"1_21":1,"1_22":1,"1_23":1,"1_24":1,"1_25":1,"1_26":1</v>
      </c>
      <c r="L27" t="str">
        <f t="shared" ca="1" si="6"/>
        <v>"1_1":21,"1_2":23,"1_3":25,"1_4":27,"1_5":29,"1_6":32,"1_7":34,"1_8":36,"1_9":38,"1_10":40,"1_11":42,"1_12":44,"1_13":46,"1_14":48,"1_15":50,"1_16":53,"1_17":55,"1_18":57,"1_19":59,"1_20":61,"1_21":63,"1_22":65,"1_23":67,"1_24":69,"1_25":71,"1_26":74</v>
      </c>
      <c r="M27" t="str">
        <f t="shared" ca="1" si="7"/>
        <v>"1_26":1</v>
      </c>
      <c r="N27" t="str">
        <f t="shared" ca="1" si="8"/>
        <v>"1_26":74</v>
      </c>
      <c r="R27">
        <v>26</v>
      </c>
      <c r="S27" t="s">
        <v>36</v>
      </c>
      <c r="U27">
        <v>26</v>
      </c>
      <c r="V27" t="s">
        <v>40</v>
      </c>
    </row>
    <row r="28" spans="1:22" x14ac:dyDescent="0.3">
      <c r="A28">
        <f t="shared" ca="1" si="1"/>
        <v>1</v>
      </c>
      <c r="B28">
        <f ca="1">IF(OFFSET(B28,0,-1)&lt;&gt;OFFSET(B28,-1,-1),VLOOKUP(OFFSET(B28,0,-1),BossBattleTable!A:B,MATCH(BossBattleTable!$B$1,BossBattleTable!$A$1:$B$1,0),0),OFFSET(B28,-1,0)+1)</f>
        <v>27</v>
      </c>
      <c r="C28" t="str">
        <f t="shared" ca="1" si="2"/>
        <v>1_27</v>
      </c>
      <c r="D28">
        <f t="shared" ca="1" si="0"/>
        <v>1</v>
      </c>
      <c r="E28">
        <v>76</v>
      </c>
      <c r="F28" t="s">
        <v>29</v>
      </c>
      <c r="G28" t="str">
        <f>IF(NOT(ISBLANK(F28)),F28,
IF(OR(A28=5,A28=10,A28=15,A28=20,A28=25,A28=30,A28=36,A28=41,A28=46,A28=51,A28=56,A28=61,A28=66,A28=73),
VLOOKUP(B28,U:V,2,0),
VLOOKUP(B28,R:S,2,0)))</f>
        <v>bf0100</v>
      </c>
      <c r="H28" t="s">
        <v>20</v>
      </c>
      <c r="I28" t="str">
        <f t="shared" si="3"/>
        <v>b5999low</v>
      </c>
      <c r="J28">
        <f t="shared" ca="1" si="4"/>
        <v>13</v>
      </c>
      <c r="K28" t="str">
        <f t="shared" ca="1" si="5"/>
        <v>"1_1":4,"1_2":4,"1_3":3,"1_4":3,"1_5":3,"1_6":2,"1_7":2,"1_8":2,"1_9":2,"1_10":2,"1_11":1,"1_12":1,"1_13":1,"1_14":1,"1_15":1,"1_16":1,"1_17":1,"1_18":1,"1_19":1,"1_20":1,"1_21":1,"1_22":1,"1_23":1,"1_24":1,"1_25":1,"1_26":1,"1_27":1</v>
      </c>
      <c r="L28" t="str">
        <f t="shared" ca="1" si="6"/>
        <v>"1_1":21,"1_2":23,"1_3":25,"1_4":27,"1_5":29,"1_6":32,"1_7":34,"1_8":36,"1_9":38,"1_10":40,"1_11":42,"1_12":44,"1_13":46,"1_14":48,"1_15":50,"1_16":53,"1_17":55,"1_18":57,"1_19":59,"1_20":61,"1_21":63,"1_22":65,"1_23":67,"1_24":69,"1_25":71,"1_26":74,"1_27":76</v>
      </c>
      <c r="M28" t="str">
        <f t="shared" ca="1" si="7"/>
        <v>"1_27":1</v>
      </c>
      <c r="N28" t="str">
        <f t="shared" ca="1" si="8"/>
        <v>"1_27":76</v>
      </c>
      <c r="R28">
        <v>27</v>
      </c>
      <c r="S28" t="s">
        <v>36</v>
      </c>
      <c r="U28">
        <v>27</v>
      </c>
      <c r="V28" t="s">
        <v>40</v>
      </c>
    </row>
    <row r="29" spans="1:22" x14ac:dyDescent="0.3">
      <c r="A29">
        <f t="shared" ca="1" si="1"/>
        <v>1</v>
      </c>
      <c r="B29">
        <f ca="1">IF(OFFSET(B29,0,-1)&lt;&gt;OFFSET(B29,-1,-1),VLOOKUP(OFFSET(B29,0,-1),BossBattleTable!A:B,MATCH(BossBattleTable!$B$1,BossBattleTable!$A$1:$B$1,0),0),OFFSET(B29,-1,0)+1)</f>
        <v>28</v>
      </c>
      <c r="C29" t="str">
        <f t="shared" ca="1" si="2"/>
        <v>1_28</v>
      </c>
      <c r="D29">
        <f t="shared" ca="1" si="0"/>
        <v>1</v>
      </c>
      <c r="E29">
        <v>78</v>
      </c>
      <c r="F29" t="s">
        <v>29</v>
      </c>
      <c r="G29" t="str">
        <f>IF(NOT(ISBLANK(F29)),F29,
IF(OR(A29=5,A29=10,A29=15,A29=20,A29=25,A29=30,A29=36,A29=41,A29=46,A29=51,A29=56,A29=61,A29=66,A29=73),
VLOOKUP(B29,U:V,2,0),
VLOOKUP(B29,R:S,2,0)))</f>
        <v>bf0100</v>
      </c>
      <c r="H29" t="s">
        <v>20</v>
      </c>
      <c r="I29" t="str">
        <f t="shared" si="3"/>
        <v>b5999low</v>
      </c>
      <c r="J29">
        <f t="shared" ca="1" si="4"/>
        <v>14</v>
      </c>
      <c r="K29" t="str">
        <f t="shared" ca="1" si="5"/>
        <v>"1_1":4,"1_2":4,"1_3":3,"1_4":3,"1_5":3,"1_6":2,"1_7":2,"1_8":2,"1_9":2,"1_10":2,"1_11":1,"1_12":1,"1_13":1,"1_14":1,"1_15":1,"1_16":1,"1_17":1,"1_18":1,"1_19":1,"1_20":1,"1_21":1,"1_22":1,"1_23":1,"1_24":1,"1_25":1,"1_26":1,"1_27":1,"1_28":1</v>
      </c>
      <c r="L29" t="str">
        <f t="shared" ca="1" si="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</v>
      </c>
      <c r="M29" t="str">
        <f t="shared" ca="1" si="7"/>
        <v>"1_28":1</v>
      </c>
      <c r="N29" t="str">
        <f t="shared" ca="1" si="8"/>
        <v>"1_28":78</v>
      </c>
      <c r="R29">
        <v>28</v>
      </c>
      <c r="S29" t="s">
        <v>36</v>
      </c>
      <c r="U29">
        <v>28</v>
      </c>
      <c r="V29" t="s">
        <v>40</v>
      </c>
    </row>
    <row r="30" spans="1:22" x14ac:dyDescent="0.3">
      <c r="A30">
        <f t="shared" ca="1" si="1"/>
        <v>2</v>
      </c>
      <c r="B30">
        <f ca="1">IF(OFFSET(B30,0,-1)&lt;&gt;OFFSET(B30,-1,-1),VLOOKUP(OFFSET(B30,0,-1),BossBattleTable!A:B,MATCH(BossBattleTable!$B$1,BossBattleTable!$A$1:$B$1,0),0),OFFSET(B30,-1,0)+1)</f>
        <v>1</v>
      </c>
      <c r="C30" t="str">
        <f t="shared" ca="1" si="2"/>
        <v>2_1</v>
      </c>
      <c r="D30">
        <f t="shared" ca="1" si="0"/>
        <v>4</v>
      </c>
      <c r="E30">
        <v>21</v>
      </c>
      <c r="F30" t="s">
        <v>27</v>
      </c>
      <c r="G30" t="str">
        <f>IF(NOT(ISBLANK(F30)),F30,
IF(OR(A30=5,A30=10,A30=15,A30=20,A30=25,A30=30,A30=36,A30=41,A30=46,A30=51,A30=56,A30=61,A30=66,A30=73),
VLOOKUP(B30,U:V,2,0),
VLOOKUP(B30,R:S,2,0)))</f>
        <v>bf0001</v>
      </c>
      <c r="H30" t="s">
        <v>20</v>
      </c>
      <c r="I30" t="str">
        <f t="shared" si="3"/>
        <v>b5999low</v>
      </c>
      <c r="J30">
        <f t="shared" ca="1" si="4"/>
        <v>0</v>
      </c>
      <c r="K30" t="str">
        <f t="shared" ca="1" si="5"/>
        <v>"1_1":4,"1_2":4,"1_3":3,"1_4":3,"1_5":3,"1_6":2,"1_7":2,"1_8":2,"1_9":2,"1_10":2,"1_11":1,"1_12":1,"1_13":1,"1_14":1,"1_15":1,"1_16":1,"1_17":1,"1_18":1,"1_19":1,"1_20":1,"1_21":1,"1_22":1,"1_23":1,"1_24":1,"1_25":1,"1_26":1,"1_27":1,"1_28":1,"2_1":4</v>
      </c>
      <c r="L30" t="str">
        <f t="shared" ca="1" si="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</v>
      </c>
      <c r="M30" t="str">
        <f t="shared" ca="1" si="7"/>
        <v>"2_1":4</v>
      </c>
      <c r="N30" t="str">
        <f t="shared" ca="1" si="8"/>
        <v>"2_1":21</v>
      </c>
    </row>
    <row r="31" spans="1:22" x14ac:dyDescent="0.3">
      <c r="A31">
        <f t="shared" ca="1" si="1"/>
        <v>2</v>
      </c>
      <c r="B31">
        <f ca="1">IF(OFFSET(B31,0,-1)&lt;&gt;OFFSET(B31,-1,-1),VLOOKUP(OFFSET(B31,0,-1),BossBattleTable!A:B,MATCH(BossBattleTable!$B$1,BossBattleTable!$A$1:$B$1,0),0),OFFSET(B31,-1,0)+1)</f>
        <v>2</v>
      </c>
      <c r="C31" t="str">
        <f t="shared" ca="1" si="2"/>
        <v>2_2</v>
      </c>
      <c r="D31">
        <f t="shared" ca="1" si="0"/>
        <v>4</v>
      </c>
      <c r="E31">
        <v>23</v>
      </c>
      <c r="F31" t="s">
        <v>27</v>
      </c>
      <c r="G31" t="str">
        <f>IF(NOT(ISBLANK(F31)),F31,
IF(OR(A31=5,A31=10,A31=15,A31=20,A31=25,A31=30,A31=36,A31=41,A31=46,A31=51,A31=56,A31=61,A31=66,A31=73),
VLOOKUP(B31,U:V,2,0),
VLOOKUP(B31,R:S,2,0)))</f>
        <v>bf0001</v>
      </c>
      <c r="H31" t="s">
        <v>20</v>
      </c>
      <c r="I31" t="str">
        <f t="shared" si="3"/>
        <v>b5999low</v>
      </c>
      <c r="J31">
        <f t="shared" ca="1" si="4"/>
        <v>0</v>
      </c>
      <c r="K31" t="str">
        <f t="shared" ca="1" si="5"/>
        <v>"1_1":4,"1_2":4,"1_3":3,"1_4":3,"1_5":3,"1_6":2,"1_7":2,"1_8":2,"1_9":2,"1_10":2,"1_11":1,"1_12":1,"1_13":1,"1_14":1,"1_15":1,"1_16":1,"1_17":1,"1_18":1,"1_19":1,"1_20":1,"1_21":1,"1_22":1,"1_23":1,"1_24":1,"1_25":1,"1_26":1,"1_27":1,"1_28":1,"2_1":4,"2_2":4</v>
      </c>
      <c r="L31" t="str">
        <f t="shared" ca="1" si="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</v>
      </c>
      <c r="M31" t="str">
        <f t="shared" ca="1" si="7"/>
        <v>"2_2":4</v>
      </c>
      <c r="N31" t="str">
        <f t="shared" ca="1" si="8"/>
        <v>"2_2":23</v>
      </c>
    </row>
    <row r="32" spans="1:22" x14ac:dyDescent="0.3">
      <c r="A32">
        <f t="shared" ca="1" si="1"/>
        <v>2</v>
      </c>
      <c r="B32">
        <f ca="1">IF(OFFSET(B32,0,-1)&lt;&gt;OFFSET(B32,-1,-1),VLOOKUP(OFFSET(B32,0,-1),BossBattleTable!A:B,MATCH(BossBattleTable!$B$1,BossBattleTable!$A$1:$B$1,0),0),OFFSET(B32,-1,0)+1)</f>
        <v>3</v>
      </c>
      <c r="C32" t="str">
        <f t="shared" ca="1" si="2"/>
        <v>2_3</v>
      </c>
      <c r="D32">
        <f t="shared" ca="1" si="0"/>
        <v>3</v>
      </c>
      <c r="E32">
        <v>25</v>
      </c>
      <c r="F32" t="s">
        <v>27</v>
      </c>
      <c r="G32" t="str">
        <f>IF(NOT(ISBLANK(F32)),F32,
IF(OR(A32=5,A32=10,A32=15,A32=20,A32=25,A32=30,A32=36,A32=41,A32=46,A32=51,A32=56,A32=61,A32=66,A32=73),
VLOOKUP(B32,U:V,2,0),
VLOOKUP(B32,R:S,2,0)))</f>
        <v>bf0001</v>
      </c>
      <c r="H32" t="s">
        <v>20</v>
      </c>
      <c r="I32" t="str">
        <f t="shared" si="3"/>
        <v>b5999low</v>
      </c>
      <c r="J32">
        <f t="shared" ca="1" si="4"/>
        <v>0</v>
      </c>
      <c r="K32" t="str">
        <f t="shared" ca="1" si="5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</v>
      </c>
      <c r="L32" t="str">
        <f t="shared" ca="1" si="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</v>
      </c>
      <c r="M32" t="str">
        <f t="shared" ca="1" si="7"/>
        <v>"2_3":3</v>
      </c>
      <c r="N32" t="str">
        <f t="shared" ca="1" si="8"/>
        <v>"2_3":25</v>
      </c>
    </row>
    <row r="33" spans="1:14" x14ac:dyDescent="0.3">
      <c r="A33">
        <f t="shared" ca="1" si="1"/>
        <v>2</v>
      </c>
      <c r="B33">
        <f ca="1">IF(OFFSET(B33,0,-1)&lt;&gt;OFFSET(B33,-1,-1),VLOOKUP(OFFSET(B33,0,-1),BossBattleTable!A:B,MATCH(BossBattleTable!$B$1,BossBattleTable!$A$1:$B$1,0),0),OFFSET(B33,-1,0)+1)</f>
        <v>4</v>
      </c>
      <c r="C33" t="str">
        <f t="shared" ca="1" si="2"/>
        <v>2_4</v>
      </c>
      <c r="D33">
        <f t="shared" ca="1" si="0"/>
        <v>3</v>
      </c>
      <c r="E33">
        <v>27</v>
      </c>
      <c r="F33" t="s">
        <v>27</v>
      </c>
      <c r="G33" t="str">
        <f>IF(NOT(ISBLANK(F33)),F33,
IF(OR(A33=5,A33=10,A33=15,A33=20,A33=25,A33=30,A33=36,A33=41,A33=46,A33=51,A33=56,A33=61,A33=66,A33=73),
VLOOKUP(B33,U:V,2,0),
VLOOKUP(B33,R:S,2,0)))</f>
        <v>bf0001</v>
      </c>
      <c r="H33" t="s">
        <v>20</v>
      </c>
      <c r="I33" t="str">
        <f t="shared" si="3"/>
        <v>b5999low</v>
      </c>
      <c r="J33">
        <f t="shared" ca="1" si="4"/>
        <v>0</v>
      </c>
      <c r="K33" t="str">
        <f t="shared" ca="1" si="5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</v>
      </c>
      <c r="L33" t="str">
        <f t="shared" ca="1" si="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</v>
      </c>
      <c r="M33" t="str">
        <f t="shared" ca="1" si="7"/>
        <v>"2_4":3</v>
      </c>
      <c r="N33" t="str">
        <f t="shared" ca="1" si="8"/>
        <v>"2_4":27</v>
      </c>
    </row>
    <row r="34" spans="1:14" x14ac:dyDescent="0.3">
      <c r="A34">
        <f t="shared" ca="1" si="1"/>
        <v>2</v>
      </c>
      <c r="B34">
        <f ca="1">IF(OFFSET(B34,0,-1)&lt;&gt;OFFSET(B34,-1,-1),VLOOKUP(OFFSET(B34,0,-1),BossBattleTable!A:B,MATCH(BossBattleTable!$B$1,BossBattleTable!$A$1:$B$1,0),0),OFFSET(B34,-1,0)+1)</f>
        <v>5</v>
      </c>
      <c r="C34" t="str">
        <f t="shared" ca="1" si="2"/>
        <v>2_5</v>
      </c>
      <c r="D34">
        <f t="shared" ca="1" si="0"/>
        <v>3</v>
      </c>
      <c r="E34">
        <v>29</v>
      </c>
      <c r="F34" t="s">
        <v>27</v>
      </c>
      <c r="G34" t="str">
        <f>IF(NOT(ISBLANK(F34)),F34,
IF(OR(A34=5,A34=10,A34=15,A34=20,A34=25,A34=30,A34=36,A34=41,A34=46,A34=51,A34=56,A34=61,A34=66,A34=73),
VLOOKUP(B34,U:V,2,0),
VLOOKUP(B34,R:S,2,0)))</f>
        <v>bf0001</v>
      </c>
      <c r="H34" t="s">
        <v>20</v>
      </c>
      <c r="I34" t="str">
        <f t="shared" si="3"/>
        <v>b5999low</v>
      </c>
      <c r="J34">
        <f t="shared" ca="1" si="4"/>
        <v>0</v>
      </c>
      <c r="K34" t="str">
        <f t="shared" ca="1" si="5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</v>
      </c>
      <c r="L34" t="str">
        <f t="shared" ca="1" si="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</v>
      </c>
      <c r="M34" t="str">
        <f t="shared" ca="1" si="7"/>
        <v>"2_5":3</v>
      </c>
      <c r="N34" t="str">
        <f t="shared" ca="1" si="8"/>
        <v>"2_5":29</v>
      </c>
    </row>
    <row r="35" spans="1:14" x14ac:dyDescent="0.3">
      <c r="A35">
        <f t="shared" ca="1" si="1"/>
        <v>2</v>
      </c>
      <c r="B35">
        <f ca="1">IF(OFFSET(B35,0,-1)&lt;&gt;OFFSET(B35,-1,-1),VLOOKUP(OFFSET(B35,0,-1),BossBattleTable!A:B,MATCH(BossBattleTable!$B$1,BossBattleTable!$A$1:$B$1,0),0),OFFSET(B35,-1,0)+1)</f>
        <v>6</v>
      </c>
      <c r="C35" t="str">
        <f t="shared" ca="1" si="2"/>
        <v>2_6</v>
      </c>
      <c r="D35">
        <f t="shared" ca="1" si="0"/>
        <v>2</v>
      </c>
      <c r="E35">
        <v>32</v>
      </c>
      <c r="F35" t="s">
        <v>27</v>
      </c>
      <c r="G35" t="str">
        <f>IF(NOT(ISBLANK(F35)),F35,
IF(OR(A35=5,A35=10,A35=15,A35=20,A35=25,A35=30,A35=36,A35=41,A35=46,A35=51,A35=56,A35=61,A35=66,A35=73),
VLOOKUP(B35,U:V,2,0),
VLOOKUP(B35,R:S,2,0)))</f>
        <v>bf0001</v>
      </c>
      <c r="H35" t="s">
        <v>20</v>
      </c>
      <c r="I35" t="str">
        <f t="shared" si="3"/>
        <v>b5999low</v>
      </c>
      <c r="J35">
        <f t="shared" ca="1" si="4"/>
        <v>0</v>
      </c>
      <c r="K35" t="str">
        <f t="shared" ca="1" si="5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</v>
      </c>
      <c r="L35" t="str">
        <f t="shared" ca="1" si="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</v>
      </c>
      <c r="M35" t="str">
        <f t="shared" ca="1" si="7"/>
        <v>"2_6":2</v>
      </c>
      <c r="N35" t="str">
        <f t="shared" ca="1" si="8"/>
        <v>"2_6":32</v>
      </c>
    </row>
    <row r="36" spans="1:14" x14ac:dyDescent="0.3">
      <c r="A36">
        <f t="shared" ca="1" si="1"/>
        <v>2</v>
      </c>
      <c r="B36">
        <f ca="1">IF(OFFSET(B36,0,-1)&lt;&gt;OFFSET(B36,-1,-1),VLOOKUP(OFFSET(B36,0,-1),BossBattleTable!A:B,MATCH(BossBattleTable!$B$1,BossBattleTable!$A$1:$B$1,0),0),OFFSET(B36,-1,0)+1)</f>
        <v>7</v>
      </c>
      <c r="C36" t="str">
        <f t="shared" ca="1" si="2"/>
        <v>2_7</v>
      </c>
      <c r="D36">
        <f t="shared" ca="1" si="0"/>
        <v>2</v>
      </c>
      <c r="E36">
        <v>34</v>
      </c>
      <c r="F36" t="s">
        <v>27</v>
      </c>
      <c r="G36" t="str">
        <f>IF(NOT(ISBLANK(F36)),F36,
IF(OR(A36=5,A36=10,A36=15,A36=20,A36=25,A36=30,A36=36,A36=41,A36=46,A36=51,A36=56,A36=61,A36=66,A36=73),
VLOOKUP(B36,U:V,2,0),
VLOOKUP(B36,R:S,2,0)))</f>
        <v>bf0001</v>
      </c>
      <c r="H36" t="s">
        <v>20</v>
      </c>
      <c r="I36" t="str">
        <f t="shared" si="3"/>
        <v>b5999low</v>
      </c>
      <c r="J36">
        <f t="shared" ca="1" si="4"/>
        <v>0</v>
      </c>
      <c r="K36" t="str">
        <f t="shared" ca="1" si="5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</v>
      </c>
      <c r="L36" t="str">
        <f t="shared" ca="1" si="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</v>
      </c>
      <c r="M36" t="str">
        <f t="shared" ca="1" si="7"/>
        <v>"2_7":2</v>
      </c>
      <c r="N36" t="str">
        <f t="shared" ca="1" si="8"/>
        <v>"2_7":34</v>
      </c>
    </row>
    <row r="37" spans="1:14" x14ac:dyDescent="0.3">
      <c r="A37">
        <f t="shared" ca="1" si="1"/>
        <v>2</v>
      </c>
      <c r="B37">
        <f ca="1">IF(OFFSET(B37,0,-1)&lt;&gt;OFFSET(B37,-1,-1),VLOOKUP(OFFSET(B37,0,-1),BossBattleTable!A:B,MATCH(BossBattleTable!$B$1,BossBattleTable!$A$1:$B$1,0),0),OFFSET(B37,-1,0)+1)</f>
        <v>8</v>
      </c>
      <c r="C37" t="str">
        <f t="shared" ca="1" si="2"/>
        <v>2_8</v>
      </c>
      <c r="D37">
        <f t="shared" ca="1" si="0"/>
        <v>2</v>
      </c>
      <c r="E37">
        <v>36</v>
      </c>
      <c r="F37" t="s">
        <v>28</v>
      </c>
      <c r="G37" t="str">
        <f>IF(NOT(ISBLANK(F37)),F37,
IF(OR(A37=5,A37=10,A37=15,A37=20,A37=25,A37=30,A37=36,A37=41,A37=46,A37=51,A37=56,A37=61,A37=66,A37=73),
VLOOKUP(B37,U:V,2,0),
VLOOKUP(B37,R:S,2,0)))</f>
        <v>bf0010</v>
      </c>
      <c r="H37" t="s">
        <v>20</v>
      </c>
      <c r="I37" t="str">
        <f t="shared" si="3"/>
        <v>b5999low</v>
      </c>
      <c r="J37">
        <f t="shared" ca="1" si="4"/>
        <v>0</v>
      </c>
      <c r="K37" t="str">
        <f t="shared" ca="1" si="5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</v>
      </c>
      <c r="L37" t="str">
        <f t="shared" ca="1" si="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</v>
      </c>
      <c r="M37" t="str">
        <f t="shared" ca="1" si="7"/>
        <v>"2_8":2</v>
      </c>
      <c r="N37" t="str">
        <f t="shared" ca="1" si="8"/>
        <v>"2_8":36</v>
      </c>
    </row>
    <row r="38" spans="1:14" x14ac:dyDescent="0.3">
      <c r="A38">
        <f t="shared" ca="1" si="1"/>
        <v>2</v>
      </c>
      <c r="B38">
        <f ca="1">IF(OFFSET(B38,0,-1)&lt;&gt;OFFSET(B38,-1,-1),VLOOKUP(OFFSET(B38,0,-1),BossBattleTable!A:B,MATCH(BossBattleTable!$B$1,BossBattleTable!$A$1:$B$1,0),0),OFFSET(B38,-1,0)+1)</f>
        <v>9</v>
      </c>
      <c r="C38" t="str">
        <f t="shared" ca="1" si="2"/>
        <v>2_9</v>
      </c>
      <c r="D38">
        <f t="shared" ca="1" si="0"/>
        <v>2</v>
      </c>
      <c r="E38">
        <v>38</v>
      </c>
      <c r="F38" t="s">
        <v>28</v>
      </c>
      <c r="G38" t="str">
        <f>IF(NOT(ISBLANK(F38)),F38,
IF(OR(A38=5,A38=10,A38=15,A38=20,A38=25,A38=30,A38=36,A38=41,A38=46,A38=51,A38=56,A38=61,A38=66,A38=73),
VLOOKUP(B38,U:V,2,0),
VLOOKUP(B38,R:S,2,0)))</f>
        <v>bf0010</v>
      </c>
      <c r="H38" t="s">
        <v>20</v>
      </c>
      <c r="I38" t="str">
        <f t="shared" si="3"/>
        <v>b5999low</v>
      </c>
      <c r="J38">
        <f t="shared" ca="1" si="4"/>
        <v>0</v>
      </c>
      <c r="K38" t="str">
        <f t="shared" ca="1" si="5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</v>
      </c>
      <c r="L38" t="str">
        <f t="shared" ca="1" si="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</v>
      </c>
      <c r="M38" t="str">
        <f t="shared" ca="1" si="7"/>
        <v>"2_9":2</v>
      </c>
      <c r="N38" t="str">
        <f t="shared" ca="1" si="8"/>
        <v>"2_9":38</v>
      </c>
    </row>
    <row r="39" spans="1:14" x14ac:dyDescent="0.3">
      <c r="A39">
        <f t="shared" ca="1" si="1"/>
        <v>2</v>
      </c>
      <c r="B39">
        <f ca="1">IF(OFFSET(B39,0,-1)&lt;&gt;OFFSET(B39,-1,-1),VLOOKUP(OFFSET(B39,0,-1),BossBattleTable!A:B,MATCH(BossBattleTable!$B$1,BossBattleTable!$A$1:$B$1,0),0),OFFSET(B39,-1,0)+1)</f>
        <v>10</v>
      </c>
      <c r="C39" t="str">
        <f t="shared" ca="1" si="2"/>
        <v>2_10</v>
      </c>
      <c r="D39">
        <f t="shared" ca="1" si="0"/>
        <v>2</v>
      </c>
      <c r="E39">
        <v>40</v>
      </c>
      <c r="F39" t="s">
        <v>28</v>
      </c>
      <c r="G39" t="str">
        <f>IF(NOT(ISBLANK(F39)),F39,
IF(OR(A39=5,A39=10,A39=15,A39=20,A39=25,A39=30,A39=36,A39=41,A39=46,A39=51,A39=56,A39=61,A39=66,A39=73),
VLOOKUP(B39,U:V,2,0),
VLOOKUP(B39,R:S,2,0)))</f>
        <v>bf0010</v>
      </c>
      <c r="H39" t="s">
        <v>20</v>
      </c>
      <c r="I39" t="str">
        <f t="shared" si="3"/>
        <v>b5999low</v>
      </c>
      <c r="J39">
        <f t="shared" ca="1" si="4"/>
        <v>0</v>
      </c>
      <c r="K39" t="str">
        <f t="shared" ca="1" si="5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</v>
      </c>
      <c r="L39" t="str">
        <f t="shared" ca="1" si="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</v>
      </c>
      <c r="M39" t="str">
        <f t="shared" ca="1" si="7"/>
        <v>"2_10":2</v>
      </c>
      <c r="N39" t="str">
        <f t="shared" ca="1" si="8"/>
        <v>"2_10":40</v>
      </c>
    </row>
    <row r="40" spans="1:14" x14ac:dyDescent="0.3">
      <c r="A40">
        <f t="shared" ca="1" si="1"/>
        <v>2</v>
      </c>
      <c r="B40">
        <f ca="1">IF(OFFSET(B40,0,-1)&lt;&gt;OFFSET(B40,-1,-1),VLOOKUP(OFFSET(B40,0,-1),BossBattleTable!A:B,MATCH(BossBattleTable!$B$1,BossBattleTable!$A$1:$B$1,0),0),OFFSET(B40,-1,0)+1)</f>
        <v>11</v>
      </c>
      <c r="C40" t="str">
        <f t="shared" ca="1" si="2"/>
        <v>2_11</v>
      </c>
      <c r="D40">
        <f t="shared" ca="1" si="0"/>
        <v>1</v>
      </c>
      <c r="E40">
        <v>42</v>
      </c>
      <c r="F40" t="s">
        <v>28</v>
      </c>
      <c r="G40" t="str">
        <f>IF(NOT(ISBLANK(F40)),F40,
IF(OR(A40=5,A40=10,A40=15,A40=20,A40=25,A40=30,A40=36,A40=41,A40=46,A40=51,A40=56,A40=61,A40=66,A40=73),
VLOOKUP(B40,U:V,2,0),
VLOOKUP(B40,R:S,2,0)))</f>
        <v>bf0010</v>
      </c>
      <c r="H40" t="s">
        <v>20</v>
      </c>
      <c r="I40" t="str">
        <f t="shared" si="3"/>
        <v>b5999low</v>
      </c>
      <c r="J40">
        <f t="shared" ca="1" si="4"/>
        <v>0</v>
      </c>
      <c r="K40" t="str">
        <f t="shared" ca="1" si="5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</v>
      </c>
      <c r="L40" t="str">
        <f t="shared" ca="1" si="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</v>
      </c>
      <c r="M40" t="str">
        <f t="shared" ca="1" si="7"/>
        <v>"2_11":1</v>
      </c>
      <c r="N40" t="str">
        <f t="shared" ca="1" si="8"/>
        <v>"2_11":42</v>
      </c>
    </row>
    <row r="41" spans="1:14" x14ac:dyDescent="0.3">
      <c r="A41">
        <f t="shared" ca="1" si="1"/>
        <v>2</v>
      </c>
      <c r="B41">
        <f ca="1">IF(OFFSET(B41,0,-1)&lt;&gt;OFFSET(B41,-1,-1),VLOOKUP(OFFSET(B41,0,-1),BossBattleTable!A:B,MATCH(BossBattleTable!$B$1,BossBattleTable!$A$1:$B$1,0),0),OFFSET(B41,-1,0)+1)</f>
        <v>12</v>
      </c>
      <c r="C41" t="str">
        <f t="shared" ca="1" si="2"/>
        <v>2_12</v>
      </c>
      <c r="D41">
        <f t="shared" ca="1" si="0"/>
        <v>1</v>
      </c>
      <c r="E41">
        <v>44</v>
      </c>
      <c r="F41" t="s">
        <v>28</v>
      </c>
      <c r="G41" t="str">
        <f>IF(NOT(ISBLANK(F41)),F41,
IF(OR(A41=5,A41=10,A41=15,A41=20,A41=25,A41=30,A41=36,A41=41,A41=46,A41=51,A41=56,A41=61,A41=66,A41=73),
VLOOKUP(B41,U:V,2,0),
VLOOKUP(B41,R:S,2,0)))</f>
        <v>bf0010</v>
      </c>
      <c r="H41" t="s">
        <v>20</v>
      </c>
      <c r="I41" t="str">
        <f t="shared" si="3"/>
        <v>b5999low</v>
      </c>
      <c r="J41">
        <f t="shared" ca="1" si="4"/>
        <v>0</v>
      </c>
      <c r="K41" t="str">
        <f t="shared" ca="1" si="5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</v>
      </c>
      <c r="L41" t="str">
        <f t="shared" ca="1" si="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</v>
      </c>
      <c r="M41" t="str">
        <f t="shared" ca="1" si="7"/>
        <v>"2_12":1</v>
      </c>
      <c r="N41" t="str">
        <f t="shared" ca="1" si="8"/>
        <v>"2_12":44</v>
      </c>
    </row>
    <row r="42" spans="1:14" x14ac:dyDescent="0.3">
      <c r="A42">
        <f t="shared" ca="1" si="1"/>
        <v>2</v>
      </c>
      <c r="B42">
        <f ca="1">IF(OFFSET(B42,0,-1)&lt;&gt;OFFSET(B42,-1,-1),VLOOKUP(OFFSET(B42,0,-1),BossBattleTable!A:B,MATCH(BossBattleTable!$B$1,BossBattleTable!$A$1:$B$1,0),0),OFFSET(B42,-1,0)+1)</f>
        <v>13</v>
      </c>
      <c r="C42" t="str">
        <f t="shared" ca="1" si="2"/>
        <v>2_13</v>
      </c>
      <c r="D42">
        <f t="shared" ca="1" si="0"/>
        <v>1</v>
      </c>
      <c r="E42">
        <v>46</v>
      </c>
      <c r="F42" t="s">
        <v>28</v>
      </c>
      <c r="G42" t="str">
        <f>IF(NOT(ISBLANK(F42)),F42,
IF(OR(A42=5,A42=10,A42=15,A42=20,A42=25,A42=30,A42=36,A42=41,A42=46,A42=51,A42=56,A42=61,A42=66,A42=73),
VLOOKUP(B42,U:V,2,0),
VLOOKUP(B42,R:S,2,0)))</f>
        <v>bf0010</v>
      </c>
      <c r="H42" t="s">
        <v>20</v>
      </c>
      <c r="I42" t="str">
        <f t="shared" si="3"/>
        <v>b5999low</v>
      </c>
      <c r="J42">
        <f t="shared" ca="1" si="4"/>
        <v>0</v>
      </c>
      <c r="K42" t="str">
        <f t="shared" ca="1" si="5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</v>
      </c>
      <c r="L42" t="str">
        <f t="shared" ca="1" si="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</v>
      </c>
      <c r="M42" t="str">
        <f t="shared" ca="1" si="7"/>
        <v>"2_13":1</v>
      </c>
      <c r="N42" t="str">
        <f t="shared" ca="1" si="8"/>
        <v>"2_13":46</v>
      </c>
    </row>
    <row r="43" spans="1:14" x14ac:dyDescent="0.3">
      <c r="A43">
        <f t="shared" ca="1" si="1"/>
        <v>2</v>
      </c>
      <c r="B43">
        <f ca="1">IF(OFFSET(B43,0,-1)&lt;&gt;OFFSET(B43,-1,-1),VLOOKUP(OFFSET(B43,0,-1),BossBattleTable!A:B,MATCH(BossBattleTable!$B$1,BossBattleTable!$A$1:$B$1,0),0),OFFSET(B43,-1,0)+1)</f>
        <v>14</v>
      </c>
      <c r="C43" t="str">
        <f t="shared" ca="1" si="2"/>
        <v>2_14</v>
      </c>
      <c r="D43">
        <f t="shared" ca="1" si="0"/>
        <v>1</v>
      </c>
      <c r="E43">
        <v>48</v>
      </c>
      <c r="F43" t="s">
        <v>28</v>
      </c>
      <c r="G43" t="str">
        <f>IF(NOT(ISBLANK(F43)),F43,
IF(OR(A43=5,A43=10,A43=15,A43=20,A43=25,A43=30,A43=36,A43=41,A43=46,A43=51,A43=56,A43=61,A43=66,A43=73),
VLOOKUP(B43,U:V,2,0),
VLOOKUP(B43,R:S,2,0)))</f>
        <v>bf0010</v>
      </c>
      <c r="H43" t="s">
        <v>20</v>
      </c>
      <c r="I43" t="str">
        <f t="shared" si="3"/>
        <v>b5999low</v>
      </c>
      <c r="J43">
        <f t="shared" ca="1" si="4"/>
        <v>0</v>
      </c>
      <c r="K43" t="str">
        <f t="shared" ca="1" si="5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</v>
      </c>
      <c r="L43" t="str">
        <f t="shared" ca="1" si="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</v>
      </c>
      <c r="M43" t="str">
        <f t="shared" ca="1" si="7"/>
        <v>"2_14":1</v>
      </c>
      <c r="N43" t="str">
        <f t="shared" ca="1" si="8"/>
        <v>"2_14":48</v>
      </c>
    </row>
    <row r="44" spans="1:14" x14ac:dyDescent="0.3">
      <c r="A44">
        <f t="shared" ca="1" si="1"/>
        <v>2</v>
      </c>
      <c r="B44">
        <f ca="1">IF(OFFSET(B44,0,-1)&lt;&gt;OFFSET(B44,-1,-1),VLOOKUP(OFFSET(B44,0,-1),BossBattleTable!A:B,MATCH(BossBattleTable!$B$1,BossBattleTable!$A$1:$B$1,0),0),OFFSET(B44,-1,0)+1)</f>
        <v>15</v>
      </c>
      <c r="C44" t="str">
        <f t="shared" ca="1" si="2"/>
        <v>2_15</v>
      </c>
      <c r="D44">
        <f t="shared" ca="1" si="0"/>
        <v>1</v>
      </c>
      <c r="E44">
        <v>50</v>
      </c>
      <c r="F44" t="s">
        <v>29</v>
      </c>
      <c r="G44" t="str">
        <f>IF(NOT(ISBLANK(F44)),F44,
IF(OR(A44=5,A44=10,A44=15,A44=20,A44=25,A44=30,A44=36,A44=41,A44=46,A44=51,A44=56,A44=61,A44=66,A44=73),
VLOOKUP(B44,U:V,2,0),
VLOOKUP(B44,R:S,2,0)))</f>
        <v>bf0100</v>
      </c>
      <c r="H44" t="s">
        <v>20</v>
      </c>
      <c r="I44" t="str">
        <f t="shared" si="3"/>
        <v>b5999low</v>
      </c>
      <c r="J44">
        <f t="shared" ca="1" si="4"/>
        <v>1</v>
      </c>
      <c r="K44" t="str">
        <f t="shared" ca="1" si="5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</v>
      </c>
      <c r="L44" t="str">
        <f t="shared" ca="1" si="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</v>
      </c>
      <c r="M44" t="str">
        <f t="shared" ca="1" si="7"/>
        <v>"2_15":1</v>
      </c>
      <c r="N44" t="str">
        <f t="shared" ca="1" si="8"/>
        <v>"2_15":50</v>
      </c>
    </row>
    <row r="45" spans="1:14" x14ac:dyDescent="0.3">
      <c r="A45">
        <f t="shared" ca="1" si="1"/>
        <v>2</v>
      </c>
      <c r="B45">
        <f ca="1">IF(OFFSET(B45,0,-1)&lt;&gt;OFFSET(B45,-1,-1),VLOOKUP(OFFSET(B45,0,-1),BossBattleTable!A:B,MATCH(BossBattleTable!$B$1,BossBattleTable!$A$1:$B$1,0),0),OFFSET(B45,-1,0)+1)</f>
        <v>16</v>
      </c>
      <c r="C45" t="str">
        <f t="shared" ca="1" si="2"/>
        <v>2_16</v>
      </c>
      <c r="D45">
        <f t="shared" ca="1" si="0"/>
        <v>1</v>
      </c>
      <c r="E45">
        <v>53</v>
      </c>
      <c r="F45" t="s">
        <v>29</v>
      </c>
      <c r="G45" t="str">
        <f>IF(NOT(ISBLANK(F45)),F45,
IF(OR(A45=5,A45=10,A45=15,A45=20,A45=25,A45=30,A45=36,A45=41,A45=46,A45=51,A45=56,A45=61,A45=66,A45=73),
VLOOKUP(B45,U:V,2,0),
VLOOKUP(B45,R:S,2,0)))</f>
        <v>bf0100</v>
      </c>
      <c r="H45" t="s">
        <v>20</v>
      </c>
      <c r="I45" t="str">
        <f t="shared" si="3"/>
        <v>b5999low</v>
      </c>
      <c r="J45">
        <f t="shared" ca="1" si="4"/>
        <v>2</v>
      </c>
      <c r="K45" t="str">
        <f t="shared" ca="1" si="5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</v>
      </c>
      <c r="L45" t="str">
        <f t="shared" ca="1" si="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</v>
      </c>
      <c r="M45" t="str">
        <f t="shared" ca="1" si="7"/>
        <v>"2_16":1</v>
      </c>
      <c r="N45" t="str">
        <f t="shared" ca="1" si="8"/>
        <v>"2_16":53</v>
      </c>
    </row>
    <row r="46" spans="1:14" x14ac:dyDescent="0.3">
      <c r="A46">
        <f t="shared" ca="1" si="1"/>
        <v>2</v>
      </c>
      <c r="B46">
        <f ca="1">IF(OFFSET(B46,0,-1)&lt;&gt;OFFSET(B46,-1,-1),VLOOKUP(OFFSET(B46,0,-1),BossBattleTable!A:B,MATCH(BossBattleTable!$B$1,BossBattleTable!$A$1:$B$1,0),0),OFFSET(B46,-1,0)+1)</f>
        <v>17</v>
      </c>
      <c r="C46" t="str">
        <f t="shared" ca="1" si="2"/>
        <v>2_17</v>
      </c>
      <c r="D46">
        <f t="shared" ca="1" si="0"/>
        <v>1</v>
      </c>
      <c r="E46">
        <v>55</v>
      </c>
      <c r="F46" t="s">
        <v>29</v>
      </c>
      <c r="G46" t="str">
        <f>IF(NOT(ISBLANK(F46)),F46,
IF(OR(A46=5,A46=10,A46=15,A46=20,A46=25,A46=30,A46=36,A46=41,A46=46,A46=51,A46=56,A46=61,A46=66,A46=73),
VLOOKUP(B46,U:V,2,0),
VLOOKUP(B46,R:S,2,0)))</f>
        <v>bf0100</v>
      </c>
      <c r="H46" t="s">
        <v>20</v>
      </c>
      <c r="I46" t="str">
        <f t="shared" si="3"/>
        <v>b5999low</v>
      </c>
      <c r="J46">
        <f t="shared" ca="1" si="4"/>
        <v>3</v>
      </c>
      <c r="K46" t="str">
        <f t="shared" ca="1" si="5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</v>
      </c>
      <c r="L46" t="str">
        <f t="shared" ca="1" si="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</v>
      </c>
      <c r="M46" t="str">
        <f t="shared" ca="1" si="7"/>
        <v>"2_17":1</v>
      </c>
      <c r="N46" t="str">
        <f t="shared" ca="1" si="8"/>
        <v>"2_17":55</v>
      </c>
    </row>
    <row r="47" spans="1:14" x14ac:dyDescent="0.3">
      <c r="A47">
        <f t="shared" ca="1" si="1"/>
        <v>2</v>
      </c>
      <c r="B47">
        <f ca="1">IF(OFFSET(B47,0,-1)&lt;&gt;OFFSET(B47,-1,-1),VLOOKUP(OFFSET(B47,0,-1),BossBattleTable!A:B,MATCH(BossBattleTable!$B$1,BossBattleTable!$A$1:$B$1,0),0),OFFSET(B47,-1,0)+1)</f>
        <v>18</v>
      </c>
      <c r="C47" t="str">
        <f t="shared" ca="1" si="2"/>
        <v>2_18</v>
      </c>
      <c r="D47">
        <f t="shared" ca="1" si="0"/>
        <v>1</v>
      </c>
      <c r="E47">
        <v>57</v>
      </c>
      <c r="F47" t="s">
        <v>29</v>
      </c>
      <c r="G47" t="str">
        <f>IF(NOT(ISBLANK(F47)),F47,
IF(OR(A47=5,A47=10,A47=15,A47=20,A47=25,A47=30,A47=36,A47=41,A47=46,A47=51,A47=56,A47=61,A47=66,A47=73),
VLOOKUP(B47,U:V,2,0),
VLOOKUP(B47,R:S,2,0)))</f>
        <v>bf0100</v>
      </c>
      <c r="H47" t="s">
        <v>20</v>
      </c>
      <c r="I47" t="str">
        <f t="shared" si="3"/>
        <v>b5999low</v>
      </c>
      <c r="J47">
        <f t="shared" ca="1" si="4"/>
        <v>4</v>
      </c>
      <c r="K47" t="str">
        <f t="shared" ca="1" si="5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</v>
      </c>
      <c r="L47" t="str">
        <f t="shared" ca="1" si="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</v>
      </c>
      <c r="M47" t="str">
        <f t="shared" ca="1" si="7"/>
        <v>"2_18":1</v>
      </c>
      <c r="N47" t="str">
        <f t="shared" ca="1" si="8"/>
        <v>"2_18":57</v>
      </c>
    </row>
    <row r="48" spans="1:14" x14ac:dyDescent="0.3">
      <c r="A48">
        <f t="shared" ca="1" si="1"/>
        <v>2</v>
      </c>
      <c r="B48">
        <f ca="1">IF(OFFSET(B48,0,-1)&lt;&gt;OFFSET(B48,-1,-1),VLOOKUP(OFFSET(B48,0,-1),BossBattleTable!A:B,MATCH(BossBattleTable!$B$1,BossBattleTable!$A$1:$B$1,0),0),OFFSET(B48,-1,0)+1)</f>
        <v>19</v>
      </c>
      <c r="C48" t="str">
        <f t="shared" ca="1" si="2"/>
        <v>2_19</v>
      </c>
      <c r="D48">
        <f t="shared" ca="1" si="0"/>
        <v>1</v>
      </c>
      <c r="E48">
        <v>59</v>
      </c>
      <c r="F48" t="s">
        <v>29</v>
      </c>
      <c r="G48" t="str">
        <f>IF(NOT(ISBLANK(F48)),F48,
IF(OR(A48=5,A48=10,A48=15,A48=20,A48=25,A48=30,A48=36,A48=41,A48=46,A48=51,A48=56,A48=61,A48=66,A48=73),
VLOOKUP(B48,U:V,2,0),
VLOOKUP(B48,R:S,2,0)))</f>
        <v>bf0100</v>
      </c>
      <c r="H48" t="s">
        <v>20</v>
      </c>
      <c r="I48" t="str">
        <f t="shared" si="3"/>
        <v>b5999low</v>
      </c>
      <c r="J48">
        <f t="shared" ca="1" si="4"/>
        <v>5</v>
      </c>
      <c r="K48" t="str">
        <f t="shared" ca="1" si="5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</v>
      </c>
      <c r="L48" t="str">
        <f t="shared" ca="1" si="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</v>
      </c>
      <c r="M48" t="str">
        <f t="shared" ca="1" si="7"/>
        <v>"2_19":1</v>
      </c>
      <c r="N48" t="str">
        <f t="shared" ca="1" si="8"/>
        <v>"2_19":59</v>
      </c>
    </row>
    <row r="49" spans="1:14" x14ac:dyDescent="0.3">
      <c r="A49">
        <f t="shared" ca="1" si="1"/>
        <v>2</v>
      </c>
      <c r="B49">
        <f ca="1">IF(OFFSET(B49,0,-1)&lt;&gt;OFFSET(B49,-1,-1),VLOOKUP(OFFSET(B49,0,-1),BossBattleTable!A:B,MATCH(BossBattleTable!$B$1,BossBattleTable!$A$1:$B$1,0),0),OFFSET(B49,-1,0)+1)</f>
        <v>20</v>
      </c>
      <c r="C49" t="str">
        <f t="shared" ca="1" si="2"/>
        <v>2_20</v>
      </c>
      <c r="D49">
        <f t="shared" ca="1" si="0"/>
        <v>1</v>
      </c>
      <c r="E49">
        <v>61</v>
      </c>
      <c r="F49" t="s">
        <v>29</v>
      </c>
      <c r="G49" t="str">
        <f>IF(NOT(ISBLANK(F49)),F49,
IF(OR(A49=5,A49=10,A49=15,A49=20,A49=25,A49=30,A49=36,A49=41,A49=46,A49=51,A49=56,A49=61,A49=66,A49=73),
VLOOKUP(B49,U:V,2,0),
VLOOKUP(B49,R:S,2,0)))</f>
        <v>bf0100</v>
      </c>
      <c r="H49" t="s">
        <v>20</v>
      </c>
      <c r="I49" t="str">
        <f t="shared" si="3"/>
        <v>b5999low</v>
      </c>
      <c r="J49">
        <f t="shared" ca="1" si="4"/>
        <v>6</v>
      </c>
      <c r="K49" t="str">
        <f t="shared" ca="1" si="5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</v>
      </c>
      <c r="L49" t="str">
        <f t="shared" ca="1" si="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</v>
      </c>
      <c r="M49" t="str">
        <f t="shared" ca="1" si="7"/>
        <v>"2_20":1</v>
      </c>
      <c r="N49" t="str">
        <f t="shared" ca="1" si="8"/>
        <v>"2_20":61</v>
      </c>
    </row>
    <row r="50" spans="1:14" x14ac:dyDescent="0.3">
      <c r="A50">
        <f t="shared" ca="1" si="1"/>
        <v>2</v>
      </c>
      <c r="B50">
        <f ca="1">IF(OFFSET(B50,0,-1)&lt;&gt;OFFSET(B50,-1,-1),VLOOKUP(OFFSET(B50,0,-1),BossBattleTable!A:B,MATCH(BossBattleTable!$B$1,BossBattleTable!$A$1:$B$1,0),0),OFFSET(B50,-1,0)+1)</f>
        <v>21</v>
      </c>
      <c r="C50" t="str">
        <f t="shared" ca="1" si="2"/>
        <v>2_21</v>
      </c>
      <c r="D50">
        <f t="shared" ca="1" si="0"/>
        <v>1</v>
      </c>
      <c r="E50">
        <v>63</v>
      </c>
      <c r="F50" t="s">
        <v>29</v>
      </c>
      <c r="G50" t="str">
        <f>IF(NOT(ISBLANK(F50)),F50,
IF(OR(A50=5,A50=10,A50=15,A50=20,A50=25,A50=30,A50=36,A50=41,A50=46,A50=51,A50=56,A50=61,A50=66,A50=73),
VLOOKUP(B50,U:V,2,0),
VLOOKUP(B50,R:S,2,0)))</f>
        <v>bf0100</v>
      </c>
      <c r="H50" t="s">
        <v>20</v>
      </c>
      <c r="I50" t="str">
        <f t="shared" si="3"/>
        <v>b5999low</v>
      </c>
      <c r="J50">
        <f t="shared" ca="1" si="4"/>
        <v>7</v>
      </c>
      <c r="K50" t="str">
        <f t="shared" ca="1" si="5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</v>
      </c>
      <c r="L50" t="str">
        <f t="shared" ca="1" si="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</v>
      </c>
      <c r="M50" t="str">
        <f t="shared" ca="1" si="7"/>
        <v>"2_21":1</v>
      </c>
      <c r="N50" t="str">
        <f t="shared" ca="1" si="8"/>
        <v>"2_21":63</v>
      </c>
    </row>
    <row r="51" spans="1:14" x14ac:dyDescent="0.3">
      <c r="A51">
        <f t="shared" ca="1" si="1"/>
        <v>2</v>
      </c>
      <c r="B51">
        <f ca="1">IF(OFFSET(B51,0,-1)&lt;&gt;OFFSET(B51,-1,-1),VLOOKUP(OFFSET(B51,0,-1),BossBattleTable!A:B,MATCH(BossBattleTable!$B$1,BossBattleTable!$A$1:$B$1,0),0),OFFSET(B51,-1,0)+1)</f>
        <v>22</v>
      </c>
      <c r="C51" t="str">
        <f t="shared" ca="1" si="2"/>
        <v>2_22</v>
      </c>
      <c r="D51">
        <f t="shared" ca="1" si="0"/>
        <v>1</v>
      </c>
      <c r="E51">
        <v>65</v>
      </c>
      <c r="F51" t="s">
        <v>29</v>
      </c>
      <c r="G51" t="str">
        <f>IF(NOT(ISBLANK(F51)),F51,
IF(OR(A51=5,A51=10,A51=15,A51=20,A51=25,A51=30,A51=36,A51=41,A51=46,A51=51,A51=56,A51=61,A51=66,A51=73),
VLOOKUP(B51,U:V,2,0),
VLOOKUP(B51,R:S,2,0)))</f>
        <v>bf0100</v>
      </c>
      <c r="H51" t="s">
        <v>20</v>
      </c>
      <c r="I51" t="str">
        <f t="shared" si="3"/>
        <v>b5999low</v>
      </c>
      <c r="J51">
        <f t="shared" ca="1" si="4"/>
        <v>8</v>
      </c>
      <c r="K51" t="str">
        <f t="shared" ca="1" si="5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</v>
      </c>
      <c r="L51" t="str">
        <f t="shared" ca="1" si="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</v>
      </c>
      <c r="M51" t="str">
        <f t="shared" ca="1" si="7"/>
        <v>"2_22":1</v>
      </c>
      <c r="N51" t="str">
        <f t="shared" ca="1" si="8"/>
        <v>"2_22":65</v>
      </c>
    </row>
    <row r="52" spans="1:14" x14ac:dyDescent="0.3">
      <c r="A52">
        <f t="shared" ca="1" si="1"/>
        <v>2</v>
      </c>
      <c r="B52">
        <f ca="1">IF(OFFSET(B52,0,-1)&lt;&gt;OFFSET(B52,-1,-1),VLOOKUP(OFFSET(B52,0,-1),BossBattleTable!A:B,MATCH(BossBattleTable!$B$1,BossBattleTable!$A$1:$B$1,0),0),OFFSET(B52,-1,0)+1)</f>
        <v>23</v>
      </c>
      <c r="C52" t="str">
        <f t="shared" ca="1" si="2"/>
        <v>2_23</v>
      </c>
      <c r="D52">
        <f t="shared" ca="1" si="0"/>
        <v>1</v>
      </c>
      <c r="E52">
        <v>67</v>
      </c>
      <c r="F52" t="s">
        <v>29</v>
      </c>
      <c r="G52" t="str">
        <f>IF(NOT(ISBLANK(F52)),F52,
IF(OR(A52=5,A52=10,A52=15,A52=20,A52=25,A52=30,A52=36,A52=41,A52=46,A52=51,A52=56,A52=61,A52=66,A52=73),
VLOOKUP(B52,U:V,2,0),
VLOOKUP(B52,R:S,2,0)))</f>
        <v>bf0100</v>
      </c>
      <c r="H52" t="s">
        <v>20</v>
      </c>
      <c r="I52" t="str">
        <f t="shared" si="3"/>
        <v>b5999low</v>
      </c>
      <c r="J52">
        <f t="shared" ca="1" si="4"/>
        <v>9</v>
      </c>
      <c r="K52" t="str">
        <f t="shared" ca="1" si="5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</v>
      </c>
      <c r="L52" t="str">
        <f t="shared" ca="1" si="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</v>
      </c>
      <c r="M52" t="str">
        <f t="shared" ca="1" si="7"/>
        <v>"2_23":1</v>
      </c>
      <c r="N52" t="str">
        <f t="shared" ca="1" si="8"/>
        <v>"2_23":67</v>
      </c>
    </row>
    <row r="53" spans="1:14" x14ac:dyDescent="0.3">
      <c r="A53">
        <f t="shared" ca="1" si="1"/>
        <v>2</v>
      </c>
      <c r="B53">
        <f ca="1">IF(OFFSET(B53,0,-1)&lt;&gt;OFFSET(B53,-1,-1),VLOOKUP(OFFSET(B53,0,-1),BossBattleTable!A:B,MATCH(BossBattleTable!$B$1,BossBattleTable!$A$1:$B$1,0),0),OFFSET(B53,-1,0)+1)</f>
        <v>24</v>
      </c>
      <c r="C53" t="str">
        <f t="shared" ca="1" si="2"/>
        <v>2_24</v>
      </c>
      <c r="D53">
        <f t="shared" ca="1" si="0"/>
        <v>1</v>
      </c>
      <c r="E53">
        <v>69</v>
      </c>
      <c r="F53" t="s">
        <v>29</v>
      </c>
      <c r="G53" t="str">
        <f>IF(NOT(ISBLANK(F53)),F53,
IF(OR(A53=5,A53=10,A53=15,A53=20,A53=25,A53=30,A53=36,A53=41,A53=46,A53=51,A53=56,A53=61,A53=66,A53=73),
VLOOKUP(B53,U:V,2,0),
VLOOKUP(B53,R:S,2,0)))</f>
        <v>bf0100</v>
      </c>
      <c r="H53" t="s">
        <v>20</v>
      </c>
      <c r="I53" t="str">
        <f t="shared" si="3"/>
        <v>b5999low</v>
      </c>
      <c r="J53">
        <f t="shared" ca="1" si="4"/>
        <v>10</v>
      </c>
      <c r="K53" t="str">
        <f t="shared" ca="1" si="5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</v>
      </c>
      <c r="L53" t="str">
        <f t="shared" ca="1" si="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</v>
      </c>
      <c r="M53" t="str">
        <f t="shared" ca="1" si="7"/>
        <v>"2_24":1</v>
      </c>
      <c r="N53" t="str">
        <f t="shared" ca="1" si="8"/>
        <v>"2_24":69</v>
      </c>
    </row>
    <row r="54" spans="1:14" x14ac:dyDescent="0.3">
      <c r="A54">
        <f t="shared" ca="1" si="1"/>
        <v>2</v>
      </c>
      <c r="B54">
        <f ca="1">IF(OFFSET(B54,0,-1)&lt;&gt;OFFSET(B54,-1,-1),VLOOKUP(OFFSET(B54,0,-1),BossBattleTable!A:B,MATCH(BossBattleTable!$B$1,BossBattleTable!$A$1:$B$1,0),0),OFFSET(B54,-1,0)+1)</f>
        <v>25</v>
      </c>
      <c r="C54" t="str">
        <f t="shared" ca="1" si="2"/>
        <v>2_25</v>
      </c>
      <c r="D54">
        <f t="shared" ca="1" si="0"/>
        <v>1</v>
      </c>
      <c r="E54">
        <v>71</v>
      </c>
      <c r="F54" t="s">
        <v>29</v>
      </c>
      <c r="G54" t="str">
        <f>IF(NOT(ISBLANK(F54)),F54,
IF(OR(A54=5,A54=10,A54=15,A54=20,A54=25,A54=30,A54=36,A54=41,A54=46,A54=51,A54=56,A54=61,A54=66,A54=73),
VLOOKUP(B54,U:V,2,0),
VLOOKUP(B54,R:S,2,0)))</f>
        <v>bf0100</v>
      </c>
      <c r="H54" t="s">
        <v>20</v>
      </c>
      <c r="I54" t="str">
        <f t="shared" si="3"/>
        <v>b5999low</v>
      </c>
      <c r="J54">
        <f t="shared" ca="1" si="4"/>
        <v>11</v>
      </c>
      <c r="K54" t="str">
        <f t="shared" ca="1" si="5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</v>
      </c>
      <c r="L54" t="str">
        <f t="shared" ca="1" si="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</v>
      </c>
      <c r="M54" t="str">
        <f t="shared" ca="1" si="7"/>
        <v>"2_25":1</v>
      </c>
      <c r="N54" t="str">
        <f t="shared" ca="1" si="8"/>
        <v>"2_25":71</v>
      </c>
    </row>
    <row r="55" spans="1:14" x14ac:dyDescent="0.3">
      <c r="A55">
        <f t="shared" ca="1" si="1"/>
        <v>2</v>
      </c>
      <c r="B55">
        <f ca="1">IF(OFFSET(B55,0,-1)&lt;&gt;OFFSET(B55,-1,-1),VLOOKUP(OFFSET(B55,0,-1),BossBattleTable!A:B,MATCH(BossBattleTable!$B$1,BossBattleTable!$A$1:$B$1,0),0),OFFSET(B55,-1,0)+1)</f>
        <v>26</v>
      </c>
      <c r="C55" t="str">
        <f t="shared" ca="1" si="2"/>
        <v>2_26</v>
      </c>
      <c r="D55">
        <f t="shared" ca="1" si="0"/>
        <v>1</v>
      </c>
      <c r="E55">
        <v>74</v>
      </c>
      <c r="F55" t="s">
        <v>29</v>
      </c>
      <c r="G55" t="str">
        <f>IF(NOT(ISBLANK(F55)),F55,
IF(OR(A55=5,A55=10,A55=15,A55=20,A55=25,A55=30,A55=36,A55=41,A55=46,A55=51,A55=56,A55=61,A55=66,A55=73),
VLOOKUP(B55,U:V,2,0),
VLOOKUP(B55,R:S,2,0)))</f>
        <v>bf0100</v>
      </c>
      <c r="H55" t="s">
        <v>20</v>
      </c>
      <c r="I55" t="str">
        <f t="shared" si="3"/>
        <v>b5999low</v>
      </c>
      <c r="J55">
        <f t="shared" ca="1" si="4"/>
        <v>12</v>
      </c>
      <c r="K55" t="str">
        <f t="shared" ca="1" si="5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</v>
      </c>
      <c r="L55" t="str">
        <f t="shared" ca="1" si="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</v>
      </c>
      <c r="M55" t="str">
        <f t="shared" ca="1" si="7"/>
        <v>"2_26":1</v>
      </c>
      <c r="N55" t="str">
        <f t="shared" ca="1" si="8"/>
        <v>"2_26":74</v>
      </c>
    </row>
    <row r="56" spans="1:14" x14ac:dyDescent="0.3">
      <c r="A56">
        <f t="shared" ca="1" si="1"/>
        <v>2</v>
      </c>
      <c r="B56">
        <f ca="1">IF(OFFSET(B56,0,-1)&lt;&gt;OFFSET(B56,-1,-1),VLOOKUP(OFFSET(B56,0,-1),BossBattleTable!A:B,MATCH(BossBattleTable!$B$1,BossBattleTable!$A$1:$B$1,0),0),OFFSET(B56,-1,0)+1)</f>
        <v>27</v>
      </c>
      <c r="C56" t="str">
        <f t="shared" ca="1" si="2"/>
        <v>2_27</v>
      </c>
      <c r="D56">
        <f t="shared" ca="1" si="0"/>
        <v>1</v>
      </c>
      <c r="E56">
        <v>76</v>
      </c>
      <c r="F56" t="s">
        <v>29</v>
      </c>
      <c r="G56" t="str">
        <f>IF(NOT(ISBLANK(F56)),F56,
IF(OR(A56=5,A56=10,A56=15,A56=20,A56=25,A56=30,A56=36,A56=41,A56=46,A56=51,A56=56,A56=61,A56=66,A56=73),
VLOOKUP(B56,U:V,2,0),
VLOOKUP(B56,R:S,2,0)))</f>
        <v>bf0100</v>
      </c>
      <c r="H56" t="s">
        <v>20</v>
      </c>
      <c r="I56" t="str">
        <f t="shared" si="3"/>
        <v>b5999low</v>
      </c>
      <c r="J56">
        <f t="shared" ca="1" si="4"/>
        <v>13</v>
      </c>
      <c r="K56" t="str">
        <f t="shared" ca="1" si="5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</v>
      </c>
      <c r="L56" t="str">
        <f t="shared" ca="1" si="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</v>
      </c>
      <c r="M56" t="str">
        <f t="shared" ca="1" si="7"/>
        <v>"2_27":1</v>
      </c>
      <c r="N56" t="str">
        <f t="shared" ca="1" si="8"/>
        <v>"2_27":76</v>
      </c>
    </row>
    <row r="57" spans="1:14" x14ac:dyDescent="0.3">
      <c r="A57">
        <f t="shared" ca="1" si="1"/>
        <v>2</v>
      </c>
      <c r="B57">
        <f ca="1">IF(OFFSET(B57,0,-1)&lt;&gt;OFFSET(B57,-1,-1),VLOOKUP(OFFSET(B57,0,-1),BossBattleTable!A:B,MATCH(BossBattleTable!$B$1,BossBattleTable!$A$1:$B$1,0),0),OFFSET(B57,-1,0)+1)</f>
        <v>28</v>
      </c>
      <c r="C57" t="str">
        <f t="shared" ca="1" si="2"/>
        <v>2_28</v>
      </c>
      <c r="D57">
        <f t="shared" ca="1" si="0"/>
        <v>1</v>
      </c>
      <c r="E57">
        <v>78</v>
      </c>
      <c r="F57" t="s">
        <v>29</v>
      </c>
      <c r="G57" t="str">
        <f>IF(NOT(ISBLANK(F57)),F57,
IF(OR(A57=5,A57=10,A57=15,A57=20,A57=25,A57=30,A57=36,A57=41,A57=46,A57=51,A57=56,A57=61,A57=66,A57=73),
VLOOKUP(B57,U:V,2,0),
VLOOKUP(B57,R:S,2,0)))</f>
        <v>bf0100</v>
      </c>
      <c r="H57" t="s">
        <v>20</v>
      </c>
      <c r="I57" t="str">
        <f t="shared" si="3"/>
        <v>b5999low</v>
      </c>
      <c r="J57">
        <f t="shared" ca="1" si="4"/>
        <v>14</v>
      </c>
      <c r="K57" t="str">
        <f t="shared" ca="1" si="5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</v>
      </c>
      <c r="L57" t="str">
        <f t="shared" ca="1" si="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</v>
      </c>
      <c r="M57" t="str">
        <f t="shared" ca="1" si="7"/>
        <v>"2_28":1</v>
      </c>
      <c r="N57" t="str">
        <f t="shared" ca="1" si="8"/>
        <v>"2_28":78</v>
      </c>
    </row>
    <row r="58" spans="1:14" x14ac:dyDescent="0.3">
      <c r="A58">
        <f t="shared" ca="1" si="1"/>
        <v>3</v>
      </c>
      <c r="B58">
        <f ca="1">IF(OFFSET(B58,0,-1)&lt;&gt;OFFSET(B58,-1,-1),VLOOKUP(OFFSET(B58,0,-1),BossBattleTable!A:B,MATCH(BossBattleTable!$B$1,BossBattleTable!$A$1:$B$1,0),0),OFFSET(B58,-1,0)+1)</f>
        <v>1</v>
      </c>
      <c r="C58" t="str">
        <f t="shared" ca="1" si="2"/>
        <v>3_1</v>
      </c>
      <c r="D58">
        <f t="shared" ca="1" si="0"/>
        <v>4</v>
      </c>
      <c r="E58">
        <v>21</v>
      </c>
      <c r="G58" t="str">
        <f ca="1">IF(NOT(ISBLANK(F58)),F58,
IF(OR(A58=5,A58=10,A58=15,A58=20,A58=25,A58=30,A58=36,A58=41,A58=46,A58=51,A58=56,A58=61,A58=66,A58=73),
VLOOKUP(B58,U:V,2,0),
VLOOKUP(B58,R:S,2,0)))</f>
        <v>bf0001</v>
      </c>
      <c r="H58" t="s">
        <v>22</v>
      </c>
      <c r="I58" t="str">
        <f t="shared" si="3"/>
        <v>b5999mid</v>
      </c>
      <c r="J58">
        <f t="shared" ca="1" si="4"/>
        <v>0</v>
      </c>
      <c r="K58" t="str">
        <f t="shared" ca="1" si="5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</v>
      </c>
      <c r="L58" t="str">
        <f t="shared" ca="1" si="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</v>
      </c>
      <c r="M58" t="str">
        <f t="shared" ca="1" si="7"/>
        <v>"3_1":4</v>
      </c>
      <c r="N58" t="str">
        <f t="shared" ca="1" si="8"/>
        <v>"3_1":21</v>
      </c>
    </row>
    <row r="59" spans="1:14" x14ac:dyDescent="0.3">
      <c r="A59">
        <f t="shared" ca="1" si="1"/>
        <v>3</v>
      </c>
      <c r="B59">
        <f ca="1">IF(OFFSET(B59,0,-1)&lt;&gt;OFFSET(B59,-1,-1),VLOOKUP(OFFSET(B59,0,-1),BossBattleTable!A:B,MATCH(BossBattleTable!$B$1,BossBattleTable!$A$1:$B$1,0),0),OFFSET(B59,-1,0)+1)</f>
        <v>2</v>
      </c>
      <c r="C59" t="str">
        <f t="shared" ca="1" si="2"/>
        <v>3_2</v>
      </c>
      <c r="D59">
        <f t="shared" ca="1" si="0"/>
        <v>4</v>
      </c>
      <c r="E59">
        <v>23</v>
      </c>
      <c r="G59" t="str">
        <f ca="1">IF(NOT(ISBLANK(F59)),F59,
IF(OR(A59=5,A59=10,A59=15,A59=20,A59=25,A59=30,A59=36,A59=41,A59=46,A59=51,A59=56,A59=61,A59=66,A59=73),
VLOOKUP(B59,U:V,2,0),
VLOOKUP(B59,R:S,2,0)))</f>
        <v>bf0010</v>
      </c>
      <c r="H59" t="s">
        <v>22</v>
      </c>
      <c r="I59" t="str">
        <f t="shared" si="3"/>
        <v>b5999mid</v>
      </c>
      <c r="J59">
        <f t="shared" ca="1" si="4"/>
        <v>0</v>
      </c>
      <c r="K59" t="str">
        <f t="shared" ca="1" si="5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</v>
      </c>
      <c r="L59" t="str">
        <f t="shared" ca="1" si="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</v>
      </c>
      <c r="M59" t="str">
        <f t="shared" ca="1" si="7"/>
        <v>"3_2":4</v>
      </c>
      <c r="N59" t="str">
        <f t="shared" ca="1" si="8"/>
        <v>"3_2":23</v>
      </c>
    </row>
    <row r="60" spans="1:14" x14ac:dyDescent="0.3">
      <c r="A60">
        <f t="shared" ca="1" si="1"/>
        <v>3</v>
      </c>
      <c r="B60">
        <f ca="1">IF(OFFSET(B60,0,-1)&lt;&gt;OFFSET(B60,-1,-1),VLOOKUP(OFFSET(B60,0,-1),BossBattleTable!A:B,MATCH(BossBattleTable!$B$1,BossBattleTable!$A$1:$B$1,0),0),OFFSET(B60,-1,0)+1)</f>
        <v>3</v>
      </c>
      <c r="C60" t="str">
        <f t="shared" ca="1" si="2"/>
        <v>3_3</v>
      </c>
      <c r="D60">
        <f t="shared" ca="1" si="0"/>
        <v>3</v>
      </c>
      <c r="E60">
        <v>25</v>
      </c>
      <c r="G60" t="str">
        <f ca="1">IF(NOT(ISBLANK(F60)),F60,
IF(OR(A60=5,A60=10,A60=15,A60=20,A60=25,A60=30,A60=36,A60=41,A60=46,A60=51,A60=56,A60=61,A60=66,A60=73),
VLOOKUP(B60,U:V,2,0),
VLOOKUP(B60,R:S,2,0)))</f>
        <v>bf0100</v>
      </c>
      <c r="H60" t="s">
        <v>22</v>
      </c>
      <c r="I60" t="str">
        <f t="shared" si="3"/>
        <v>b5999mid</v>
      </c>
      <c r="J60">
        <f t="shared" ca="1" si="4"/>
        <v>0</v>
      </c>
      <c r="K60" t="str">
        <f t="shared" ca="1" si="5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</v>
      </c>
      <c r="L60" t="str">
        <f t="shared" ca="1" si="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</v>
      </c>
      <c r="M60" t="str">
        <f t="shared" ca="1" si="7"/>
        <v>"3_3":3</v>
      </c>
      <c r="N60" t="str">
        <f t="shared" ca="1" si="8"/>
        <v>"3_3":25</v>
      </c>
    </row>
    <row r="61" spans="1:14" x14ac:dyDescent="0.3">
      <c r="A61">
        <f t="shared" ca="1" si="1"/>
        <v>3</v>
      </c>
      <c r="B61">
        <f ca="1">IF(OFFSET(B61,0,-1)&lt;&gt;OFFSET(B61,-1,-1),VLOOKUP(OFFSET(B61,0,-1),BossBattleTable!A:B,MATCH(BossBattleTable!$B$1,BossBattleTable!$A$1:$B$1,0),0),OFFSET(B61,-1,0)+1)</f>
        <v>4</v>
      </c>
      <c r="C61" t="str">
        <f t="shared" ca="1" si="2"/>
        <v>3_4</v>
      </c>
      <c r="D61">
        <f t="shared" ca="1" si="0"/>
        <v>3</v>
      </c>
      <c r="E61">
        <v>27</v>
      </c>
      <c r="G61" t="str">
        <f ca="1">IF(NOT(ISBLANK(F61)),F61,
IF(OR(A61=5,A61=10,A61=15,A61=20,A61=25,A61=30,A61=36,A61=41,A61=46,A61=51,A61=56,A61=61,A61=66,A61=73),
VLOOKUP(B61,U:V,2,0),
VLOOKUP(B61,R:S,2,0)))</f>
        <v>bf0110</v>
      </c>
      <c r="H61" t="s">
        <v>22</v>
      </c>
      <c r="I61" t="str">
        <f t="shared" si="3"/>
        <v>b5999mid</v>
      </c>
      <c r="J61">
        <f t="shared" ca="1" si="4"/>
        <v>0</v>
      </c>
      <c r="K61" t="str">
        <f t="shared" ca="1" si="5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</v>
      </c>
      <c r="L61" t="str">
        <f t="shared" ca="1" si="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</v>
      </c>
      <c r="M61" t="str">
        <f t="shared" ca="1" si="7"/>
        <v>"3_4":3</v>
      </c>
      <c r="N61" t="str">
        <f t="shared" ca="1" si="8"/>
        <v>"3_4":27</v>
      </c>
    </row>
    <row r="62" spans="1:14" x14ac:dyDescent="0.3">
      <c r="A62">
        <f t="shared" ca="1" si="1"/>
        <v>3</v>
      </c>
      <c r="B62">
        <f ca="1">IF(OFFSET(B62,0,-1)&lt;&gt;OFFSET(B62,-1,-1),VLOOKUP(OFFSET(B62,0,-1),BossBattleTable!A:B,MATCH(BossBattleTable!$B$1,BossBattleTable!$A$1:$B$1,0),0),OFFSET(B62,-1,0)+1)</f>
        <v>5</v>
      </c>
      <c r="C62" t="str">
        <f t="shared" ca="1" si="2"/>
        <v>3_5</v>
      </c>
      <c r="D62">
        <f t="shared" ca="1" si="0"/>
        <v>3</v>
      </c>
      <c r="E62">
        <v>29</v>
      </c>
      <c r="G62" t="str">
        <f ca="1">IF(NOT(ISBLANK(F62)),F62,
IF(OR(A62=5,A62=10,A62=15,A62=20,A62=25,A62=30,A62=36,A62=41,A62=46,A62=51,A62=56,A62=61,A62=66,A62=73),
VLOOKUP(B62,U:V,2,0),
VLOOKUP(B62,R:S,2,0)))</f>
        <v>bf0200</v>
      </c>
      <c r="H62" t="s">
        <v>22</v>
      </c>
      <c r="I62" t="str">
        <f t="shared" si="3"/>
        <v>b5999mid</v>
      </c>
      <c r="J62">
        <f t="shared" ca="1" si="4"/>
        <v>0</v>
      </c>
      <c r="K62" t="str">
        <f t="shared" ca="1" si="5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</v>
      </c>
      <c r="L62" t="str">
        <f t="shared" ca="1" si="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</v>
      </c>
      <c r="M62" t="str">
        <f t="shared" ca="1" si="7"/>
        <v>"3_5":3</v>
      </c>
      <c r="N62" t="str">
        <f t="shared" ca="1" si="8"/>
        <v>"3_5":29</v>
      </c>
    </row>
    <row r="63" spans="1:14" x14ac:dyDescent="0.3">
      <c r="A63">
        <f t="shared" ca="1" si="1"/>
        <v>3</v>
      </c>
      <c r="B63">
        <f ca="1">IF(OFFSET(B63,0,-1)&lt;&gt;OFFSET(B63,-1,-1),VLOOKUP(OFFSET(B63,0,-1),BossBattleTable!A:B,MATCH(BossBattleTable!$B$1,BossBattleTable!$A$1:$B$1,0),0),OFFSET(B63,-1,0)+1)</f>
        <v>6</v>
      </c>
      <c r="C63" t="str">
        <f t="shared" ca="1" si="2"/>
        <v>3_6</v>
      </c>
      <c r="D63">
        <f t="shared" ca="1" si="0"/>
        <v>2</v>
      </c>
      <c r="E63">
        <v>32</v>
      </c>
      <c r="G63" t="str">
        <f ca="1">IF(NOT(ISBLANK(F63)),F63,
IF(OR(A63=5,A63=10,A63=15,A63=20,A63=25,A63=30,A63=36,A63=41,A63=46,A63=51,A63=56,A63=61,A63=66,A63=73),
VLOOKUP(B63,U:V,2,0),
VLOOKUP(B63,R:S,2,0)))</f>
        <v>bf0210</v>
      </c>
      <c r="H63" t="s">
        <v>22</v>
      </c>
      <c r="I63" t="str">
        <f t="shared" si="3"/>
        <v>b5999mid</v>
      </c>
      <c r="J63">
        <f t="shared" ca="1" si="4"/>
        <v>0</v>
      </c>
      <c r="K63" t="str">
        <f t="shared" ca="1" si="5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</v>
      </c>
      <c r="L63" t="str">
        <f t="shared" ca="1" si="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</v>
      </c>
      <c r="M63" t="str">
        <f t="shared" ca="1" si="7"/>
        <v>"3_6":2</v>
      </c>
      <c r="N63" t="str">
        <f t="shared" ca="1" si="8"/>
        <v>"3_6":32</v>
      </c>
    </row>
    <row r="64" spans="1:14" x14ac:dyDescent="0.3">
      <c r="A64">
        <f t="shared" ca="1" si="1"/>
        <v>3</v>
      </c>
      <c r="B64">
        <f ca="1">IF(OFFSET(B64,0,-1)&lt;&gt;OFFSET(B64,-1,-1),VLOOKUP(OFFSET(B64,0,-1),BossBattleTable!A:B,MATCH(BossBattleTable!$B$1,BossBattleTable!$A$1:$B$1,0),0),OFFSET(B64,-1,0)+1)</f>
        <v>7</v>
      </c>
      <c r="C64" t="str">
        <f t="shared" ca="1" si="2"/>
        <v>3_7</v>
      </c>
      <c r="D64">
        <f t="shared" ca="1" si="0"/>
        <v>2</v>
      </c>
      <c r="E64">
        <v>34</v>
      </c>
      <c r="G64" t="str">
        <f ca="1">IF(NOT(ISBLANK(F64)),F64,
IF(OR(A64=5,A64=10,A64=15,A64=20,A64=25,A64=30,A64=36,A64=41,A64=46,A64=51,A64=56,A64=61,A64=66,A64=73),
VLOOKUP(B64,U:V,2,0),
VLOOKUP(B64,R:S,2,0)))</f>
        <v>bf1000</v>
      </c>
      <c r="H64" t="s">
        <v>22</v>
      </c>
      <c r="I64" t="str">
        <f t="shared" si="3"/>
        <v>b5999mid</v>
      </c>
      <c r="J64">
        <f t="shared" ca="1" si="4"/>
        <v>0</v>
      </c>
      <c r="K64" t="str">
        <f t="shared" ca="1" si="5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</v>
      </c>
      <c r="L64" t="str">
        <f t="shared" ca="1" si="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</v>
      </c>
      <c r="M64" t="str">
        <f t="shared" ca="1" si="7"/>
        <v>"3_7":2</v>
      </c>
      <c r="N64" t="str">
        <f t="shared" ca="1" si="8"/>
        <v>"3_7":34</v>
      </c>
    </row>
    <row r="65" spans="1:14" x14ac:dyDescent="0.3">
      <c r="A65">
        <f t="shared" ca="1" si="1"/>
        <v>3</v>
      </c>
      <c r="B65">
        <f ca="1">IF(OFFSET(B65,0,-1)&lt;&gt;OFFSET(B65,-1,-1),VLOOKUP(OFFSET(B65,0,-1),BossBattleTable!A:B,MATCH(BossBattleTable!$B$1,BossBattleTable!$A$1:$B$1,0),0),OFFSET(B65,-1,0)+1)</f>
        <v>8</v>
      </c>
      <c r="C65" t="str">
        <f t="shared" ca="1" si="2"/>
        <v>3_8</v>
      </c>
      <c r="D65">
        <f t="shared" ca="1" si="0"/>
        <v>2</v>
      </c>
      <c r="E65">
        <v>36</v>
      </c>
      <c r="G65" t="str">
        <f ca="1">IF(NOT(ISBLANK(F65)),F65,
IF(OR(A65=5,A65=10,A65=15,A65=20,A65=25,A65=30,A65=36,A65=41,A65=46,A65=51,A65=56,A65=61,A65=66,A65=73),
VLOOKUP(B65,U:V,2,0),
VLOOKUP(B65,R:S,2,0)))</f>
        <v>bf1010</v>
      </c>
      <c r="H65" t="s">
        <v>22</v>
      </c>
      <c r="I65" t="str">
        <f t="shared" si="3"/>
        <v>b5999mid</v>
      </c>
      <c r="J65">
        <f t="shared" ca="1" si="4"/>
        <v>0</v>
      </c>
      <c r="K65" t="str">
        <f t="shared" ca="1" si="5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</v>
      </c>
      <c r="L65" t="str">
        <f t="shared" ca="1" si="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</v>
      </c>
      <c r="M65" t="str">
        <f t="shared" ca="1" si="7"/>
        <v>"3_8":2</v>
      </c>
      <c r="N65" t="str">
        <f t="shared" ca="1" si="8"/>
        <v>"3_8":36</v>
      </c>
    </row>
    <row r="66" spans="1:14" x14ac:dyDescent="0.3">
      <c r="A66">
        <f t="shared" ca="1" si="1"/>
        <v>3</v>
      </c>
      <c r="B66">
        <f ca="1">IF(OFFSET(B66,0,-1)&lt;&gt;OFFSET(B66,-1,-1),VLOOKUP(OFFSET(B66,0,-1),BossBattleTable!A:B,MATCH(BossBattleTable!$B$1,BossBattleTable!$A$1:$B$1,0),0),OFFSET(B66,-1,0)+1)</f>
        <v>9</v>
      </c>
      <c r="C66" t="str">
        <f t="shared" ca="1" si="2"/>
        <v>3_9</v>
      </c>
      <c r="D66">
        <f t="shared" ref="D66:D129" ca="1" si="9">IF(B66&lt;=2,4,
IF(B66&lt;=5,3,
IF(B66&lt;=7,2,
IF(B66&lt;=10,2,
1))))</f>
        <v>2</v>
      </c>
      <c r="E66">
        <v>38</v>
      </c>
      <c r="G66" t="str">
        <f ca="1">IF(NOT(ISBLANK(F66)),F66,
IF(OR(A66=5,A66=10,A66=15,A66=20,A66=25,A66=30,A66=36,A66=41,A66=46,A66=51,A66=56,A66=61,A66=66,A66=73),
VLOOKUP(B66,U:V,2,0),
VLOOKUP(B66,R:S,2,0)))</f>
        <v>bf1020</v>
      </c>
      <c r="H66" t="s">
        <v>22</v>
      </c>
      <c r="I66" t="str">
        <f t="shared" si="3"/>
        <v>b5999mid</v>
      </c>
      <c r="J66">
        <f t="shared" ca="1" si="4"/>
        <v>0</v>
      </c>
      <c r="K66" t="str">
        <f t="shared" ca="1" si="5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</v>
      </c>
      <c r="L66" t="str">
        <f t="shared" ca="1" si="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</v>
      </c>
      <c r="M66" t="str">
        <f t="shared" ca="1" si="7"/>
        <v>"3_9":2</v>
      </c>
      <c r="N66" t="str">
        <f t="shared" ca="1" si="8"/>
        <v>"3_9":38</v>
      </c>
    </row>
    <row r="67" spans="1:14" x14ac:dyDescent="0.3">
      <c r="A67">
        <f t="shared" ref="A67:A130" ca="1" si="10">IF(ROW()=2,1,
IF(OFFSET(A67,-1,1)=28,OFFSET(A67,-1,0)+1,OFFSET(A67,-1,0)))</f>
        <v>3</v>
      </c>
      <c r="B67">
        <f ca="1">IF(OFFSET(B67,0,-1)&lt;&gt;OFFSET(B67,-1,-1),VLOOKUP(OFFSET(B67,0,-1),BossBattleTable!A:B,MATCH(BossBattleTable!$B$1,BossBattleTable!$A$1:$B$1,0),0),OFFSET(B67,-1,0)+1)</f>
        <v>10</v>
      </c>
      <c r="C67" t="str">
        <f t="shared" ref="C67:C130" ca="1" si="11">A67&amp;"_"&amp;B67</f>
        <v>3_10</v>
      </c>
      <c r="D67">
        <f t="shared" ca="1" si="9"/>
        <v>2</v>
      </c>
      <c r="E67">
        <v>40</v>
      </c>
      <c r="G67" t="str">
        <f ca="1">IF(NOT(ISBLANK(F67)),F67,
IF(OR(A67=5,A67=10,A67=15,A67=20,A67=25,A67=30,A67=36,A67=41,A67=46,A67=51,A67=56,A67=61,A67=66,A67=73),
VLOOKUP(B67,U:V,2,0),
VLOOKUP(B67,R:S,2,0)))</f>
        <v>bf1100</v>
      </c>
      <c r="H67" t="s">
        <v>22</v>
      </c>
      <c r="I67" t="str">
        <f t="shared" ref="I67:I130" si="12">IF(NOT(ISBLANK(H67)),H67,
IF(OR(A67=5,A67=10,A67=15,A67=20,A67=25,A67=30,A67=36,A67=41,A67=46,A67=51,A67=56,A67=61,A67=66,A67=73),"b6999","b5999"))</f>
        <v>b5999mid</v>
      </c>
      <c r="J67">
        <f t="shared" ref="J67:J130" ca="1" si="13">MAX(0,B67-14)</f>
        <v>0</v>
      </c>
      <c r="K67" t="str">
        <f t="shared" ca="1" si="5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</v>
      </c>
      <c r="L67" t="str">
        <f t="shared" ca="1" si="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</v>
      </c>
      <c r="M67" t="str">
        <f t="shared" ca="1" si="7"/>
        <v>"3_10":2</v>
      </c>
      <c r="N67" t="str">
        <f t="shared" ca="1" si="8"/>
        <v>"3_10":40</v>
      </c>
    </row>
    <row r="68" spans="1:14" x14ac:dyDescent="0.3">
      <c r="A68">
        <f t="shared" ca="1" si="10"/>
        <v>3</v>
      </c>
      <c r="B68">
        <f ca="1">IF(OFFSET(B68,0,-1)&lt;&gt;OFFSET(B68,-1,-1),VLOOKUP(OFFSET(B68,0,-1),BossBattleTable!A:B,MATCH(BossBattleTable!$B$1,BossBattleTable!$A$1:$B$1,0),0),OFFSET(B68,-1,0)+1)</f>
        <v>11</v>
      </c>
      <c r="C68" t="str">
        <f t="shared" ca="1" si="11"/>
        <v>3_11</v>
      </c>
      <c r="D68">
        <f t="shared" ca="1" si="9"/>
        <v>1</v>
      </c>
      <c r="E68">
        <v>42</v>
      </c>
      <c r="G68" t="str">
        <f ca="1">IF(NOT(ISBLANK(F68)),F68,
IF(OR(A68=5,A68=10,A68=15,A68=20,A68=25,A68=30,A68=36,A68=41,A68=46,A68=51,A68=56,A68=61,A68=66,A68=73),
VLOOKUP(B68,U:V,2,0),
VLOOKUP(B68,R:S,2,0)))</f>
        <v>bf1100</v>
      </c>
      <c r="H68" t="s">
        <v>22</v>
      </c>
      <c r="I68" t="str">
        <f t="shared" si="12"/>
        <v>b5999mid</v>
      </c>
      <c r="J68">
        <f t="shared" ca="1" si="13"/>
        <v>0</v>
      </c>
      <c r="K68" t="str">
        <f t="shared" ref="K68:K131" ca="1" si="14">K67&amp;","&amp;M68</f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</v>
      </c>
      <c r="L68" t="str">
        <f t="shared" ref="L68:L131" ca="1" si="15">L67&amp;","&amp;N68</f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</v>
      </c>
      <c r="M68" t="str">
        <f t="shared" ref="M68:M131" ca="1" si="16">""""&amp;$C68&amp;""""&amp;""&amp;":"&amp;D68</f>
        <v>"3_11":1</v>
      </c>
      <c r="N68" t="str">
        <f t="shared" ref="N68:N131" ca="1" si="17">""""&amp;$C68&amp;""""&amp;""&amp;":"&amp;E68</f>
        <v>"3_11":42</v>
      </c>
    </row>
    <row r="69" spans="1:14" x14ac:dyDescent="0.3">
      <c r="A69">
        <f t="shared" ca="1" si="10"/>
        <v>3</v>
      </c>
      <c r="B69">
        <f ca="1">IF(OFFSET(B69,0,-1)&lt;&gt;OFFSET(B69,-1,-1),VLOOKUP(OFFSET(B69,0,-1),BossBattleTable!A:B,MATCH(BossBattleTable!$B$1,BossBattleTable!$A$1:$B$1,0),0),OFFSET(B69,-1,0)+1)</f>
        <v>12</v>
      </c>
      <c r="C69" t="str">
        <f t="shared" ca="1" si="11"/>
        <v>3_12</v>
      </c>
      <c r="D69">
        <f t="shared" ca="1" si="9"/>
        <v>1</v>
      </c>
      <c r="E69">
        <v>44</v>
      </c>
      <c r="G69" t="str">
        <f ca="1">IF(NOT(ISBLANK(F69)),F69,
IF(OR(A69=5,A69=10,A69=15,A69=20,A69=25,A69=30,A69=36,A69=41,A69=46,A69=51,A69=56,A69=61,A69=66,A69=73),
VLOOKUP(B69,U:V,2,0),
VLOOKUP(B69,R:S,2,0)))</f>
        <v>bf1100</v>
      </c>
      <c r="H69" t="s">
        <v>22</v>
      </c>
      <c r="I69" t="str">
        <f t="shared" si="12"/>
        <v>b5999mid</v>
      </c>
      <c r="J69">
        <f t="shared" ca="1" si="13"/>
        <v>0</v>
      </c>
      <c r="K69" t="str">
        <f t="shared" ca="1" si="14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</v>
      </c>
      <c r="L69" t="str">
        <f t="shared" ca="1" si="1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</v>
      </c>
      <c r="M69" t="str">
        <f t="shared" ca="1" si="16"/>
        <v>"3_12":1</v>
      </c>
      <c r="N69" t="str">
        <f t="shared" ca="1" si="17"/>
        <v>"3_12":44</v>
      </c>
    </row>
    <row r="70" spans="1:14" x14ac:dyDescent="0.3">
      <c r="A70">
        <f t="shared" ca="1" si="10"/>
        <v>3</v>
      </c>
      <c r="B70">
        <f ca="1">IF(OFFSET(B70,0,-1)&lt;&gt;OFFSET(B70,-1,-1),VLOOKUP(OFFSET(B70,0,-1),BossBattleTable!A:B,MATCH(BossBattleTable!$B$1,BossBattleTable!$A$1:$B$1,0),0),OFFSET(B70,-1,0)+1)</f>
        <v>13</v>
      </c>
      <c r="C70" t="str">
        <f t="shared" ca="1" si="11"/>
        <v>3_13</v>
      </c>
      <c r="D70">
        <f t="shared" ca="1" si="9"/>
        <v>1</v>
      </c>
      <c r="E70">
        <v>46</v>
      </c>
      <c r="G70" t="str">
        <f ca="1">IF(NOT(ISBLANK(F70)),F70,
IF(OR(A70=5,A70=10,A70=15,A70=20,A70=25,A70=30,A70=36,A70=41,A70=46,A70=51,A70=56,A70=61,A70=66,A70=73),
VLOOKUP(B70,U:V,2,0),
VLOOKUP(B70,R:S,2,0)))</f>
        <v>bf1200</v>
      </c>
      <c r="H70" t="s">
        <v>22</v>
      </c>
      <c r="I70" t="str">
        <f t="shared" si="12"/>
        <v>b5999mid</v>
      </c>
      <c r="J70">
        <f t="shared" ca="1" si="13"/>
        <v>0</v>
      </c>
      <c r="K70" t="str">
        <f t="shared" ca="1" si="14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</v>
      </c>
      <c r="L70" t="str">
        <f t="shared" ca="1" si="1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</v>
      </c>
      <c r="M70" t="str">
        <f t="shared" ca="1" si="16"/>
        <v>"3_13":1</v>
      </c>
      <c r="N70" t="str">
        <f t="shared" ca="1" si="17"/>
        <v>"3_13":46</v>
      </c>
    </row>
    <row r="71" spans="1:14" x14ac:dyDescent="0.3">
      <c r="A71">
        <f t="shared" ca="1" si="10"/>
        <v>3</v>
      </c>
      <c r="B71">
        <f ca="1">IF(OFFSET(B71,0,-1)&lt;&gt;OFFSET(B71,-1,-1),VLOOKUP(OFFSET(B71,0,-1),BossBattleTable!A:B,MATCH(BossBattleTable!$B$1,BossBattleTable!$A$1:$B$1,0),0),OFFSET(B71,-1,0)+1)</f>
        <v>14</v>
      </c>
      <c r="C71" t="str">
        <f t="shared" ca="1" si="11"/>
        <v>3_14</v>
      </c>
      <c r="D71">
        <f t="shared" ca="1" si="9"/>
        <v>1</v>
      </c>
      <c r="E71">
        <v>48</v>
      </c>
      <c r="G71" t="str">
        <f ca="1">IF(NOT(ISBLANK(F71)),F71,
IF(OR(A71=5,A71=10,A71=15,A71=20,A71=25,A71=30,A71=36,A71=41,A71=46,A71=51,A71=56,A71=61,A71=66,A71=73),
VLOOKUP(B71,U:V,2,0),
VLOOKUP(B71,R:S,2,0)))</f>
        <v>bf1200</v>
      </c>
      <c r="H71" t="s">
        <v>22</v>
      </c>
      <c r="I71" t="str">
        <f t="shared" si="12"/>
        <v>b5999mid</v>
      </c>
      <c r="J71">
        <f t="shared" ca="1" si="13"/>
        <v>0</v>
      </c>
      <c r="K71" t="str">
        <f t="shared" ca="1" si="14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</v>
      </c>
      <c r="L71" t="str">
        <f t="shared" ca="1" si="1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</v>
      </c>
      <c r="M71" t="str">
        <f t="shared" ca="1" si="16"/>
        <v>"3_14":1</v>
      </c>
      <c r="N71" t="str">
        <f t="shared" ca="1" si="17"/>
        <v>"3_14":48</v>
      </c>
    </row>
    <row r="72" spans="1:14" x14ac:dyDescent="0.3">
      <c r="A72">
        <f t="shared" ca="1" si="10"/>
        <v>3</v>
      </c>
      <c r="B72">
        <f ca="1">IF(OFFSET(B72,0,-1)&lt;&gt;OFFSET(B72,-1,-1),VLOOKUP(OFFSET(B72,0,-1),BossBattleTable!A:B,MATCH(BossBattleTable!$B$1,BossBattleTable!$A$1:$B$1,0),0),OFFSET(B72,-1,0)+1)</f>
        <v>15</v>
      </c>
      <c r="C72" t="str">
        <f t="shared" ca="1" si="11"/>
        <v>3_15</v>
      </c>
      <c r="D72">
        <f t="shared" ca="1" si="9"/>
        <v>1</v>
      </c>
      <c r="E72">
        <v>50</v>
      </c>
      <c r="G72" t="str">
        <f ca="1">IF(NOT(ISBLANK(F72)),F72,
IF(OR(A72=5,A72=10,A72=15,A72=20,A72=25,A72=30,A72=36,A72=41,A72=46,A72=51,A72=56,A72=61,A72=66,A72=73),
VLOOKUP(B72,U:V,2,0),
VLOOKUP(B72,R:S,2,0)))</f>
        <v>bf1200</v>
      </c>
      <c r="H72" t="s">
        <v>22</v>
      </c>
      <c r="I72" t="str">
        <f t="shared" si="12"/>
        <v>b5999mid</v>
      </c>
      <c r="J72">
        <f t="shared" ca="1" si="13"/>
        <v>1</v>
      </c>
      <c r="K72" t="str">
        <f t="shared" ca="1" si="14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</v>
      </c>
      <c r="L72" t="str">
        <f t="shared" ca="1" si="1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</v>
      </c>
      <c r="M72" t="str">
        <f t="shared" ca="1" si="16"/>
        <v>"3_15":1</v>
      </c>
      <c r="N72" t="str">
        <f t="shared" ca="1" si="17"/>
        <v>"3_15":50</v>
      </c>
    </row>
    <row r="73" spans="1:14" x14ac:dyDescent="0.3">
      <c r="A73">
        <f t="shared" ca="1" si="10"/>
        <v>3</v>
      </c>
      <c r="B73">
        <f ca="1">IF(OFFSET(B73,0,-1)&lt;&gt;OFFSET(B73,-1,-1),VLOOKUP(OFFSET(B73,0,-1),BossBattleTable!A:B,MATCH(BossBattleTable!$B$1,BossBattleTable!$A$1:$B$1,0),0),OFFSET(B73,-1,0)+1)</f>
        <v>16</v>
      </c>
      <c r="C73" t="str">
        <f t="shared" ca="1" si="11"/>
        <v>3_16</v>
      </c>
      <c r="D73">
        <f t="shared" ca="1" si="9"/>
        <v>1</v>
      </c>
      <c r="E73">
        <v>53</v>
      </c>
      <c r="G73" t="str">
        <f ca="1">IF(NOT(ISBLANK(F73)),F73,
IF(OR(A73=5,A73=10,A73=15,A73=20,A73=25,A73=30,A73=36,A73=41,A73=46,A73=51,A73=56,A73=61,A73=66,A73=73),
VLOOKUP(B73,U:V,2,0),
VLOOKUP(B73,R:S,2,0)))</f>
        <v>bf1200</v>
      </c>
      <c r="H73" t="s">
        <v>22</v>
      </c>
      <c r="I73" t="str">
        <f t="shared" si="12"/>
        <v>b5999mid</v>
      </c>
      <c r="J73">
        <f t="shared" ca="1" si="13"/>
        <v>2</v>
      </c>
      <c r="K73" t="str">
        <f t="shared" ca="1" si="14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</v>
      </c>
      <c r="L73" t="str">
        <f t="shared" ca="1" si="1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</v>
      </c>
      <c r="M73" t="str">
        <f t="shared" ca="1" si="16"/>
        <v>"3_16":1</v>
      </c>
      <c r="N73" t="str">
        <f t="shared" ca="1" si="17"/>
        <v>"3_16":53</v>
      </c>
    </row>
    <row r="74" spans="1:14" x14ac:dyDescent="0.3">
      <c r="A74">
        <f t="shared" ca="1" si="10"/>
        <v>3</v>
      </c>
      <c r="B74">
        <f ca="1">IF(OFFSET(B74,0,-1)&lt;&gt;OFFSET(B74,-1,-1),VLOOKUP(OFFSET(B74,0,-1),BossBattleTable!A:B,MATCH(BossBattleTable!$B$1,BossBattleTable!$A$1:$B$1,0),0),OFFSET(B74,-1,0)+1)</f>
        <v>17</v>
      </c>
      <c r="C74" t="str">
        <f t="shared" ca="1" si="11"/>
        <v>3_17</v>
      </c>
      <c r="D74">
        <f t="shared" ca="1" si="9"/>
        <v>1</v>
      </c>
      <c r="E74">
        <v>55</v>
      </c>
      <c r="G74" t="str">
        <f ca="1">IF(NOT(ISBLANK(F74)),F74,
IF(OR(A74=5,A74=10,A74=15,A74=20,A74=25,A74=30,A74=36,A74=41,A74=46,A74=51,A74=56,A74=61,A74=66,A74=73),
VLOOKUP(B74,U:V,2,0),
VLOOKUP(B74,R:S,2,0)))</f>
        <v>bf1200</v>
      </c>
      <c r="H74" t="s">
        <v>22</v>
      </c>
      <c r="I74" t="str">
        <f t="shared" si="12"/>
        <v>b5999mid</v>
      </c>
      <c r="J74">
        <f t="shared" ca="1" si="13"/>
        <v>3</v>
      </c>
      <c r="K74" t="str">
        <f t="shared" ca="1" si="14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</v>
      </c>
      <c r="L74" t="str">
        <f t="shared" ca="1" si="1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</v>
      </c>
      <c r="M74" t="str">
        <f t="shared" ca="1" si="16"/>
        <v>"3_17":1</v>
      </c>
      <c r="N74" t="str">
        <f t="shared" ca="1" si="17"/>
        <v>"3_17":55</v>
      </c>
    </row>
    <row r="75" spans="1:14" x14ac:dyDescent="0.3">
      <c r="A75">
        <f t="shared" ca="1" si="10"/>
        <v>3</v>
      </c>
      <c r="B75">
        <f ca="1">IF(OFFSET(B75,0,-1)&lt;&gt;OFFSET(B75,-1,-1),VLOOKUP(OFFSET(B75,0,-1),BossBattleTable!A:B,MATCH(BossBattleTable!$B$1,BossBattleTable!$A$1:$B$1,0),0),OFFSET(B75,-1,0)+1)</f>
        <v>18</v>
      </c>
      <c r="C75" t="str">
        <f t="shared" ca="1" si="11"/>
        <v>3_18</v>
      </c>
      <c r="D75">
        <f t="shared" ca="1" si="9"/>
        <v>1</v>
      </c>
      <c r="E75">
        <v>57</v>
      </c>
      <c r="G75" t="str">
        <f ca="1">IF(NOT(ISBLANK(F75)),F75,
IF(OR(A75=5,A75=10,A75=15,A75=20,A75=25,A75=30,A75=36,A75=41,A75=46,A75=51,A75=56,A75=61,A75=66,A75=73),
VLOOKUP(B75,U:V,2,0),
VLOOKUP(B75,R:S,2,0)))</f>
        <v>bf1200</v>
      </c>
      <c r="H75" t="s">
        <v>22</v>
      </c>
      <c r="I75" t="str">
        <f t="shared" si="12"/>
        <v>b5999mid</v>
      </c>
      <c r="J75">
        <f t="shared" ca="1" si="13"/>
        <v>4</v>
      </c>
      <c r="K75" t="str">
        <f t="shared" ca="1" si="14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</v>
      </c>
      <c r="L75" t="str">
        <f t="shared" ca="1" si="1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</v>
      </c>
      <c r="M75" t="str">
        <f t="shared" ca="1" si="16"/>
        <v>"3_18":1</v>
      </c>
      <c r="N75" t="str">
        <f t="shared" ca="1" si="17"/>
        <v>"3_18":57</v>
      </c>
    </row>
    <row r="76" spans="1:14" x14ac:dyDescent="0.3">
      <c r="A76">
        <f t="shared" ca="1" si="10"/>
        <v>3</v>
      </c>
      <c r="B76">
        <f ca="1">IF(OFFSET(B76,0,-1)&lt;&gt;OFFSET(B76,-1,-1),VLOOKUP(OFFSET(B76,0,-1),BossBattleTable!A:B,MATCH(BossBattleTable!$B$1,BossBattleTable!$A$1:$B$1,0),0),OFFSET(B76,-1,0)+1)</f>
        <v>19</v>
      </c>
      <c r="C76" t="str">
        <f t="shared" ca="1" si="11"/>
        <v>3_19</v>
      </c>
      <c r="D76">
        <f t="shared" ca="1" si="9"/>
        <v>1</v>
      </c>
      <c r="E76">
        <v>59</v>
      </c>
      <c r="G76" t="str">
        <f ca="1">IF(NOT(ISBLANK(F76)),F76,
IF(OR(A76=5,A76=10,A76=15,A76=20,A76=25,A76=30,A76=36,A76=41,A76=46,A76=51,A76=56,A76=61,A76=66,A76=73),
VLOOKUP(B76,U:V,2,0),
VLOOKUP(B76,R:S,2,0)))</f>
        <v>bf1200</v>
      </c>
      <c r="H76" t="s">
        <v>22</v>
      </c>
      <c r="I76" t="str">
        <f t="shared" si="12"/>
        <v>b5999mid</v>
      </c>
      <c r="J76">
        <f t="shared" ca="1" si="13"/>
        <v>5</v>
      </c>
      <c r="K76" t="str">
        <f t="shared" ca="1" si="14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</v>
      </c>
      <c r="L76" t="str">
        <f t="shared" ca="1" si="1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</v>
      </c>
      <c r="M76" t="str">
        <f t="shared" ca="1" si="16"/>
        <v>"3_19":1</v>
      </c>
      <c r="N76" t="str">
        <f t="shared" ca="1" si="17"/>
        <v>"3_19":59</v>
      </c>
    </row>
    <row r="77" spans="1:14" x14ac:dyDescent="0.3">
      <c r="A77">
        <f t="shared" ca="1" si="10"/>
        <v>3</v>
      </c>
      <c r="B77">
        <f ca="1">IF(OFFSET(B77,0,-1)&lt;&gt;OFFSET(B77,-1,-1),VLOOKUP(OFFSET(B77,0,-1),BossBattleTable!A:B,MATCH(BossBattleTable!$B$1,BossBattleTable!$A$1:$B$1,0),0),OFFSET(B77,-1,0)+1)</f>
        <v>20</v>
      </c>
      <c r="C77" t="str">
        <f t="shared" ca="1" si="11"/>
        <v>3_20</v>
      </c>
      <c r="D77">
        <f t="shared" ca="1" si="9"/>
        <v>1</v>
      </c>
      <c r="E77">
        <v>61</v>
      </c>
      <c r="G77" t="str">
        <f ca="1">IF(NOT(ISBLANK(F77)),F77,
IF(OR(A77=5,A77=10,A77=15,A77=20,A77=25,A77=30,A77=36,A77=41,A77=46,A77=51,A77=56,A77=61,A77=66,A77=73),
VLOOKUP(B77,U:V,2,0),
VLOOKUP(B77,R:S,2,0)))</f>
        <v>bf1200</v>
      </c>
      <c r="H77" t="s">
        <v>22</v>
      </c>
      <c r="I77" t="str">
        <f t="shared" si="12"/>
        <v>b5999mid</v>
      </c>
      <c r="J77">
        <f t="shared" ca="1" si="13"/>
        <v>6</v>
      </c>
      <c r="K77" t="str">
        <f t="shared" ca="1" si="14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</v>
      </c>
      <c r="L77" t="str">
        <f t="shared" ca="1" si="1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</v>
      </c>
      <c r="M77" t="str">
        <f t="shared" ca="1" si="16"/>
        <v>"3_20":1</v>
      </c>
      <c r="N77" t="str">
        <f t="shared" ca="1" si="17"/>
        <v>"3_20":61</v>
      </c>
    </row>
    <row r="78" spans="1:14" x14ac:dyDescent="0.3">
      <c r="A78">
        <f t="shared" ca="1" si="10"/>
        <v>3</v>
      </c>
      <c r="B78">
        <f ca="1">IF(OFFSET(B78,0,-1)&lt;&gt;OFFSET(B78,-1,-1),VLOOKUP(OFFSET(B78,0,-1),BossBattleTable!A:B,MATCH(BossBattleTable!$B$1,BossBattleTable!$A$1:$B$1,0),0),OFFSET(B78,-1,0)+1)</f>
        <v>21</v>
      </c>
      <c r="C78" t="str">
        <f t="shared" ca="1" si="11"/>
        <v>3_21</v>
      </c>
      <c r="D78">
        <f t="shared" ca="1" si="9"/>
        <v>1</v>
      </c>
      <c r="E78">
        <v>63</v>
      </c>
      <c r="G78" t="str">
        <f ca="1">IF(NOT(ISBLANK(F78)),F78,
IF(OR(A78=5,A78=10,A78=15,A78=20,A78=25,A78=30,A78=36,A78=41,A78=46,A78=51,A78=56,A78=61,A78=66,A78=73),
VLOOKUP(B78,U:V,2,0),
VLOOKUP(B78,R:S,2,0)))</f>
        <v>bf1200</v>
      </c>
      <c r="H78" t="s">
        <v>22</v>
      </c>
      <c r="I78" t="str">
        <f t="shared" si="12"/>
        <v>b5999mid</v>
      </c>
      <c r="J78">
        <f t="shared" ca="1" si="13"/>
        <v>7</v>
      </c>
      <c r="K78" t="str">
        <f t="shared" ca="1" si="14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</v>
      </c>
      <c r="L78" t="str">
        <f t="shared" ca="1" si="1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</v>
      </c>
      <c r="M78" t="str">
        <f t="shared" ca="1" si="16"/>
        <v>"3_21":1</v>
      </c>
      <c r="N78" t="str">
        <f t="shared" ca="1" si="17"/>
        <v>"3_21":63</v>
      </c>
    </row>
    <row r="79" spans="1:14" x14ac:dyDescent="0.3">
      <c r="A79">
        <f t="shared" ca="1" si="10"/>
        <v>3</v>
      </c>
      <c r="B79">
        <f ca="1">IF(OFFSET(B79,0,-1)&lt;&gt;OFFSET(B79,-1,-1),VLOOKUP(OFFSET(B79,0,-1),BossBattleTable!A:B,MATCH(BossBattleTable!$B$1,BossBattleTable!$A$1:$B$1,0),0),OFFSET(B79,-1,0)+1)</f>
        <v>22</v>
      </c>
      <c r="C79" t="str">
        <f t="shared" ca="1" si="11"/>
        <v>3_22</v>
      </c>
      <c r="D79">
        <f t="shared" ca="1" si="9"/>
        <v>1</v>
      </c>
      <c r="E79">
        <v>65</v>
      </c>
      <c r="G79" t="str">
        <f ca="1">IF(NOT(ISBLANK(F79)),F79,
IF(OR(A79=5,A79=10,A79=15,A79=20,A79=25,A79=30,A79=36,A79=41,A79=46,A79=51,A79=56,A79=61,A79=66,A79=73),
VLOOKUP(B79,U:V,2,0),
VLOOKUP(B79,R:S,2,0)))</f>
        <v>bf1200</v>
      </c>
      <c r="H79" t="s">
        <v>22</v>
      </c>
      <c r="I79" t="str">
        <f t="shared" si="12"/>
        <v>b5999mid</v>
      </c>
      <c r="J79">
        <f t="shared" ca="1" si="13"/>
        <v>8</v>
      </c>
      <c r="K79" t="str">
        <f t="shared" ca="1" si="14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</v>
      </c>
      <c r="L79" t="str">
        <f t="shared" ca="1" si="1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</v>
      </c>
      <c r="M79" t="str">
        <f t="shared" ca="1" si="16"/>
        <v>"3_22":1</v>
      </c>
      <c r="N79" t="str">
        <f t="shared" ca="1" si="17"/>
        <v>"3_22":65</v>
      </c>
    </row>
    <row r="80" spans="1:14" x14ac:dyDescent="0.3">
      <c r="A80">
        <f t="shared" ca="1" si="10"/>
        <v>3</v>
      </c>
      <c r="B80">
        <f ca="1">IF(OFFSET(B80,0,-1)&lt;&gt;OFFSET(B80,-1,-1),VLOOKUP(OFFSET(B80,0,-1),BossBattleTable!A:B,MATCH(BossBattleTable!$B$1,BossBattleTable!$A$1:$B$1,0),0),OFFSET(B80,-1,0)+1)</f>
        <v>23</v>
      </c>
      <c r="C80" t="str">
        <f t="shared" ca="1" si="11"/>
        <v>3_23</v>
      </c>
      <c r="D80">
        <f t="shared" ca="1" si="9"/>
        <v>1</v>
      </c>
      <c r="E80">
        <v>67</v>
      </c>
      <c r="G80" t="str">
        <f ca="1">IF(NOT(ISBLANK(F80)),F80,
IF(OR(A80=5,A80=10,A80=15,A80=20,A80=25,A80=30,A80=36,A80=41,A80=46,A80=51,A80=56,A80=61,A80=66,A80=73),
VLOOKUP(B80,U:V,2,0),
VLOOKUP(B80,R:S,2,0)))</f>
        <v>bf1200</v>
      </c>
      <c r="H80" t="s">
        <v>22</v>
      </c>
      <c r="I80" t="str">
        <f t="shared" si="12"/>
        <v>b5999mid</v>
      </c>
      <c r="J80">
        <f t="shared" ca="1" si="13"/>
        <v>9</v>
      </c>
      <c r="K80" t="str">
        <f t="shared" ca="1" si="14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</v>
      </c>
      <c r="L80" t="str">
        <f t="shared" ca="1" si="1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</v>
      </c>
      <c r="M80" t="str">
        <f t="shared" ca="1" si="16"/>
        <v>"3_23":1</v>
      </c>
      <c r="N80" t="str">
        <f t="shared" ca="1" si="17"/>
        <v>"3_23":67</v>
      </c>
    </row>
    <row r="81" spans="1:14" x14ac:dyDescent="0.3">
      <c r="A81">
        <f t="shared" ca="1" si="10"/>
        <v>3</v>
      </c>
      <c r="B81">
        <f ca="1">IF(OFFSET(B81,0,-1)&lt;&gt;OFFSET(B81,-1,-1),VLOOKUP(OFFSET(B81,0,-1),BossBattleTable!A:B,MATCH(BossBattleTable!$B$1,BossBattleTable!$A$1:$B$1,0),0),OFFSET(B81,-1,0)+1)</f>
        <v>24</v>
      </c>
      <c r="C81" t="str">
        <f t="shared" ca="1" si="11"/>
        <v>3_24</v>
      </c>
      <c r="D81">
        <f t="shared" ca="1" si="9"/>
        <v>1</v>
      </c>
      <c r="E81">
        <v>69</v>
      </c>
      <c r="G81" t="str">
        <f ca="1">IF(NOT(ISBLANK(F81)),F81,
IF(OR(A81=5,A81=10,A81=15,A81=20,A81=25,A81=30,A81=36,A81=41,A81=46,A81=51,A81=56,A81=61,A81=66,A81=73),
VLOOKUP(B81,U:V,2,0),
VLOOKUP(B81,R:S,2,0)))</f>
        <v>bf1200</v>
      </c>
      <c r="H81" t="s">
        <v>22</v>
      </c>
      <c r="I81" t="str">
        <f t="shared" si="12"/>
        <v>b5999mid</v>
      </c>
      <c r="J81">
        <f t="shared" ca="1" si="13"/>
        <v>10</v>
      </c>
      <c r="K81" t="str">
        <f t="shared" ca="1" si="14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</v>
      </c>
      <c r="L81" t="str">
        <f t="shared" ca="1" si="1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</v>
      </c>
      <c r="M81" t="str">
        <f t="shared" ca="1" si="16"/>
        <v>"3_24":1</v>
      </c>
      <c r="N81" t="str">
        <f t="shared" ca="1" si="17"/>
        <v>"3_24":69</v>
      </c>
    </row>
    <row r="82" spans="1:14" x14ac:dyDescent="0.3">
      <c r="A82">
        <f t="shared" ca="1" si="10"/>
        <v>3</v>
      </c>
      <c r="B82">
        <f ca="1">IF(OFFSET(B82,0,-1)&lt;&gt;OFFSET(B82,-1,-1),VLOOKUP(OFFSET(B82,0,-1),BossBattleTable!A:B,MATCH(BossBattleTable!$B$1,BossBattleTable!$A$1:$B$1,0),0),OFFSET(B82,-1,0)+1)</f>
        <v>25</v>
      </c>
      <c r="C82" t="str">
        <f t="shared" ca="1" si="11"/>
        <v>3_25</v>
      </c>
      <c r="D82">
        <f t="shared" ca="1" si="9"/>
        <v>1</v>
      </c>
      <c r="E82">
        <v>71</v>
      </c>
      <c r="G82" t="str">
        <f ca="1">IF(NOT(ISBLANK(F82)),F82,
IF(OR(A82=5,A82=10,A82=15,A82=20,A82=25,A82=30,A82=36,A82=41,A82=46,A82=51,A82=56,A82=61,A82=66,A82=73),
VLOOKUP(B82,U:V,2,0),
VLOOKUP(B82,R:S,2,0)))</f>
        <v>bf1200</v>
      </c>
      <c r="H82" t="s">
        <v>22</v>
      </c>
      <c r="I82" t="str">
        <f t="shared" si="12"/>
        <v>b5999mid</v>
      </c>
      <c r="J82">
        <f t="shared" ca="1" si="13"/>
        <v>11</v>
      </c>
      <c r="K82" t="str">
        <f t="shared" ca="1" si="14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</v>
      </c>
      <c r="L82" t="str">
        <f t="shared" ca="1" si="1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</v>
      </c>
      <c r="M82" t="str">
        <f t="shared" ca="1" si="16"/>
        <v>"3_25":1</v>
      </c>
      <c r="N82" t="str">
        <f t="shared" ca="1" si="17"/>
        <v>"3_25":71</v>
      </c>
    </row>
    <row r="83" spans="1:14" x14ac:dyDescent="0.3">
      <c r="A83">
        <f t="shared" ca="1" si="10"/>
        <v>3</v>
      </c>
      <c r="B83">
        <f ca="1">IF(OFFSET(B83,0,-1)&lt;&gt;OFFSET(B83,-1,-1),VLOOKUP(OFFSET(B83,0,-1),BossBattleTable!A:B,MATCH(BossBattleTable!$B$1,BossBattleTable!$A$1:$B$1,0),0),OFFSET(B83,-1,0)+1)</f>
        <v>26</v>
      </c>
      <c r="C83" t="str">
        <f t="shared" ca="1" si="11"/>
        <v>3_26</v>
      </c>
      <c r="D83">
        <f t="shared" ca="1" si="9"/>
        <v>1</v>
      </c>
      <c r="E83">
        <v>74</v>
      </c>
      <c r="G83" t="str">
        <f ca="1">IF(NOT(ISBLANK(F83)),F83,
IF(OR(A83=5,A83=10,A83=15,A83=20,A83=25,A83=30,A83=36,A83=41,A83=46,A83=51,A83=56,A83=61,A83=66,A83=73),
VLOOKUP(B83,U:V,2,0),
VLOOKUP(B83,R:S,2,0)))</f>
        <v>bf1200</v>
      </c>
      <c r="H83" t="s">
        <v>22</v>
      </c>
      <c r="I83" t="str">
        <f t="shared" si="12"/>
        <v>b5999mid</v>
      </c>
      <c r="J83">
        <f t="shared" ca="1" si="13"/>
        <v>12</v>
      </c>
      <c r="K83" t="str">
        <f t="shared" ca="1" si="14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</v>
      </c>
      <c r="L83" t="str">
        <f t="shared" ca="1" si="1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</v>
      </c>
      <c r="M83" t="str">
        <f t="shared" ca="1" si="16"/>
        <v>"3_26":1</v>
      </c>
      <c r="N83" t="str">
        <f t="shared" ca="1" si="17"/>
        <v>"3_26":74</v>
      </c>
    </row>
    <row r="84" spans="1:14" x14ac:dyDescent="0.3">
      <c r="A84">
        <f t="shared" ca="1" si="10"/>
        <v>3</v>
      </c>
      <c r="B84">
        <f ca="1">IF(OFFSET(B84,0,-1)&lt;&gt;OFFSET(B84,-1,-1),VLOOKUP(OFFSET(B84,0,-1),BossBattleTable!A:B,MATCH(BossBattleTable!$B$1,BossBattleTable!$A$1:$B$1,0),0),OFFSET(B84,-1,0)+1)</f>
        <v>27</v>
      </c>
      <c r="C84" t="str">
        <f t="shared" ca="1" si="11"/>
        <v>3_27</v>
      </c>
      <c r="D84">
        <f t="shared" ca="1" si="9"/>
        <v>1</v>
      </c>
      <c r="E84">
        <v>76</v>
      </c>
      <c r="G84" t="str">
        <f ca="1">IF(NOT(ISBLANK(F84)),F84,
IF(OR(A84=5,A84=10,A84=15,A84=20,A84=25,A84=30,A84=36,A84=41,A84=46,A84=51,A84=56,A84=61,A84=66,A84=73),
VLOOKUP(B84,U:V,2,0),
VLOOKUP(B84,R:S,2,0)))</f>
        <v>bf1200</v>
      </c>
      <c r="H84" t="s">
        <v>22</v>
      </c>
      <c r="I84" t="str">
        <f t="shared" si="12"/>
        <v>b5999mid</v>
      </c>
      <c r="J84">
        <f t="shared" ca="1" si="13"/>
        <v>13</v>
      </c>
      <c r="K84" t="str">
        <f t="shared" ca="1" si="14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</v>
      </c>
      <c r="L84" t="str">
        <f t="shared" ca="1" si="1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</v>
      </c>
      <c r="M84" t="str">
        <f t="shared" ca="1" si="16"/>
        <v>"3_27":1</v>
      </c>
      <c r="N84" t="str">
        <f t="shared" ca="1" si="17"/>
        <v>"3_27":76</v>
      </c>
    </row>
    <row r="85" spans="1:14" x14ac:dyDescent="0.3">
      <c r="A85">
        <f t="shared" ca="1" si="10"/>
        <v>3</v>
      </c>
      <c r="B85">
        <f ca="1">IF(OFFSET(B85,0,-1)&lt;&gt;OFFSET(B85,-1,-1),VLOOKUP(OFFSET(B85,0,-1),BossBattleTable!A:B,MATCH(BossBattleTable!$B$1,BossBattleTable!$A$1:$B$1,0),0),OFFSET(B85,-1,0)+1)</f>
        <v>28</v>
      </c>
      <c r="C85" t="str">
        <f t="shared" ca="1" si="11"/>
        <v>3_28</v>
      </c>
      <c r="D85">
        <f t="shared" ca="1" si="9"/>
        <v>1</v>
      </c>
      <c r="E85">
        <v>78</v>
      </c>
      <c r="G85" t="str">
        <f ca="1">IF(NOT(ISBLANK(F85)),F85,
IF(OR(A85=5,A85=10,A85=15,A85=20,A85=25,A85=30,A85=36,A85=41,A85=46,A85=51,A85=56,A85=61,A85=66,A85=73),
VLOOKUP(B85,U:V,2,0),
VLOOKUP(B85,R:S,2,0)))</f>
        <v>bf1200</v>
      </c>
      <c r="H85" t="s">
        <v>22</v>
      </c>
      <c r="I85" t="str">
        <f t="shared" si="12"/>
        <v>b5999mid</v>
      </c>
      <c r="J85">
        <f t="shared" ca="1" si="13"/>
        <v>14</v>
      </c>
      <c r="K85" t="str">
        <f t="shared" ca="1" si="14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</v>
      </c>
      <c r="L85" t="str">
        <f t="shared" ca="1" si="1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</v>
      </c>
      <c r="M85" t="str">
        <f t="shared" ca="1" si="16"/>
        <v>"3_28":1</v>
      </c>
      <c r="N85" t="str">
        <f t="shared" ca="1" si="17"/>
        <v>"3_28":78</v>
      </c>
    </row>
    <row r="86" spans="1:14" x14ac:dyDescent="0.3">
      <c r="A86">
        <f t="shared" ca="1" si="10"/>
        <v>4</v>
      </c>
      <c r="B86">
        <f ca="1">IF(OFFSET(B86,0,-1)&lt;&gt;OFFSET(B86,-1,-1),VLOOKUP(OFFSET(B86,0,-1),BossBattleTable!A:B,MATCH(BossBattleTable!$B$1,BossBattleTable!$A$1:$B$1,0),0),OFFSET(B86,-1,0)+1)</f>
        <v>1</v>
      </c>
      <c r="C86" t="str">
        <f t="shared" ca="1" si="11"/>
        <v>4_1</v>
      </c>
      <c r="D86">
        <f t="shared" ca="1" si="9"/>
        <v>4</v>
      </c>
      <c r="E86">
        <v>21</v>
      </c>
      <c r="G86" t="str">
        <f ca="1">IF(NOT(ISBLANK(F86)),F86,
IF(OR(A86=5,A86=10,A86=15,A86=20,A86=25,A86=30,A86=36,A86=41,A86=46,A86=51,A86=56,A86=61,A86=66,A86=73),
VLOOKUP(B86,U:V,2,0),
VLOOKUP(B86,R:S,2,0)))</f>
        <v>bf0001</v>
      </c>
      <c r="I86" t="str">
        <f t="shared" ca="1" si="12"/>
        <v>b5999</v>
      </c>
      <c r="J86">
        <f t="shared" ca="1" si="13"/>
        <v>0</v>
      </c>
      <c r="K86" t="str">
        <f t="shared" ca="1" si="14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</v>
      </c>
      <c r="L86" t="str">
        <f t="shared" ca="1" si="1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</v>
      </c>
      <c r="M86" t="str">
        <f t="shared" ca="1" si="16"/>
        <v>"4_1":4</v>
      </c>
      <c r="N86" t="str">
        <f t="shared" ca="1" si="17"/>
        <v>"4_1":21</v>
      </c>
    </row>
    <row r="87" spans="1:14" x14ac:dyDescent="0.3">
      <c r="A87">
        <f t="shared" ca="1" si="10"/>
        <v>4</v>
      </c>
      <c r="B87">
        <f ca="1">IF(OFFSET(B87,0,-1)&lt;&gt;OFFSET(B87,-1,-1),VLOOKUP(OFFSET(B87,0,-1),BossBattleTable!A:B,MATCH(BossBattleTable!$B$1,BossBattleTable!$A$1:$B$1,0),0),OFFSET(B87,-1,0)+1)</f>
        <v>2</v>
      </c>
      <c r="C87" t="str">
        <f t="shared" ca="1" si="11"/>
        <v>4_2</v>
      </c>
      <c r="D87">
        <f t="shared" ca="1" si="9"/>
        <v>4</v>
      </c>
      <c r="E87">
        <v>23</v>
      </c>
      <c r="G87" t="str">
        <f ca="1">IF(NOT(ISBLANK(F87)),F87,
IF(OR(A87=5,A87=10,A87=15,A87=20,A87=25,A87=30,A87=36,A87=41,A87=46,A87=51,A87=56,A87=61,A87=66,A87=73),
VLOOKUP(B87,U:V,2,0),
VLOOKUP(B87,R:S,2,0)))</f>
        <v>bf0010</v>
      </c>
      <c r="I87" t="str">
        <f t="shared" ca="1" si="12"/>
        <v>b5999</v>
      </c>
      <c r="J87">
        <f t="shared" ca="1" si="13"/>
        <v>0</v>
      </c>
      <c r="K87" t="str">
        <f t="shared" ca="1" si="14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</v>
      </c>
      <c r="L87" t="str">
        <f t="shared" ca="1" si="1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</v>
      </c>
      <c r="M87" t="str">
        <f t="shared" ca="1" si="16"/>
        <v>"4_2":4</v>
      </c>
      <c r="N87" t="str">
        <f t="shared" ca="1" si="17"/>
        <v>"4_2":23</v>
      </c>
    </row>
    <row r="88" spans="1:14" x14ac:dyDescent="0.3">
      <c r="A88">
        <f t="shared" ca="1" si="10"/>
        <v>4</v>
      </c>
      <c r="B88">
        <f ca="1">IF(OFFSET(B88,0,-1)&lt;&gt;OFFSET(B88,-1,-1),VLOOKUP(OFFSET(B88,0,-1),BossBattleTable!A:B,MATCH(BossBattleTable!$B$1,BossBattleTable!$A$1:$B$1,0),0),OFFSET(B88,-1,0)+1)</f>
        <v>3</v>
      </c>
      <c r="C88" t="str">
        <f t="shared" ca="1" si="11"/>
        <v>4_3</v>
      </c>
      <c r="D88">
        <f t="shared" ca="1" si="9"/>
        <v>3</v>
      </c>
      <c r="E88">
        <v>25</v>
      </c>
      <c r="G88" t="str">
        <f ca="1">IF(NOT(ISBLANK(F88)),F88,
IF(OR(A88=5,A88=10,A88=15,A88=20,A88=25,A88=30,A88=36,A88=41,A88=46,A88=51,A88=56,A88=61,A88=66,A88=73),
VLOOKUP(B88,U:V,2,0),
VLOOKUP(B88,R:S,2,0)))</f>
        <v>bf0100</v>
      </c>
      <c r="I88" t="str">
        <f t="shared" ca="1" si="12"/>
        <v>b5999</v>
      </c>
      <c r="J88">
        <f t="shared" ca="1" si="13"/>
        <v>0</v>
      </c>
      <c r="K88" t="str">
        <f t="shared" ca="1" si="14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</v>
      </c>
      <c r="L88" t="str">
        <f t="shared" ca="1" si="1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</v>
      </c>
      <c r="M88" t="str">
        <f t="shared" ca="1" si="16"/>
        <v>"4_3":3</v>
      </c>
      <c r="N88" t="str">
        <f t="shared" ca="1" si="17"/>
        <v>"4_3":25</v>
      </c>
    </row>
    <row r="89" spans="1:14" x14ac:dyDescent="0.3">
      <c r="A89">
        <f t="shared" ca="1" si="10"/>
        <v>4</v>
      </c>
      <c r="B89">
        <f ca="1">IF(OFFSET(B89,0,-1)&lt;&gt;OFFSET(B89,-1,-1),VLOOKUP(OFFSET(B89,0,-1),BossBattleTable!A:B,MATCH(BossBattleTable!$B$1,BossBattleTable!$A$1:$B$1,0),0),OFFSET(B89,-1,0)+1)</f>
        <v>4</v>
      </c>
      <c r="C89" t="str">
        <f t="shared" ca="1" si="11"/>
        <v>4_4</v>
      </c>
      <c r="D89">
        <f t="shared" ca="1" si="9"/>
        <v>3</v>
      </c>
      <c r="E89">
        <v>27</v>
      </c>
      <c r="G89" t="str">
        <f ca="1">IF(NOT(ISBLANK(F89)),F89,
IF(OR(A89=5,A89=10,A89=15,A89=20,A89=25,A89=30,A89=36,A89=41,A89=46,A89=51,A89=56,A89=61,A89=66,A89=73),
VLOOKUP(B89,U:V,2,0),
VLOOKUP(B89,R:S,2,0)))</f>
        <v>bf0110</v>
      </c>
      <c r="I89" t="str">
        <f t="shared" ca="1" si="12"/>
        <v>b5999</v>
      </c>
      <c r="J89">
        <f t="shared" ca="1" si="13"/>
        <v>0</v>
      </c>
      <c r="K89" t="str">
        <f t="shared" ca="1" si="14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</v>
      </c>
      <c r="L89" t="str">
        <f t="shared" ca="1" si="1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</v>
      </c>
      <c r="M89" t="str">
        <f t="shared" ca="1" si="16"/>
        <v>"4_4":3</v>
      </c>
      <c r="N89" t="str">
        <f t="shared" ca="1" si="17"/>
        <v>"4_4":27</v>
      </c>
    </row>
    <row r="90" spans="1:14" x14ac:dyDescent="0.3">
      <c r="A90">
        <f t="shared" ca="1" si="10"/>
        <v>4</v>
      </c>
      <c r="B90">
        <f ca="1">IF(OFFSET(B90,0,-1)&lt;&gt;OFFSET(B90,-1,-1),VLOOKUP(OFFSET(B90,0,-1),BossBattleTable!A:B,MATCH(BossBattleTable!$B$1,BossBattleTable!$A$1:$B$1,0),0),OFFSET(B90,-1,0)+1)</f>
        <v>5</v>
      </c>
      <c r="C90" t="str">
        <f t="shared" ca="1" si="11"/>
        <v>4_5</v>
      </c>
      <c r="D90">
        <f t="shared" ca="1" si="9"/>
        <v>3</v>
      </c>
      <c r="E90">
        <v>29</v>
      </c>
      <c r="G90" t="str">
        <f ca="1">IF(NOT(ISBLANK(F90)),F90,
IF(OR(A90=5,A90=10,A90=15,A90=20,A90=25,A90=30,A90=36,A90=41,A90=46,A90=51,A90=56,A90=61,A90=66,A90=73),
VLOOKUP(B90,U:V,2,0),
VLOOKUP(B90,R:S,2,0)))</f>
        <v>bf0200</v>
      </c>
      <c r="I90" t="str">
        <f t="shared" ca="1" si="12"/>
        <v>b5999</v>
      </c>
      <c r="J90">
        <f t="shared" ca="1" si="13"/>
        <v>0</v>
      </c>
      <c r="K90" t="str">
        <f t="shared" ca="1" si="14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</v>
      </c>
      <c r="L90" t="str">
        <f t="shared" ca="1" si="1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</v>
      </c>
      <c r="M90" t="str">
        <f t="shared" ca="1" si="16"/>
        <v>"4_5":3</v>
      </c>
      <c r="N90" t="str">
        <f t="shared" ca="1" si="17"/>
        <v>"4_5":29</v>
      </c>
    </row>
    <row r="91" spans="1:14" x14ac:dyDescent="0.3">
      <c r="A91">
        <f t="shared" ca="1" si="10"/>
        <v>4</v>
      </c>
      <c r="B91">
        <f ca="1">IF(OFFSET(B91,0,-1)&lt;&gt;OFFSET(B91,-1,-1),VLOOKUP(OFFSET(B91,0,-1),BossBattleTable!A:B,MATCH(BossBattleTable!$B$1,BossBattleTable!$A$1:$B$1,0),0),OFFSET(B91,-1,0)+1)</f>
        <v>6</v>
      </c>
      <c r="C91" t="str">
        <f t="shared" ca="1" si="11"/>
        <v>4_6</v>
      </c>
      <c r="D91">
        <f t="shared" ca="1" si="9"/>
        <v>2</v>
      </c>
      <c r="E91">
        <v>32</v>
      </c>
      <c r="G91" t="str">
        <f ca="1">IF(NOT(ISBLANK(F91)),F91,
IF(OR(A91=5,A91=10,A91=15,A91=20,A91=25,A91=30,A91=36,A91=41,A91=46,A91=51,A91=56,A91=61,A91=66,A91=73),
VLOOKUP(B91,U:V,2,0),
VLOOKUP(B91,R:S,2,0)))</f>
        <v>bf0210</v>
      </c>
      <c r="I91" t="str">
        <f t="shared" ca="1" si="12"/>
        <v>b5999</v>
      </c>
      <c r="J91">
        <f t="shared" ca="1" si="13"/>
        <v>0</v>
      </c>
      <c r="K91" t="str">
        <f t="shared" ca="1" si="14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</v>
      </c>
      <c r="L91" t="str">
        <f t="shared" ca="1" si="1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</v>
      </c>
      <c r="M91" t="str">
        <f t="shared" ca="1" si="16"/>
        <v>"4_6":2</v>
      </c>
      <c r="N91" t="str">
        <f t="shared" ca="1" si="17"/>
        <v>"4_6":32</v>
      </c>
    </row>
    <row r="92" spans="1:14" x14ac:dyDescent="0.3">
      <c r="A92">
        <f t="shared" ca="1" si="10"/>
        <v>4</v>
      </c>
      <c r="B92">
        <f ca="1">IF(OFFSET(B92,0,-1)&lt;&gt;OFFSET(B92,-1,-1),VLOOKUP(OFFSET(B92,0,-1),BossBattleTable!A:B,MATCH(BossBattleTable!$B$1,BossBattleTable!$A$1:$B$1,0),0),OFFSET(B92,-1,0)+1)</f>
        <v>7</v>
      </c>
      <c r="C92" t="str">
        <f t="shared" ca="1" si="11"/>
        <v>4_7</v>
      </c>
      <c r="D92">
        <f t="shared" ca="1" si="9"/>
        <v>2</v>
      </c>
      <c r="E92">
        <v>34</v>
      </c>
      <c r="G92" t="str">
        <f ca="1">IF(NOT(ISBLANK(F92)),F92,
IF(OR(A92=5,A92=10,A92=15,A92=20,A92=25,A92=30,A92=36,A92=41,A92=46,A92=51,A92=56,A92=61,A92=66,A92=73),
VLOOKUP(B92,U:V,2,0),
VLOOKUP(B92,R:S,2,0)))</f>
        <v>bf1000</v>
      </c>
      <c r="I92" t="str">
        <f t="shared" ca="1" si="12"/>
        <v>b5999</v>
      </c>
      <c r="J92">
        <f t="shared" ca="1" si="13"/>
        <v>0</v>
      </c>
      <c r="K92" t="str">
        <f t="shared" ca="1" si="14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</v>
      </c>
      <c r="L92" t="str">
        <f t="shared" ca="1" si="1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</v>
      </c>
      <c r="M92" t="str">
        <f t="shared" ca="1" si="16"/>
        <v>"4_7":2</v>
      </c>
      <c r="N92" t="str">
        <f t="shared" ca="1" si="17"/>
        <v>"4_7":34</v>
      </c>
    </row>
    <row r="93" spans="1:14" x14ac:dyDescent="0.3">
      <c r="A93">
        <f t="shared" ca="1" si="10"/>
        <v>4</v>
      </c>
      <c r="B93">
        <f ca="1">IF(OFFSET(B93,0,-1)&lt;&gt;OFFSET(B93,-1,-1),VLOOKUP(OFFSET(B93,0,-1),BossBattleTable!A:B,MATCH(BossBattleTable!$B$1,BossBattleTable!$A$1:$B$1,0),0),OFFSET(B93,-1,0)+1)</f>
        <v>8</v>
      </c>
      <c r="C93" t="str">
        <f t="shared" ca="1" si="11"/>
        <v>4_8</v>
      </c>
      <c r="D93">
        <f t="shared" ca="1" si="9"/>
        <v>2</v>
      </c>
      <c r="E93">
        <v>36</v>
      </c>
      <c r="G93" t="str">
        <f ca="1">IF(NOT(ISBLANK(F93)),F93,
IF(OR(A93=5,A93=10,A93=15,A93=20,A93=25,A93=30,A93=36,A93=41,A93=46,A93=51,A93=56,A93=61,A93=66,A93=73),
VLOOKUP(B93,U:V,2,0),
VLOOKUP(B93,R:S,2,0)))</f>
        <v>bf1010</v>
      </c>
      <c r="I93" t="str">
        <f t="shared" ca="1" si="12"/>
        <v>b5999</v>
      </c>
      <c r="J93">
        <f t="shared" ca="1" si="13"/>
        <v>0</v>
      </c>
      <c r="K93" t="str">
        <f t="shared" ca="1" si="14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</v>
      </c>
      <c r="L93" t="str">
        <f t="shared" ca="1" si="1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</v>
      </c>
      <c r="M93" t="str">
        <f t="shared" ca="1" si="16"/>
        <v>"4_8":2</v>
      </c>
      <c r="N93" t="str">
        <f t="shared" ca="1" si="17"/>
        <v>"4_8":36</v>
      </c>
    </row>
    <row r="94" spans="1:14" x14ac:dyDescent="0.3">
      <c r="A94">
        <f t="shared" ca="1" si="10"/>
        <v>4</v>
      </c>
      <c r="B94">
        <f ca="1">IF(OFFSET(B94,0,-1)&lt;&gt;OFFSET(B94,-1,-1),VLOOKUP(OFFSET(B94,0,-1),BossBattleTable!A:B,MATCH(BossBattleTable!$B$1,BossBattleTable!$A$1:$B$1,0),0),OFFSET(B94,-1,0)+1)</f>
        <v>9</v>
      </c>
      <c r="C94" t="str">
        <f t="shared" ca="1" si="11"/>
        <v>4_9</v>
      </c>
      <c r="D94">
        <f t="shared" ca="1" si="9"/>
        <v>2</v>
      </c>
      <c r="E94">
        <v>38</v>
      </c>
      <c r="G94" t="str">
        <f ca="1">IF(NOT(ISBLANK(F94)),F94,
IF(OR(A94=5,A94=10,A94=15,A94=20,A94=25,A94=30,A94=36,A94=41,A94=46,A94=51,A94=56,A94=61,A94=66,A94=73),
VLOOKUP(B94,U:V,2,0),
VLOOKUP(B94,R:S,2,0)))</f>
        <v>bf1020</v>
      </c>
      <c r="I94" t="str">
        <f t="shared" ca="1" si="12"/>
        <v>b5999</v>
      </c>
      <c r="J94">
        <f t="shared" ca="1" si="13"/>
        <v>0</v>
      </c>
      <c r="K94" t="str">
        <f t="shared" ca="1" si="14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</v>
      </c>
      <c r="L94" t="str">
        <f t="shared" ca="1" si="1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</v>
      </c>
      <c r="M94" t="str">
        <f t="shared" ca="1" si="16"/>
        <v>"4_9":2</v>
      </c>
      <c r="N94" t="str">
        <f t="shared" ca="1" si="17"/>
        <v>"4_9":38</v>
      </c>
    </row>
    <row r="95" spans="1:14" x14ac:dyDescent="0.3">
      <c r="A95">
        <f t="shared" ca="1" si="10"/>
        <v>4</v>
      </c>
      <c r="B95">
        <f ca="1">IF(OFFSET(B95,0,-1)&lt;&gt;OFFSET(B95,-1,-1),VLOOKUP(OFFSET(B95,0,-1),BossBattleTable!A:B,MATCH(BossBattleTable!$B$1,BossBattleTable!$A$1:$B$1,0),0),OFFSET(B95,-1,0)+1)</f>
        <v>10</v>
      </c>
      <c r="C95" t="str">
        <f t="shared" ca="1" si="11"/>
        <v>4_10</v>
      </c>
      <c r="D95">
        <f t="shared" ca="1" si="9"/>
        <v>2</v>
      </c>
      <c r="E95">
        <v>40</v>
      </c>
      <c r="G95" t="str">
        <f ca="1">IF(NOT(ISBLANK(F95)),F95,
IF(OR(A95=5,A95=10,A95=15,A95=20,A95=25,A95=30,A95=36,A95=41,A95=46,A95=51,A95=56,A95=61,A95=66,A95=73),
VLOOKUP(B95,U:V,2,0),
VLOOKUP(B95,R:S,2,0)))</f>
        <v>bf1100</v>
      </c>
      <c r="I95" t="str">
        <f t="shared" ca="1" si="12"/>
        <v>b5999</v>
      </c>
      <c r="J95">
        <f t="shared" ca="1" si="13"/>
        <v>0</v>
      </c>
      <c r="K95" t="str">
        <f t="shared" ca="1" si="14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</v>
      </c>
      <c r="L95" t="str">
        <f t="shared" ca="1" si="1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</v>
      </c>
      <c r="M95" t="str">
        <f t="shared" ca="1" si="16"/>
        <v>"4_10":2</v>
      </c>
      <c r="N95" t="str">
        <f t="shared" ca="1" si="17"/>
        <v>"4_10":40</v>
      </c>
    </row>
    <row r="96" spans="1:14" x14ac:dyDescent="0.3">
      <c r="A96">
        <f t="shared" ca="1" si="10"/>
        <v>4</v>
      </c>
      <c r="B96">
        <f ca="1">IF(OFFSET(B96,0,-1)&lt;&gt;OFFSET(B96,-1,-1),VLOOKUP(OFFSET(B96,0,-1),BossBattleTable!A:B,MATCH(BossBattleTable!$B$1,BossBattleTable!$A$1:$B$1,0),0),OFFSET(B96,-1,0)+1)</f>
        <v>11</v>
      </c>
      <c r="C96" t="str">
        <f t="shared" ca="1" si="11"/>
        <v>4_11</v>
      </c>
      <c r="D96">
        <f t="shared" ca="1" si="9"/>
        <v>1</v>
      </c>
      <c r="E96">
        <v>42</v>
      </c>
      <c r="G96" t="str">
        <f ca="1">IF(NOT(ISBLANK(F96)),F96,
IF(OR(A96=5,A96=10,A96=15,A96=20,A96=25,A96=30,A96=36,A96=41,A96=46,A96=51,A96=56,A96=61,A96=66,A96=73),
VLOOKUP(B96,U:V,2,0),
VLOOKUP(B96,R:S,2,0)))</f>
        <v>bf1100</v>
      </c>
      <c r="I96" t="str">
        <f t="shared" ca="1" si="12"/>
        <v>b5999</v>
      </c>
      <c r="J96">
        <f t="shared" ca="1" si="13"/>
        <v>0</v>
      </c>
      <c r="K96" t="str">
        <f t="shared" ca="1" si="14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</v>
      </c>
      <c r="L96" t="str">
        <f t="shared" ca="1" si="1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</v>
      </c>
      <c r="M96" t="str">
        <f t="shared" ca="1" si="16"/>
        <v>"4_11":1</v>
      </c>
      <c r="N96" t="str">
        <f t="shared" ca="1" si="17"/>
        <v>"4_11":42</v>
      </c>
    </row>
    <row r="97" spans="1:14" x14ac:dyDescent="0.3">
      <c r="A97">
        <f t="shared" ca="1" si="10"/>
        <v>4</v>
      </c>
      <c r="B97">
        <f ca="1">IF(OFFSET(B97,0,-1)&lt;&gt;OFFSET(B97,-1,-1),VLOOKUP(OFFSET(B97,0,-1),BossBattleTable!A:B,MATCH(BossBattleTable!$B$1,BossBattleTable!$A$1:$B$1,0),0),OFFSET(B97,-1,0)+1)</f>
        <v>12</v>
      </c>
      <c r="C97" t="str">
        <f t="shared" ca="1" si="11"/>
        <v>4_12</v>
      </c>
      <c r="D97">
        <f t="shared" ca="1" si="9"/>
        <v>1</v>
      </c>
      <c r="E97">
        <v>44</v>
      </c>
      <c r="G97" t="str">
        <f ca="1">IF(NOT(ISBLANK(F97)),F97,
IF(OR(A97=5,A97=10,A97=15,A97=20,A97=25,A97=30,A97=36,A97=41,A97=46,A97=51,A97=56,A97=61,A97=66,A97=73),
VLOOKUP(B97,U:V,2,0),
VLOOKUP(B97,R:S,2,0)))</f>
        <v>bf1100</v>
      </c>
      <c r="I97" t="str">
        <f t="shared" ca="1" si="12"/>
        <v>b5999</v>
      </c>
      <c r="J97">
        <f t="shared" ca="1" si="13"/>
        <v>0</v>
      </c>
      <c r="K97" t="str">
        <f t="shared" ca="1" si="14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</v>
      </c>
      <c r="L97" t="str">
        <f t="shared" ca="1" si="1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</v>
      </c>
      <c r="M97" t="str">
        <f t="shared" ca="1" si="16"/>
        <v>"4_12":1</v>
      </c>
      <c r="N97" t="str">
        <f t="shared" ca="1" si="17"/>
        <v>"4_12":44</v>
      </c>
    </row>
    <row r="98" spans="1:14" x14ac:dyDescent="0.3">
      <c r="A98">
        <f t="shared" ca="1" si="10"/>
        <v>4</v>
      </c>
      <c r="B98">
        <f ca="1">IF(OFFSET(B98,0,-1)&lt;&gt;OFFSET(B98,-1,-1),VLOOKUP(OFFSET(B98,0,-1),BossBattleTable!A:B,MATCH(BossBattleTable!$B$1,BossBattleTable!$A$1:$B$1,0),0),OFFSET(B98,-1,0)+1)</f>
        <v>13</v>
      </c>
      <c r="C98" t="str">
        <f t="shared" ca="1" si="11"/>
        <v>4_13</v>
      </c>
      <c r="D98">
        <f t="shared" ca="1" si="9"/>
        <v>1</v>
      </c>
      <c r="E98">
        <v>46</v>
      </c>
      <c r="G98" t="str">
        <f ca="1">IF(NOT(ISBLANK(F98)),F98,
IF(OR(A98=5,A98=10,A98=15,A98=20,A98=25,A98=30,A98=36,A98=41,A98=46,A98=51,A98=56,A98=61,A98=66,A98=73),
VLOOKUP(B98,U:V,2,0),
VLOOKUP(B98,R:S,2,0)))</f>
        <v>bf1200</v>
      </c>
      <c r="I98" t="str">
        <f t="shared" ca="1" si="12"/>
        <v>b5999</v>
      </c>
      <c r="J98">
        <f t="shared" ca="1" si="13"/>
        <v>0</v>
      </c>
      <c r="K98" t="str">
        <f t="shared" ca="1" si="14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</v>
      </c>
      <c r="L98" t="str">
        <f t="shared" ca="1" si="1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</v>
      </c>
      <c r="M98" t="str">
        <f t="shared" ca="1" si="16"/>
        <v>"4_13":1</v>
      </c>
      <c r="N98" t="str">
        <f t="shared" ca="1" si="17"/>
        <v>"4_13":46</v>
      </c>
    </row>
    <row r="99" spans="1:14" x14ac:dyDescent="0.3">
      <c r="A99">
        <f t="shared" ca="1" si="10"/>
        <v>4</v>
      </c>
      <c r="B99">
        <f ca="1">IF(OFFSET(B99,0,-1)&lt;&gt;OFFSET(B99,-1,-1),VLOOKUP(OFFSET(B99,0,-1),BossBattleTable!A:B,MATCH(BossBattleTable!$B$1,BossBattleTable!$A$1:$B$1,0),0),OFFSET(B99,-1,0)+1)</f>
        <v>14</v>
      </c>
      <c r="C99" t="str">
        <f t="shared" ca="1" si="11"/>
        <v>4_14</v>
      </c>
      <c r="D99">
        <f t="shared" ca="1" si="9"/>
        <v>1</v>
      </c>
      <c r="E99">
        <v>48</v>
      </c>
      <c r="G99" t="str">
        <f ca="1">IF(NOT(ISBLANK(F99)),F99,
IF(OR(A99=5,A99=10,A99=15,A99=20,A99=25,A99=30,A99=36,A99=41,A99=46,A99=51,A99=56,A99=61,A99=66,A99=73),
VLOOKUP(B99,U:V,2,0),
VLOOKUP(B99,R:S,2,0)))</f>
        <v>bf1200</v>
      </c>
      <c r="I99" t="str">
        <f t="shared" ca="1" si="12"/>
        <v>b5999</v>
      </c>
      <c r="J99">
        <f t="shared" ca="1" si="13"/>
        <v>0</v>
      </c>
      <c r="K99" t="str">
        <f t="shared" ca="1" si="14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</v>
      </c>
      <c r="L99" t="str">
        <f t="shared" ca="1" si="1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</v>
      </c>
      <c r="M99" t="str">
        <f t="shared" ca="1" si="16"/>
        <v>"4_14":1</v>
      </c>
      <c r="N99" t="str">
        <f t="shared" ca="1" si="17"/>
        <v>"4_14":48</v>
      </c>
    </row>
    <row r="100" spans="1:14" x14ac:dyDescent="0.3">
      <c r="A100">
        <f t="shared" ca="1" si="10"/>
        <v>4</v>
      </c>
      <c r="B100">
        <f ca="1">IF(OFFSET(B100,0,-1)&lt;&gt;OFFSET(B100,-1,-1),VLOOKUP(OFFSET(B100,0,-1),BossBattleTable!A:B,MATCH(BossBattleTable!$B$1,BossBattleTable!$A$1:$B$1,0),0),OFFSET(B100,-1,0)+1)</f>
        <v>15</v>
      </c>
      <c r="C100" t="str">
        <f t="shared" ca="1" si="11"/>
        <v>4_15</v>
      </c>
      <c r="D100">
        <f t="shared" ca="1" si="9"/>
        <v>1</v>
      </c>
      <c r="E100">
        <v>50</v>
      </c>
      <c r="G100" t="str">
        <f ca="1">IF(NOT(ISBLANK(F100)),F100,
IF(OR(A100=5,A100=10,A100=15,A100=20,A100=25,A100=30,A100=36,A100=41,A100=46,A100=51,A100=56,A100=61,A100=66,A100=73),
VLOOKUP(B100,U:V,2,0),
VLOOKUP(B100,R:S,2,0)))</f>
        <v>bf1200</v>
      </c>
      <c r="I100" t="str">
        <f t="shared" ca="1" si="12"/>
        <v>b5999</v>
      </c>
      <c r="J100">
        <f t="shared" ca="1" si="13"/>
        <v>1</v>
      </c>
      <c r="K100" t="str">
        <f t="shared" ca="1" si="14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</v>
      </c>
      <c r="L100" t="str">
        <f t="shared" ca="1" si="1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</v>
      </c>
      <c r="M100" t="str">
        <f t="shared" ca="1" si="16"/>
        <v>"4_15":1</v>
      </c>
      <c r="N100" t="str">
        <f t="shared" ca="1" si="17"/>
        <v>"4_15":50</v>
      </c>
    </row>
    <row r="101" spans="1:14" x14ac:dyDescent="0.3">
      <c r="A101">
        <f t="shared" ca="1" si="10"/>
        <v>4</v>
      </c>
      <c r="B101">
        <f ca="1">IF(OFFSET(B101,0,-1)&lt;&gt;OFFSET(B101,-1,-1),VLOOKUP(OFFSET(B101,0,-1),BossBattleTable!A:B,MATCH(BossBattleTable!$B$1,BossBattleTable!$A$1:$B$1,0),0),OFFSET(B101,-1,0)+1)</f>
        <v>16</v>
      </c>
      <c r="C101" t="str">
        <f t="shared" ca="1" si="11"/>
        <v>4_16</v>
      </c>
      <c r="D101">
        <f t="shared" ca="1" si="9"/>
        <v>1</v>
      </c>
      <c r="E101">
        <v>53</v>
      </c>
      <c r="G101" t="str">
        <f ca="1">IF(NOT(ISBLANK(F101)),F101,
IF(OR(A101=5,A101=10,A101=15,A101=20,A101=25,A101=30,A101=36,A101=41,A101=46,A101=51,A101=56,A101=61,A101=66,A101=73),
VLOOKUP(B101,U:V,2,0),
VLOOKUP(B101,R:S,2,0)))</f>
        <v>bf1200</v>
      </c>
      <c r="I101" t="str">
        <f t="shared" ca="1" si="12"/>
        <v>b5999</v>
      </c>
      <c r="J101">
        <f t="shared" ca="1" si="13"/>
        <v>2</v>
      </c>
      <c r="K101" t="str">
        <f t="shared" ca="1" si="14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</v>
      </c>
      <c r="L101" t="str">
        <f t="shared" ca="1" si="1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</v>
      </c>
      <c r="M101" t="str">
        <f t="shared" ca="1" si="16"/>
        <v>"4_16":1</v>
      </c>
      <c r="N101" t="str">
        <f t="shared" ca="1" si="17"/>
        <v>"4_16":53</v>
      </c>
    </row>
    <row r="102" spans="1:14" x14ac:dyDescent="0.3">
      <c r="A102">
        <f t="shared" ca="1" si="10"/>
        <v>4</v>
      </c>
      <c r="B102">
        <f ca="1">IF(OFFSET(B102,0,-1)&lt;&gt;OFFSET(B102,-1,-1),VLOOKUP(OFFSET(B102,0,-1),BossBattleTable!A:B,MATCH(BossBattleTable!$B$1,BossBattleTable!$A$1:$B$1,0),0),OFFSET(B102,-1,0)+1)</f>
        <v>17</v>
      </c>
      <c r="C102" t="str">
        <f t="shared" ca="1" si="11"/>
        <v>4_17</v>
      </c>
      <c r="D102">
        <f t="shared" ca="1" si="9"/>
        <v>1</v>
      </c>
      <c r="E102">
        <v>55</v>
      </c>
      <c r="G102" t="str">
        <f ca="1">IF(NOT(ISBLANK(F102)),F102,
IF(OR(A102=5,A102=10,A102=15,A102=20,A102=25,A102=30,A102=36,A102=41,A102=46,A102=51,A102=56,A102=61,A102=66,A102=73),
VLOOKUP(B102,U:V,2,0),
VLOOKUP(B102,R:S,2,0)))</f>
        <v>bf1200</v>
      </c>
      <c r="I102" t="str">
        <f t="shared" ca="1" si="12"/>
        <v>b5999</v>
      </c>
      <c r="J102">
        <f t="shared" ca="1" si="13"/>
        <v>3</v>
      </c>
      <c r="K102" t="str">
        <f t="shared" ca="1" si="14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</v>
      </c>
      <c r="L102" t="str">
        <f t="shared" ca="1" si="1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</v>
      </c>
      <c r="M102" t="str">
        <f t="shared" ca="1" si="16"/>
        <v>"4_17":1</v>
      </c>
      <c r="N102" t="str">
        <f t="shared" ca="1" si="17"/>
        <v>"4_17":55</v>
      </c>
    </row>
    <row r="103" spans="1:14" x14ac:dyDescent="0.3">
      <c r="A103">
        <f t="shared" ca="1" si="10"/>
        <v>4</v>
      </c>
      <c r="B103">
        <f ca="1">IF(OFFSET(B103,0,-1)&lt;&gt;OFFSET(B103,-1,-1),VLOOKUP(OFFSET(B103,0,-1),BossBattleTable!A:B,MATCH(BossBattleTable!$B$1,BossBattleTable!$A$1:$B$1,0),0),OFFSET(B103,-1,0)+1)</f>
        <v>18</v>
      </c>
      <c r="C103" t="str">
        <f t="shared" ca="1" si="11"/>
        <v>4_18</v>
      </c>
      <c r="D103">
        <f t="shared" ca="1" si="9"/>
        <v>1</v>
      </c>
      <c r="E103">
        <v>57</v>
      </c>
      <c r="G103" t="str">
        <f ca="1">IF(NOT(ISBLANK(F103)),F103,
IF(OR(A103=5,A103=10,A103=15,A103=20,A103=25,A103=30,A103=36,A103=41,A103=46,A103=51,A103=56,A103=61,A103=66,A103=73),
VLOOKUP(B103,U:V,2,0),
VLOOKUP(B103,R:S,2,0)))</f>
        <v>bf1200</v>
      </c>
      <c r="I103" t="str">
        <f t="shared" ca="1" si="12"/>
        <v>b5999</v>
      </c>
      <c r="J103">
        <f t="shared" ca="1" si="13"/>
        <v>4</v>
      </c>
      <c r="K103" t="str">
        <f t="shared" ca="1" si="14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</v>
      </c>
      <c r="L103" t="str">
        <f t="shared" ca="1" si="1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</v>
      </c>
      <c r="M103" t="str">
        <f t="shared" ca="1" si="16"/>
        <v>"4_18":1</v>
      </c>
      <c r="N103" t="str">
        <f t="shared" ca="1" si="17"/>
        <v>"4_18":57</v>
      </c>
    </row>
    <row r="104" spans="1:14" x14ac:dyDescent="0.3">
      <c r="A104">
        <f t="shared" ca="1" si="10"/>
        <v>4</v>
      </c>
      <c r="B104">
        <f ca="1">IF(OFFSET(B104,0,-1)&lt;&gt;OFFSET(B104,-1,-1),VLOOKUP(OFFSET(B104,0,-1),BossBattleTable!A:B,MATCH(BossBattleTable!$B$1,BossBattleTable!$A$1:$B$1,0),0),OFFSET(B104,-1,0)+1)</f>
        <v>19</v>
      </c>
      <c r="C104" t="str">
        <f t="shared" ca="1" si="11"/>
        <v>4_19</v>
      </c>
      <c r="D104">
        <f t="shared" ca="1" si="9"/>
        <v>1</v>
      </c>
      <c r="E104">
        <v>59</v>
      </c>
      <c r="G104" t="str">
        <f ca="1">IF(NOT(ISBLANK(F104)),F104,
IF(OR(A104=5,A104=10,A104=15,A104=20,A104=25,A104=30,A104=36,A104=41,A104=46,A104=51,A104=56,A104=61,A104=66,A104=73),
VLOOKUP(B104,U:V,2,0),
VLOOKUP(B104,R:S,2,0)))</f>
        <v>bf1200</v>
      </c>
      <c r="I104" t="str">
        <f t="shared" ca="1" si="12"/>
        <v>b5999</v>
      </c>
      <c r="J104">
        <f t="shared" ca="1" si="13"/>
        <v>5</v>
      </c>
      <c r="K104" t="str">
        <f t="shared" ca="1" si="14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</v>
      </c>
      <c r="L104" t="str">
        <f t="shared" ca="1" si="1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</v>
      </c>
      <c r="M104" t="str">
        <f t="shared" ca="1" si="16"/>
        <v>"4_19":1</v>
      </c>
      <c r="N104" t="str">
        <f t="shared" ca="1" si="17"/>
        <v>"4_19":59</v>
      </c>
    </row>
    <row r="105" spans="1:14" x14ac:dyDescent="0.3">
      <c r="A105">
        <f t="shared" ca="1" si="10"/>
        <v>4</v>
      </c>
      <c r="B105">
        <f ca="1">IF(OFFSET(B105,0,-1)&lt;&gt;OFFSET(B105,-1,-1),VLOOKUP(OFFSET(B105,0,-1),BossBattleTable!A:B,MATCH(BossBattleTable!$B$1,BossBattleTable!$A$1:$B$1,0),0),OFFSET(B105,-1,0)+1)</f>
        <v>20</v>
      </c>
      <c r="C105" t="str">
        <f t="shared" ca="1" si="11"/>
        <v>4_20</v>
      </c>
      <c r="D105">
        <f t="shared" ca="1" si="9"/>
        <v>1</v>
      </c>
      <c r="E105">
        <v>61</v>
      </c>
      <c r="G105" t="str">
        <f ca="1">IF(NOT(ISBLANK(F105)),F105,
IF(OR(A105=5,A105=10,A105=15,A105=20,A105=25,A105=30,A105=36,A105=41,A105=46,A105=51,A105=56,A105=61,A105=66,A105=73),
VLOOKUP(B105,U:V,2,0),
VLOOKUP(B105,R:S,2,0)))</f>
        <v>bf1200</v>
      </c>
      <c r="I105" t="str">
        <f t="shared" ca="1" si="12"/>
        <v>b5999</v>
      </c>
      <c r="J105">
        <f t="shared" ca="1" si="13"/>
        <v>6</v>
      </c>
      <c r="K105" t="str">
        <f t="shared" ca="1" si="14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</v>
      </c>
      <c r="L105" t="str">
        <f t="shared" ca="1" si="1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</v>
      </c>
      <c r="M105" t="str">
        <f t="shared" ca="1" si="16"/>
        <v>"4_20":1</v>
      </c>
      <c r="N105" t="str">
        <f t="shared" ca="1" si="17"/>
        <v>"4_20":61</v>
      </c>
    </row>
    <row r="106" spans="1:14" x14ac:dyDescent="0.3">
      <c r="A106">
        <f t="shared" ca="1" si="10"/>
        <v>4</v>
      </c>
      <c r="B106">
        <f ca="1">IF(OFFSET(B106,0,-1)&lt;&gt;OFFSET(B106,-1,-1),VLOOKUP(OFFSET(B106,0,-1),BossBattleTable!A:B,MATCH(BossBattleTable!$B$1,BossBattleTable!$A$1:$B$1,0),0),OFFSET(B106,-1,0)+1)</f>
        <v>21</v>
      </c>
      <c r="C106" t="str">
        <f t="shared" ca="1" si="11"/>
        <v>4_21</v>
      </c>
      <c r="D106">
        <f t="shared" ca="1" si="9"/>
        <v>1</v>
      </c>
      <c r="E106">
        <v>63</v>
      </c>
      <c r="G106" t="str">
        <f ca="1">IF(NOT(ISBLANK(F106)),F106,
IF(OR(A106=5,A106=10,A106=15,A106=20,A106=25,A106=30,A106=36,A106=41,A106=46,A106=51,A106=56,A106=61,A106=66,A106=73),
VLOOKUP(B106,U:V,2,0),
VLOOKUP(B106,R:S,2,0)))</f>
        <v>bf1200</v>
      </c>
      <c r="I106" t="str">
        <f t="shared" ca="1" si="12"/>
        <v>b5999</v>
      </c>
      <c r="J106">
        <f t="shared" ca="1" si="13"/>
        <v>7</v>
      </c>
      <c r="K106" t="str">
        <f t="shared" ca="1" si="14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</v>
      </c>
      <c r="L106" t="str">
        <f t="shared" ca="1" si="1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</v>
      </c>
      <c r="M106" t="str">
        <f t="shared" ca="1" si="16"/>
        <v>"4_21":1</v>
      </c>
      <c r="N106" t="str">
        <f t="shared" ca="1" si="17"/>
        <v>"4_21":63</v>
      </c>
    </row>
    <row r="107" spans="1:14" x14ac:dyDescent="0.3">
      <c r="A107">
        <f t="shared" ca="1" si="10"/>
        <v>4</v>
      </c>
      <c r="B107">
        <f ca="1">IF(OFFSET(B107,0,-1)&lt;&gt;OFFSET(B107,-1,-1),VLOOKUP(OFFSET(B107,0,-1),BossBattleTable!A:B,MATCH(BossBattleTable!$B$1,BossBattleTable!$A$1:$B$1,0),0),OFFSET(B107,-1,0)+1)</f>
        <v>22</v>
      </c>
      <c r="C107" t="str">
        <f t="shared" ca="1" si="11"/>
        <v>4_22</v>
      </c>
      <c r="D107">
        <f t="shared" ca="1" si="9"/>
        <v>1</v>
      </c>
      <c r="E107">
        <v>65</v>
      </c>
      <c r="G107" t="str">
        <f ca="1">IF(NOT(ISBLANK(F107)),F107,
IF(OR(A107=5,A107=10,A107=15,A107=20,A107=25,A107=30,A107=36,A107=41,A107=46,A107=51,A107=56,A107=61,A107=66,A107=73),
VLOOKUP(B107,U:V,2,0),
VLOOKUP(B107,R:S,2,0)))</f>
        <v>bf1200</v>
      </c>
      <c r="I107" t="str">
        <f t="shared" ca="1" si="12"/>
        <v>b5999</v>
      </c>
      <c r="J107">
        <f t="shared" ca="1" si="13"/>
        <v>8</v>
      </c>
      <c r="K107" t="str">
        <f t="shared" ca="1" si="14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</v>
      </c>
      <c r="L107" t="str">
        <f t="shared" ca="1" si="1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</v>
      </c>
      <c r="M107" t="str">
        <f t="shared" ca="1" si="16"/>
        <v>"4_22":1</v>
      </c>
      <c r="N107" t="str">
        <f t="shared" ca="1" si="17"/>
        <v>"4_22":65</v>
      </c>
    </row>
    <row r="108" spans="1:14" x14ac:dyDescent="0.3">
      <c r="A108">
        <f t="shared" ca="1" si="10"/>
        <v>4</v>
      </c>
      <c r="B108">
        <f ca="1">IF(OFFSET(B108,0,-1)&lt;&gt;OFFSET(B108,-1,-1),VLOOKUP(OFFSET(B108,0,-1),BossBattleTable!A:B,MATCH(BossBattleTable!$B$1,BossBattleTable!$A$1:$B$1,0),0),OFFSET(B108,-1,0)+1)</f>
        <v>23</v>
      </c>
      <c r="C108" t="str">
        <f t="shared" ca="1" si="11"/>
        <v>4_23</v>
      </c>
      <c r="D108">
        <f t="shared" ca="1" si="9"/>
        <v>1</v>
      </c>
      <c r="E108">
        <v>67</v>
      </c>
      <c r="G108" t="str">
        <f ca="1">IF(NOT(ISBLANK(F108)),F108,
IF(OR(A108=5,A108=10,A108=15,A108=20,A108=25,A108=30,A108=36,A108=41,A108=46,A108=51,A108=56,A108=61,A108=66,A108=73),
VLOOKUP(B108,U:V,2,0),
VLOOKUP(B108,R:S,2,0)))</f>
        <v>bf1200</v>
      </c>
      <c r="I108" t="str">
        <f t="shared" ca="1" si="12"/>
        <v>b5999</v>
      </c>
      <c r="J108">
        <f t="shared" ca="1" si="13"/>
        <v>9</v>
      </c>
      <c r="K108" t="str">
        <f t="shared" ca="1" si="14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</v>
      </c>
      <c r="L108" t="str">
        <f t="shared" ca="1" si="1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</v>
      </c>
      <c r="M108" t="str">
        <f t="shared" ca="1" si="16"/>
        <v>"4_23":1</v>
      </c>
      <c r="N108" t="str">
        <f t="shared" ca="1" si="17"/>
        <v>"4_23":67</v>
      </c>
    </row>
    <row r="109" spans="1:14" x14ac:dyDescent="0.3">
      <c r="A109">
        <f t="shared" ca="1" si="10"/>
        <v>4</v>
      </c>
      <c r="B109">
        <f ca="1">IF(OFFSET(B109,0,-1)&lt;&gt;OFFSET(B109,-1,-1),VLOOKUP(OFFSET(B109,0,-1),BossBattleTable!A:B,MATCH(BossBattleTable!$B$1,BossBattleTable!$A$1:$B$1,0),0),OFFSET(B109,-1,0)+1)</f>
        <v>24</v>
      </c>
      <c r="C109" t="str">
        <f t="shared" ca="1" si="11"/>
        <v>4_24</v>
      </c>
      <c r="D109">
        <f t="shared" ca="1" si="9"/>
        <v>1</v>
      </c>
      <c r="E109">
        <v>69</v>
      </c>
      <c r="G109" t="str">
        <f ca="1">IF(NOT(ISBLANK(F109)),F109,
IF(OR(A109=5,A109=10,A109=15,A109=20,A109=25,A109=30,A109=36,A109=41,A109=46,A109=51,A109=56,A109=61,A109=66,A109=73),
VLOOKUP(B109,U:V,2,0),
VLOOKUP(B109,R:S,2,0)))</f>
        <v>bf1200</v>
      </c>
      <c r="I109" t="str">
        <f t="shared" ca="1" si="12"/>
        <v>b5999</v>
      </c>
      <c r="J109">
        <f t="shared" ca="1" si="13"/>
        <v>10</v>
      </c>
      <c r="K109" t="str">
        <f t="shared" ca="1" si="14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</v>
      </c>
      <c r="L109" t="str">
        <f t="shared" ca="1" si="1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</v>
      </c>
      <c r="M109" t="str">
        <f t="shared" ca="1" si="16"/>
        <v>"4_24":1</v>
      </c>
      <c r="N109" t="str">
        <f t="shared" ca="1" si="17"/>
        <v>"4_24":69</v>
      </c>
    </row>
    <row r="110" spans="1:14" x14ac:dyDescent="0.3">
      <c r="A110">
        <f t="shared" ca="1" si="10"/>
        <v>4</v>
      </c>
      <c r="B110">
        <f ca="1">IF(OFFSET(B110,0,-1)&lt;&gt;OFFSET(B110,-1,-1),VLOOKUP(OFFSET(B110,0,-1),BossBattleTable!A:B,MATCH(BossBattleTable!$B$1,BossBattleTable!$A$1:$B$1,0),0),OFFSET(B110,-1,0)+1)</f>
        <v>25</v>
      </c>
      <c r="C110" t="str">
        <f t="shared" ca="1" si="11"/>
        <v>4_25</v>
      </c>
      <c r="D110">
        <f t="shared" ca="1" si="9"/>
        <v>1</v>
      </c>
      <c r="E110">
        <v>71</v>
      </c>
      <c r="G110" t="str">
        <f ca="1">IF(NOT(ISBLANK(F110)),F110,
IF(OR(A110=5,A110=10,A110=15,A110=20,A110=25,A110=30,A110=36,A110=41,A110=46,A110=51,A110=56,A110=61,A110=66,A110=73),
VLOOKUP(B110,U:V,2,0),
VLOOKUP(B110,R:S,2,0)))</f>
        <v>bf1200</v>
      </c>
      <c r="I110" t="str">
        <f t="shared" ca="1" si="12"/>
        <v>b5999</v>
      </c>
      <c r="J110">
        <f t="shared" ca="1" si="13"/>
        <v>11</v>
      </c>
      <c r="K110" t="str">
        <f t="shared" ca="1" si="14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</v>
      </c>
      <c r="L110" t="str">
        <f t="shared" ca="1" si="1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</v>
      </c>
      <c r="M110" t="str">
        <f t="shared" ca="1" si="16"/>
        <v>"4_25":1</v>
      </c>
      <c r="N110" t="str">
        <f t="shared" ca="1" si="17"/>
        <v>"4_25":71</v>
      </c>
    </row>
    <row r="111" spans="1:14" x14ac:dyDescent="0.3">
      <c r="A111">
        <f t="shared" ca="1" si="10"/>
        <v>4</v>
      </c>
      <c r="B111">
        <f ca="1">IF(OFFSET(B111,0,-1)&lt;&gt;OFFSET(B111,-1,-1),VLOOKUP(OFFSET(B111,0,-1),BossBattleTable!A:B,MATCH(BossBattleTable!$B$1,BossBattleTable!$A$1:$B$1,0),0),OFFSET(B111,-1,0)+1)</f>
        <v>26</v>
      </c>
      <c r="C111" t="str">
        <f t="shared" ca="1" si="11"/>
        <v>4_26</v>
      </c>
      <c r="D111">
        <f t="shared" ca="1" si="9"/>
        <v>1</v>
      </c>
      <c r="E111">
        <v>74</v>
      </c>
      <c r="G111" t="str">
        <f ca="1">IF(NOT(ISBLANK(F111)),F111,
IF(OR(A111=5,A111=10,A111=15,A111=20,A111=25,A111=30,A111=36,A111=41,A111=46,A111=51,A111=56,A111=61,A111=66,A111=73),
VLOOKUP(B111,U:V,2,0),
VLOOKUP(B111,R:S,2,0)))</f>
        <v>bf1200</v>
      </c>
      <c r="I111" t="str">
        <f t="shared" ca="1" si="12"/>
        <v>b5999</v>
      </c>
      <c r="J111">
        <f t="shared" ca="1" si="13"/>
        <v>12</v>
      </c>
      <c r="K111" t="str">
        <f t="shared" ca="1" si="14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</v>
      </c>
      <c r="L111" t="str">
        <f t="shared" ca="1" si="1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</v>
      </c>
      <c r="M111" t="str">
        <f t="shared" ca="1" si="16"/>
        <v>"4_26":1</v>
      </c>
      <c r="N111" t="str">
        <f t="shared" ca="1" si="17"/>
        <v>"4_26":74</v>
      </c>
    </row>
    <row r="112" spans="1:14" x14ac:dyDescent="0.3">
      <c r="A112">
        <f t="shared" ca="1" si="10"/>
        <v>4</v>
      </c>
      <c r="B112">
        <f ca="1">IF(OFFSET(B112,0,-1)&lt;&gt;OFFSET(B112,-1,-1),VLOOKUP(OFFSET(B112,0,-1),BossBattleTable!A:B,MATCH(BossBattleTable!$B$1,BossBattleTable!$A$1:$B$1,0),0),OFFSET(B112,-1,0)+1)</f>
        <v>27</v>
      </c>
      <c r="C112" t="str">
        <f t="shared" ca="1" si="11"/>
        <v>4_27</v>
      </c>
      <c r="D112">
        <f t="shared" ca="1" si="9"/>
        <v>1</v>
      </c>
      <c r="E112">
        <v>76</v>
      </c>
      <c r="G112" t="str">
        <f ca="1">IF(NOT(ISBLANK(F112)),F112,
IF(OR(A112=5,A112=10,A112=15,A112=20,A112=25,A112=30,A112=36,A112=41,A112=46,A112=51,A112=56,A112=61,A112=66,A112=73),
VLOOKUP(B112,U:V,2,0),
VLOOKUP(B112,R:S,2,0)))</f>
        <v>bf1200</v>
      </c>
      <c r="I112" t="str">
        <f t="shared" ca="1" si="12"/>
        <v>b5999</v>
      </c>
      <c r="J112">
        <f t="shared" ca="1" si="13"/>
        <v>13</v>
      </c>
      <c r="K112" t="str">
        <f t="shared" ca="1" si="14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</v>
      </c>
      <c r="L112" t="str">
        <f t="shared" ca="1" si="1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</v>
      </c>
      <c r="M112" t="str">
        <f t="shared" ca="1" si="16"/>
        <v>"4_27":1</v>
      </c>
      <c r="N112" t="str">
        <f t="shared" ca="1" si="17"/>
        <v>"4_27":76</v>
      </c>
    </row>
    <row r="113" spans="1:14" x14ac:dyDescent="0.3">
      <c r="A113">
        <f t="shared" ca="1" si="10"/>
        <v>4</v>
      </c>
      <c r="B113">
        <f ca="1">IF(OFFSET(B113,0,-1)&lt;&gt;OFFSET(B113,-1,-1),VLOOKUP(OFFSET(B113,0,-1),BossBattleTable!A:B,MATCH(BossBattleTable!$B$1,BossBattleTable!$A$1:$B$1,0),0),OFFSET(B113,-1,0)+1)</f>
        <v>28</v>
      </c>
      <c r="C113" t="str">
        <f t="shared" ca="1" si="11"/>
        <v>4_28</v>
      </c>
      <c r="D113">
        <f t="shared" ca="1" si="9"/>
        <v>1</v>
      </c>
      <c r="E113">
        <v>78</v>
      </c>
      <c r="G113" t="str">
        <f ca="1">IF(NOT(ISBLANK(F113)),F113,
IF(OR(A113=5,A113=10,A113=15,A113=20,A113=25,A113=30,A113=36,A113=41,A113=46,A113=51,A113=56,A113=61,A113=66,A113=73),
VLOOKUP(B113,U:V,2,0),
VLOOKUP(B113,R:S,2,0)))</f>
        <v>bf1200</v>
      </c>
      <c r="I113" t="str">
        <f t="shared" ca="1" si="12"/>
        <v>b5999</v>
      </c>
      <c r="J113">
        <f t="shared" ca="1" si="13"/>
        <v>14</v>
      </c>
      <c r="K113" t="str">
        <f t="shared" ca="1" si="14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</v>
      </c>
      <c r="L113" t="str">
        <f t="shared" ca="1" si="1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</v>
      </c>
      <c r="M113" t="str">
        <f t="shared" ca="1" si="16"/>
        <v>"4_28":1</v>
      </c>
      <c r="N113" t="str">
        <f t="shared" ca="1" si="17"/>
        <v>"4_28":78</v>
      </c>
    </row>
    <row r="114" spans="1:14" x14ac:dyDescent="0.3">
      <c r="A114">
        <f t="shared" ca="1" si="10"/>
        <v>5</v>
      </c>
      <c r="B114">
        <f ca="1">IF(OFFSET(B114,0,-1)&lt;&gt;OFFSET(B114,-1,-1),VLOOKUP(OFFSET(B114,0,-1),BossBattleTable!A:B,MATCH(BossBattleTable!$B$1,BossBattleTable!$A$1:$B$1,0),0),OFFSET(B114,-1,0)+1)</f>
        <v>1</v>
      </c>
      <c r="C114" t="str">
        <f t="shared" ca="1" si="11"/>
        <v>5_1</v>
      </c>
      <c r="D114">
        <f t="shared" ca="1" si="9"/>
        <v>4</v>
      </c>
      <c r="E114">
        <v>21</v>
      </c>
      <c r="G114" t="str">
        <f ca="1">IF(NOT(ISBLANK(F114)),F114,
IF(OR(A114=5,A114=10,A114=15,A114=20,A114=25,A114=30,A114=36,A114=41,A114=46,A114=51,A114=56,A114=61,A114=66,A114=73),
VLOOKUP(B114,U:V,2,0),
VLOOKUP(B114,R:S,2,0)))</f>
        <v>bf0010</v>
      </c>
      <c r="I114" t="str">
        <f t="shared" ca="1" si="12"/>
        <v>b6999</v>
      </c>
      <c r="J114">
        <f t="shared" ca="1" si="13"/>
        <v>0</v>
      </c>
      <c r="K114" t="str">
        <f t="shared" ca="1" si="14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</v>
      </c>
      <c r="L114" t="str">
        <f t="shared" ca="1" si="1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</v>
      </c>
      <c r="M114" t="str">
        <f t="shared" ca="1" si="16"/>
        <v>"5_1":4</v>
      </c>
      <c r="N114" t="str">
        <f t="shared" ca="1" si="17"/>
        <v>"5_1":21</v>
      </c>
    </row>
    <row r="115" spans="1:14" x14ac:dyDescent="0.3">
      <c r="A115">
        <f t="shared" ca="1" si="10"/>
        <v>5</v>
      </c>
      <c r="B115">
        <f ca="1">IF(OFFSET(B115,0,-1)&lt;&gt;OFFSET(B115,-1,-1),VLOOKUP(OFFSET(B115,0,-1),BossBattleTable!A:B,MATCH(BossBattleTable!$B$1,BossBattleTable!$A$1:$B$1,0),0),OFFSET(B115,-1,0)+1)</f>
        <v>2</v>
      </c>
      <c r="C115" t="str">
        <f t="shared" ca="1" si="11"/>
        <v>5_2</v>
      </c>
      <c r="D115">
        <f t="shared" ca="1" si="9"/>
        <v>4</v>
      </c>
      <c r="E115">
        <v>23</v>
      </c>
      <c r="G115" t="str">
        <f ca="1">IF(NOT(ISBLANK(F115)),F115,
IF(OR(A115=5,A115=10,A115=15,A115=20,A115=25,A115=30,A115=36,A115=41,A115=46,A115=51,A115=56,A115=61,A115=66,A115=73),
VLOOKUP(B115,U:V,2,0),
VLOOKUP(B115,R:S,2,0)))</f>
        <v>bf0100</v>
      </c>
      <c r="I115" t="str">
        <f t="shared" ca="1" si="12"/>
        <v>b6999</v>
      </c>
      <c r="J115">
        <f t="shared" ca="1" si="13"/>
        <v>0</v>
      </c>
      <c r="K115" t="str">
        <f t="shared" ca="1" si="14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</v>
      </c>
      <c r="L115" t="str">
        <f t="shared" ca="1" si="1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</v>
      </c>
      <c r="M115" t="str">
        <f t="shared" ca="1" si="16"/>
        <v>"5_2":4</v>
      </c>
      <c r="N115" t="str">
        <f t="shared" ca="1" si="17"/>
        <v>"5_2":23</v>
      </c>
    </row>
    <row r="116" spans="1:14" x14ac:dyDescent="0.3">
      <c r="A116">
        <f t="shared" ca="1" si="10"/>
        <v>5</v>
      </c>
      <c r="B116">
        <f ca="1">IF(OFFSET(B116,0,-1)&lt;&gt;OFFSET(B116,-1,-1),VLOOKUP(OFFSET(B116,0,-1),BossBattleTable!A:B,MATCH(BossBattleTable!$B$1,BossBattleTable!$A$1:$B$1,0),0),OFFSET(B116,-1,0)+1)</f>
        <v>3</v>
      </c>
      <c r="C116" t="str">
        <f t="shared" ca="1" si="11"/>
        <v>5_3</v>
      </c>
      <c r="D116">
        <f t="shared" ca="1" si="9"/>
        <v>3</v>
      </c>
      <c r="E116">
        <v>25</v>
      </c>
      <c r="G116" t="str">
        <f ca="1">IF(NOT(ISBLANK(F116)),F116,
IF(OR(A116=5,A116=10,A116=15,A116=20,A116=25,A116=30,A116=36,A116=41,A116=46,A116=51,A116=56,A116=61,A116=66,A116=73),
VLOOKUP(B116,U:V,2,0),
VLOOKUP(B116,R:S,2,0)))</f>
        <v>bf0200</v>
      </c>
      <c r="I116" t="str">
        <f t="shared" ca="1" si="12"/>
        <v>b6999</v>
      </c>
      <c r="J116">
        <f t="shared" ca="1" si="13"/>
        <v>0</v>
      </c>
      <c r="K116" t="str">
        <f t="shared" ca="1" si="14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</v>
      </c>
      <c r="L116" t="str">
        <f t="shared" ca="1" si="1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</v>
      </c>
      <c r="M116" t="str">
        <f t="shared" ca="1" si="16"/>
        <v>"5_3":3</v>
      </c>
      <c r="N116" t="str">
        <f t="shared" ca="1" si="17"/>
        <v>"5_3":25</v>
      </c>
    </row>
    <row r="117" spans="1:14" x14ac:dyDescent="0.3">
      <c r="A117">
        <f t="shared" ca="1" si="10"/>
        <v>5</v>
      </c>
      <c r="B117">
        <f ca="1">IF(OFFSET(B117,0,-1)&lt;&gt;OFFSET(B117,-1,-1),VLOOKUP(OFFSET(B117,0,-1),BossBattleTable!A:B,MATCH(BossBattleTable!$B$1,BossBattleTable!$A$1:$B$1,0),0),OFFSET(B117,-1,0)+1)</f>
        <v>4</v>
      </c>
      <c r="C117" t="str">
        <f t="shared" ca="1" si="11"/>
        <v>5_4</v>
      </c>
      <c r="D117">
        <f t="shared" ca="1" si="9"/>
        <v>3</v>
      </c>
      <c r="E117">
        <v>27</v>
      </c>
      <c r="G117" t="str">
        <f ca="1">IF(NOT(ISBLANK(F117)),F117,
IF(OR(A117=5,A117=10,A117=15,A117=20,A117=25,A117=30,A117=36,A117=41,A117=46,A117=51,A117=56,A117=61,A117=66,A117=73),
VLOOKUP(B117,U:V,2,0),
VLOOKUP(B117,R:S,2,0)))</f>
        <v>bf0300</v>
      </c>
      <c r="I117" t="str">
        <f t="shared" ca="1" si="12"/>
        <v>b6999</v>
      </c>
      <c r="J117">
        <f t="shared" ca="1" si="13"/>
        <v>0</v>
      </c>
      <c r="K117" t="str">
        <f t="shared" ca="1" si="14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</v>
      </c>
      <c r="L117" t="str">
        <f t="shared" ca="1" si="1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</v>
      </c>
      <c r="M117" t="str">
        <f t="shared" ca="1" si="16"/>
        <v>"5_4":3</v>
      </c>
      <c r="N117" t="str">
        <f t="shared" ca="1" si="17"/>
        <v>"5_4":27</v>
      </c>
    </row>
    <row r="118" spans="1:14" x14ac:dyDescent="0.3">
      <c r="A118">
        <f t="shared" ca="1" si="10"/>
        <v>5</v>
      </c>
      <c r="B118">
        <f ca="1">IF(OFFSET(B118,0,-1)&lt;&gt;OFFSET(B118,-1,-1),VLOOKUP(OFFSET(B118,0,-1),BossBattleTable!A:B,MATCH(BossBattleTable!$B$1,BossBattleTable!$A$1:$B$1,0),0),OFFSET(B118,-1,0)+1)</f>
        <v>5</v>
      </c>
      <c r="C118" t="str">
        <f t="shared" ca="1" si="11"/>
        <v>5_5</v>
      </c>
      <c r="D118">
        <f t="shared" ca="1" si="9"/>
        <v>3</v>
      </c>
      <c r="E118">
        <v>29</v>
      </c>
      <c r="G118" t="str">
        <f ca="1">IF(NOT(ISBLANK(F118)),F118,
IF(OR(A118=5,A118=10,A118=15,A118=20,A118=25,A118=30,A118=36,A118=41,A118=46,A118=51,A118=56,A118=61,A118=66,A118=73),
VLOOKUP(B118,U:V,2,0),
VLOOKUP(B118,R:S,2,0)))</f>
        <v>bf1000</v>
      </c>
      <c r="I118" t="str">
        <f t="shared" ca="1" si="12"/>
        <v>b6999</v>
      </c>
      <c r="J118">
        <f t="shared" ca="1" si="13"/>
        <v>0</v>
      </c>
      <c r="K118" t="str">
        <f t="shared" ca="1" si="14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</v>
      </c>
      <c r="L118" t="str">
        <f t="shared" ca="1" si="1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</v>
      </c>
      <c r="M118" t="str">
        <f t="shared" ca="1" si="16"/>
        <v>"5_5":3</v>
      </c>
      <c r="N118" t="str">
        <f t="shared" ca="1" si="17"/>
        <v>"5_5":29</v>
      </c>
    </row>
    <row r="119" spans="1:14" x14ac:dyDescent="0.3">
      <c r="A119">
        <f t="shared" ca="1" si="10"/>
        <v>5</v>
      </c>
      <c r="B119">
        <f ca="1">IF(OFFSET(B119,0,-1)&lt;&gt;OFFSET(B119,-1,-1),VLOOKUP(OFFSET(B119,0,-1),BossBattleTable!A:B,MATCH(BossBattleTable!$B$1,BossBattleTable!$A$1:$B$1,0),0),OFFSET(B119,-1,0)+1)</f>
        <v>6</v>
      </c>
      <c r="C119" t="str">
        <f t="shared" ca="1" si="11"/>
        <v>5_6</v>
      </c>
      <c r="D119">
        <f t="shared" ca="1" si="9"/>
        <v>2</v>
      </c>
      <c r="E119">
        <v>32</v>
      </c>
      <c r="G119" t="str">
        <f ca="1">IF(NOT(ISBLANK(F119)),F119,
IF(OR(A119=5,A119=10,A119=15,A119=20,A119=25,A119=30,A119=36,A119=41,A119=46,A119=51,A119=56,A119=61,A119=66,A119=73),
VLOOKUP(B119,U:V,2,0),
VLOOKUP(B119,R:S,2,0)))</f>
        <v>bf1010</v>
      </c>
      <c r="I119" t="str">
        <f t="shared" ca="1" si="12"/>
        <v>b6999</v>
      </c>
      <c r="J119">
        <f t="shared" ca="1" si="13"/>
        <v>0</v>
      </c>
      <c r="K119" t="str">
        <f t="shared" ca="1" si="14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</v>
      </c>
      <c r="L119" t="str">
        <f t="shared" ca="1" si="1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</v>
      </c>
      <c r="M119" t="str">
        <f t="shared" ca="1" si="16"/>
        <v>"5_6":2</v>
      </c>
      <c r="N119" t="str">
        <f t="shared" ca="1" si="17"/>
        <v>"5_6":32</v>
      </c>
    </row>
    <row r="120" spans="1:14" x14ac:dyDescent="0.3">
      <c r="A120">
        <f t="shared" ca="1" si="10"/>
        <v>5</v>
      </c>
      <c r="B120">
        <f ca="1">IF(OFFSET(B120,0,-1)&lt;&gt;OFFSET(B120,-1,-1),VLOOKUP(OFFSET(B120,0,-1),BossBattleTable!A:B,MATCH(BossBattleTable!$B$1,BossBattleTable!$A$1:$B$1,0),0),OFFSET(B120,-1,0)+1)</f>
        <v>7</v>
      </c>
      <c r="C120" t="str">
        <f t="shared" ca="1" si="11"/>
        <v>5_7</v>
      </c>
      <c r="D120">
        <f t="shared" ca="1" si="9"/>
        <v>2</v>
      </c>
      <c r="E120">
        <v>34</v>
      </c>
      <c r="G120" t="str">
        <f ca="1">IF(NOT(ISBLANK(F120)),F120,
IF(OR(A120=5,A120=10,A120=15,A120=20,A120=25,A120=30,A120=36,A120=41,A120=46,A120=51,A120=56,A120=61,A120=66,A120=73),
VLOOKUP(B120,U:V,2,0),
VLOOKUP(B120,R:S,2,0)))</f>
        <v>bf1020</v>
      </c>
      <c r="I120" t="str">
        <f t="shared" ca="1" si="12"/>
        <v>b6999</v>
      </c>
      <c r="J120">
        <f t="shared" ca="1" si="13"/>
        <v>0</v>
      </c>
      <c r="K120" t="str">
        <f t="shared" ca="1" si="14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</v>
      </c>
      <c r="L120" t="str">
        <f t="shared" ca="1" si="1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</v>
      </c>
      <c r="M120" t="str">
        <f t="shared" ca="1" si="16"/>
        <v>"5_7":2</v>
      </c>
      <c r="N120" t="str">
        <f t="shared" ca="1" si="17"/>
        <v>"5_7":34</v>
      </c>
    </row>
    <row r="121" spans="1:14" x14ac:dyDescent="0.3">
      <c r="A121">
        <f t="shared" ca="1" si="10"/>
        <v>5</v>
      </c>
      <c r="B121">
        <f ca="1">IF(OFFSET(B121,0,-1)&lt;&gt;OFFSET(B121,-1,-1),VLOOKUP(OFFSET(B121,0,-1),BossBattleTable!A:B,MATCH(BossBattleTable!$B$1,BossBattleTable!$A$1:$B$1,0),0),OFFSET(B121,-1,0)+1)</f>
        <v>8</v>
      </c>
      <c r="C121" t="str">
        <f t="shared" ca="1" si="11"/>
        <v>5_8</v>
      </c>
      <c r="D121">
        <f t="shared" ca="1" si="9"/>
        <v>2</v>
      </c>
      <c r="E121">
        <v>36</v>
      </c>
      <c r="G121" t="str">
        <f ca="1">IF(NOT(ISBLANK(F121)),F121,
IF(OR(A121=5,A121=10,A121=15,A121=20,A121=25,A121=30,A121=36,A121=41,A121=46,A121=51,A121=56,A121=61,A121=66,A121=73),
VLOOKUP(B121,U:V,2,0),
VLOOKUP(B121,R:S,2,0)))</f>
        <v>bf1100</v>
      </c>
      <c r="I121" t="str">
        <f t="shared" ca="1" si="12"/>
        <v>b6999</v>
      </c>
      <c r="J121">
        <f t="shared" ca="1" si="13"/>
        <v>0</v>
      </c>
      <c r="K121" t="str">
        <f t="shared" ca="1" si="14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</v>
      </c>
      <c r="L121" t="str">
        <f t="shared" ca="1" si="1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</v>
      </c>
      <c r="M121" t="str">
        <f t="shared" ca="1" si="16"/>
        <v>"5_8":2</v>
      </c>
      <c r="N121" t="str">
        <f t="shared" ca="1" si="17"/>
        <v>"5_8":36</v>
      </c>
    </row>
    <row r="122" spans="1:14" x14ac:dyDescent="0.3">
      <c r="A122">
        <f t="shared" ca="1" si="10"/>
        <v>5</v>
      </c>
      <c r="B122">
        <f ca="1">IF(OFFSET(B122,0,-1)&lt;&gt;OFFSET(B122,-1,-1),VLOOKUP(OFFSET(B122,0,-1),BossBattleTable!A:B,MATCH(BossBattleTable!$B$1,BossBattleTable!$A$1:$B$1,0),0),OFFSET(B122,-1,0)+1)</f>
        <v>9</v>
      </c>
      <c r="C122" t="str">
        <f t="shared" ca="1" si="11"/>
        <v>5_9</v>
      </c>
      <c r="D122">
        <f t="shared" ca="1" si="9"/>
        <v>2</v>
      </c>
      <c r="E122">
        <v>38</v>
      </c>
      <c r="G122" t="str">
        <f ca="1">IF(NOT(ISBLANK(F122)),F122,
IF(OR(A122=5,A122=10,A122=15,A122=20,A122=25,A122=30,A122=36,A122=41,A122=46,A122=51,A122=56,A122=61,A122=66,A122=73),
VLOOKUP(B122,U:V,2,0),
VLOOKUP(B122,R:S,2,0)))</f>
        <v>bf2020</v>
      </c>
      <c r="I122" t="str">
        <f t="shared" ca="1" si="12"/>
        <v>b6999</v>
      </c>
      <c r="J122">
        <f t="shared" ca="1" si="13"/>
        <v>0</v>
      </c>
      <c r="K122" t="str">
        <f t="shared" ca="1" si="14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</v>
      </c>
      <c r="L122" t="str">
        <f t="shared" ca="1" si="1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</v>
      </c>
      <c r="M122" t="str">
        <f t="shared" ca="1" si="16"/>
        <v>"5_9":2</v>
      </c>
      <c r="N122" t="str">
        <f t="shared" ca="1" si="17"/>
        <v>"5_9":38</v>
      </c>
    </row>
    <row r="123" spans="1:14" x14ac:dyDescent="0.3">
      <c r="A123">
        <f t="shared" ca="1" si="10"/>
        <v>5</v>
      </c>
      <c r="B123">
        <f ca="1">IF(OFFSET(B123,0,-1)&lt;&gt;OFFSET(B123,-1,-1),VLOOKUP(OFFSET(B123,0,-1),BossBattleTable!A:B,MATCH(BossBattleTable!$B$1,BossBattleTable!$A$1:$B$1,0),0),OFFSET(B123,-1,0)+1)</f>
        <v>10</v>
      </c>
      <c r="C123" t="str">
        <f t="shared" ca="1" si="11"/>
        <v>5_10</v>
      </c>
      <c r="D123">
        <f t="shared" ca="1" si="9"/>
        <v>2</v>
      </c>
      <c r="E123">
        <v>40</v>
      </c>
      <c r="G123" t="str">
        <f ca="1">IF(NOT(ISBLANK(F123)),F123,
IF(OR(A123=5,A123=10,A123=15,A123=20,A123=25,A123=30,A123=36,A123=41,A123=46,A123=51,A123=56,A123=61,A123=66,A123=73),
VLOOKUP(B123,U:V,2,0),
VLOOKUP(B123,R:S,2,0)))</f>
        <v>bf2100</v>
      </c>
      <c r="I123" t="str">
        <f t="shared" ca="1" si="12"/>
        <v>b6999</v>
      </c>
      <c r="J123">
        <f t="shared" ca="1" si="13"/>
        <v>0</v>
      </c>
      <c r="K123" t="str">
        <f t="shared" ca="1" si="14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</v>
      </c>
      <c r="L123" t="str">
        <f t="shared" ca="1" si="1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</v>
      </c>
      <c r="M123" t="str">
        <f t="shared" ca="1" si="16"/>
        <v>"5_10":2</v>
      </c>
      <c r="N123" t="str">
        <f t="shared" ca="1" si="17"/>
        <v>"5_10":40</v>
      </c>
    </row>
    <row r="124" spans="1:14" x14ac:dyDescent="0.3">
      <c r="A124">
        <f t="shared" ca="1" si="10"/>
        <v>5</v>
      </c>
      <c r="B124">
        <f ca="1">IF(OFFSET(B124,0,-1)&lt;&gt;OFFSET(B124,-1,-1),VLOOKUP(OFFSET(B124,0,-1),BossBattleTable!A:B,MATCH(BossBattleTable!$B$1,BossBattleTable!$A$1:$B$1,0),0),OFFSET(B124,-1,0)+1)</f>
        <v>11</v>
      </c>
      <c r="C124" t="str">
        <f t="shared" ca="1" si="11"/>
        <v>5_11</v>
      </c>
      <c r="D124">
        <f t="shared" ca="1" si="9"/>
        <v>1</v>
      </c>
      <c r="E124">
        <v>42</v>
      </c>
      <c r="G124" t="str">
        <f ca="1">IF(NOT(ISBLANK(F124)),F124,
IF(OR(A124=5,A124=10,A124=15,A124=20,A124=25,A124=30,A124=36,A124=41,A124=46,A124=51,A124=56,A124=61,A124=66,A124=73),
VLOOKUP(B124,U:V,2,0),
VLOOKUP(B124,R:S,2,0)))</f>
        <v>bf2100</v>
      </c>
      <c r="I124" t="str">
        <f t="shared" ca="1" si="12"/>
        <v>b6999</v>
      </c>
      <c r="J124">
        <f t="shared" ca="1" si="13"/>
        <v>0</v>
      </c>
      <c r="K124" t="str">
        <f t="shared" ca="1" si="14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</v>
      </c>
      <c r="L124" t="str">
        <f t="shared" ca="1" si="1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</v>
      </c>
      <c r="M124" t="str">
        <f t="shared" ca="1" si="16"/>
        <v>"5_11":1</v>
      </c>
      <c r="N124" t="str">
        <f t="shared" ca="1" si="17"/>
        <v>"5_11":42</v>
      </c>
    </row>
    <row r="125" spans="1:14" x14ac:dyDescent="0.3">
      <c r="A125">
        <f t="shared" ca="1" si="10"/>
        <v>5</v>
      </c>
      <c r="B125">
        <f ca="1">IF(OFFSET(B125,0,-1)&lt;&gt;OFFSET(B125,-1,-1),VLOOKUP(OFFSET(B125,0,-1),BossBattleTable!A:B,MATCH(BossBattleTable!$B$1,BossBattleTable!$A$1:$B$1,0),0),OFFSET(B125,-1,0)+1)</f>
        <v>12</v>
      </c>
      <c r="C125" t="str">
        <f t="shared" ca="1" si="11"/>
        <v>5_12</v>
      </c>
      <c r="D125">
        <f t="shared" ca="1" si="9"/>
        <v>1</v>
      </c>
      <c r="E125">
        <v>44</v>
      </c>
      <c r="G125" t="str">
        <f ca="1">IF(NOT(ISBLANK(F125)),F125,
IF(OR(A125=5,A125=10,A125=15,A125=20,A125=25,A125=30,A125=36,A125=41,A125=46,A125=51,A125=56,A125=61,A125=66,A125=73),
VLOOKUP(B125,U:V,2,0),
VLOOKUP(B125,R:S,2,0)))</f>
        <v>bf2100</v>
      </c>
      <c r="I125" t="str">
        <f t="shared" ca="1" si="12"/>
        <v>b6999</v>
      </c>
      <c r="J125">
        <f t="shared" ca="1" si="13"/>
        <v>0</v>
      </c>
      <c r="K125" t="str">
        <f t="shared" ca="1" si="14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</v>
      </c>
      <c r="L125" t="str">
        <f t="shared" ca="1" si="1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</v>
      </c>
      <c r="M125" t="str">
        <f t="shared" ca="1" si="16"/>
        <v>"5_12":1</v>
      </c>
      <c r="N125" t="str">
        <f t="shared" ca="1" si="17"/>
        <v>"5_12":44</v>
      </c>
    </row>
    <row r="126" spans="1:14" x14ac:dyDescent="0.3">
      <c r="A126">
        <f t="shared" ca="1" si="10"/>
        <v>5</v>
      </c>
      <c r="B126">
        <f ca="1">IF(OFFSET(B126,0,-1)&lt;&gt;OFFSET(B126,-1,-1),VLOOKUP(OFFSET(B126,0,-1),BossBattleTable!A:B,MATCH(BossBattleTable!$B$1,BossBattleTable!$A$1:$B$1,0),0),OFFSET(B126,-1,0)+1)</f>
        <v>13</v>
      </c>
      <c r="C126" t="str">
        <f t="shared" ca="1" si="11"/>
        <v>5_13</v>
      </c>
      <c r="D126">
        <f t="shared" ca="1" si="9"/>
        <v>1</v>
      </c>
      <c r="E126">
        <v>46</v>
      </c>
      <c r="G126" t="str">
        <f ca="1">IF(NOT(ISBLANK(F126)),F126,
IF(OR(A126=5,A126=10,A126=15,A126=20,A126=25,A126=30,A126=36,A126=41,A126=46,A126=51,A126=56,A126=61,A126=66,A126=73),
VLOOKUP(B126,U:V,2,0),
VLOOKUP(B126,R:S,2,0)))</f>
        <v>bf2200</v>
      </c>
      <c r="I126" t="str">
        <f t="shared" ca="1" si="12"/>
        <v>b6999</v>
      </c>
      <c r="J126">
        <f t="shared" ca="1" si="13"/>
        <v>0</v>
      </c>
      <c r="K126" t="str">
        <f t="shared" ca="1" si="14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</v>
      </c>
      <c r="L126" t="str">
        <f t="shared" ca="1" si="1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</v>
      </c>
      <c r="M126" t="str">
        <f t="shared" ca="1" si="16"/>
        <v>"5_13":1</v>
      </c>
      <c r="N126" t="str">
        <f t="shared" ca="1" si="17"/>
        <v>"5_13":46</v>
      </c>
    </row>
    <row r="127" spans="1:14" x14ac:dyDescent="0.3">
      <c r="A127">
        <f t="shared" ca="1" si="10"/>
        <v>5</v>
      </c>
      <c r="B127">
        <f ca="1">IF(OFFSET(B127,0,-1)&lt;&gt;OFFSET(B127,-1,-1),VLOOKUP(OFFSET(B127,0,-1),BossBattleTable!A:B,MATCH(BossBattleTable!$B$1,BossBattleTable!$A$1:$B$1,0),0),OFFSET(B127,-1,0)+1)</f>
        <v>14</v>
      </c>
      <c r="C127" t="str">
        <f t="shared" ca="1" si="11"/>
        <v>5_14</v>
      </c>
      <c r="D127">
        <f t="shared" ca="1" si="9"/>
        <v>1</v>
      </c>
      <c r="E127">
        <v>48</v>
      </c>
      <c r="G127" t="str">
        <f ca="1">IF(NOT(ISBLANK(F127)),F127,
IF(OR(A127=5,A127=10,A127=15,A127=20,A127=25,A127=30,A127=36,A127=41,A127=46,A127=51,A127=56,A127=61,A127=66,A127=73),
VLOOKUP(B127,U:V,2,0),
VLOOKUP(B127,R:S,2,0)))</f>
        <v>bf2200</v>
      </c>
      <c r="I127" t="str">
        <f t="shared" ca="1" si="12"/>
        <v>b6999</v>
      </c>
      <c r="J127">
        <f t="shared" ca="1" si="13"/>
        <v>0</v>
      </c>
      <c r="K127" t="str">
        <f t="shared" ca="1" si="14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</v>
      </c>
      <c r="L127" t="str">
        <f t="shared" ca="1" si="1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</v>
      </c>
      <c r="M127" t="str">
        <f t="shared" ca="1" si="16"/>
        <v>"5_14":1</v>
      </c>
      <c r="N127" t="str">
        <f t="shared" ca="1" si="17"/>
        <v>"5_14":48</v>
      </c>
    </row>
    <row r="128" spans="1:14" x14ac:dyDescent="0.3">
      <c r="A128">
        <f t="shared" ca="1" si="10"/>
        <v>5</v>
      </c>
      <c r="B128">
        <f ca="1">IF(OFFSET(B128,0,-1)&lt;&gt;OFFSET(B128,-1,-1),VLOOKUP(OFFSET(B128,0,-1),BossBattleTable!A:B,MATCH(BossBattleTable!$B$1,BossBattleTable!$A$1:$B$1,0),0),OFFSET(B128,-1,0)+1)</f>
        <v>15</v>
      </c>
      <c r="C128" t="str">
        <f t="shared" ca="1" si="11"/>
        <v>5_15</v>
      </c>
      <c r="D128">
        <f t="shared" ca="1" si="9"/>
        <v>1</v>
      </c>
      <c r="E128">
        <v>50</v>
      </c>
      <c r="G128" t="str">
        <f ca="1">IF(NOT(ISBLANK(F128)),F128,
IF(OR(A128=5,A128=10,A128=15,A128=20,A128=25,A128=30,A128=36,A128=41,A128=46,A128=51,A128=56,A128=61,A128=66,A128=73),
VLOOKUP(B128,U:V,2,0),
VLOOKUP(B128,R:S,2,0)))</f>
        <v>bf2200</v>
      </c>
      <c r="I128" t="str">
        <f t="shared" ca="1" si="12"/>
        <v>b6999</v>
      </c>
      <c r="J128">
        <f t="shared" ca="1" si="13"/>
        <v>1</v>
      </c>
      <c r="K128" t="str">
        <f t="shared" ca="1" si="14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</v>
      </c>
      <c r="L128" t="str">
        <f t="shared" ca="1" si="1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</v>
      </c>
      <c r="M128" t="str">
        <f t="shared" ca="1" si="16"/>
        <v>"5_15":1</v>
      </c>
      <c r="N128" t="str">
        <f t="shared" ca="1" si="17"/>
        <v>"5_15":50</v>
      </c>
    </row>
    <row r="129" spans="1:14" x14ac:dyDescent="0.3">
      <c r="A129">
        <f t="shared" ca="1" si="10"/>
        <v>5</v>
      </c>
      <c r="B129">
        <f ca="1">IF(OFFSET(B129,0,-1)&lt;&gt;OFFSET(B129,-1,-1),VLOOKUP(OFFSET(B129,0,-1),BossBattleTable!A:B,MATCH(BossBattleTable!$B$1,BossBattleTable!$A$1:$B$1,0),0),OFFSET(B129,-1,0)+1)</f>
        <v>16</v>
      </c>
      <c r="C129" t="str">
        <f t="shared" ca="1" si="11"/>
        <v>5_16</v>
      </c>
      <c r="D129">
        <f t="shared" ca="1" si="9"/>
        <v>1</v>
      </c>
      <c r="E129">
        <v>53</v>
      </c>
      <c r="G129" t="str">
        <f ca="1">IF(NOT(ISBLANK(F129)),F129,
IF(OR(A129=5,A129=10,A129=15,A129=20,A129=25,A129=30,A129=36,A129=41,A129=46,A129=51,A129=56,A129=61,A129=66,A129=73),
VLOOKUP(B129,U:V,2,0),
VLOOKUP(B129,R:S,2,0)))</f>
        <v>bf2200</v>
      </c>
      <c r="I129" t="str">
        <f t="shared" ca="1" si="12"/>
        <v>b6999</v>
      </c>
      <c r="J129">
        <f t="shared" ca="1" si="13"/>
        <v>2</v>
      </c>
      <c r="K129" t="str">
        <f t="shared" ca="1" si="14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</v>
      </c>
      <c r="L129" t="str">
        <f t="shared" ca="1" si="1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</v>
      </c>
      <c r="M129" t="str">
        <f t="shared" ca="1" si="16"/>
        <v>"5_16":1</v>
      </c>
      <c r="N129" t="str">
        <f t="shared" ca="1" si="17"/>
        <v>"5_16":53</v>
      </c>
    </row>
    <row r="130" spans="1:14" x14ac:dyDescent="0.3">
      <c r="A130">
        <f t="shared" ca="1" si="10"/>
        <v>5</v>
      </c>
      <c r="B130">
        <f ca="1">IF(OFFSET(B130,0,-1)&lt;&gt;OFFSET(B130,-1,-1),VLOOKUP(OFFSET(B130,0,-1),BossBattleTable!A:B,MATCH(BossBattleTable!$B$1,BossBattleTable!$A$1:$B$1,0),0),OFFSET(B130,-1,0)+1)</f>
        <v>17</v>
      </c>
      <c r="C130" t="str">
        <f t="shared" ca="1" si="11"/>
        <v>5_17</v>
      </c>
      <c r="D130">
        <f t="shared" ref="D130:D193" ca="1" si="18">IF(B130&lt;=2,4,
IF(B130&lt;=5,3,
IF(B130&lt;=7,2,
IF(B130&lt;=10,2,
1))))</f>
        <v>1</v>
      </c>
      <c r="E130">
        <v>55</v>
      </c>
      <c r="G130" t="str">
        <f ca="1">IF(NOT(ISBLANK(F130)),F130,
IF(OR(A130=5,A130=10,A130=15,A130=20,A130=25,A130=30,A130=36,A130=41,A130=46,A130=51,A130=56,A130=61,A130=66,A130=73),
VLOOKUP(B130,U:V,2,0),
VLOOKUP(B130,R:S,2,0)))</f>
        <v>bf2200</v>
      </c>
      <c r="I130" t="str">
        <f t="shared" ca="1" si="12"/>
        <v>b6999</v>
      </c>
      <c r="J130">
        <f t="shared" ca="1" si="13"/>
        <v>3</v>
      </c>
      <c r="K130" t="str">
        <f t="shared" ca="1" si="14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</v>
      </c>
      <c r="L130" t="str">
        <f t="shared" ca="1" si="1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</v>
      </c>
      <c r="M130" t="str">
        <f t="shared" ca="1" si="16"/>
        <v>"5_17":1</v>
      </c>
      <c r="N130" t="str">
        <f t="shared" ca="1" si="17"/>
        <v>"5_17":55</v>
      </c>
    </row>
    <row r="131" spans="1:14" x14ac:dyDescent="0.3">
      <c r="A131">
        <f t="shared" ref="A131:A194" ca="1" si="19">IF(ROW()=2,1,
IF(OFFSET(A131,-1,1)=28,OFFSET(A131,-1,0)+1,OFFSET(A131,-1,0)))</f>
        <v>5</v>
      </c>
      <c r="B131">
        <f ca="1">IF(OFFSET(B131,0,-1)&lt;&gt;OFFSET(B131,-1,-1),VLOOKUP(OFFSET(B131,0,-1),BossBattleTable!A:B,MATCH(BossBattleTable!$B$1,BossBattleTable!$A$1:$B$1,0),0),OFFSET(B131,-1,0)+1)</f>
        <v>18</v>
      </c>
      <c r="C131" t="str">
        <f t="shared" ref="C131:C194" ca="1" si="20">A131&amp;"_"&amp;B131</f>
        <v>5_18</v>
      </c>
      <c r="D131">
        <f t="shared" ca="1" si="18"/>
        <v>1</v>
      </c>
      <c r="E131">
        <v>57</v>
      </c>
      <c r="G131" t="str">
        <f ca="1">IF(NOT(ISBLANK(F131)),F131,
IF(OR(A131=5,A131=10,A131=15,A131=20,A131=25,A131=30,A131=36,A131=41,A131=46,A131=51,A131=56,A131=61,A131=66,A131=73),
VLOOKUP(B131,U:V,2,0),
VLOOKUP(B131,R:S,2,0)))</f>
        <v>bf2200</v>
      </c>
      <c r="I131" t="str">
        <f t="shared" ref="I131:I194" ca="1" si="21">IF(NOT(ISBLANK(H131)),H131,
IF(OR(A131=5,A131=10,A131=15,A131=20,A131=25,A131=30,A131=36,A131=41,A131=46,A131=51,A131=56,A131=61,A131=66,A131=73),"b6999","b5999"))</f>
        <v>b6999</v>
      </c>
      <c r="J131">
        <f t="shared" ref="J131:J194" ca="1" si="22">MAX(0,B131-14)</f>
        <v>4</v>
      </c>
      <c r="K131" t="str">
        <f t="shared" ca="1" si="14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</v>
      </c>
      <c r="L131" t="str">
        <f t="shared" ca="1" si="1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</v>
      </c>
      <c r="M131" t="str">
        <f t="shared" ca="1" si="16"/>
        <v>"5_18":1</v>
      </c>
      <c r="N131" t="str">
        <f t="shared" ca="1" si="17"/>
        <v>"5_18":57</v>
      </c>
    </row>
    <row r="132" spans="1:14" x14ac:dyDescent="0.3">
      <c r="A132">
        <f t="shared" ca="1" si="19"/>
        <v>5</v>
      </c>
      <c r="B132">
        <f ca="1">IF(OFFSET(B132,0,-1)&lt;&gt;OFFSET(B132,-1,-1),VLOOKUP(OFFSET(B132,0,-1),BossBattleTable!A:B,MATCH(BossBattleTable!$B$1,BossBattleTable!$A$1:$B$1,0),0),OFFSET(B132,-1,0)+1)</f>
        <v>19</v>
      </c>
      <c r="C132" t="str">
        <f t="shared" ca="1" si="20"/>
        <v>5_19</v>
      </c>
      <c r="D132">
        <f t="shared" ca="1" si="18"/>
        <v>1</v>
      </c>
      <c r="E132">
        <v>59</v>
      </c>
      <c r="G132" t="str">
        <f ca="1">IF(NOT(ISBLANK(F132)),F132,
IF(OR(A132=5,A132=10,A132=15,A132=20,A132=25,A132=30,A132=36,A132=41,A132=46,A132=51,A132=56,A132=61,A132=66,A132=73),
VLOOKUP(B132,U:V,2,0),
VLOOKUP(B132,R:S,2,0)))</f>
        <v>bf2200</v>
      </c>
      <c r="I132" t="str">
        <f t="shared" ca="1" si="21"/>
        <v>b6999</v>
      </c>
      <c r="J132">
        <f t="shared" ca="1" si="22"/>
        <v>5</v>
      </c>
      <c r="K132" t="str">
        <f t="shared" ref="K132:K195" ca="1" si="23">K131&amp;","&amp;M132</f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</v>
      </c>
      <c r="L132" t="str">
        <f t="shared" ref="L132:L195" ca="1" si="24">L131&amp;","&amp;N132</f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</v>
      </c>
      <c r="M132" t="str">
        <f t="shared" ref="M132:M195" ca="1" si="25">""""&amp;$C132&amp;""""&amp;""&amp;":"&amp;D132</f>
        <v>"5_19":1</v>
      </c>
      <c r="N132" t="str">
        <f t="shared" ref="N132:N195" ca="1" si="26">""""&amp;$C132&amp;""""&amp;""&amp;":"&amp;E132</f>
        <v>"5_19":59</v>
      </c>
    </row>
    <row r="133" spans="1:14" x14ac:dyDescent="0.3">
      <c r="A133">
        <f t="shared" ca="1" si="19"/>
        <v>5</v>
      </c>
      <c r="B133">
        <f ca="1">IF(OFFSET(B133,0,-1)&lt;&gt;OFFSET(B133,-1,-1),VLOOKUP(OFFSET(B133,0,-1),BossBattleTable!A:B,MATCH(BossBattleTable!$B$1,BossBattleTable!$A$1:$B$1,0),0),OFFSET(B133,-1,0)+1)</f>
        <v>20</v>
      </c>
      <c r="C133" t="str">
        <f t="shared" ca="1" si="20"/>
        <v>5_20</v>
      </c>
      <c r="D133">
        <f t="shared" ca="1" si="18"/>
        <v>1</v>
      </c>
      <c r="E133">
        <v>61</v>
      </c>
      <c r="G133" t="str">
        <f ca="1">IF(NOT(ISBLANK(F133)),F133,
IF(OR(A133=5,A133=10,A133=15,A133=20,A133=25,A133=30,A133=36,A133=41,A133=46,A133=51,A133=56,A133=61,A133=66,A133=73),
VLOOKUP(B133,U:V,2,0),
VLOOKUP(B133,R:S,2,0)))</f>
        <v>bf2200</v>
      </c>
      <c r="I133" t="str">
        <f t="shared" ca="1" si="21"/>
        <v>b6999</v>
      </c>
      <c r="J133">
        <f t="shared" ca="1" si="22"/>
        <v>6</v>
      </c>
      <c r="K133" t="str">
        <f t="shared" ca="1" si="23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</v>
      </c>
      <c r="L133" t="str">
        <f t="shared" ca="1" si="2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</v>
      </c>
      <c r="M133" t="str">
        <f t="shared" ca="1" si="25"/>
        <v>"5_20":1</v>
      </c>
      <c r="N133" t="str">
        <f t="shared" ca="1" si="26"/>
        <v>"5_20":61</v>
      </c>
    </row>
    <row r="134" spans="1:14" x14ac:dyDescent="0.3">
      <c r="A134">
        <f t="shared" ca="1" si="19"/>
        <v>5</v>
      </c>
      <c r="B134">
        <f ca="1">IF(OFFSET(B134,0,-1)&lt;&gt;OFFSET(B134,-1,-1),VLOOKUP(OFFSET(B134,0,-1),BossBattleTable!A:B,MATCH(BossBattleTable!$B$1,BossBattleTable!$A$1:$B$1,0),0),OFFSET(B134,-1,0)+1)</f>
        <v>21</v>
      </c>
      <c r="C134" t="str">
        <f t="shared" ca="1" si="20"/>
        <v>5_21</v>
      </c>
      <c r="D134">
        <f t="shared" ca="1" si="18"/>
        <v>1</v>
      </c>
      <c r="E134">
        <v>63</v>
      </c>
      <c r="G134" t="str">
        <f ca="1">IF(NOT(ISBLANK(F134)),F134,
IF(OR(A134=5,A134=10,A134=15,A134=20,A134=25,A134=30,A134=36,A134=41,A134=46,A134=51,A134=56,A134=61,A134=66,A134=73),
VLOOKUP(B134,U:V,2,0),
VLOOKUP(B134,R:S,2,0)))</f>
        <v>bf2200</v>
      </c>
      <c r="I134" t="str">
        <f t="shared" ca="1" si="21"/>
        <v>b6999</v>
      </c>
      <c r="J134">
        <f t="shared" ca="1" si="22"/>
        <v>7</v>
      </c>
      <c r="K134" t="str">
        <f t="shared" ca="1" si="23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</v>
      </c>
      <c r="L134" t="str">
        <f t="shared" ca="1" si="2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</v>
      </c>
      <c r="M134" t="str">
        <f t="shared" ca="1" si="25"/>
        <v>"5_21":1</v>
      </c>
      <c r="N134" t="str">
        <f t="shared" ca="1" si="26"/>
        <v>"5_21":63</v>
      </c>
    </row>
    <row r="135" spans="1:14" x14ac:dyDescent="0.3">
      <c r="A135">
        <f t="shared" ca="1" si="19"/>
        <v>5</v>
      </c>
      <c r="B135">
        <f ca="1">IF(OFFSET(B135,0,-1)&lt;&gt;OFFSET(B135,-1,-1),VLOOKUP(OFFSET(B135,0,-1),BossBattleTable!A:B,MATCH(BossBattleTable!$B$1,BossBattleTable!$A$1:$B$1,0),0),OFFSET(B135,-1,0)+1)</f>
        <v>22</v>
      </c>
      <c r="C135" t="str">
        <f t="shared" ca="1" si="20"/>
        <v>5_22</v>
      </c>
      <c r="D135">
        <f t="shared" ca="1" si="18"/>
        <v>1</v>
      </c>
      <c r="E135">
        <v>65</v>
      </c>
      <c r="G135" t="str">
        <f ca="1">IF(NOT(ISBLANK(F135)),F135,
IF(OR(A135=5,A135=10,A135=15,A135=20,A135=25,A135=30,A135=36,A135=41,A135=46,A135=51,A135=56,A135=61,A135=66,A135=73),
VLOOKUP(B135,U:V,2,0),
VLOOKUP(B135,R:S,2,0)))</f>
        <v>bf2200</v>
      </c>
      <c r="I135" t="str">
        <f t="shared" ca="1" si="21"/>
        <v>b6999</v>
      </c>
      <c r="J135">
        <f t="shared" ca="1" si="22"/>
        <v>8</v>
      </c>
      <c r="K135" t="str">
        <f t="shared" ca="1" si="23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</v>
      </c>
      <c r="L135" t="str">
        <f t="shared" ca="1" si="2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</v>
      </c>
      <c r="M135" t="str">
        <f t="shared" ca="1" si="25"/>
        <v>"5_22":1</v>
      </c>
      <c r="N135" t="str">
        <f t="shared" ca="1" si="26"/>
        <v>"5_22":65</v>
      </c>
    </row>
    <row r="136" spans="1:14" x14ac:dyDescent="0.3">
      <c r="A136">
        <f t="shared" ca="1" si="19"/>
        <v>5</v>
      </c>
      <c r="B136">
        <f ca="1">IF(OFFSET(B136,0,-1)&lt;&gt;OFFSET(B136,-1,-1),VLOOKUP(OFFSET(B136,0,-1),BossBattleTable!A:B,MATCH(BossBattleTable!$B$1,BossBattleTable!$A$1:$B$1,0),0),OFFSET(B136,-1,0)+1)</f>
        <v>23</v>
      </c>
      <c r="C136" t="str">
        <f t="shared" ca="1" si="20"/>
        <v>5_23</v>
      </c>
      <c r="D136">
        <f t="shared" ca="1" si="18"/>
        <v>1</v>
      </c>
      <c r="E136">
        <v>67</v>
      </c>
      <c r="G136" t="str">
        <f ca="1">IF(NOT(ISBLANK(F136)),F136,
IF(OR(A136=5,A136=10,A136=15,A136=20,A136=25,A136=30,A136=36,A136=41,A136=46,A136=51,A136=56,A136=61,A136=66,A136=73),
VLOOKUP(B136,U:V,2,0),
VLOOKUP(B136,R:S,2,0)))</f>
        <v>bf2200</v>
      </c>
      <c r="I136" t="str">
        <f t="shared" ca="1" si="21"/>
        <v>b6999</v>
      </c>
      <c r="J136">
        <f t="shared" ca="1" si="22"/>
        <v>9</v>
      </c>
      <c r="K136" t="str">
        <f t="shared" ca="1" si="23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</v>
      </c>
      <c r="L136" t="str">
        <f t="shared" ca="1" si="2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</v>
      </c>
      <c r="M136" t="str">
        <f t="shared" ca="1" si="25"/>
        <v>"5_23":1</v>
      </c>
      <c r="N136" t="str">
        <f t="shared" ca="1" si="26"/>
        <v>"5_23":67</v>
      </c>
    </row>
    <row r="137" spans="1:14" x14ac:dyDescent="0.3">
      <c r="A137">
        <f t="shared" ca="1" si="19"/>
        <v>5</v>
      </c>
      <c r="B137">
        <f ca="1">IF(OFFSET(B137,0,-1)&lt;&gt;OFFSET(B137,-1,-1),VLOOKUP(OFFSET(B137,0,-1),BossBattleTable!A:B,MATCH(BossBattleTable!$B$1,BossBattleTable!$A$1:$B$1,0),0),OFFSET(B137,-1,0)+1)</f>
        <v>24</v>
      </c>
      <c r="C137" t="str">
        <f t="shared" ca="1" si="20"/>
        <v>5_24</v>
      </c>
      <c r="D137">
        <f t="shared" ca="1" si="18"/>
        <v>1</v>
      </c>
      <c r="E137">
        <v>69</v>
      </c>
      <c r="G137" t="str">
        <f ca="1">IF(NOT(ISBLANK(F137)),F137,
IF(OR(A137=5,A137=10,A137=15,A137=20,A137=25,A137=30,A137=36,A137=41,A137=46,A137=51,A137=56,A137=61,A137=66,A137=73),
VLOOKUP(B137,U:V,2,0),
VLOOKUP(B137,R:S,2,0)))</f>
        <v>bf2200</v>
      </c>
      <c r="I137" t="str">
        <f t="shared" ca="1" si="21"/>
        <v>b6999</v>
      </c>
      <c r="J137">
        <f t="shared" ca="1" si="22"/>
        <v>10</v>
      </c>
      <c r="K137" t="str">
        <f t="shared" ca="1" si="23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</v>
      </c>
      <c r="L137" t="str">
        <f t="shared" ca="1" si="2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</v>
      </c>
      <c r="M137" t="str">
        <f t="shared" ca="1" si="25"/>
        <v>"5_24":1</v>
      </c>
      <c r="N137" t="str">
        <f t="shared" ca="1" si="26"/>
        <v>"5_24":69</v>
      </c>
    </row>
    <row r="138" spans="1:14" x14ac:dyDescent="0.3">
      <c r="A138">
        <f t="shared" ca="1" si="19"/>
        <v>5</v>
      </c>
      <c r="B138">
        <f ca="1">IF(OFFSET(B138,0,-1)&lt;&gt;OFFSET(B138,-1,-1),VLOOKUP(OFFSET(B138,0,-1),BossBattleTable!A:B,MATCH(BossBattleTable!$B$1,BossBattleTable!$A$1:$B$1,0),0),OFFSET(B138,-1,0)+1)</f>
        <v>25</v>
      </c>
      <c r="C138" t="str">
        <f t="shared" ca="1" si="20"/>
        <v>5_25</v>
      </c>
      <c r="D138">
        <f t="shared" ca="1" si="18"/>
        <v>1</v>
      </c>
      <c r="E138">
        <v>71</v>
      </c>
      <c r="G138" t="str">
        <f ca="1">IF(NOT(ISBLANK(F138)),F138,
IF(OR(A138=5,A138=10,A138=15,A138=20,A138=25,A138=30,A138=36,A138=41,A138=46,A138=51,A138=56,A138=61,A138=66,A138=73),
VLOOKUP(B138,U:V,2,0),
VLOOKUP(B138,R:S,2,0)))</f>
        <v>bf2200</v>
      </c>
      <c r="I138" t="str">
        <f t="shared" ca="1" si="21"/>
        <v>b6999</v>
      </c>
      <c r="J138">
        <f t="shared" ca="1" si="22"/>
        <v>11</v>
      </c>
      <c r="K138" t="str">
        <f t="shared" ca="1" si="23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</v>
      </c>
      <c r="L138" t="str">
        <f t="shared" ca="1" si="2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</v>
      </c>
      <c r="M138" t="str">
        <f t="shared" ca="1" si="25"/>
        <v>"5_25":1</v>
      </c>
      <c r="N138" t="str">
        <f t="shared" ca="1" si="26"/>
        <v>"5_25":71</v>
      </c>
    </row>
    <row r="139" spans="1:14" x14ac:dyDescent="0.3">
      <c r="A139">
        <f t="shared" ca="1" si="19"/>
        <v>5</v>
      </c>
      <c r="B139">
        <f ca="1">IF(OFFSET(B139,0,-1)&lt;&gt;OFFSET(B139,-1,-1),VLOOKUP(OFFSET(B139,0,-1),BossBattleTable!A:B,MATCH(BossBattleTable!$B$1,BossBattleTable!$A$1:$B$1,0),0),OFFSET(B139,-1,0)+1)</f>
        <v>26</v>
      </c>
      <c r="C139" t="str">
        <f t="shared" ca="1" si="20"/>
        <v>5_26</v>
      </c>
      <c r="D139">
        <f t="shared" ca="1" si="18"/>
        <v>1</v>
      </c>
      <c r="E139">
        <v>74</v>
      </c>
      <c r="G139" t="str">
        <f ca="1">IF(NOT(ISBLANK(F139)),F139,
IF(OR(A139=5,A139=10,A139=15,A139=20,A139=25,A139=30,A139=36,A139=41,A139=46,A139=51,A139=56,A139=61,A139=66,A139=73),
VLOOKUP(B139,U:V,2,0),
VLOOKUP(B139,R:S,2,0)))</f>
        <v>bf2200</v>
      </c>
      <c r="I139" t="str">
        <f t="shared" ca="1" si="21"/>
        <v>b6999</v>
      </c>
      <c r="J139">
        <f t="shared" ca="1" si="22"/>
        <v>12</v>
      </c>
      <c r="K139" t="str">
        <f t="shared" ca="1" si="23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</v>
      </c>
      <c r="L139" t="str">
        <f t="shared" ca="1" si="2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</v>
      </c>
      <c r="M139" t="str">
        <f t="shared" ca="1" si="25"/>
        <v>"5_26":1</v>
      </c>
      <c r="N139" t="str">
        <f t="shared" ca="1" si="26"/>
        <v>"5_26":74</v>
      </c>
    </row>
    <row r="140" spans="1:14" x14ac:dyDescent="0.3">
      <c r="A140">
        <f t="shared" ca="1" si="19"/>
        <v>5</v>
      </c>
      <c r="B140">
        <f ca="1">IF(OFFSET(B140,0,-1)&lt;&gt;OFFSET(B140,-1,-1),VLOOKUP(OFFSET(B140,0,-1),BossBattleTable!A:B,MATCH(BossBattleTable!$B$1,BossBattleTable!$A$1:$B$1,0),0),OFFSET(B140,-1,0)+1)</f>
        <v>27</v>
      </c>
      <c r="C140" t="str">
        <f t="shared" ca="1" si="20"/>
        <v>5_27</v>
      </c>
      <c r="D140">
        <f t="shared" ca="1" si="18"/>
        <v>1</v>
      </c>
      <c r="E140">
        <v>76</v>
      </c>
      <c r="G140" t="str">
        <f ca="1">IF(NOT(ISBLANK(F140)),F140,
IF(OR(A140=5,A140=10,A140=15,A140=20,A140=25,A140=30,A140=36,A140=41,A140=46,A140=51,A140=56,A140=61,A140=66,A140=73),
VLOOKUP(B140,U:V,2,0),
VLOOKUP(B140,R:S,2,0)))</f>
        <v>bf2200</v>
      </c>
      <c r="I140" t="str">
        <f t="shared" ca="1" si="21"/>
        <v>b6999</v>
      </c>
      <c r="J140">
        <f t="shared" ca="1" si="22"/>
        <v>13</v>
      </c>
      <c r="K140" t="str">
        <f t="shared" ca="1" si="23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</v>
      </c>
      <c r="L140" t="str">
        <f t="shared" ca="1" si="2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</v>
      </c>
      <c r="M140" t="str">
        <f t="shared" ca="1" si="25"/>
        <v>"5_27":1</v>
      </c>
      <c r="N140" t="str">
        <f t="shared" ca="1" si="26"/>
        <v>"5_27":76</v>
      </c>
    </row>
    <row r="141" spans="1:14" x14ac:dyDescent="0.3">
      <c r="A141">
        <f t="shared" ca="1" si="19"/>
        <v>5</v>
      </c>
      <c r="B141">
        <f ca="1">IF(OFFSET(B141,0,-1)&lt;&gt;OFFSET(B141,-1,-1),VLOOKUP(OFFSET(B141,0,-1),BossBattleTable!A:B,MATCH(BossBattleTable!$B$1,BossBattleTable!$A$1:$B$1,0),0),OFFSET(B141,-1,0)+1)</f>
        <v>28</v>
      </c>
      <c r="C141" t="str">
        <f t="shared" ca="1" si="20"/>
        <v>5_28</v>
      </c>
      <c r="D141">
        <f t="shared" ca="1" si="18"/>
        <v>1</v>
      </c>
      <c r="E141">
        <v>78</v>
      </c>
      <c r="G141" t="str">
        <f ca="1">IF(NOT(ISBLANK(F141)),F141,
IF(OR(A141=5,A141=10,A141=15,A141=20,A141=25,A141=30,A141=36,A141=41,A141=46,A141=51,A141=56,A141=61,A141=66,A141=73),
VLOOKUP(B141,U:V,2,0),
VLOOKUP(B141,R:S,2,0)))</f>
        <v>bf2200</v>
      </c>
      <c r="I141" t="str">
        <f t="shared" ca="1" si="21"/>
        <v>b6999</v>
      </c>
      <c r="J141">
        <f t="shared" ca="1" si="22"/>
        <v>14</v>
      </c>
      <c r="K141" t="str">
        <f t="shared" ca="1" si="23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</v>
      </c>
      <c r="L141" t="str">
        <f t="shared" ca="1" si="2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</v>
      </c>
      <c r="M141" t="str">
        <f t="shared" ca="1" si="25"/>
        <v>"5_28":1</v>
      </c>
      <c r="N141" t="str">
        <f t="shared" ca="1" si="26"/>
        <v>"5_28":78</v>
      </c>
    </row>
    <row r="142" spans="1:14" x14ac:dyDescent="0.3">
      <c r="A142">
        <f t="shared" ca="1" si="19"/>
        <v>6</v>
      </c>
      <c r="B142">
        <f ca="1">IF(OFFSET(B142,0,-1)&lt;&gt;OFFSET(B142,-1,-1),VLOOKUP(OFFSET(B142,0,-1),BossBattleTable!A:B,MATCH(BossBattleTable!$B$1,BossBattleTable!$A$1:$B$1,0),0),OFFSET(B142,-1,0)+1)</f>
        <v>2</v>
      </c>
      <c r="C142" t="str">
        <f t="shared" ca="1" si="20"/>
        <v>6_2</v>
      </c>
      <c r="D142">
        <f t="shared" ca="1" si="18"/>
        <v>4</v>
      </c>
      <c r="E142">
        <v>23</v>
      </c>
      <c r="G142" t="str">
        <f ca="1">IF(NOT(ISBLANK(F142)),F142,
IF(OR(A142=5,A142=10,A142=15,A142=20,A142=25,A142=30,A142=36,A142=41,A142=46,A142=51,A142=56,A142=61,A142=66,A142=73),
VLOOKUP(B142,U:V,2,0),
VLOOKUP(B142,R:S,2,0)))</f>
        <v>bf0010</v>
      </c>
      <c r="H142" t="s">
        <v>21</v>
      </c>
      <c r="I142" t="str">
        <f t="shared" si="21"/>
        <v>b5999mid</v>
      </c>
      <c r="J142">
        <f t="shared" ca="1" si="22"/>
        <v>0</v>
      </c>
      <c r="K142" t="str">
        <f t="shared" ca="1" si="23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</v>
      </c>
      <c r="L142" t="str">
        <f t="shared" ca="1" si="2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</v>
      </c>
      <c r="M142" t="str">
        <f t="shared" ca="1" si="25"/>
        <v>"6_2":4</v>
      </c>
      <c r="N142" t="str">
        <f t="shared" ca="1" si="26"/>
        <v>"6_2":23</v>
      </c>
    </row>
    <row r="143" spans="1:14" x14ac:dyDescent="0.3">
      <c r="A143">
        <f t="shared" ca="1" si="19"/>
        <v>6</v>
      </c>
      <c r="B143">
        <f ca="1">IF(OFFSET(B143,0,-1)&lt;&gt;OFFSET(B143,-1,-1),VLOOKUP(OFFSET(B143,0,-1),BossBattleTable!A:B,MATCH(BossBattleTable!$B$1,BossBattleTable!$A$1:$B$1,0),0),OFFSET(B143,-1,0)+1)</f>
        <v>3</v>
      </c>
      <c r="C143" t="str">
        <f t="shared" ca="1" si="20"/>
        <v>6_3</v>
      </c>
      <c r="D143">
        <f t="shared" ca="1" si="18"/>
        <v>3</v>
      </c>
      <c r="E143">
        <v>25</v>
      </c>
      <c r="G143" t="str">
        <f ca="1">IF(NOT(ISBLANK(F143)),F143,
IF(OR(A143=5,A143=10,A143=15,A143=20,A143=25,A143=30,A143=36,A143=41,A143=46,A143=51,A143=56,A143=61,A143=66,A143=73),
VLOOKUP(B143,U:V,2,0),
VLOOKUP(B143,R:S,2,0)))</f>
        <v>bf0100</v>
      </c>
      <c r="H143" t="s">
        <v>21</v>
      </c>
      <c r="I143" t="str">
        <f t="shared" si="21"/>
        <v>b5999mid</v>
      </c>
      <c r="J143">
        <f t="shared" ca="1" si="22"/>
        <v>0</v>
      </c>
      <c r="K143" t="str">
        <f t="shared" ca="1" si="23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</v>
      </c>
      <c r="L143" t="str">
        <f t="shared" ca="1" si="2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</v>
      </c>
      <c r="M143" t="str">
        <f t="shared" ca="1" si="25"/>
        <v>"6_3":3</v>
      </c>
      <c r="N143" t="str">
        <f t="shared" ca="1" si="26"/>
        <v>"6_3":25</v>
      </c>
    </row>
    <row r="144" spans="1:14" x14ac:dyDescent="0.3">
      <c r="A144">
        <f t="shared" ca="1" si="19"/>
        <v>6</v>
      </c>
      <c r="B144">
        <f ca="1">IF(OFFSET(B144,0,-1)&lt;&gt;OFFSET(B144,-1,-1),VLOOKUP(OFFSET(B144,0,-1),BossBattleTable!A:B,MATCH(BossBattleTable!$B$1,BossBattleTable!$A$1:$B$1,0),0),OFFSET(B144,-1,0)+1)</f>
        <v>4</v>
      </c>
      <c r="C144" t="str">
        <f t="shared" ca="1" si="20"/>
        <v>6_4</v>
      </c>
      <c r="D144">
        <f t="shared" ca="1" si="18"/>
        <v>3</v>
      </c>
      <c r="E144">
        <v>27</v>
      </c>
      <c r="G144" t="str">
        <f ca="1">IF(NOT(ISBLANK(F144)),F144,
IF(OR(A144=5,A144=10,A144=15,A144=20,A144=25,A144=30,A144=36,A144=41,A144=46,A144=51,A144=56,A144=61,A144=66,A144=73),
VLOOKUP(B144,U:V,2,0),
VLOOKUP(B144,R:S,2,0)))</f>
        <v>bf0110</v>
      </c>
      <c r="H144" t="s">
        <v>21</v>
      </c>
      <c r="I144" t="str">
        <f t="shared" si="21"/>
        <v>b5999mid</v>
      </c>
      <c r="J144">
        <f t="shared" ca="1" si="22"/>
        <v>0</v>
      </c>
      <c r="K144" t="str">
        <f t="shared" ca="1" si="23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</v>
      </c>
      <c r="L144" t="str">
        <f t="shared" ca="1" si="2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</v>
      </c>
      <c r="M144" t="str">
        <f t="shared" ca="1" si="25"/>
        <v>"6_4":3</v>
      </c>
      <c r="N144" t="str">
        <f t="shared" ca="1" si="26"/>
        <v>"6_4":27</v>
      </c>
    </row>
    <row r="145" spans="1:14" x14ac:dyDescent="0.3">
      <c r="A145">
        <f t="shared" ca="1" si="19"/>
        <v>6</v>
      </c>
      <c r="B145">
        <f ca="1">IF(OFFSET(B145,0,-1)&lt;&gt;OFFSET(B145,-1,-1),VLOOKUP(OFFSET(B145,0,-1),BossBattleTable!A:B,MATCH(BossBattleTable!$B$1,BossBattleTable!$A$1:$B$1,0),0),OFFSET(B145,-1,0)+1)</f>
        <v>5</v>
      </c>
      <c r="C145" t="str">
        <f t="shared" ca="1" si="20"/>
        <v>6_5</v>
      </c>
      <c r="D145">
        <f t="shared" ca="1" si="18"/>
        <v>3</v>
      </c>
      <c r="E145">
        <v>29</v>
      </c>
      <c r="G145" t="str">
        <f ca="1">IF(NOT(ISBLANK(F145)),F145,
IF(OR(A145=5,A145=10,A145=15,A145=20,A145=25,A145=30,A145=36,A145=41,A145=46,A145=51,A145=56,A145=61,A145=66,A145=73),
VLOOKUP(B145,U:V,2,0),
VLOOKUP(B145,R:S,2,0)))</f>
        <v>bf0200</v>
      </c>
      <c r="H145" t="s">
        <v>21</v>
      </c>
      <c r="I145" t="str">
        <f t="shared" si="21"/>
        <v>b5999mid</v>
      </c>
      <c r="J145">
        <f t="shared" ca="1" si="22"/>
        <v>0</v>
      </c>
      <c r="K145" t="str">
        <f t="shared" ca="1" si="23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</v>
      </c>
      <c r="L145" t="str">
        <f t="shared" ca="1" si="2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</v>
      </c>
      <c r="M145" t="str">
        <f t="shared" ca="1" si="25"/>
        <v>"6_5":3</v>
      </c>
      <c r="N145" t="str">
        <f t="shared" ca="1" si="26"/>
        <v>"6_5":29</v>
      </c>
    </row>
    <row r="146" spans="1:14" x14ac:dyDescent="0.3">
      <c r="A146">
        <f t="shared" ca="1" si="19"/>
        <v>6</v>
      </c>
      <c r="B146">
        <f ca="1">IF(OFFSET(B146,0,-1)&lt;&gt;OFFSET(B146,-1,-1),VLOOKUP(OFFSET(B146,0,-1),BossBattleTable!A:B,MATCH(BossBattleTable!$B$1,BossBattleTable!$A$1:$B$1,0),0),OFFSET(B146,-1,0)+1)</f>
        <v>6</v>
      </c>
      <c r="C146" t="str">
        <f t="shared" ca="1" si="20"/>
        <v>6_6</v>
      </c>
      <c r="D146">
        <f t="shared" ca="1" si="18"/>
        <v>2</v>
      </c>
      <c r="E146">
        <v>32</v>
      </c>
      <c r="G146" t="str">
        <f ca="1">IF(NOT(ISBLANK(F146)),F146,
IF(OR(A146=5,A146=10,A146=15,A146=20,A146=25,A146=30,A146=36,A146=41,A146=46,A146=51,A146=56,A146=61,A146=66,A146=73),
VLOOKUP(B146,U:V,2,0),
VLOOKUP(B146,R:S,2,0)))</f>
        <v>bf0210</v>
      </c>
      <c r="H146" t="s">
        <v>21</v>
      </c>
      <c r="I146" t="str">
        <f t="shared" si="21"/>
        <v>b5999mid</v>
      </c>
      <c r="J146">
        <f t="shared" ca="1" si="22"/>
        <v>0</v>
      </c>
      <c r="K146" t="str">
        <f t="shared" ca="1" si="23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</v>
      </c>
      <c r="L146" t="str">
        <f t="shared" ca="1" si="2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</v>
      </c>
      <c r="M146" t="str">
        <f t="shared" ca="1" si="25"/>
        <v>"6_6":2</v>
      </c>
      <c r="N146" t="str">
        <f t="shared" ca="1" si="26"/>
        <v>"6_6":32</v>
      </c>
    </row>
    <row r="147" spans="1:14" x14ac:dyDescent="0.3">
      <c r="A147">
        <f t="shared" ca="1" si="19"/>
        <v>6</v>
      </c>
      <c r="B147">
        <f ca="1">IF(OFFSET(B147,0,-1)&lt;&gt;OFFSET(B147,-1,-1),VLOOKUP(OFFSET(B147,0,-1),BossBattleTable!A:B,MATCH(BossBattleTable!$B$1,BossBattleTable!$A$1:$B$1,0),0),OFFSET(B147,-1,0)+1)</f>
        <v>7</v>
      </c>
      <c r="C147" t="str">
        <f t="shared" ca="1" si="20"/>
        <v>6_7</v>
      </c>
      <c r="D147">
        <f t="shared" ca="1" si="18"/>
        <v>2</v>
      </c>
      <c r="E147">
        <v>34</v>
      </c>
      <c r="G147" t="str">
        <f ca="1">IF(NOT(ISBLANK(F147)),F147,
IF(OR(A147=5,A147=10,A147=15,A147=20,A147=25,A147=30,A147=36,A147=41,A147=46,A147=51,A147=56,A147=61,A147=66,A147=73),
VLOOKUP(B147,U:V,2,0),
VLOOKUP(B147,R:S,2,0)))</f>
        <v>bf1000</v>
      </c>
      <c r="H147" t="s">
        <v>21</v>
      </c>
      <c r="I147" t="str">
        <f t="shared" si="21"/>
        <v>b5999mid</v>
      </c>
      <c r="J147">
        <f t="shared" ca="1" si="22"/>
        <v>0</v>
      </c>
      <c r="K147" t="str">
        <f t="shared" ca="1" si="23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</v>
      </c>
      <c r="L147" t="str">
        <f t="shared" ca="1" si="2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</v>
      </c>
      <c r="M147" t="str">
        <f t="shared" ca="1" si="25"/>
        <v>"6_7":2</v>
      </c>
      <c r="N147" t="str">
        <f t="shared" ca="1" si="26"/>
        <v>"6_7":34</v>
      </c>
    </row>
    <row r="148" spans="1:14" x14ac:dyDescent="0.3">
      <c r="A148">
        <f t="shared" ca="1" si="19"/>
        <v>6</v>
      </c>
      <c r="B148">
        <f ca="1">IF(OFFSET(B148,0,-1)&lt;&gt;OFFSET(B148,-1,-1),VLOOKUP(OFFSET(B148,0,-1),BossBattleTable!A:B,MATCH(BossBattleTable!$B$1,BossBattleTable!$A$1:$B$1,0),0),OFFSET(B148,-1,0)+1)</f>
        <v>8</v>
      </c>
      <c r="C148" t="str">
        <f t="shared" ca="1" si="20"/>
        <v>6_8</v>
      </c>
      <c r="D148">
        <f t="shared" ca="1" si="18"/>
        <v>2</v>
      </c>
      <c r="E148">
        <v>36</v>
      </c>
      <c r="G148" t="str">
        <f ca="1">IF(NOT(ISBLANK(F148)),F148,
IF(OR(A148=5,A148=10,A148=15,A148=20,A148=25,A148=30,A148=36,A148=41,A148=46,A148=51,A148=56,A148=61,A148=66,A148=73),
VLOOKUP(B148,U:V,2,0),
VLOOKUP(B148,R:S,2,0)))</f>
        <v>bf1010</v>
      </c>
      <c r="H148" t="s">
        <v>21</v>
      </c>
      <c r="I148" t="str">
        <f t="shared" si="21"/>
        <v>b5999mid</v>
      </c>
      <c r="J148">
        <f t="shared" ca="1" si="22"/>
        <v>0</v>
      </c>
      <c r="K148" t="str">
        <f t="shared" ca="1" si="23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</v>
      </c>
      <c r="L148" t="str">
        <f t="shared" ca="1" si="2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</v>
      </c>
      <c r="M148" t="str">
        <f t="shared" ca="1" si="25"/>
        <v>"6_8":2</v>
      </c>
      <c r="N148" t="str">
        <f t="shared" ca="1" si="26"/>
        <v>"6_8":36</v>
      </c>
    </row>
    <row r="149" spans="1:14" x14ac:dyDescent="0.3">
      <c r="A149">
        <f t="shared" ca="1" si="19"/>
        <v>6</v>
      </c>
      <c r="B149">
        <f ca="1">IF(OFFSET(B149,0,-1)&lt;&gt;OFFSET(B149,-1,-1),VLOOKUP(OFFSET(B149,0,-1),BossBattleTable!A:B,MATCH(BossBattleTable!$B$1,BossBattleTable!$A$1:$B$1,0),0),OFFSET(B149,-1,0)+1)</f>
        <v>9</v>
      </c>
      <c r="C149" t="str">
        <f t="shared" ca="1" si="20"/>
        <v>6_9</v>
      </c>
      <c r="D149">
        <f t="shared" ca="1" si="18"/>
        <v>2</v>
      </c>
      <c r="E149">
        <v>38</v>
      </c>
      <c r="G149" t="str">
        <f ca="1">IF(NOT(ISBLANK(F149)),F149,
IF(OR(A149=5,A149=10,A149=15,A149=20,A149=25,A149=30,A149=36,A149=41,A149=46,A149=51,A149=56,A149=61,A149=66,A149=73),
VLOOKUP(B149,U:V,2,0),
VLOOKUP(B149,R:S,2,0)))</f>
        <v>bf1020</v>
      </c>
      <c r="H149" t="s">
        <v>21</v>
      </c>
      <c r="I149" t="str">
        <f t="shared" si="21"/>
        <v>b5999mid</v>
      </c>
      <c r="J149">
        <f t="shared" ca="1" si="22"/>
        <v>0</v>
      </c>
      <c r="K149" t="str">
        <f t="shared" ca="1" si="23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</v>
      </c>
      <c r="L149" t="str">
        <f t="shared" ca="1" si="2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</v>
      </c>
      <c r="M149" t="str">
        <f t="shared" ca="1" si="25"/>
        <v>"6_9":2</v>
      </c>
      <c r="N149" t="str">
        <f t="shared" ca="1" si="26"/>
        <v>"6_9":38</v>
      </c>
    </row>
    <row r="150" spans="1:14" x14ac:dyDescent="0.3">
      <c r="A150">
        <f t="shared" ca="1" si="19"/>
        <v>6</v>
      </c>
      <c r="B150">
        <f ca="1">IF(OFFSET(B150,0,-1)&lt;&gt;OFFSET(B150,-1,-1),VLOOKUP(OFFSET(B150,0,-1),BossBattleTable!A:B,MATCH(BossBattleTable!$B$1,BossBattleTable!$A$1:$B$1,0),0),OFFSET(B150,-1,0)+1)</f>
        <v>10</v>
      </c>
      <c r="C150" t="str">
        <f t="shared" ca="1" si="20"/>
        <v>6_10</v>
      </c>
      <c r="D150">
        <f t="shared" ca="1" si="18"/>
        <v>2</v>
      </c>
      <c r="E150">
        <v>40</v>
      </c>
      <c r="G150" t="str">
        <f ca="1">IF(NOT(ISBLANK(F150)),F150,
IF(OR(A150=5,A150=10,A150=15,A150=20,A150=25,A150=30,A150=36,A150=41,A150=46,A150=51,A150=56,A150=61,A150=66,A150=73),
VLOOKUP(B150,U:V,2,0),
VLOOKUP(B150,R:S,2,0)))</f>
        <v>bf1100</v>
      </c>
      <c r="H150" t="s">
        <v>21</v>
      </c>
      <c r="I150" t="str">
        <f t="shared" si="21"/>
        <v>b5999mid</v>
      </c>
      <c r="J150">
        <f t="shared" ca="1" si="22"/>
        <v>0</v>
      </c>
      <c r="K150" t="str">
        <f t="shared" ca="1" si="23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</v>
      </c>
      <c r="L150" t="str">
        <f t="shared" ca="1" si="2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</v>
      </c>
      <c r="M150" t="str">
        <f t="shared" ca="1" si="25"/>
        <v>"6_10":2</v>
      </c>
      <c r="N150" t="str">
        <f t="shared" ca="1" si="26"/>
        <v>"6_10":40</v>
      </c>
    </row>
    <row r="151" spans="1:14" x14ac:dyDescent="0.3">
      <c r="A151">
        <f t="shared" ca="1" si="19"/>
        <v>6</v>
      </c>
      <c r="B151">
        <f ca="1">IF(OFFSET(B151,0,-1)&lt;&gt;OFFSET(B151,-1,-1),VLOOKUP(OFFSET(B151,0,-1),BossBattleTable!A:B,MATCH(BossBattleTable!$B$1,BossBattleTable!$A$1:$B$1,0),0),OFFSET(B151,-1,0)+1)</f>
        <v>11</v>
      </c>
      <c r="C151" t="str">
        <f t="shared" ca="1" si="20"/>
        <v>6_11</v>
      </c>
      <c r="D151">
        <f t="shared" ca="1" si="18"/>
        <v>1</v>
      </c>
      <c r="E151">
        <v>42</v>
      </c>
      <c r="G151" t="str">
        <f ca="1">IF(NOT(ISBLANK(F151)),F151,
IF(OR(A151=5,A151=10,A151=15,A151=20,A151=25,A151=30,A151=36,A151=41,A151=46,A151=51,A151=56,A151=61,A151=66,A151=73),
VLOOKUP(B151,U:V,2,0),
VLOOKUP(B151,R:S,2,0)))</f>
        <v>bf1100</v>
      </c>
      <c r="H151" t="s">
        <v>21</v>
      </c>
      <c r="I151" t="str">
        <f t="shared" si="21"/>
        <v>b5999mid</v>
      </c>
      <c r="J151">
        <f t="shared" ca="1" si="22"/>
        <v>0</v>
      </c>
      <c r="K151" t="str">
        <f t="shared" ca="1" si="23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</v>
      </c>
      <c r="L151" t="str">
        <f t="shared" ca="1" si="2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</v>
      </c>
      <c r="M151" t="str">
        <f t="shared" ca="1" si="25"/>
        <v>"6_11":1</v>
      </c>
      <c r="N151" t="str">
        <f t="shared" ca="1" si="26"/>
        <v>"6_11":42</v>
      </c>
    </row>
    <row r="152" spans="1:14" x14ac:dyDescent="0.3">
      <c r="A152">
        <f t="shared" ca="1" si="19"/>
        <v>6</v>
      </c>
      <c r="B152">
        <f ca="1">IF(OFFSET(B152,0,-1)&lt;&gt;OFFSET(B152,-1,-1),VLOOKUP(OFFSET(B152,0,-1),BossBattleTable!A:B,MATCH(BossBattleTable!$B$1,BossBattleTable!$A$1:$B$1,0),0),OFFSET(B152,-1,0)+1)</f>
        <v>12</v>
      </c>
      <c r="C152" t="str">
        <f t="shared" ca="1" si="20"/>
        <v>6_12</v>
      </c>
      <c r="D152">
        <f t="shared" ca="1" si="18"/>
        <v>1</v>
      </c>
      <c r="E152">
        <v>44</v>
      </c>
      <c r="G152" t="str">
        <f ca="1">IF(NOT(ISBLANK(F152)),F152,
IF(OR(A152=5,A152=10,A152=15,A152=20,A152=25,A152=30,A152=36,A152=41,A152=46,A152=51,A152=56,A152=61,A152=66,A152=73),
VLOOKUP(B152,U:V,2,0),
VLOOKUP(B152,R:S,2,0)))</f>
        <v>bf1100</v>
      </c>
      <c r="H152" t="s">
        <v>21</v>
      </c>
      <c r="I152" t="str">
        <f t="shared" si="21"/>
        <v>b5999mid</v>
      </c>
      <c r="J152">
        <f t="shared" ca="1" si="22"/>
        <v>0</v>
      </c>
      <c r="K152" t="str">
        <f t="shared" ca="1" si="23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</v>
      </c>
      <c r="L152" t="str">
        <f t="shared" ca="1" si="2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</v>
      </c>
      <c r="M152" t="str">
        <f t="shared" ca="1" si="25"/>
        <v>"6_12":1</v>
      </c>
      <c r="N152" t="str">
        <f t="shared" ca="1" si="26"/>
        <v>"6_12":44</v>
      </c>
    </row>
    <row r="153" spans="1:14" x14ac:dyDescent="0.3">
      <c r="A153">
        <f t="shared" ca="1" si="19"/>
        <v>6</v>
      </c>
      <c r="B153">
        <f ca="1">IF(OFFSET(B153,0,-1)&lt;&gt;OFFSET(B153,-1,-1),VLOOKUP(OFFSET(B153,0,-1),BossBattleTable!A:B,MATCH(BossBattleTable!$B$1,BossBattleTable!$A$1:$B$1,0),0),OFFSET(B153,-1,0)+1)</f>
        <v>13</v>
      </c>
      <c r="C153" t="str">
        <f t="shared" ca="1" si="20"/>
        <v>6_13</v>
      </c>
      <c r="D153">
        <f t="shared" ca="1" si="18"/>
        <v>1</v>
      </c>
      <c r="E153">
        <v>46</v>
      </c>
      <c r="G153" t="str">
        <f ca="1">IF(NOT(ISBLANK(F153)),F153,
IF(OR(A153=5,A153=10,A153=15,A153=20,A153=25,A153=30,A153=36,A153=41,A153=46,A153=51,A153=56,A153=61,A153=66,A153=73),
VLOOKUP(B153,U:V,2,0),
VLOOKUP(B153,R:S,2,0)))</f>
        <v>bf1200</v>
      </c>
      <c r="H153" t="s">
        <v>21</v>
      </c>
      <c r="I153" t="str">
        <f t="shared" si="21"/>
        <v>b5999mid</v>
      </c>
      <c r="J153">
        <f t="shared" ca="1" si="22"/>
        <v>0</v>
      </c>
      <c r="K153" t="str">
        <f t="shared" ca="1" si="23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</v>
      </c>
      <c r="L153" t="str">
        <f t="shared" ca="1" si="2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</v>
      </c>
      <c r="M153" t="str">
        <f t="shared" ca="1" si="25"/>
        <v>"6_13":1</v>
      </c>
      <c r="N153" t="str">
        <f t="shared" ca="1" si="26"/>
        <v>"6_13":46</v>
      </c>
    </row>
    <row r="154" spans="1:14" x14ac:dyDescent="0.3">
      <c r="A154">
        <f t="shared" ca="1" si="19"/>
        <v>6</v>
      </c>
      <c r="B154">
        <f ca="1">IF(OFFSET(B154,0,-1)&lt;&gt;OFFSET(B154,-1,-1),VLOOKUP(OFFSET(B154,0,-1),BossBattleTable!A:B,MATCH(BossBattleTable!$B$1,BossBattleTable!$A$1:$B$1,0),0),OFFSET(B154,-1,0)+1)</f>
        <v>14</v>
      </c>
      <c r="C154" t="str">
        <f t="shared" ca="1" si="20"/>
        <v>6_14</v>
      </c>
      <c r="D154">
        <f t="shared" ca="1" si="18"/>
        <v>1</v>
      </c>
      <c r="E154">
        <v>48</v>
      </c>
      <c r="G154" t="str">
        <f ca="1">IF(NOT(ISBLANK(F154)),F154,
IF(OR(A154=5,A154=10,A154=15,A154=20,A154=25,A154=30,A154=36,A154=41,A154=46,A154=51,A154=56,A154=61,A154=66,A154=73),
VLOOKUP(B154,U:V,2,0),
VLOOKUP(B154,R:S,2,0)))</f>
        <v>bf1200</v>
      </c>
      <c r="H154" t="s">
        <v>21</v>
      </c>
      <c r="I154" t="str">
        <f t="shared" si="21"/>
        <v>b5999mid</v>
      </c>
      <c r="J154">
        <f t="shared" ca="1" si="22"/>
        <v>0</v>
      </c>
      <c r="K154" t="str">
        <f t="shared" ca="1" si="23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</v>
      </c>
      <c r="L154" t="str">
        <f t="shared" ca="1" si="2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</v>
      </c>
      <c r="M154" t="str">
        <f t="shared" ca="1" si="25"/>
        <v>"6_14":1</v>
      </c>
      <c r="N154" t="str">
        <f t="shared" ca="1" si="26"/>
        <v>"6_14":48</v>
      </c>
    </row>
    <row r="155" spans="1:14" x14ac:dyDescent="0.3">
      <c r="A155">
        <f t="shared" ca="1" si="19"/>
        <v>6</v>
      </c>
      <c r="B155">
        <f ca="1">IF(OFFSET(B155,0,-1)&lt;&gt;OFFSET(B155,-1,-1),VLOOKUP(OFFSET(B155,0,-1),BossBattleTable!A:B,MATCH(BossBattleTable!$B$1,BossBattleTable!$A$1:$B$1,0),0),OFFSET(B155,-1,0)+1)</f>
        <v>15</v>
      </c>
      <c r="C155" t="str">
        <f t="shared" ca="1" si="20"/>
        <v>6_15</v>
      </c>
      <c r="D155">
        <f t="shared" ca="1" si="18"/>
        <v>1</v>
      </c>
      <c r="E155">
        <v>50</v>
      </c>
      <c r="G155" t="str">
        <f ca="1">IF(NOT(ISBLANK(F155)),F155,
IF(OR(A155=5,A155=10,A155=15,A155=20,A155=25,A155=30,A155=36,A155=41,A155=46,A155=51,A155=56,A155=61,A155=66,A155=73),
VLOOKUP(B155,U:V,2,0),
VLOOKUP(B155,R:S,2,0)))</f>
        <v>bf1200</v>
      </c>
      <c r="H155" t="s">
        <v>21</v>
      </c>
      <c r="I155" t="str">
        <f t="shared" si="21"/>
        <v>b5999mid</v>
      </c>
      <c r="J155">
        <f t="shared" ca="1" si="22"/>
        <v>1</v>
      </c>
      <c r="K155" t="str">
        <f t="shared" ca="1" si="23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</v>
      </c>
      <c r="L155" t="str">
        <f t="shared" ca="1" si="2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</v>
      </c>
      <c r="M155" t="str">
        <f t="shared" ca="1" si="25"/>
        <v>"6_15":1</v>
      </c>
      <c r="N155" t="str">
        <f t="shared" ca="1" si="26"/>
        <v>"6_15":50</v>
      </c>
    </row>
    <row r="156" spans="1:14" x14ac:dyDescent="0.3">
      <c r="A156">
        <f t="shared" ca="1" si="19"/>
        <v>6</v>
      </c>
      <c r="B156">
        <f ca="1">IF(OFFSET(B156,0,-1)&lt;&gt;OFFSET(B156,-1,-1),VLOOKUP(OFFSET(B156,0,-1),BossBattleTable!A:B,MATCH(BossBattleTable!$B$1,BossBattleTable!$A$1:$B$1,0),0),OFFSET(B156,-1,0)+1)</f>
        <v>16</v>
      </c>
      <c r="C156" t="str">
        <f t="shared" ca="1" si="20"/>
        <v>6_16</v>
      </c>
      <c r="D156">
        <f t="shared" ca="1" si="18"/>
        <v>1</v>
      </c>
      <c r="E156">
        <v>53</v>
      </c>
      <c r="G156" t="str">
        <f ca="1">IF(NOT(ISBLANK(F156)),F156,
IF(OR(A156=5,A156=10,A156=15,A156=20,A156=25,A156=30,A156=36,A156=41,A156=46,A156=51,A156=56,A156=61,A156=66,A156=73),
VLOOKUP(B156,U:V,2,0),
VLOOKUP(B156,R:S,2,0)))</f>
        <v>bf1200</v>
      </c>
      <c r="H156" t="s">
        <v>21</v>
      </c>
      <c r="I156" t="str">
        <f t="shared" si="21"/>
        <v>b5999mid</v>
      </c>
      <c r="J156">
        <f t="shared" ca="1" si="22"/>
        <v>2</v>
      </c>
      <c r="K156" t="str">
        <f t="shared" ca="1" si="23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</v>
      </c>
      <c r="L156" t="str">
        <f t="shared" ca="1" si="2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</v>
      </c>
      <c r="M156" t="str">
        <f t="shared" ca="1" si="25"/>
        <v>"6_16":1</v>
      </c>
      <c r="N156" t="str">
        <f t="shared" ca="1" si="26"/>
        <v>"6_16":53</v>
      </c>
    </row>
    <row r="157" spans="1:14" x14ac:dyDescent="0.3">
      <c r="A157">
        <f t="shared" ca="1" si="19"/>
        <v>6</v>
      </c>
      <c r="B157">
        <f ca="1">IF(OFFSET(B157,0,-1)&lt;&gt;OFFSET(B157,-1,-1),VLOOKUP(OFFSET(B157,0,-1),BossBattleTable!A:B,MATCH(BossBattleTable!$B$1,BossBattleTable!$A$1:$B$1,0),0),OFFSET(B157,-1,0)+1)</f>
        <v>17</v>
      </c>
      <c r="C157" t="str">
        <f t="shared" ca="1" si="20"/>
        <v>6_17</v>
      </c>
      <c r="D157">
        <f t="shared" ca="1" si="18"/>
        <v>1</v>
      </c>
      <c r="E157">
        <v>55</v>
      </c>
      <c r="G157" t="str">
        <f ca="1">IF(NOT(ISBLANK(F157)),F157,
IF(OR(A157=5,A157=10,A157=15,A157=20,A157=25,A157=30,A157=36,A157=41,A157=46,A157=51,A157=56,A157=61,A157=66,A157=73),
VLOOKUP(B157,U:V,2,0),
VLOOKUP(B157,R:S,2,0)))</f>
        <v>bf1200</v>
      </c>
      <c r="H157" t="s">
        <v>21</v>
      </c>
      <c r="I157" t="str">
        <f t="shared" si="21"/>
        <v>b5999mid</v>
      </c>
      <c r="J157">
        <f t="shared" ca="1" si="22"/>
        <v>3</v>
      </c>
      <c r="K157" t="str">
        <f t="shared" ca="1" si="23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</v>
      </c>
      <c r="L157" t="str">
        <f t="shared" ca="1" si="2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</v>
      </c>
      <c r="M157" t="str">
        <f t="shared" ca="1" si="25"/>
        <v>"6_17":1</v>
      </c>
      <c r="N157" t="str">
        <f t="shared" ca="1" si="26"/>
        <v>"6_17":55</v>
      </c>
    </row>
    <row r="158" spans="1:14" x14ac:dyDescent="0.3">
      <c r="A158">
        <f t="shared" ca="1" si="19"/>
        <v>6</v>
      </c>
      <c r="B158">
        <f ca="1">IF(OFFSET(B158,0,-1)&lt;&gt;OFFSET(B158,-1,-1),VLOOKUP(OFFSET(B158,0,-1),BossBattleTable!A:B,MATCH(BossBattleTable!$B$1,BossBattleTable!$A$1:$B$1,0),0),OFFSET(B158,-1,0)+1)</f>
        <v>18</v>
      </c>
      <c r="C158" t="str">
        <f t="shared" ca="1" si="20"/>
        <v>6_18</v>
      </c>
      <c r="D158">
        <f t="shared" ca="1" si="18"/>
        <v>1</v>
      </c>
      <c r="E158">
        <v>57</v>
      </c>
      <c r="G158" t="str">
        <f ca="1">IF(NOT(ISBLANK(F158)),F158,
IF(OR(A158=5,A158=10,A158=15,A158=20,A158=25,A158=30,A158=36,A158=41,A158=46,A158=51,A158=56,A158=61,A158=66,A158=73),
VLOOKUP(B158,U:V,2,0),
VLOOKUP(B158,R:S,2,0)))</f>
        <v>bf1200</v>
      </c>
      <c r="H158" t="s">
        <v>21</v>
      </c>
      <c r="I158" t="str">
        <f t="shared" si="21"/>
        <v>b5999mid</v>
      </c>
      <c r="J158">
        <f t="shared" ca="1" si="22"/>
        <v>4</v>
      </c>
      <c r="K158" t="str">
        <f t="shared" ca="1" si="23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</v>
      </c>
      <c r="L158" t="str">
        <f t="shared" ca="1" si="2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</v>
      </c>
      <c r="M158" t="str">
        <f t="shared" ca="1" si="25"/>
        <v>"6_18":1</v>
      </c>
      <c r="N158" t="str">
        <f t="shared" ca="1" si="26"/>
        <v>"6_18":57</v>
      </c>
    </row>
    <row r="159" spans="1:14" x14ac:dyDescent="0.3">
      <c r="A159">
        <f t="shared" ca="1" si="19"/>
        <v>6</v>
      </c>
      <c r="B159">
        <f ca="1">IF(OFFSET(B159,0,-1)&lt;&gt;OFFSET(B159,-1,-1),VLOOKUP(OFFSET(B159,0,-1),BossBattleTable!A:B,MATCH(BossBattleTable!$B$1,BossBattleTable!$A$1:$B$1,0),0),OFFSET(B159,-1,0)+1)</f>
        <v>19</v>
      </c>
      <c r="C159" t="str">
        <f t="shared" ca="1" si="20"/>
        <v>6_19</v>
      </c>
      <c r="D159">
        <f t="shared" ca="1" si="18"/>
        <v>1</v>
      </c>
      <c r="E159">
        <v>59</v>
      </c>
      <c r="G159" t="str">
        <f ca="1">IF(NOT(ISBLANK(F159)),F159,
IF(OR(A159=5,A159=10,A159=15,A159=20,A159=25,A159=30,A159=36,A159=41,A159=46,A159=51,A159=56,A159=61,A159=66,A159=73),
VLOOKUP(B159,U:V,2,0),
VLOOKUP(B159,R:S,2,0)))</f>
        <v>bf1200</v>
      </c>
      <c r="H159" t="s">
        <v>21</v>
      </c>
      <c r="I159" t="str">
        <f t="shared" si="21"/>
        <v>b5999mid</v>
      </c>
      <c r="J159">
        <f t="shared" ca="1" si="22"/>
        <v>5</v>
      </c>
      <c r="K159" t="str">
        <f t="shared" ca="1" si="23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</v>
      </c>
      <c r="L159" t="str">
        <f t="shared" ca="1" si="2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</v>
      </c>
      <c r="M159" t="str">
        <f t="shared" ca="1" si="25"/>
        <v>"6_19":1</v>
      </c>
      <c r="N159" t="str">
        <f t="shared" ca="1" si="26"/>
        <v>"6_19":59</v>
      </c>
    </row>
    <row r="160" spans="1:14" x14ac:dyDescent="0.3">
      <c r="A160">
        <f t="shared" ca="1" si="19"/>
        <v>6</v>
      </c>
      <c r="B160">
        <f ca="1">IF(OFFSET(B160,0,-1)&lt;&gt;OFFSET(B160,-1,-1),VLOOKUP(OFFSET(B160,0,-1),BossBattleTable!A:B,MATCH(BossBattleTable!$B$1,BossBattleTable!$A$1:$B$1,0),0),OFFSET(B160,-1,0)+1)</f>
        <v>20</v>
      </c>
      <c r="C160" t="str">
        <f t="shared" ca="1" si="20"/>
        <v>6_20</v>
      </c>
      <c r="D160">
        <f t="shared" ca="1" si="18"/>
        <v>1</v>
      </c>
      <c r="E160">
        <v>61</v>
      </c>
      <c r="G160" t="str">
        <f ca="1">IF(NOT(ISBLANK(F160)),F160,
IF(OR(A160=5,A160=10,A160=15,A160=20,A160=25,A160=30,A160=36,A160=41,A160=46,A160=51,A160=56,A160=61,A160=66,A160=73),
VLOOKUP(B160,U:V,2,0),
VLOOKUP(B160,R:S,2,0)))</f>
        <v>bf1200</v>
      </c>
      <c r="H160" t="s">
        <v>21</v>
      </c>
      <c r="I160" t="str">
        <f t="shared" si="21"/>
        <v>b5999mid</v>
      </c>
      <c r="J160">
        <f t="shared" ca="1" si="22"/>
        <v>6</v>
      </c>
      <c r="K160" t="str">
        <f t="shared" ca="1" si="23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</v>
      </c>
      <c r="L160" t="str">
        <f t="shared" ca="1" si="2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</v>
      </c>
      <c r="M160" t="str">
        <f t="shared" ca="1" si="25"/>
        <v>"6_20":1</v>
      </c>
      <c r="N160" t="str">
        <f t="shared" ca="1" si="26"/>
        <v>"6_20":61</v>
      </c>
    </row>
    <row r="161" spans="1:14" x14ac:dyDescent="0.3">
      <c r="A161">
        <f t="shared" ca="1" si="19"/>
        <v>6</v>
      </c>
      <c r="B161">
        <f ca="1">IF(OFFSET(B161,0,-1)&lt;&gt;OFFSET(B161,-1,-1),VLOOKUP(OFFSET(B161,0,-1),BossBattleTable!A:B,MATCH(BossBattleTable!$B$1,BossBattleTable!$A$1:$B$1,0),0),OFFSET(B161,-1,0)+1)</f>
        <v>21</v>
      </c>
      <c r="C161" t="str">
        <f t="shared" ca="1" si="20"/>
        <v>6_21</v>
      </c>
      <c r="D161">
        <f t="shared" ca="1" si="18"/>
        <v>1</v>
      </c>
      <c r="E161">
        <v>63</v>
      </c>
      <c r="G161" t="str">
        <f ca="1">IF(NOT(ISBLANK(F161)),F161,
IF(OR(A161=5,A161=10,A161=15,A161=20,A161=25,A161=30,A161=36,A161=41,A161=46,A161=51,A161=56,A161=61,A161=66,A161=73),
VLOOKUP(B161,U:V,2,0),
VLOOKUP(B161,R:S,2,0)))</f>
        <v>bf1200</v>
      </c>
      <c r="H161" t="s">
        <v>21</v>
      </c>
      <c r="I161" t="str">
        <f t="shared" si="21"/>
        <v>b5999mid</v>
      </c>
      <c r="J161">
        <f t="shared" ca="1" si="22"/>
        <v>7</v>
      </c>
      <c r="K161" t="str">
        <f t="shared" ca="1" si="23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</v>
      </c>
      <c r="L161" t="str">
        <f t="shared" ca="1" si="2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</v>
      </c>
      <c r="M161" t="str">
        <f t="shared" ca="1" si="25"/>
        <v>"6_21":1</v>
      </c>
      <c r="N161" t="str">
        <f t="shared" ca="1" si="26"/>
        <v>"6_21":63</v>
      </c>
    </row>
    <row r="162" spans="1:14" x14ac:dyDescent="0.3">
      <c r="A162">
        <f t="shared" ca="1" si="19"/>
        <v>6</v>
      </c>
      <c r="B162">
        <f ca="1">IF(OFFSET(B162,0,-1)&lt;&gt;OFFSET(B162,-1,-1),VLOOKUP(OFFSET(B162,0,-1),BossBattleTable!A:B,MATCH(BossBattleTable!$B$1,BossBattleTable!$A$1:$B$1,0),0),OFFSET(B162,-1,0)+1)</f>
        <v>22</v>
      </c>
      <c r="C162" t="str">
        <f t="shared" ca="1" si="20"/>
        <v>6_22</v>
      </c>
      <c r="D162">
        <f t="shared" ca="1" si="18"/>
        <v>1</v>
      </c>
      <c r="E162">
        <v>65</v>
      </c>
      <c r="G162" t="str">
        <f ca="1">IF(NOT(ISBLANK(F162)),F162,
IF(OR(A162=5,A162=10,A162=15,A162=20,A162=25,A162=30,A162=36,A162=41,A162=46,A162=51,A162=56,A162=61,A162=66,A162=73),
VLOOKUP(B162,U:V,2,0),
VLOOKUP(B162,R:S,2,0)))</f>
        <v>bf1200</v>
      </c>
      <c r="H162" t="s">
        <v>21</v>
      </c>
      <c r="I162" t="str">
        <f t="shared" si="21"/>
        <v>b5999mid</v>
      </c>
      <c r="J162">
        <f t="shared" ca="1" si="22"/>
        <v>8</v>
      </c>
      <c r="K162" t="str">
        <f t="shared" ca="1" si="23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</v>
      </c>
      <c r="L162" t="str">
        <f t="shared" ca="1" si="2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</v>
      </c>
      <c r="M162" t="str">
        <f t="shared" ca="1" si="25"/>
        <v>"6_22":1</v>
      </c>
      <c r="N162" t="str">
        <f t="shared" ca="1" si="26"/>
        <v>"6_22":65</v>
      </c>
    </row>
    <row r="163" spans="1:14" x14ac:dyDescent="0.3">
      <c r="A163">
        <f t="shared" ca="1" si="19"/>
        <v>6</v>
      </c>
      <c r="B163">
        <f ca="1">IF(OFFSET(B163,0,-1)&lt;&gt;OFFSET(B163,-1,-1),VLOOKUP(OFFSET(B163,0,-1),BossBattleTable!A:B,MATCH(BossBattleTable!$B$1,BossBattleTable!$A$1:$B$1,0),0),OFFSET(B163,-1,0)+1)</f>
        <v>23</v>
      </c>
      <c r="C163" t="str">
        <f t="shared" ca="1" si="20"/>
        <v>6_23</v>
      </c>
      <c r="D163">
        <f t="shared" ca="1" si="18"/>
        <v>1</v>
      </c>
      <c r="E163">
        <v>67</v>
      </c>
      <c r="G163" t="str">
        <f ca="1">IF(NOT(ISBLANK(F163)),F163,
IF(OR(A163=5,A163=10,A163=15,A163=20,A163=25,A163=30,A163=36,A163=41,A163=46,A163=51,A163=56,A163=61,A163=66,A163=73),
VLOOKUP(B163,U:V,2,0),
VLOOKUP(B163,R:S,2,0)))</f>
        <v>bf1200</v>
      </c>
      <c r="H163" t="s">
        <v>21</v>
      </c>
      <c r="I163" t="str">
        <f t="shared" si="21"/>
        <v>b5999mid</v>
      </c>
      <c r="J163">
        <f t="shared" ca="1" si="22"/>
        <v>9</v>
      </c>
      <c r="K163" t="str">
        <f t="shared" ca="1" si="23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</v>
      </c>
      <c r="L163" t="str">
        <f t="shared" ca="1" si="2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</v>
      </c>
      <c r="M163" t="str">
        <f t="shared" ca="1" si="25"/>
        <v>"6_23":1</v>
      </c>
      <c r="N163" t="str">
        <f t="shared" ca="1" si="26"/>
        <v>"6_23":67</v>
      </c>
    </row>
    <row r="164" spans="1:14" x14ac:dyDescent="0.3">
      <c r="A164">
        <f t="shared" ca="1" si="19"/>
        <v>6</v>
      </c>
      <c r="B164">
        <f ca="1">IF(OFFSET(B164,0,-1)&lt;&gt;OFFSET(B164,-1,-1),VLOOKUP(OFFSET(B164,0,-1),BossBattleTable!A:B,MATCH(BossBattleTable!$B$1,BossBattleTable!$A$1:$B$1,0),0),OFFSET(B164,-1,0)+1)</f>
        <v>24</v>
      </c>
      <c r="C164" t="str">
        <f t="shared" ca="1" si="20"/>
        <v>6_24</v>
      </c>
      <c r="D164">
        <f t="shared" ca="1" si="18"/>
        <v>1</v>
      </c>
      <c r="E164">
        <v>69</v>
      </c>
      <c r="G164" t="str">
        <f ca="1">IF(NOT(ISBLANK(F164)),F164,
IF(OR(A164=5,A164=10,A164=15,A164=20,A164=25,A164=30,A164=36,A164=41,A164=46,A164=51,A164=56,A164=61,A164=66,A164=73),
VLOOKUP(B164,U:V,2,0),
VLOOKUP(B164,R:S,2,0)))</f>
        <v>bf1200</v>
      </c>
      <c r="H164" t="s">
        <v>21</v>
      </c>
      <c r="I164" t="str">
        <f t="shared" si="21"/>
        <v>b5999mid</v>
      </c>
      <c r="J164">
        <f t="shared" ca="1" si="22"/>
        <v>10</v>
      </c>
      <c r="K164" t="str">
        <f t="shared" ca="1" si="23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</v>
      </c>
      <c r="L164" t="str">
        <f t="shared" ca="1" si="2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</v>
      </c>
      <c r="M164" t="str">
        <f t="shared" ca="1" si="25"/>
        <v>"6_24":1</v>
      </c>
      <c r="N164" t="str">
        <f t="shared" ca="1" si="26"/>
        <v>"6_24":69</v>
      </c>
    </row>
    <row r="165" spans="1:14" x14ac:dyDescent="0.3">
      <c r="A165">
        <f t="shared" ca="1" si="19"/>
        <v>6</v>
      </c>
      <c r="B165">
        <f ca="1">IF(OFFSET(B165,0,-1)&lt;&gt;OFFSET(B165,-1,-1),VLOOKUP(OFFSET(B165,0,-1),BossBattleTable!A:B,MATCH(BossBattleTable!$B$1,BossBattleTable!$A$1:$B$1,0),0),OFFSET(B165,-1,0)+1)</f>
        <v>25</v>
      </c>
      <c r="C165" t="str">
        <f t="shared" ca="1" si="20"/>
        <v>6_25</v>
      </c>
      <c r="D165">
        <f t="shared" ca="1" si="18"/>
        <v>1</v>
      </c>
      <c r="E165">
        <v>71</v>
      </c>
      <c r="G165" t="str">
        <f ca="1">IF(NOT(ISBLANK(F165)),F165,
IF(OR(A165=5,A165=10,A165=15,A165=20,A165=25,A165=30,A165=36,A165=41,A165=46,A165=51,A165=56,A165=61,A165=66,A165=73),
VLOOKUP(B165,U:V,2,0),
VLOOKUP(B165,R:S,2,0)))</f>
        <v>bf1200</v>
      </c>
      <c r="H165" t="s">
        <v>21</v>
      </c>
      <c r="I165" t="str">
        <f t="shared" si="21"/>
        <v>b5999mid</v>
      </c>
      <c r="J165">
        <f t="shared" ca="1" si="22"/>
        <v>11</v>
      </c>
      <c r="K165" t="str">
        <f t="shared" ca="1" si="23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</v>
      </c>
      <c r="L165" t="str">
        <f t="shared" ca="1" si="2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</v>
      </c>
      <c r="M165" t="str">
        <f t="shared" ca="1" si="25"/>
        <v>"6_25":1</v>
      </c>
      <c r="N165" t="str">
        <f t="shared" ca="1" si="26"/>
        <v>"6_25":71</v>
      </c>
    </row>
    <row r="166" spans="1:14" x14ac:dyDescent="0.3">
      <c r="A166">
        <f t="shared" ca="1" si="19"/>
        <v>6</v>
      </c>
      <c r="B166">
        <f ca="1">IF(OFFSET(B166,0,-1)&lt;&gt;OFFSET(B166,-1,-1),VLOOKUP(OFFSET(B166,0,-1),BossBattleTable!A:B,MATCH(BossBattleTable!$B$1,BossBattleTable!$A$1:$B$1,0),0),OFFSET(B166,-1,0)+1)</f>
        <v>26</v>
      </c>
      <c r="C166" t="str">
        <f t="shared" ca="1" si="20"/>
        <v>6_26</v>
      </c>
      <c r="D166">
        <f t="shared" ca="1" si="18"/>
        <v>1</v>
      </c>
      <c r="E166">
        <v>74</v>
      </c>
      <c r="G166" t="str">
        <f ca="1">IF(NOT(ISBLANK(F166)),F166,
IF(OR(A166=5,A166=10,A166=15,A166=20,A166=25,A166=30,A166=36,A166=41,A166=46,A166=51,A166=56,A166=61,A166=66,A166=73),
VLOOKUP(B166,U:V,2,0),
VLOOKUP(B166,R:S,2,0)))</f>
        <v>bf1200</v>
      </c>
      <c r="H166" t="s">
        <v>21</v>
      </c>
      <c r="I166" t="str">
        <f t="shared" si="21"/>
        <v>b5999mid</v>
      </c>
      <c r="J166">
        <f t="shared" ca="1" si="22"/>
        <v>12</v>
      </c>
      <c r="K166" t="str">
        <f t="shared" ca="1" si="23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</v>
      </c>
      <c r="L166" t="str">
        <f t="shared" ca="1" si="2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</v>
      </c>
      <c r="M166" t="str">
        <f t="shared" ca="1" si="25"/>
        <v>"6_26":1</v>
      </c>
      <c r="N166" t="str">
        <f t="shared" ca="1" si="26"/>
        <v>"6_26":74</v>
      </c>
    </row>
    <row r="167" spans="1:14" x14ac:dyDescent="0.3">
      <c r="A167">
        <f t="shared" ca="1" si="19"/>
        <v>6</v>
      </c>
      <c r="B167">
        <f ca="1">IF(OFFSET(B167,0,-1)&lt;&gt;OFFSET(B167,-1,-1),VLOOKUP(OFFSET(B167,0,-1),BossBattleTable!A:B,MATCH(BossBattleTable!$B$1,BossBattleTable!$A$1:$B$1,0),0),OFFSET(B167,-1,0)+1)</f>
        <v>27</v>
      </c>
      <c r="C167" t="str">
        <f t="shared" ca="1" si="20"/>
        <v>6_27</v>
      </c>
      <c r="D167">
        <f t="shared" ca="1" si="18"/>
        <v>1</v>
      </c>
      <c r="E167">
        <v>76</v>
      </c>
      <c r="G167" t="str">
        <f ca="1">IF(NOT(ISBLANK(F167)),F167,
IF(OR(A167=5,A167=10,A167=15,A167=20,A167=25,A167=30,A167=36,A167=41,A167=46,A167=51,A167=56,A167=61,A167=66,A167=73),
VLOOKUP(B167,U:V,2,0),
VLOOKUP(B167,R:S,2,0)))</f>
        <v>bf1200</v>
      </c>
      <c r="H167" t="s">
        <v>21</v>
      </c>
      <c r="I167" t="str">
        <f t="shared" si="21"/>
        <v>b5999mid</v>
      </c>
      <c r="J167">
        <f t="shared" ca="1" si="22"/>
        <v>13</v>
      </c>
      <c r="K167" t="str">
        <f t="shared" ca="1" si="23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</v>
      </c>
      <c r="L167" t="str">
        <f t="shared" ca="1" si="2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</v>
      </c>
      <c r="M167" t="str">
        <f t="shared" ca="1" si="25"/>
        <v>"6_27":1</v>
      </c>
      <c r="N167" t="str">
        <f t="shared" ca="1" si="26"/>
        <v>"6_27":76</v>
      </c>
    </row>
    <row r="168" spans="1:14" x14ac:dyDescent="0.3">
      <c r="A168">
        <f t="shared" ca="1" si="19"/>
        <v>6</v>
      </c>
      <c r="B168">
        <f ca="1">IF(OFFSET(B168,0,-1)&lt;&gt;OFFSET(B168,-1,-1),VLOOKUP(OFFSET(B168,0,-1),BossBattleTable!A:B,MATCH(BossBattleTable!$B$1,BossBattleTable!$A$1:$B$1,0),0),OFFSET(B168,-1,0)+1)</f>
        <v>28</v>
      </c>
      <c r="C168" t="str">
        <f t="shared" ca="1" si="20"/>
        <v>6_28</v>
      </c>
      <c r="D168">
        <f t="shared" ca="1" si="18"/>
        <v>1</v>
      </c>
      <c r="E168">
        <v>78</v>
      </c>
      <c r="G168" t="str">
        <f ca="1">IF(NOT(ISBLANK(F168)),F168,
IF(OR(A168=5,A168=10,A168=15,A168=20,A168=25,A168=30,A168=36,A168=41,A168=46,A168=51,A168=56,A168=61,A168=66,A168=73),
VLOOKUP(B168,U:V,2,0),
VLOOKUP(B168,R:S,2,0)))</f>
        <v>bf1200</v>
      </c>
      <c r="H168" t="s">
        <v>21</v>
      </c>
      <c r="I168" t="str">
        <f t="shared" si="21"/>
        <v>b5999mid</v>
      </c>
      <c r="J168">
        <f t="shared" ca="1" si="22"/>
        <v>14</v>
      </c>
      <c r="K168" t="str">
        <f t="shared" ca="1" si="23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</v>
      </c>
      <c r="L168" t="str">
        <f t="shared" ca="1" si="2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</v>
      </c>
      <c r="M168" t="str">
        <f t="shared" ca="1" si="25"/>
        <v>"6_28":1</v>
      </c>
      <c r="N168" t="str">
        <f t="shared" ca="1" si="26"/>
        <v>"6_28":78</v>
      </c>
    </row>
    <row r="169" spans="1:14" x14ac:dyDescent="0.3">
      <c r="A169">
        <f t="shared" ca="1" si="19"/>
        <v>7</v>
      </c>
      <c r="B169">
        <f ca="1">IF(OFFSET(B169,0,-1)&lt;&gt;OFFSET(B169,-1,-1),VLOOKUP(OFFSET(B169,0,-1),BossBattleTable!A:B,MATCH(BossBattleTable!$B$1,BossBattleTable!$A$1:$B$1,0),0),OFFSET(B169,-1,0)+1)</f>
        <v>2</v>
      </c>
      <c r="C169" t="str">
        <f t="shared" ca="1" si="20"/>
        <v>7_2</v>
      </c>
      <c r="D169">
        <f t="shared" ca="1" si="18"/>
        <v>4</v>
      </c>
      <c r="E169">
        <v>23</v>
      </c>
      <c r="G169" t="str">
        <f ca="1">IF(NOT(ISBLANK(F169)),F169,
IF(OR(A169=5,A169=10,A169=15,A169=20,A169=25,A169=30,A169=36,A169=41,A169=46,A169=51,A169=56,A169=61,A169=66,A169=73),
VLOOKUP(B169,U:V,2,0),
VLOOKUP(B169,R:S,2,0)))</f>
        <v>bf0010</v>
      </c>
      <c r="H169" t="s">
        <v>21</v>
      </c>
      <c r="I169" t="str">
        <f t="shared" si="21"/>
        <v>b5999mid</v>
      </c>
      <c r="J169">
        <f t="shared" ca="1" si="22"/>
        <v>0</v>
      </c>
      <c r="K169" t="str">
        <f t="shared" ca="1" si="23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</v>
      </c>
      <c r="L169" t="str">
        <f t="shared" ca="1" si="2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</v>
      </c>
      <c r="M169" t="str">
        <f t="shared" ca="1" si="25"/>
        <v>"7_2":4</v>
      </c>
      <c r="N169" t="str">
        <f t="shared" ca="1" si="26"/>
        <v>"7_2":23</v>
      </c>
    </row>
    <row r="170" spans="1:14" x14ac:dyDescent="0.3">
      <c r="A170">
        <f t="shared" ca="1" si="19"/>
        <v>7</v>
      </c>
      <c r="B170">
        <f ca="1">IF(OFFSET(B170,0,-1)&lt;&gt;OFFSET(B170,-1,-1),VLOOKUP(OFFSET(B170,0,-1),BossBattleTable!A:B,MATCH(BossBattleTable!$B$1,BossBattleTable!$A$1:$B$1,0),0),OFFSET(B170,-1,0)+1)</f>
        <v>3</v>
      </c>
      <c r="C170" t="str">
        <f t="shared" ca="1" si="20"/>
        <v>7_3</v>
      </c>
      <c r="D170">
        <f t="shared" ca="1" si="18"/>
        <v>3</v>
      </c>
      <c r="E170">
        <v>25</v>
      </c>
      <c r="G170" t="str">
        <f ca="1">IF(NOT(ISBLANK(F170)),F170,
IF(OR(A170=5,A170=10,A170=15,A170=20,A170=25,A170=30,A170=36,A170=41,A170=46,A170=51,A170=56,A170=61,A170=66,A170=73),
VLOOKUP(B170,U:V,2,0),
VLOOKUP(B170,R:S,2,0)))</f>
        <v>bf0100</v>
      </c>
      <c r="H170" t="s">
        <v>21</v>
      </c>
      <c r="I170" t="str">
        <f t="shared" si="21"/>
        <v>b5999mid</v>
      </c>
      <c r="J170">
        <f t="shared" ca="1" si="22"/>
        <v>0</v>
      </c>
      <c r="K170" t="str">
        <f t="shared" ca="1" si="23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</v>
      </c>
      <c r="L170" t="str">
        <f t="shared" ca="1" si="2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</v>
      </c>
      <c r="M170" t="str">
        <f t="shared" ca="1" si="25"/>
        <v>"7_3":3</v>
      </c>
      <c r="N170" t="str">
        <f t="shared" ca="1" si="26"/>
        <v>"7_3":25</v>
      </c>
    </row>
    <row r="171" spans="1:14" x14ac:dyDescent="0.3">
      <c r="A171">
        <f t="shared" ca="1" si="19"/>
        <v>7</v>
      </c>
      <c r="B171">
        <f ca="1">IF(OFFSET(B171,0,-1)&lt;&gt;OFFSET(B171,-1,-1),VLOOKUP(OFFSET(B171,0,-1),BossBattleTable!A:B,MATCH(BossBattleTable!$B$1,BossBattleTable!$A$1:$B$1,0),0),OFFSET(B171,-1,0)+1)</f>
        <v>4</v>
      </c>
      <c r="C171" t="str">
        <f t="shared" ca="1" si="20"/>
        <v>7_4</v>
      </c>
      <c r="D171">
        <f t="shared" ca="1" si="18"/>
        <v>3</v>
      </c>
      <c r="E171">
        <v>27</v>
      </c>
      <c r="G171" t="str">
        <f ca="1">IF(NOT(ISBLANK(F171)),F171,
IF(OR(A171=5,A171=10,A171=15,A171=20,A171=25,A171=30,A171=36,A171=41,A171=46,A171=51,A171=56,A171=61,A171=66,A171=73),
VLOOKUP(B171,U:V,2,0),
VLOOKUP(B171,R:S,2,0)))</f>
        <v>bf0110</v>
      </c>
      <c r="H171" t="s">
        <v>21</v>
      </c>
      <c r="I171" t="str">
        <f t="shared" si="21"/>
        <v>b5999mid</v>
      </c>
      <c r="J171">
        <f t="shared" ca="1" si="22"/>
        <v>0</v>
      </c>
      <c r="K171" t="str">
        <f t="shared" ca="1" si="23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</v>
      </c>
      <c r="L171" t="str">
        <f t="shared" ca="1" si="2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</v>
      </c>
      <c r="M171" t="str">
        <f t="shared" ca="1" si="25"/>
        <v>"7_4":3</v>
      </c>
      <c r="N171" t="str">
        <f t="shared" ca="1" si="26"/>
        <v>"7_4":27</v>
      </c>
    </row>
    <row r="172" spans="1:14" x14ac:dyDescent="0.3">
      <c r="A172">
        <f t="shared" ca="1" si="19"/>
        <v>7</v>
      </c>
      <c r="B172">
        <f ca="1">IF(OFFSET(B172,0,-1)&lt;&gt;OFFSET(B172,-1,-1),VLOOKUP(OFFSET(B172,0,-1),BossBattleTable!A:B,MATCH(BossBattleTable!$B$1,BossBattleTable!$A$1:$B$1,0),0),OFFSET(B172,-1,0)+1)</f>
        <v>5</v>
      </c>
      <c r="C172" t="str">
        <f t="shared" ca="1" si="20"/>
        <v>7_5</v>
      </c>
      <c r="D172">
        <f t="shared" ca="1" si="18"/>
        <v>3</v>
      </c>
      <c r="E172">
        <v>29</v>
      </c>
      <c r="G172" t="str">
        <f ca="1">IF(NOT(ISBLANK(F172)),F172,
IF(OR(A172=5,A172=10,A172=15,A172=20,A172=25,A172=30,A172=36,A172=41,A172=46,A172=51,A172=56,A172=61,A172=66,A172=73),
VLOOKUP(B172,U:V,2,0),
VLOOKUP(B172,R:S,2,0)))</f>
        <v>bf0200</v>
      </c>
      <c r="H172" t="s">
        <v>21</v>
      </c>
      <c r="I172" t="str">
        <f t="shared" si="21"/>
        <v>b5999mid</v>
      </c>
      <c r="J172">
        <f t="shared" ca="1" si="22"/>
        <v>0</v>
      </c>
      <c r="K172" t="str">
        <f t="shared" ca="1" si="23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</v>
      </c>
      <c r="L172" t="str">
        <f t="shared" ca="1" si="2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</v>
      </c>
      <c r="M172" t="str">
        <f t="shared" ca="1" si="25"/>
        <v>"7_5":3</v>
      </c>
      <c r="N172" t="str">
        <f t="shared" ca="1" si="26"/>
        <v>"7_5":29</v>
      </c>
    </row>
    <row r="173" spans="1:14" x14ac:dyDescent="0.3">
      <c r="A173">
        <f t="shared" ca="1" si="19"/>
        <v>7</v>
      </c>
      <c r="B173">
        <f ca="1">IF(OFFSET(B173,0,-1)&lt;&gt;OFFSET(B173,-1,-1),VLOOKUP(OFFSET(B173,0,-1),BossBattleTable!A:B,MATCH(BossBattleTable!$B$1,BossBattleTable!$A$1:$B$1,0),0),OFFSET(B173,-1,0)+1)</f>
        <v>6</v>
      </c>
      <c r="C173" t="str">
        <f t="shared" ca="1" si="20"/>
        <v>7_6</v>
      </c>
      <c r="D173">
        <f t="shared" ca="1" si="18"/>
        <v>2</v>
      </c>
      <c r="E173">
        <v>32</v>
      </c>
      <c r="G173" t="str">
        <f ca="1">IF(NOT(ISBLANK(F173)),F173,
IF(OR(A173=5,A173=10,A173=15,A173=20,A173=25,A173=30,A173=36,A173=41,A173=46,A173=51,A173=56,A173=61,A173=66,A173=73),
VLOOKUP(B173,U:V,2,0),
VLOOKUP(B173,R:S,2,0)))</f>
        <v>bf0210</v>
      </c>
      <c r="H173" t="s">
        <v>21</v>
      </c>
      <c r="I173" t="str">
        <f t="shared" si="21"/>
        <v>b5999mid</v>
      </c>
      <c r="J173">
        <f t="shared" ca="1" si="22"/>
        <v>0</v>
      </c>
      <c r="K173" t="str">
        <f t="shared" ca="1" si="23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</v>
      </c>
      <c r="L173" t="str">
        <f t="shared" ca="1" si="2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</v>
      </c>
      <c r="M173" t="str">
        <f t="shared" ca="1" si="25"/>
        <v>"7_6":2</v>
      </c>
      <c r="N173" t="str">
        <f t="shared" ca="1" si="26"/>
        <v>"7_6":32</v>
      </c>
    </row>
    <row r="174" spans="1:14" x14ac:dyDescent="0.3">
      <c r="A174">
        <f t="shared" ca="1" si="19"/>
        <v>7</v>
      </c>
      <c r="B174">
        <f ca="1">IF(OFFSET(B174,0,-1)&lt;&gt;OFFSET(B174,-1,-1),VLOOKUP(OFFSET(B174,0,-1),BossBattleTable!A:B,MATCH(BossBattleTable!$B$1,BossBattleTable!$A$1:$B$1,0),0),OFFSET(B174,-1,0)+1)</f>
        <v>7</v>
      </c>
      <c r="C174" t="str">
        <f t="shared" ca="1" si="20"/>
        <v>7_7</v>
      </c>
      <c r="D174">
        <f t="shared" ca="1" si="18"/>
        <v>2</v>
      </c>
      <c r="E174">
        <v>34</v>
      </c>
      <c r="G174" t="str">
        <f ca="1">IF(NOT(ISBLANK(F174)),F174,
IF(OR(A174=5,A174=10,A174=15,A174=20,A174=25,A174=30,A174=36,A174=41,A174=46,A174=51,A174=56,A174=61,A174=66,A174=73),
VLOOKUP(B174,U:V,2,0),
VLOOKUP(B174,R:S,2,0)))</f>
        <v>bf1000</v>
      </c>
      <c r="H174" t="s">
        <v>21</v>
      </c>
      <c r="I174" t="str">
        <f t="shared" si="21"/>
        <v>b5999mid</v>
      </c>
      <c r="J174">
        <f t="shared" ca="1" si="22"/>
        <v>0</v>
      </c>
      <c r="K174" t="str">
        <f t="shared" ca="1" si="23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</v>
      </c>
      <c r="L174" t="str">
        <f t="shared" ca="1" si="2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</v>
      </c>
      <c r="M174" t="str">
        <f t="shared" ca="1" si="25"/>
        <v>"7_7":2</v>
      </c>
      <c r="N174" t="str">
        <f t="shared" ca="1" si="26"/>
        <v>"7_7":34</v>
      </c>
    </row>
    <row r="175" spans="1:14" x14ac:dyDescent="0.3">
      <c r="A175">
        <f t="shared" ca="1" si="19"/>
        <v>7</v>
      </c>
      <c r="B175">
        <f ca="1">IF(OFFSET(B175,0,-1)&lt;&gt;OFFSET(B175,-1,-1),VLOOKUP(OFFSET(B175,0,-1),BossBattleTable!A:B,MATCH(BossBattleTable!$B$1,BossBattleTable!$A$1:$B$1,0),0),OFFSET(B175,-1,0)+1)</f>
        <v>8</v>
      </c>
      <c r="C175" t="str">
        <f t="shared" ca="1" si="20"/>
        <v>7_8</v>
      </c>
      <c r="D175">
        <f t="shared" ca="1" si="18"/>
        <v>2</v>
      </c>
      <c r="E175">
        <v>36</v>
      </c>
      <c r="G175" t="str">
        <f ca="1">IF(NOT(ISBLANK(F175)),F175,
IF(OR(A175=5,A175=10,A175=15,A175=20,A175=25,A175=30,A175=36,A175=41,A175=46,A175=51,A175=56,A175=61,A175=66,A175=73),
VLOOKUP(B175,U:V,2,0),
VLOOKUP(B175,R:S,2,0)))</f>
        <v>bf1010</v>
      </c>
      <c r="H175" t="s">
        <v>21</v>
      </c>
      <c r="I175" t="str">
        <f t="shared" si="21"/>
        <v>b5999mid</v>
      </c>
      <c r="J175">
        <f t="shared" ca="1" si="22"/>
        <v>0</v>
      </c>
      <c r="K175" t="str">
        <f t="shared" ca="1" si="23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</v>
      </c>
      <c r="L175" t="str">
        <f t="shared" ca="1" si="2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</v>
      </c>
      <c r="M175" t="str">
        <f t="shared" ca="1" si="25"/>
        <v>"7_8":2</v>
      </c>
      <c r="N175" t="str">
        <f t="shared" ca="1" si="26"/>
        <v>"7_8":36</v>
      </c>
    </row>
    <row r="176" spans="1:14" x14ac:dyDescent="0.3">
      <c r="A176">
        <f t="shared" ca="1" si="19"/>
        <v>7</v>
      </c>
      <c r="B176">
        <f ca="1">IF(OFFSET(B176,0,-1)&lt;&gt;OFFSET(B176,-1,-1),VLOOKUP(OFFSET(B176,0,-1),BossBattleTable!A:B,MATCH(BossBattleTable!$B$1,BossBattleTable!$A$1:$B$1,0),0),OFFSET(B176,-1,0)+1)</f>
        <v>9</v>
      </c>
      <c r="C176" t="str">
        <f t="shared" ca="1" si="20"/>
        <v>7_9</v>
      </c>
      <c r="D176">
        <f t="shared" ca="1" si="18"/>
        <v>2</v>
      </c>
      <c r="E176">
        <v>38</v>
      </c>
      <c r="G176" t="str">
        <f ca="1">IF(NOT(ISBLANK(F176)),F176,
IF(OR(A176=5,A176=10,A176=15,A176=20,A176=25,A176=30,A176=36,A176=41,A176=46,A176=51,A176=56,A176=61,A176=66,A176=73),
VLOOKUP(B176,U:V,2,0),
VLOOKUP(B176,R:S,2,0)))</f>
        <v>bf1020</v>
      </c>
      <c r="H176" t="s">
        <v>21</v>
      </c>
      <c r="I176" t="str">
        <f t="shared" si="21"/>
        <v>b5999mid</v>
      </c>
      <c r="J176">
        <f t="shared" ca="1" si="22"/>
        <v>0</v>
      </c>
      <c r="K176" t="str">
        <f t="shared" ca="1" si="23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</v>
      </c>
      <c r="L176" t="str">
        <f t="shared" ca="1" si="2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</v>
      </c>
      <c r="M176" t="str">
        <f t="shared" ca="1" si="25"/>
        <v>"7_9":2</v>
      </c>
      <c r="N176" t="str">
        <f t="shared" ca="1" si="26"/>
        <v>"7_9":38</v>
      </c>
    </row>
    <row r="177" spans="1:14" x14ac:dyDescent="0.3">
      <c r="A177">
        <f t="shared" ca="1" si="19"/>
        <v>7</v>
      </c>
      <c r="B177">
        <f ca="1">IF(OFFSET(B177,0,-1)&lt;&gt;OFFSET(B177,-1,-1),VLOOKUP(OFFSET(B177,0,-1),BossBattleTable!A:B,MATCH(BossBattleTable!$B$1,BossBattleTable!$A$1:$B$1,0),0),OFFSET(B177,-1,0)+1)</f>
        <v>10</v>
      </c>
      <c r="C177" t="str">
        <f t="shared" ca="1" si="20"/>
        <v>7_10</v>
      </c>
      <c r="D177">
        <f t="shared" ca="1" si="18"/>
        <v>2</v>
      </c>
      <c r="E177">
        <v>40</v>
      </c>
      <c r="G177" t="str">
        <f ca="1">IF(NOT(ISBLANK(F177)),F177,
IF(OR(A177=5,A177=10,A177=15,A177=20,A177=25,A177=30,A177=36,A177=41,A177=46,A177=51,A177=56,A177=61,A177=66,A177=73),
VLOOKUP(B177,U:V,2,0),
VLOOKUP(B177,R:S,2,0)))</f>
        <v>bf1100</v>
      </c>
      <c r="H177" t="s">
        <v>21</v>
      </c>
      <c r="I177" t="str">
        <f t="shared" si="21"/>
        <v>b5999mid</v>
      </c>
      <c r="J177">
        <f t="shared" ca="1" si="22"/>
        <v>0</v>
      </c>
      <c r="K177" t="str">
        <f t="shared" ca="1" si="23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</v>
      </c>
      <c r="L177" t="str">
        <f t="shared" ca="1" si="2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</v>
      </c>
      <c r="M177" t="str">
        <f t="shared" ca="1" si="25"/>
        <v>"7_10":2</v>
      </c>
      <c r="N177" t="str">
        <f t="shared" ca="1" si="26"/>
        <v>"7_10":40</v>
      </c>
    </row>
    <row r="178" spans="1:14" x14ac:dyDescent="0.3">
      <c r="A178">
        <f t="shared" ca="1" si="19"/>
        <v>7</v>
      </c>
      <c r="B178">
        <f ca="1">IF(OFFSET(B178,0,-1)&lt;&gt;OFFSET(B178,-1,-1),VLOOKUP(OFFSET(B178,0,-1),BossBattleTable!A:B,MATCH(BossBattleTable!$B$1,BossBattleTable!$A$1:$B$1,0),0),OFFSET(B178,-1,0)+1)</f>
        <v>11</v>
      </c>
      <c r="C178" t="str">
        <f t="shared" ca="1" si="20"/>
        <v>7_11</v>
      </c>
      <c r="D178">
        <f t="shared" ca="1" si="18"/>
        <v>1</v>
      </c>
      <c r="E178">
        <v>42</v>
      </c>
      <c r="G178" t="str">
        <f ca="1">IF(NOT(ISBLANK(F178)),F178,
IF(OR(A178=5,A178=10,A178=15,A178=20,A178=25,A178=30,A178=36,A178=41,A178=46,A178=51,A178=56,A178=61,A178=66,A178=73),
VLOOKUP(B178,U:V,2,0),
VLOOKUP(B178,R:S,2,0)))</f>
        <v>bf1100</v>
      </c>
      <c r="H178" t="s">
        <v>21</v>
      </c>
      <c r="I178" t="str">
        <f t="shared" si="21"/>
        <v>b5999mid</v>
      </c>
      <c r="J178">
        <f t="shared" ca="1" si="22"/>
        <v>0</v>
      </c>
      <c r="K178" t="str">
        <f t="shared" ca="1" si="23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</v>
      </c>
      <c r="L178" t="str">
        <f t="shared" ca="1" si="2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</v>
      </c>
      <c r="M178" t="str">
        <f t="shared" ca="1" si="25"/>
        <v>"7_11":1</v>
      </c>
      <c r="N178" t="str">
        <f t="shared" ca="1" si="26"/>
        <v>"7_11":42</v>
      </c>
    </row>
    <row r="179" spans="1:14" x14ac:dyDescent="0.3">
      <c r="A179">
        <f t="shared" ca="1" si="19"/>
        <v>7</v>
      </c>
      <c r="B179">
        <f ca="1">IF(OFFSET(B179,0,-1)&lt;&gt;OFFSET(B179,-1,-1),VLOOKUP(OFFSET(B179,0,-1),BossBattleTable!A:B,MATCH(BossBattleTable!$B$1,BossBattleTable!$A$1:$B$1,0),0),OFFSET(B179,-1,0)+1)</f>
        <v>12</v>
      </c>
      <c r="C179" t="str">
        <f t="shared" ca="1" si="20"/>
        <v>7_12</v>
      </c>
      <c r="D179">
        <f t="shared" ca="1" si="18"/>
        <v>1</v>
      </c>
      <c r="E179">
        <v>44</v>
      </c>
      <c r="G179" t="str">
        <f ca="1">IF(NOT(ISBLANK(F179)),F179,
IF(OR(A179=5,A179=10,A179=15,A179=20,A179=25,A179=30,A179=36,A179=41,A179=46,A179=51,A179=56,A179=61,A179=66,A179=73),
VLOOKUP(B179,U:V,2,0),
VLOOKUP(B179,R:S,2,0)))</f>
        <v>bf1100</v>
      </c>
      <c r="H179" t="s">
        <v>21</v>
      </c>
      <c r="I179" t="str">
        <f t="shared" si="21"/>
        <v>b5999mid</v>
      </c>
      <c r="J179">
        <f t="shared" ca="1" si="22"/>
        <v>0</v>
      </c>
      <c r="K179" t="str">
        <f t="shared" ca="1" si="23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</v>
      </c>
      <c r="L179" t="str">
        <f t="shared" ca="1" si="2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</v>
      </c>
      <c r="M179" t="str">
        <f t="shared" ca="1" si="25"/>
        <v>"7_12":1</v>
      </c>
      <c r="N179" t="str">
        <f t="shared" ca="1" si="26"/>
        <v>"7_12":44</v>
      </c>
    </row>
    <row r="180" spans="1:14" x14ac:dyDescent="0.3">
      <c r="A180">
        <f t="shared" ca="1" si="19"/>
        <v>7</v>
      </c>
      <c r="B180">
        <f ca="1">IF(OFFSET(B180,0,-1)&lt;&gt;OFFSET(B180,-1,-1),VLOOKUP(OFFSET(B180,0,-1),BossBattleTable!A:B,MATCH(BossBattleTable!$B$1,BossBattleTable!$A$1:$B$1,0),0),OFFSET(B180,-1,0)+1)</f>
        <v>13</v>
      </c>
      <c r="C180" t="str">
        <f t="shared" ca="1" si="20"/>
        <v>7_13</v>
      </c>
      <c r="D180">
        <f t="shared" ca="1" si="18"/>
        <v>1</v>
      </c>
      <c r="E180">
        <v>46</v>
      </c>
      <c r="G180" t="str">
        <f ca="1">IF(NOT(ISBLANK(F180)),F180,
IF(OR(A180=5,A180=10,A180=15,A180=20,A180=25,A180=30,A180=36,A180=41,A180=46,A180=51,A180=56,A180=61,A180=66,A180=73),
VLOOKUP(B180,U:V,2,0),
VLOOKUP(B180,R:S,2,0)))</f>
        <v>bf1200</v>
      </c>
      <c r="H180" t="s">
        <v>21</v>
      </c>
      <c r="I180" t="str">
        <f t="shared" si="21"/>
        <v>b5999mid</v>
      </c>
      <c r="J180">
        <f t="shared" ca="1" si="22"/>
        <v>0</v>
      </c>
      <c r="K180" t="str">
        <f t="shared" ca="1" si="23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</v>
      </c>
      <c r="L180" t="str">
        <f t="shared" ca="1" si="2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</v>
      </c>
      <c r="M180" t="str">
        <f t="shared" ca="1" si="25"/>
        <v>"7_13":1</v>
      </c>
      <c r="N180" t="str">
        <f t="shared" ca="1" si="26"/>
        <v>"7_13":46</v>
      </c>
    </row>
    <row r="181" spans="1:14" x14ac:dyDescent="0.3">
      <c r="A181">
        <f t="shared" ca="1" si="19"/>
        <v>7</v>
      </c>
      <c r="B181">
        <f ca="1">IF(OFFSET(B181,0,-1)&lt;&gt;OFFSET(B181,-1,-1),VLOOKUP(OFFSET(B181,0,-1),BossBattleTable!A:B,MATCH(BossBattleTable!$B$1,BossBattleTable!$A$1:$B$1,0),0),OFFSET(B181,-1,0)+1)</f>
        <v>14</v>
      </c>
      <c r="C181" t="str">
        <f t="shared" ca="1" si="20"/>
        <v>7_14</v>
      </c>
      <c r="D181">
        <f t="shared" ca="1" si="18"/>
        <v>1</v>
      </c>
      <c r="E181">
        <v>48</v>
      </c>
      <c r="G181" t="str">
        <f ca="1">IF(NOT(ISBLANK(F181)),F181,
IF(OR(A181=5,A181=10,A181=15,A181=20,A181=25,A181=30,A181=36,A181=41,A181=46,A181=51,A181=56,A181=61,A181=66,A181=73),
VLOOKUP(B181,U:V,2,0),
VLOOKUP(B181,R:S,2,0)))</f>
        <v>bf1200</v>
      </c>
      <c r="H181" t="s">
        <v>21</v>
      </c>
      <c r="I181" t="str">
        <f t="shared" si="21"/>
        <v>b5999mid</v>
      </c>
      <c r="J181">
        <f t="shared" ca="1" si="22"/>
        <v>0</v>
      </c>
      <c r="K181" t="str">
        <f t="shared" ca="1" si="23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</v>
      </c>
      <c r="L181" t="str">
        <f t="shared" ca="1" si="2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</v>
      </c>
      <c r="M181" t="str">
        <f t="shared" ca="1" si="25"/>
        <v>"7_14":1</v>
      </c>
      <c r="N181" t="str">
        <f t="shared" ca="1" si="26"/>
        <v>"7_14":48</v>
      </c>
    </row>
    <row r="182" spans="1:14" x14ac:dyDescent="0.3">
      <c r="A182">
        <f t="shared" ca="1" si="19"/>
        <v>7</v>
      </c>
      <c r="B182">
        <f ca="1">IF(OFFSET(B182,0,-1)&lt;&gt;OFFSET(B182,-1,-1),VLOOKUP(OFFSET(B182,0,-1),BossBattleTable!A:B,MATCH(BossBattleTable!$B$1,BossBattleTable!$A$1:$B$1,0),0),OFFSET(B182,-1,0)+1)</f>
        <v>15</v>
      </c>
      <c r="C182" t="str">
        <f t="shared" ca="1" si="20"/>
        <v>7_15</v>
      </c>
      <c r="D182">
        <f t="shared" ca="1" si="18"/>
        <v>1</v>
      </c>
      <c r="E182">
        <v>50</v>
      </c>
      <c r="G182" t="str">
        <f ca="1">IF(NOT(ISBLANK(F182)),F182,
IF(OR(A182=5,A182=10,A182=15,A182=20,A182=25,A182=30,A182=36,A182=41,A182=46,A182=51,A182=56,A182=61,A182=66,A182=73),
VLOOKUP(B182,U:V,2,0),
VLOOKUP(B182,R:S,2,0)))</f>
        <v>bf1200</v>
      </c>
      <c r="H182" t="s">
        <v>21</v>
      </c>
      <c r="I182" t="str">
        <f t="shared" si="21"/>
        <v>b5999mid</v>
      </c>
      <c r="J182">
        <f t="shared" ca="1" si="22"/>
        <v>1</v>
      </c>
      <c r="K182" t="str">
        <f t="shared" ca="1" si="23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</v>
      </c>
      <c r="L182" t="str">
        <f t="shared" ca="1" si="2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</v>
      </c>
      <c r="M182" t="str">
        <f t="shared" ca="1" si="25"/>
        <v>"7_15":1</v>
      </c>
      <c r="N182" t="str">
        <f t="shared" ca="1" si="26"/>
        <v>"7_15":50</v>
      </c>
    </row>
    <row r="183" spans="1:14" x14ac:dyDescent="0.3">
      <c r="A183">
        <f t="shared" ca="1" si="19"/>
        <v>7</v>
      </c>
      <c r="B183">
        <f ca="1">IF(OFFSET(B183,0,-1)&lt;&gt;OFFSET(B183,-1,-1),VLOOKUP(OFFSET(B183,0,-1),BossBattleTable!A:B,MATCH(BossBattleTable!$B$1,BossBattleTable!$A$1:$B$1,0),0),OFFSET(B183,-1,0)+1)</f>
        <v>16</v>
      </c>
      <c r="C183" t="str">
        <f t="shared" ca="1" si="20"/>
        <v>7_16</v>
      </c>
      <c r="D183">
        <f t="shared" ca="1" si="18"/>
        <v>1</v>
      </c>
      <c r="E183">
        <v>53</v>
      </c>
      <c r="G183" t="str">
        <f ca="1">IF(NOT(ISBLANK(F183)),F183,
IF(OR(A183=5,A183=10,A183=15,A183=20,A183=25,A183=30,A183=36,A183=41,A183=46,A183=51,A183=56,A183=61,A183=66,A183=73),
VLOOKUP(B183,U:V,2,0),
VLOOKUP(B183,R:S,2,0)))</f>
        <v>bf1200</v>
      </c>
      <c r="H183" t="s">
        <v>21</v>
      </c>
      <c r="I183" t="str">
        <f t="shared" si="21"/>
        <v>b5999mid</v>
      </c>
      <c r="J183">
        <f t="shared" ca="1" si="22"/>
        <v>2</v>
      </c>
      <c r="K183" t="str">
        <f t="shared" ca="1" si="23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</v>
      </c>
      <c r="L183" t="str">
        <f t="shared" ca="1" si="2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</v>
      </c>
      <c r="M183" t="str">
        <f t="shared" ca="1" si="25"/>
        <v>"7_16":1</v>
      </c>
      <c r="N183" t="str">
        <f t="shared" ca="1" si="26"/>
        <v>"7_16":53</v>
      </c>
    </row>
    <row r="184" spans="1:14" x14ac:dyDescent="0.3">
      <c r="A184">
        <f t="shared" ca="1" si="19"/>
        <v>7</v>
      </c>
      <c r="B184">
        <f ca="1">IF(OFFSET(B184,0,-1)&lt;&gt;OFFSET(B184,-1,-1),VLOOKUP(OFFSET(B184,0,-1),BossBattleTable!A:B,MATCH(BossBattleTable!$B$1,BossBattleTable!$A$1:$B$1,0),0),OFFSET(B184,-1,0)+1)</f>
        <v>17</v>
      </c>
      <c r="C184" t="str">
        <f t="shared" ca="1" si="20"/>
        <v>7_17</v>
      </c>
      <c r="D184">
        <f t="shared" ca="1" si="18"/>
        <v>1</v>
      </c>
      <c r="E184">
        <v>55</v>
      </c>
      <c r="G184" t="str">
        <f ca="1">IF(NOT(ISBLANK(F184)),F184,
IF(OR(A184=5,A184=10,A184=15,A184=20,A184=25,A184=30,A184=36,A184=41,A184=46,A184=51,A184=56,A184=61,A184=66,A184=73),
VLOOKUP(B184,U:V,2,0),
VLOOKUP(B184,R:S,2,0)))</f>
        <v>bf1200</v>
      </c>
      <c r="H184" t="s">
        <v>21</v>
      </c>
      <c r="I184" t="str">
        <f t="shared" si="21"/>
        <v>b5999mid</v>
      </c>
      <c r="J184">
        <f t="shared" ca="1" si="22"/>
        <v>3</v>
      </c>
      <c r="K184" t="str">
        <f t="shared" ca="1" si="23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</v>
      </c>
      <c r="L184" t="str">
        <f t="shared" ca="1" si="2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</v>
      </c>
      <c r="M184" t="str">
        <f t="shared" ca="1" si="25"/>
        <v>"7_17":1</v>
      </c>
      <c r="N184" t="str">
        <f t="shared" ca="1" si="26"/>
        <v>"7_17":55</v>
      </c>
    </row>
    <row r="185" spans="1:14" x14ac:dyDescent="0.3">
      <c r="A185">
        <f t="shared" ca="1" si="19"/>
        <v>7</v>
      </c>
      <c r="B185">
        <f ca="1">IF(OFFSET(B185,0,-1)&lt;&gt;OFFSET(B185,-1,-1),VLOOKUP(OFFSET(B185,0,-1),BossBattleTable!A:B,MATCH(BossBattleTable!$B$1,BossBattleTable!$A$1:$B$1,0),0),OFFSET(B185,-1,0)+1)</f>
        <v>18</v>
      </c>
      <c r="C185" t="str">
        <f t="shared" ca="1" si="20"/>
        <v>7_18</v>
      </c>
      <c r="D185">
        <f t="shared" ca="1" si="18"/>
        <v>1</v>
      </c>
      <c r="E185">
        <v>57</v>
      </c>
      <c r="G185" t="str">
        <f ca="1">IF(NOT(ISBLANK(F185)),F185,
IF(OR(A185=5,A185=10,A185=15,A185=20,A185=25,A185=30,A185=36,A185=41,A185=46,A185=51,A185=56,A185=61,A185=66,A185=73),
VLOOKUP(B185,U:V,2,0),
VLOOKUP(B185,R:S,2,0)))</f>
        <v>bf1200</v>
      </c>
      <c r="H185" t="s">
        <v>21</v>
      </c>
      <c r="I185" t="str">
        <f t="shared" si="21"/>
        <v>b5999mid</v>
      </c>
      <c r="J185">
        <f t="shared" ca="1" si="22"/>
        <v>4</v>
      </c>
      <c r="K185" t="str">
        <f t="shared" ca="1" si="23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</v>
      </c>
      <c r="L185" t="str">
        <f t="shared" ca="1" si="2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</v>
      </c>
      <c r="M185" t="str">
        <f t="shared" ca="1" si="25"/>
        <v>"7_18":1</v>
      </c>
      <c r="N185" t="str">
        <f t="shared" ca="1" si="26"/>
        <v>"7_18":57</v>
      </c>
    </row>
    <row r="186" spans="1:14" x14ac:dyDescent="0.3">
      <c r="A186">
        <f t="shared" ca="1" si="19"/>
        <v>7</v>
      </c>
      <c r="B186">
        <f ca="1">IF(OFFSET(B186,0,-1)&lt;&gt;OFFSET(B186,-1,-1),VLOOKUP(OFFSET(B186,0,-1),BossBattleTable!A:B,MATCH(BossBattleTable!$B$1,BossBattleTable!$A$1:$B$1,0),0),OFFSET(B186,-1,0)+1)</f>
        <v>19</v>
      </c>
      <c r="C186" t="str">
        <f t="shared" ca="1" si="20"/>
        <v>7_19</v>
      </c>
      <c r="D186">
        <f t="shared" ca="1" si="18"/>
        <v>1</v>
      </c>
      <c r="E186">
        <v>59</v>
      </c>
      <c r="G186" t="str">
        <f ca="1">IF(NOT(ISBLANK(F186)),F186,
IF(OR(A186=5,A186=10,A186=15,A186=20,A186=25,A186=30,A186=36,A186=41,A186=46,A186=51,A186=56,A186=61,A186=66,A186=73),
VLOOKUP(B186,U:V,2,0),
VLOOKUP(B186,R:S,2,0)))</f>
        <v>bf1200</v>
      </c>
      <c r="H186" t="s">
        <v>21</v>
      </c>
      <c r="I186" t="str">
        <f t="shared" si="21"/>
        <v>b5999mid</v>
      </c>
      <c r="J186">
        <f t="shared" ca="1" si="22"/>
        <v>5</v>
      </c>
      <c r="K186" t="str">
        <f t="shared" ca="1" si="23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</v>
      </c>
      <c r="L186" t="str">
        <f t="shared" ca="1" si="2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</v>
      </c>
      <c r="M186" t="str">
        <f t="shared" ca="1" si="25"/>
        <v>"7_19":1</v>
      </c>
      <c r="N186" t="str">
        <f t="shared" ca="1" si="26"/>
        <v>"7_19":59</v>
      </c>
    </row>
    <row r="187" spans="1:14" x14ac:dyDescent="0.3">
      <c r="A187">
        <f t="shared" ca="1" si="19"/>
        <v>7</v>
      </c>
      <c r="B187">
        <f ca="1">IF(OFFSET(B187,0,-1)&lt;&gt;OFFSET(B187,-1,-1),VLOOKUP(OFFSET(B187,0,-1),BossBattleTable!A:B,MATCH(BossBattleTable!$B$1,BossBattleTable!$A$1:$B$1,0),0),OFFSET(B187,-1,0)+1)</f>
        <v>20</v>
      </c>
      <c r="C187" t="str">
        <f t="shared" ca="1" si="20"/>
        <v>7_20</v>
      </c>
      <c r="D187">
        <f t="shared" ca="1" si="18"/>
        <v>1</v>
      </c>
      <c r="E187">
        <v>61</v>
      </c>
      <c r="G187" t="str">
        <f ca="1">IF(NOT(ISBLANK(F187)),F187,
IF(OR(A187=5,A187=10,A187=15,A187=20,A187=25,A187=30,A187=36,A187=41,A187=46,A187=51,A187=56,A187=61,A187=66,A187=73),
VLOOKUP(B187,U:V,2,0),
VLOOKUP(B187,R:S,2,0)))</f>
        <v>bf1200</v>
      </c>
      <c r="H187" t="s">
        <v>21</v>
      </c>
      <c r="I187" t="str">
        <f t="shared" si="21"/>
        <v>b5999mid</v>
      </c>
      <c r="J187">
        <f t="shared" ca="1" si="22"/>
        <v>6</v>
      </c>
      <c r="K187" t="str">
        <f t="shared" ca="1" si="23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</v>
      </c>
      <c r="L187" t="str">
        <f t="shared" ca="1" si="2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</v>
      </c>
      <c r="M187" t="str">
        <f t="shared" ca="1" si="25"/>
        <v>"7_20":1</v>
      </c>
      <c r="N187" t="str">
        <f t="shared" ca="1" si="26"/>
        <v>"7_20":61</v>
      </c>
    </row>
    <row r="188" spans="1:14" x14ac:dyDescent="0.3">
      <c r="A188">
        <f t="shared" ca="1" si="19"/>
        <v>7</v>
      </c>
      <c r="B188">
        <f ca="1">IF(OFFSET(B188,0,-1)&lt;&gt;OFFSET(B188,-1,-1),VLOOKUP(OFFSET(B188,0,-1),BossBattleTable!A:B,MATCH(BossBattleTable!$B$1,BossBattleTable!$A$1:$B$1,0),0),OFFSET(B188,-1,0)+1)</f>
        <v>21</v>
      </c>
      <c r="C188" t="str">
        <f t="shared" ca="1" si="20"/>
        <v>7_21</v>
      </c>
      <c r="D188">
        <f t="shared" ca="1" si="18"/>
        <v>1</v>
      </c>
      <c r="E188">
        <v>63</v>
      </c>
      <c r="G188" t="str">
        <f ca="1">IF(NOT(ISBLANK(F188)),F188,
IF(OR(A188=5,A188=10,A188=15,A188=20,A188=25,A188=30,A188=36,A188=41,A188=46,A188=51,A188=56,A188=61,A188=66,A188=73),
VLOOKUP(B188,U:V,2,0),
VLOOKUP(B188,R:S,2,0)))</f>
        <v>bf1200</v>
      </c>
      <c r="H188" t="s">
        <v>21</v>
      </c>
      <c r="I188" t="str">
        <f t="shared" si="21"/>
        <v>b5999mid</v>
      </c>
      <c r="J188">
        <f t="shared" ca="1" si="22"/>
        <v>7</v>
      </c>
      <c r="K188" t="str">
        <f t="shared" ca="1" si="23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</v>
      </c>
      <c r="L188" t="str">
        <f t="shared" ca="1" si="2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</v>
      </c>
      <c r="M188" t="str">
        <f t="shared" ca="1" si="25"/>
        <v>"7_21":1</v>
      </c>
      <c r="N188" t="str">
        <f t="shared" ca="1" si="26"/>
        <v>"7_21":63</v>
      </c>
    </row>
    <row r="189" spans="1:14" x14ac:dyDescent="0.3">
      <c r="A189">
        <f t="shared" ca="1" si="19"/>
        <v>7</v>
      </c>
      <c r="B189">
        <f ca="1">IF(OFFSET(B189,0,-1)&lt;&gt;OFFSET(B189,-1,-1),VLOOKUP(OFFSET(B189,0,-1),BossBattleTable!A:B,MATCH(BossBattleTable!$B$1,BossBattleTable!$A$1:$B$1,0),0),OFFSET(B189,-1,0)+1)</f>
        <v>22</v>
      </c>
      <c r="C189" t="str">
        <f t="shared" ca="1" si="20"/>
        <v>7_22</v>
      </c>
      <c r="D189">
        <f t="shared" ca="1" si="18"/>
        <v>1</v>
      </c>
      <c r="E189">
        <v>65</v>
      </c>
      <c r="G189" t="str">
        <f ca="1">IF(NOT(ISBLANK(F189)),F189,
IF(OR(A189=5,A189=10,A189=15,A189=20,A189=25,A189=30,A189=36,A189=41,A189=46,A189=51,A189=56,A189=61,A189=66,A189=73),
VLOOKUP(B189,U:V,2,0),
VLOOKUP(B189,R:S,2,0)))</f>
        <v>bf1200</v>
      </c>
      <c r="H189" t="s">
        <v>21</v>
      </c>
      <c r="I189" t="str">
        <f t="shared" si="21"/>
        <v>b5999mid</v>
      </c>
      <c r="J189">
        <f t="shared" ca="1" si="22"/>
        <v>8</v>
      </c>
      <c r="K189" t="str">
        <f t="shared" ca="1" si="23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</v>
      </c>
      <c r="L189" t="str">
        <f t="shared" ca="1" si="2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</v>
      </c>
      <c r="M189" t="str">
        <f t="shared" ca="1" si="25"/>
        <v>"7_22":1</v>
      </c>
      <c r="N189" t="str">
        <f t="shared" ca="1" si="26"/>
        <v>"7_22":65</v>
      </c>
    </row>
    <row r="190" spans="1:14" x14ac:dyDescent="0.3">
      <c r="A190">
        <f t="shared" ca="1" si="19"/>
        <v>7</v>
      </c>
      <c r="B190">
        <f ca="1">IF(OFFSET(B190,0,-1)&lt;&gt;OFFSET(B190,-1,-1),VLOOKUP(OFFSET(B190,0,-1),BossBattleTable!A:B,MATCH(BossBattleTable!$B$1,BossBattleTable!$A$1:$B$1,0),0),OFFSET(B190,-1,0)+1)</f>
        <v>23</v>
      </c>
      <c r="C190" t="str">
        <f t="shared" ca="1" si="20"/>
        <v>7_23</v>
      </c>
      <c r="D190">
        <f t="shared" ca="1" si="18"/>
        <v>1</v>
      </c>
      <c r="E190">
        <v>67</v>
      </c>
      <c r="G190" t="str">
        <f ca="1">IF(NOT(ISBLANK(F190)),F190,
IF(OR(A190=5,A190=10,A190=15,A190=20,A190=25,A190=30,A190=36,A190=41,A190=46,A190=51,A190=56,A190=61,A190=66,A190=73),
VLOOKUP(B190,U:V,2,0),
VLOOKUP(B190,R:S,2,0)))</f>
        <v>bf1200</v>
      </c>
      <c r="H190" t="s">
        <v>21</v>
      </c>
      <c r="I190" t="str">
        <f t="shared" si="21"/>
        <v>b5999mid</v>
      </c>
      <c r="J190">
        <f t="shared" ca="1" si="22"/>
        <v>9</v>
      </c>
      <c r="K190" t="str">
        <f t="shared" ca="1" si="23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</v>
      </c>
      <c r="L190" t="str">
        <f t="shared" ca="1" si="2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</v>
      </c>
      <c r="M190" t="str">
        <f t="shared" ca="1" si="25"/>
        <v>"7_23":1</v>
      </c>
      <c r="N190" t="str">
        <f t="shared" ca="1" si="26"/>
        <v>"7_23":67</v>
      </c>
    </row>
    <row r="191" spans="1:14" x14ac:dyDescent="0.3">
      <c r="A191">
        <f t="shared" ca="1" si="19"/>
        <v>7</v>
      </c>
      <c r="B191">
        <f ca="1">IF(OFFSET(B191,0,-1)&lt;&gt;OFFSET(B191,-1,-1),VLOOKUP(OFFSET(B191,0,-1),BossBattleTable!A:B,MATCH(BossBattleTable!$B$1,BossBattleTable!$A$1:$B$1,0),0),OFFSET(B191,-1,0)+1)</f>
        <v>24</v>
      </c>
      <c r="C191" t="str">
        <f t="shared" ca="1" si="20"/>
        <v>7_24</v>
      </c>
      <c r="D191">
        <f t="shared" ca="1" si="18"/>
        <v>1</v>
      </c>
      <c r="E191">
        <v>69</v>
      </c>
      <c r="G191" t="str">
        <f ca="1">IF(NOT(ISBLANK(F191)),F191,
IF(OR(A191=5,A191=10,A191=15,A191=20,A191=25,A191=30,A191=36,A191=41,A191=46,A191=51,A191=56,A191=61,A191=66,A191=73),
VLOOKUP(B191,U:V,2,0),
VLOOKUP(B191,R:S,2,0)))</f>
        <v>bf1200</v>
      </c>
      <c r="H191" t="s">
        <v>21</v>
      </c>
      <c r="I191" t="str">
        <f t="shared" si="21"/>
        <v>b5999mid</v>
      </c>
      <c r="J191">
        <f t="shared" ca="1" si="22"/>
        <v>10</v>
      </c>
      <c r="K191" t="str">
        <f t="shared" ca="1" si="23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</v>
      </c>
      <c r="L191" t="str">
        <f t="shared" ca="1" si="2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</v>
      </c>
      <c r="M191" t="str">
        <f t="shared" ca="1" si="25"/>
        <v>"7_24":1</v>
      </c>
      <c r="N191" t="str">
        <f t="shared" ca="1" si="26"/>
        <v>"7_24":69</v>
      </c>
    </row>
    <row r="192" spans="1:14" x14ac:dyDescent="0.3">
      <c r="A192">
        <f t="shared" ca="1" si="19"/>
        <v>7</v>
      </c>
      <c r="B192">
        <f ca="1">IF(OFFSET(B192,0,-1)&lt;&gt;OFFSET(B192,-1,-1),VLOOKUP(OFFSET(B192,0,-1),BossBattleTable!A:B,MATCH(BossBattleTable!$B$1,BossBattleTable!$A$1:$B$1,0),0),OFFSET(B192,-1,0)+1)</f>
        <v>25</v>
      </c>
      <c r="C192" t="str">
        <f t="shared" ca="1" si="20"/>
        <v>7_25</v>
      </c>
      <c r="D192">
        <f t="shared" ca="1" si="18"/>
        <v>1</v>
      </c>
      <c r="E192">
        <v>71</v>
      </c>
      <c r="G192" t="str">
        <f ca="1">IF(NOT(ISBLANK(F192)),F192,
IF(OR(A192=5,A192=10,A192=15,A192=20,A192=25,A192=30,A192=36,A192=41,A192=46,A192=51,A192=56,A192=61,A192=66,A192=73),
VLOOKUP(B192,U:V,2,0),
VLOOKUP(B192,R:S,2,0)))</f>
        <v>bf1200</v>
      </c>
      <c r="H192" t="s">
        <v>21</v>
      </c>
      <c r="I192" t="str">
        <f t="shared" si="21"/>
        <v>b5999mid</v>
      </c>
      <c r="J192">
        <f t="shared" ca="1" si="22"/>
        <v>11</v>
      </c>
      <c r="K192" t="str">
        <f t="shared" ca="1" si="23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</v>
      </c>
      <c r="L192" t="str">
        <f t="shared" ca="1" si="2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</v>
      </c>
      <c r="M192" t="str">
        <f t="shared" ca="1" si="25"/>
        <v>"7_25":1</v>
      </c>
      <c r="N192" t="str">
        <f t="shared" ca="1" si="26"/>
        <v>"7_25":71</v>
      </c>
    </row>
    <row r="193" spans="1:14" x14ac:dyDescent="0.3">
      <c r="A193">
        <f t="shared" ca="1" si="19"/>
        <v>7</v>
      </c>
      <c r="B193">
        <f ca="1">IF(OFFSET(B193,0,-1)&lt;&gt;OFFSET(B193,-1,-1),VLOOKUP(OFFSET(B193,0,-1),BossBattleTable!A:B,MATCH(BossBattleTable!$B$1,BossBattleTable!$A$1:$B$1,0),0),OFFSET(B193,-1,0)+1)</f>
        <v>26</v>
      </c>
      <c r="C193" t="str">
        <f t="shared" ca="1" si="20"/>
        <v>7_26</v>
      </c>
      <c r="D193">
        <f t="shared" ca="1" si="18"/>
        <v>1</v>
      </c>
      <c r="E193">
        <v>74</v>
      </c>
      <c r="G193" t="str">
        <f ca="1">IF(NOT(ISBLANK(F193)),F193,
IF(OR(A193=5,A193=10,A193=15,A193=20,A193=25,A193=30,A193=36,A193=41,A193=46,A193=51,A193=56,A193=61,A193=66,A193=73),
VLOOKUP(B193,U:V,2,0),
VLOOKUP(B193,R:S,2,0)))</f>
        <v>bf1200</v>
      </c>
      <c r="H193" t="s">
        <v>21</v>
      </c>
      <c r="I193" t="str">
        <f t="shared" si="21"/>
        <v>b5999mid</v>
      </c>
      <c r="J193">
        <f t="shared" ca="1" si="22"/>
        <v>12</v>
      </c>
      <c r="K193" t="str">
        <f t="shared" ca="1" si="23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</v>
      </c>
      <c r="L193" t="str">
        <f t="shared" ca="1" si="2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</v>
      </c>
      <c r="M193" t="str">
        <f t="shared" ca="1" si="25"/>
        <v>"7_26":1</v>
      </c>
      <c r="N193" t="str">
        <f t="shared" ca="1" si="26"/>
        <v>"7_26":74</v>
      </c>
    </row>
    <row r="194" spans="1:14" x14ac:dyDescent="0.3">
      <c r="A194">
        <f t="shared" ca="1" si="19"/>
        <v>7</v>
      </c>
      <c r="B194">
        <f ca="1">IF(OFFSET(B194,0,-1)&lt;&gt;OFFSET(B194,-1,-1),VLOOKUP(OFFSET(B194,0,-1),BossBattleTable!A:B,MATCH(BossBattleTable!$B$1,BossBattleTable!$A$1:$B$1,0),0),OFFSET(B194,-1,0)+1)</f>
        <v>27</v>
      </c>
      <c r="C194" t="str">
        <f t="shared" ca="1" si="20"/>
        <v>7_27</v>
      </c>
      <c r="D194">
        <f t="shared" ref="D194:D257" ca="1" si="27">IF(B194&lt;=2,4,
IF(B194&lt;=5,3,
IF(B194&lt;=7,2,
IF(B194&lt;=10,2,
1))))</f>
        <v>1</v>
      </c>
      <c r="E194">
        <v>76</v>
      </c>
      <c r="G194" t="str">
        <f ca="1">IF(NOT(ISBLANK(F194)),F194,
IF(OR(A194=5,A194=10,A194=15,A194=20,A194=25,A194=30,A194=36,A194=41,A194=46,A194=51,A194=56,A194=61,A194=66,A194=73),
VLOOKUP(B194,U:V,2,0),
VLOOKUP(B194,R:S,2,0)))</f>
        <v>bf1200</v>
      </c>
      <c r="H194" t="s">
        <v>21</v>
      </c>
      <c r="I194" t="str">
        <f t="shared" si="21"/>
        <v>b5999mid</v>
      </c>
      <c r="J194">
        <f t="shared" ca="1" si="22"/>
        <v>13</v>
      </c>
      <c r="K194" t="str">
        <f t="shared" ca="1" si="23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</v>
      </c>
      <c r="L194" t="str">
        <f t="shared" ca="1" si="2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</v>
      </c>
      <c r="M194" t="str">
        <f t="shared" ca="1" si="25"/>
        <v>"7_27":1</v>
      </c>
      <c r="N194" t="str">
        <f t="shared" ca="1" si="26"/>
        <v>"7_27":76</v>
      </c>
    </row>
    <row r="195" spans="1:14" x14ac:dyDescent="0.3">
      <c r="A195">
        <f t="shared" ref="A195:A258" ca="1" si="28">IF(ROW()=2,1,
IF(OFFSET(A195,-1,1)=28,OFFSET(A195,-1,0)+1,OFFSET(A195,-1,0)))</f>
        <v>7</v>
      </c>
      <c r="B195">
        <f ca="1">IF(OFFSET(B195,0,-1)&lt;&gt;OFFSET(B195,-1,-1),VLOOKUP(OFFSET(B195,0,-1),BossBattleTable!A:B,MATCH(BossBattleTable!$B$1,BossBattleTable!$A$1:$B$1,0),0),OFFSET(B195,-1,0)+1)</f>
        <v>28</v>
      </c>
      <c r="C195" t="str">
        <f t="shared" ref="C195:C258" ca="1" si="29">A195&amp;"_"&amp;B195</f>
        <v>7_28</v>
      </c>
      <c r="D195">
        <f t="shared" ca="1" si="27"/>
        <v>1</v>
      </c>
      <c r="E195">
        <v>78</v>
      </c>
      <c r="G195" t="str">
        <f ca="1">IF(NOT(ISBLANK(F195)),F195,
IF(OR(A195=5,A195=10,A195=15,A195=20,A195=25,A195=30,A195=36,A195=41,A195=46,A195=51,A195=56,A195=61,A195=66,A195=73),
VLOOKUP(B195,U:V,2,0),
VLOOKUP(B195,R:S,2,0)))</f>
        <v>bf1200</v>
      </c>
      <c r="H195" t="s">
        <v>21</v>
      </c>
      <c r="I195" t="str">
        <f t="shared" ref="I195:I258" si="30">IF(NOT(ISBLANK(H195)),H195,
IF(OR(A195=5,A195=10,A195=15,A195=20,A195=25,A195=30,A195=36,A195=41,A195=46,A195=51,A195=56,A195=61,A195=66,A195=73),"b6999","b5999"))</f>
        <v>b5999mid</v>
      </c>
      <c r="J195">
        <f t="shared" ref="J195:J258" ca="1" si="31">MAX(0,B195-14)</f>
        <v>14</v>
      </c>
      <c r="K195" t="str">
        <f t="shared" ca="1" si="23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</v>
      </c>
      <c r="L195" t="str">
        <f t="shared" ca="1" si="2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</v>
      </c>
      <c r="M195" t="str">
        <f t="shared" ca="1" si="25"/>
        <v>"7_28":1</v>
      </c>
      <c r="N195" t="str">
        <f t="shared" ca="1" si="26"/>
        <v>"7_28":78</v>
      </c>
    </row>
    <row r="196" spans="1:14" x14ac:dyDescent="0.3">
      <c r="A196">
        <f t="shared" ca="1" si="28"/>
        <v>8</v>
      </c>
      <c r="B196">
        <f ca="1">IF(OFFSET(B196,0,-1)&lt;&gt;OFFSET(B196,-1,-1),VLOOKUP(OFFSET(B196,0,-1),BossBattleTable!A:B,MATCH(BossBattleTable!$B$1,BossBattleTable!$A$1:$B$1,0),0),OFFSET(B196,-1,0)+1)</f>
        <v>2</v>
      </c>
      <c r="C196" t="str">
        <f t="shared" ca="1" si="29"/>
        <v>8_2</v>
      </c>
      <c r="D196">
        <f t="shared" ca="1" si="27"/>
        <v>4</v>
      </c>
      <c r="E196">
        <v>23</v>
      </c>
      <c r="F196" t="s">
        <v>27</v>
      </c>
      <c r="G196" t="str">
        <f>IF(NOT(ISBLANK(F196)),F196,
IF(OR(A196=5,A196=10,A196=15,A196=20,A196=25,A196=30,A196=36,A196=41,A196=46,A196=51,A196=56,A196=61,A196=66,A196=73),
VLOOKUP(B196,U:V,2,0),
VLOOKUP(B196,R:S,2,0)))</f>
        <v>bf0001</v>
      </c>
      <c r="H196" t="s">
        <v>20</v>
      </c>
      <c r="I196" t="str">
        <f t="shared" si="30"/>
        <v>b5999low</v>
      </c>
      <c r="J196">
        <f t="shared" ca="1" si="31"/>
        <v>0</v>
      </c>
      <c r="K196" t="str">
        <f t="shared" ref="K196:K259" ca="1" si="32">K195&amp;","&amp;M196</f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</v>
      </c>
      <c r="L196" t="str">
        <f t="shared" ref="L196:L259" ca="1" si="33">L195&amp;","&amp;N196</f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</v>
      </c>
      <c r="M196" t="str">
        <f t="shared" ref="M196:M259" ca="1" si="34">""""&amp;$C196&amp;""""&amp;""&amp;":"&amp;D196</f>
        <v>"8_2":4</v>
      </c>
      <c r="N196" t="str">
        <f t="shared" ref="N196:N259" ca="1" si="35">""""&amp;$C196&amp;""""&amp;""&amp;":"&amp;E196</f>
        <v>"8_2":23</v>
      </c>
    </row>
    <row r="197" spans="1:14" x14ac:dyDescent="0.3">
      <c r="A197">
        <f t="shared" ca="1" si="28"/>
        <v>8</v>
      </c>
      <c r="B197">
        <f ca="1">IF(OFFSET(B197,0,-1)&lt;&gt;OFFSET(B197,-1,-1),VLOOKUP(OFFSET(B197,0,-1),BossBattleTable!A:B,MATCH(BossBattleTable!$B$1,BossBattleTable!$A$1:$B$1,0),0),OFFSET(B197,-1,0)+1)</f>
        <v>3</v>
      </c>
      <c r="C197" t="str">
        <f t="shared" ca="1" si="29"/>
        <v>8_3</v>
      </c>
      <c r="D197">
        <f t="shared" ca="1" si="27"/>
        <v>3</v>
      </c>
      <c r="E197">
        <v>25</v>
      </c>
      <c r="F197" t="s">
        <v>27</v>
      </c>
      <c r="G197" t="str">
        <f>IF(NOT(ISBLANK(F197)),F197,
IF(OR(A197=5,A197=10,A197=15,A197=20,A197=25,A197=30,A197=36,A197=41,A197=46,A197=51,A197=56,A197=61,A197=66,A197=73),
VLOOKUP(B197,U:V,2,0),
VLOOKUP(B197,R:S,2,0)))</f>
        <v>bf0001</v>
      </c>
      <c r="H197" t="s">
        <v>20</v>
      </c>
      <c r="I197" t="str">
        <f t="shared" si="30"/>
        <v>b5999low</v>
      </c>
      <c r="J197">
        <f t="shared" ca="1" si="31"/>
        <v>0</v>
      </c>
      <c r="K197" t="str">
        <f t="shared" ca="1" si="32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</v>
      </c>
      <c r="L197" t="str">
        <f t="shared" ca="1" si="3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</v>
      </c>
      <c r="M197" t="str">
        <f t="shared" ca="1" si="34"/>
        <v>"8_3":3</v>
      </c>
      <c r="N197" t="str">
        <f t="shared" ca="1" si="35"/>
        <v>"8_3":25</v>
      </c>
    </row>
    <row r="198" spans="1:14" x14ac:dyDescent="0.3">
      <c r="A198">
        <f t="shared" ca="1" si="28"/>
        <v>8</v>
      </c>
      <c r="B198">
        <f ca="1">IF(OFFSET(B198,0,-1)&lt;&gt;OFFSET(B198,-1,-1),VLOOKUP(OFFSET(B198,0,-1),BossBattleTable!A:B,MATCH(BossBattleTable!$B$1,BossBattleTable!$A$1:$B$1,0),0),OFFSET(B198,-1,0)+1)</f>
        <v>4</v>
      </c>
      <c r="C198" t="str">
        <f t="shared" ca="1" si="29"/>
        <v>8_4</v>
      </c>
      <c r="D198">
        <f t="shared" ca="1" si="27"/>
        <v>3</v>
      </c>
      <c r="E198">
        <v>27</v>
      </c>
      <c r="F198" t="s">
        <v>27</v>
      </c>
      <c r="G198" t="str">
        <f>IF(NOT(ISBLANK(F198)),F198,
IF(OR(A198=5,A198=10,A198=15,A198=20,A198=25,A198=30,A198=36,A198=41,A198=46,A198=51,A198=56,A198=61,A198=66,A198=73),
VLOOKUP(B198,U:V,2,0),
VLOOKUP(B198,R:S,2,0)))</f>
        <v>bf0001</v>
      </c>
      <c r="H198" t="s">
        <v>20</v>
      </c>
      <c r="I198" t="str">
        <f t="shared" si="30"/>
        <v>b5999low</v>
      </c>
      <c r="J198">
        <f t="shared" ca="1" si="31"/>
        <v>0</v>
      </c>
      <c r="K198" t="str">
        <f t="shared" ca="1" si="32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</v>
      </c>
      <c r="L198" t="str">
        <f t="shared" ca="1" si="3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</v>
      </c>
      <c r="M198" t="str">
        <f t="shared" ca="1" si="34"/>
        <v>"8_4":3</v>
      </c>
      <c r="N198" t="str">
        <f t="shared" ca="1" si="35"/>
        <v>"8_4":27</v>
      </c>
    </row>
    <row r="199" spans="1:14" x14ac:dyDescent="0.3">
      <c r="A199">
        <f t="shared" ca="1" si="28"/>
        <v>8</v>
      </c>
      <c r="B199">
        <f ca="1">IF(OFFSET(B199,0,-1)&lt;&gt;OFFSET(B199,-1,-1),VLOOKUP(OFFSET(B199,0,-1),BossBattleTable!A:B,MATCH(BossBattleTable!$B$1,BossBattleTable!$A$1:$B$1,0),0),OFFSET(B199,-1,0)+1)</f>
        <v>5</v>
      </c>
      <c r="C199" t="str">
        <f t="shared" ca="1" si="29"/>
        <v>8_5</v>
      </c>
      <c r="D199">
        <f t="shared" ca="1" si="27"/>
        <v>3</v>
      </c>
      <c r="E199">
        <v>29</v>
      </c>
      <c r="F199" t="s">
        <v>27</v>
      </c>
      <c r="G199" t="str">
        <f>IF(NOT(ISBLANK(F199)),F199,
IF(OR(A199=5,A199=10,A199=15,A199=20,A199=25,A199=30,A199=36,A199=41,A199=46,A199=51,A199=56,A199=61,A199=66,A199=73),
VLOOKUP(B199,U:V,2,0),
VLOOKUP(B199,R:S,2,0)))</f>
        <v>bf0001</v>
      </c>
      <c r="H199" t="s">
        <v>20</v>
      </c>
      <c r="I199" t="str">
        <f t="shared" si="30"/>
        <v>b5999low</v>
      </c>
      <c r="J199">
        <f t="shared" ca="1" si="31"/>
        <v>0</v>
      </c>
      <c r="K199" t="str">
        <f t="shared" ca="1" si="32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</v>
      </c>
      <c r="L199" t="str">
        <f t="shared" ca="1" si="3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</v>
      </c>
      <c r="M199" t="str">
        <f t="shared" ca="1" si="34"/>
        <v>"8_5":3</v>
      </c>
      <c r="N199" t="str">
        <f t="shared" ca="1" si="35"/>
        <v>"8_5":29</v>
      </c>
    </row>
    <row r="200" spans="1:14" x14ac:dyDescent="0.3">
      <c r="A200">
        <f t="shared" ca="1" si="28"/>
        <v>8</v>
      </c>
      <c r="B200">
        <f ca="1">IF(OFFSET(B200,0,-1)&lt;&gt;OFFSET(B200,-1,-1),VLOOKUP(OFFSET(B200,0,-1),BossBattleTable!A:B,MATCH(BossBattleTable!$B$1,BossBattleTable!$A$1:$B$1,0),0),OFFSET(B200,-1,0)+1)</f>
        <v>6</v>
      </c>
      <c r="C200" t="str">
        <f t="shared" ca="1" si="29"/>
        <v>8_6</v>
      </c>
      <c r="D200">
        <f t="shared" ca="1" si="27"/>
        <v>2</v>
      </c>
      <c r="E200">
        <v>32</v>
      </c>
      <c r="F200" t="s">
        <v>27</v>
      </c>
      <c r="G200" t="str">
        <f>IF(NOT(ISBLANK(F200)),F200,
IF(OR(A200=5,A200=10,A200=15,A200=20,A200=25,A200=30,A200=36,A200=41,A200=46,A200=51,A200=56,A200=61,A200=66,A200=73),
VLOOKUP(B200,U:V,2,0),
VLOOKUP(B200,R:S,2,0)))</f>
        <v>bf0001</v>
      </c>
      <c r="H200" t="s">
        <v>20</v>
      </c>
      <c r="I200" t="str">
        <f t="shared" si="30"/>
        <v>b5999low</v>
      </c>
      <c r="J200">
        <f t="shared" ca="1" si="31"/>
        <v>0</v>
      </c>
      <c r="K200" t="str">
        <f t="shared" ca="1" si="32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</v>
      </c>
      <c r="L200" t="str">
        <f t="shared" ca="1" si="3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</v>
      </c>
      <c r="M200" t="str">
        <f t="shared" ca="1" si="34"/>
        <v>"8_6":2</v>
      </c>
      <c r="N200" t="str">
        <f t="shared" ca="1" si="35"/>
        <v>"8_6":32</v>
      </c>
    </row>
    <row r="201" spans="1:14" x14ac:dyDescent="0.3">
      <c r="A201">
        <f t="shared" ca="1" si="28"/>
        <v>8</v>
      </c>
      <c r="B201">
        <f ca="1">IF(OFFSET(B201,0,-1)&lt;&gt;OFFSET(B201,-1,-1),VLOOKUP(OFFSET(B201,0,-1),BossBattleTable!A:B,MATCH(BossBattleTable!$B$1,BossBattleTable!$A$1:$B$1,0),0),OFFSET(B201,-1,0)+1)</f>
        <v>7</v>
      </c>
      <c r="C201" t="str">
        <f t="shared" ca="1" si="29"/>
        <v>8_7</v>
      </c>
      <c r="D201">
        <f t="shared" ca="1" si="27"/>
        <v>2</v>
      </c>
      <c r="E201">
        <v>34</v>
      </c>
      <c r="F201" t="s">
        <v>27</v>
      </c>
      <c r="G201" t="str">
        <f>IF(NOT(ISBLANK(F201)),F201,
IF(OR(A201=5,A201=10,A201=15,A201=20,A201=25,A201=30,A201=36,A201=41,A201=46,A201=51,A201=56,A201=61,A201=66,A201=73),
VLOOKUP(B201,U:V,2,0),
VLOOKUP(B201,R:S,2,0)))</f>
        <v>bf0001</v>
      </c>
      <c r="H201" t="s">
        <v>20</v>
      </c>
      <c r="I201" t="str">
        <f t="shared" si="30"/>
        <v>b5999low</v>
      </c>
      <c r="J201">
        <f t="shared" ca="1" si="31"/>
        <v>0</v>
      </c>
      <c r="K201" t="str">
        <f t="shared" ca="1" si="32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</v>
      </c>
      <c r="L201" t="str">
        <f t="shared" ca="1" si="3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</v>
      </c>
      <c r="M201" t="str">
        <f t="shared" ca="1" si="34"/>
        <v>"8_7":2</v>
      </c>
      <c r="N201" t="str">
        <f t="shared" ca="1" si="35"/>
        <v>"8_7":34</v>
      </c>
    </row>
    <row r="202" spans="1:14" x14ac:dyDescent="0.3">
      <c r="A202">
        <f t="shared" ca="1" si="28"/>
        <v>8</v>
      </c>
      <c r="B202">
        <f ca="1">IF(OFFSET(B202,0,-1)&lt;&gt;OFFSET(B202,-1,-1),VLOOKUP(OFFSET(B202,0,-1),BossBattleTable!A:B,MATCH(BossBattleTable!$B$1,BossBattleTable!$A$1:$B$1,0),0),OFFSET(B202,-1,0)+1)</f>
        <v>8</v>
      </c>
      <c r="C202" t="str">
        <f t="shared" ca="1" si="29"/>
        <v>8_8</v>
      </c>
      <c r="D202">
        <f t="shared" ca="1" si="27"/>
        <v>2</v>
      </c>
      <c r="E202">
        <v>36</v>
      </c>
      <c r="F202" t="s">
        <v>27</v>
      </c>
      <c r="G202" t="str">
        <f>IF(NOT(ISBLANK(F202)),F202,
IF(OR(A202=5,A202=10,A202=15,A202=20,A202=25,A202=30,A202=36,A202=41,A202=46,A202=51,A202=56,A202=61,A202=66,A202=73),
VLOOKUP(B202,U:V,2,0),
VLOOKUP(B202,R:S,2,0)))</f>
        <v>bf0001</v>
      </c>
      <c r="H202" t="s">
        <v>20</v>
      </c>
      <c r="I202" t="str">
        <f t="shared" si="30"/>
        <v>b5999low</v>
      </c>
      <c r="J202">
        <f t="shared" ca="1" si="31"/>
        <v>0</v>
      </c>
      <c r="K202" t="str">
        <f t="shared" ca="1" si="32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</v>
      </c>
      <c r="L202" t="str">
        <f t="shared" ca="1" si="3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</v>
      </c>
      <c r="M202" t="str">
        <f t="shared" ca="1" si="34"/>
        <v>"8_8":2</v>
      </c>
      <c r="N202" t="str">
        <f t="shared" ca="1" si="35"/>
        <v>"8_8":36</v>
      </c>
    </row>
    <row r="203" spans="1:14" x14ac:dyDescent="0.3">
      <c r="A203">
        <f t="shared" ca="1" si="28"/>
        <v>8</v>
      </c>
      <c r="B203">
        <f ca="1">IF(OFFSET(B203,0,-1)&lt;&gt;OFFSET(B203,-1,-1),VLOOKUP(OFFSET(B203,0,-1),BossBattleTable!A:B,MATCH(BossBattleTable!$B$1,BossBattleTable!$A$1:$B$1,0),0),OFFSET(B203,-1,0)+1)</f>
        <v>9</v>
      </c>
      <c r="C203" t="str">
        <f t="shared" ca="1" si="29"/>
        <v>8_9</v>
      </c>
      <c r="D203">
        <f t="shared" ca="1" si="27"/>
        <v>2</v>
      </c>
      <c r="E203">
        <v>38</v>
      </c>
      <c r="F203" t="s">
        <v>28</v>
      </c>
      <c r="G203" t="str">
        <f>IF(NOT(ISBLANK(F203)),F203,
IF(OR(A203=5,A203=10,A203=15,A203=20,A203=25,A203=30,A203=36,A203=41,A203=46,A203=51,A203=56,A203=61,A203=66,A203=73),
VLOOKUP(B203,U:V,2,0),
VLOOKUP(B203,R:S,2,0)))</f>
        <v>bf0010</v>
      </c>
      <c r="H203" t="s">
        <v>20</v>
      </c>
      <c r="I203" t="str">
        <f t="shared" si="30"/>
        <v>b5999low</v>
      </c>
      <c r="J203">
        <f t="shared" ca="1" si="31"/>
        <v>0</v>
      </c>
      <c r="K203" t="str">
        <f t="shared" ca="1" si="32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</v>
      </c>
      <c r="L203" t="str">
        <f t="shared" ca="1" si="3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</v>
      </c>
      <c r="M203" t="str">
        <f t="shared" ca="1" si="34"/>
        <v>"8_9":2</v>
      </c>
      <c r="N203" t="str">
        <f t="shared" ca="1" si="35"/>
        <v>"8_9":38</v>
      </c>
    </row>
    <row r="204" spans="1:14" x14ac:dyDescent="0.3">
      <c r="A204">
        <f t="shared" ca="1" si="28"/>
        <v>8</v>
      </c>
      <c r="B204">
        <f ca="1">IF(OFFSET(B204,0,-1)&lt;&gt;OFFSET(B204,-1,-1),VLOOKUP(OFFSET(B204,0,-1),BossBattleTable!A:B,MATCH(BossBattleTable!$B$1,BossBattleTable!$A$1:$B$1,0),0),OFFSET(B204,-1,0)+1)</f>
        <v>10</v>
      </c>
      <c r="C204" t="str">
        <f t="shared" ca="1" si="29"/>
        <v>8_10</v>
      </c>
      <c r="D204">
        <f t="shared" ca="1" si="27"/>
        <v>2</v>
      </c>
      <c r="E204">
        <v>40</v>
      </c>
      <c r="F204" t="s">
        <v>28</v>
      </c>
      <c r="G204" t="str">
        <f>IF(NOT(ISBLANK(F204)),F204,
IF(OR(A204=5,A204=10,A204=15,A204=20,A204=25,A204=30,A204=36,A204=41,A204=46,A204=51,A204=56,A204=61,A204=66,A204=73),
VLOOKUP(B204,U:V,2,0),
VLOOKUP(B204,R:S,2,0)))</f>
        <v>bf0010</v>
      </c>
      <c r="H204" t="s">
        <v>20</v>
      </c>
      <c r="I204" t="str">
        <f t="shared" si="30"/>
        <v>b5999low</v>
      </c>
      <c r="J204">
        <f t="shared" ca="1" si="31"/>
        <v>0</v>
      </c>
      <c r="K204" t="str">
        <f t="shared" ca="1" si="32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</v>
      </c>
      <c r="L204" t="str">
        <f t="shared" ca="1" si="3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</v>
      </c>
      <c r="M204" t="str">
        <f t="shared" ca="1" si="34"/>
        <v>"8_10":2</v>
      </c>
      <c r="N204" t="str">
        <f t="shared" ca="1" si="35"/>
        <v>"8_10":40</v>
      </c>
    </row>
    <row r="205" spans="1:14" x14ac:dyDescent="0.3">
      <c r="A205">
        <f t="shared" ca="1" si="28"/>
        <v>8</v>
      </c>
      <c r="B205">
        <f ca="1">IF(OFFSET(B205,0,-1)&lt;&gt;OFFSET(B205,-1,-1),VLOOKUP(OFFSET(B205,0,-1),BossBattleTable!A:B,MATCH(BossBattleTable!$B$1,BossBattleTable!$A$1:$B$1,0),0),OFFSET(B205,-1,0)+1)</f>
        <v>11</v>
      </c>
      <c r="C205" t="str">
        <f t="shared" ca="1" si="29"/>
        <v>8_11</v>
      </c>
      <c r="D205">
        <f t="shared" ca="1" si="27"/>
        <v>1</v>
      </c>
      <c r="E205">
        <v>42</v>
      </c>
      <c r="F205" t="s">
        <v>28</v>
      </c>
      <c r="G205" t="str">
        <f>IF(NOT(ISBLANK(F205)),F205,
IF(OR(A205=5,A205=10,A205=15,A205=20,A205=25,A205=30,A205=36,A205=41,A205=46,A205=51,A205=56,A205=61,A205=66,A205=73),
VLOOKUP(B205,U:V,2,0),
VLOOKUP(B205,R:S,2,0)))</f>
        <v>bf0010</v>
      </c>
      <c r="H205" t="s">
        <v>20</v>
      </c>
      <c r="I205" t="str">
        <f t="shared" si="30"/>
        <v>b5999low</v>
      </c>
      <c r="J205">
        <f t="shared" ca="1" si="31"/>
        <v>0</v>
      </c>
      <c r="K205" t="str">
        <f t="shared" ca="1" si="32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</v>
      </c>
      <c r="L205" t="str">
        <f t="shared" ca="1" si="3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</v>
      </c>
      <c r="M205" t="str">
        <f t="shared" ca="1" si="34"/>
        <v>"8_11":1</v>
      </c>
      <c r="N205" t="str">
        <f t="shared" ca="1" si="35"/>
        <v>"8_11":42</v>
      </c>
    </row>
    <row r="206" spans="1:14" x14ac:dyDescent="0.3">
      <c r="A206">
        <f t="shared" ca="1" si="28"/>
        <v>8</v>
      </c>
      <c r="B206">
        <f ca="1">IF(OFFSET(B206,0,-1)&lt;&gt;OFFSET(B206,-1,-1),VLOOKUP(OFFSET(B206,0,-1),BossBattleTable!A:B,MATCH(BossBattleTable!$B$1,BossBattleTable!$A$1:$B$1,0),0),OFFSET(B206,-1,0)+1)</f>
        <v>12</v>
      </c>
      <c r="C206" t="str">
        <f t="shared" ca="1" si="29"/>
        <v>8_12</v>
      </c>
      <c r="D206">
        <f t="shared" ca="1" si="27"/>
        <v>1</v>
      </c>
      <c r="E206">
        <v>44</v>
      </c>
      <c r="F206" t="s">
        <v>28</v>
      </c>
      <c r="G206" t="str">
        <f>IF(NOT(ISBLANK(F206)),F206,
IF(OR(A206=5,A206=10,A206=15,A206=20,A206=25,A206=30,A206=36,A206=41,A206=46,A206=51,A206=56,A206=61,A206=66,A206=73),
VLOOKUP(B206,U:V,2,0),
VLOOKUP(B206,R:S,2,0)))</f>
        <v>bf0010</v>
      </c>
      <c r="H206" t="s">
        <v>20</v>
      </c>
      <c r="I206" t="str">
        <f t="shared" si="30"/>
        <v>b5999low</v>
      </c>
      <c r="J206">
        <f t="shared" ca="1" si="31"/>
        <v>0</v>
      </c>
      <c r="K206" t="str">
        <f t="shared" ca="1" si="32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</v>
      </c>
      <c r="L206" t="str">
        <f t="shared" ca="1" si="3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</v>
      </c>
      <c r="M206" t="str">
        <f t="shared" ca="1" si="34"/>
        <v>"8_12":1</v>
      </c>
      <c r="N206" t="str">
        <f t="shared" ca="1" si="35"/>
        <v>"8_12":44</v>
      </c>
    </row>
    <row r="207" spans="1:14" x14ac:dyDescent="0.3">
      <c r="A207">
        <f t="shared" ca="1" si="28"/>
        <v>8</v>
      </c>
      <c r="B207">
        <f ca="1">IF(OFFSET(B207,0,-1)&lt;&gt;OFFSET(B207,-1,-1),VLOOKUP(OFFSET(B207,0,-1),BossBattleTable!A:B,MATCH(BossBattleTable!$B$1,BossBattleTable!$A$1:$B$1,0),0),OFFSET(B207,-1,0)+1)</f>
        <v>13</v>
      </c>
      <c r="C207" t="str">
        <f t="shared" ca="1" si="29"/>
        <v>8_13</v>
      </c>
      <c r="D207">
        <f t="shared" ca="1" si="27"/>
        <v>1</v>
      </c>
      <c r="E207">
        <v>46</v>
      </c>
      <c r="F207" t="s">
        <v>28</v>
      </c>
      <c r="G207" t="str">
        <f>IF(NOT(ISBLANK(F207)),F207,
IF(OR(A207=5,A207=10,A207=15,A207=20,A207=25,A207=30,A207=36,A207=41,A207=46,A207=51,A207=56,A207=61,A207=66,A207=73),
VLOOKUP(B207,U:V,2,0),
VLOOKUP(B207,R:S,2,0)))</f>
        <v>bf0010</v>
      </c>
      <c r="H207" t="s">
        <v>20</v>
      </c>
      <c r="I207" t="str">
        <f t="shared" si="30"/>
        <v>b5999low</v>
      </c>
      <c r="J207">
        <f t="shared" ca="1" si="31"/>
        <v>0</v>
      </c>
      <c r="K207" t="str">
        <f t="shared" ca="1" si="32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</v>
      </c>
      <c r="L207" t="str">
        <f t="shared" ca="1" si="3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</v>
      </c>
      <c r="M207" t="str">
        <f t="shared" ca="1" si="34"/>
        <v>"8_13":1</v>
      </c>
      <c r="N207" t="str">
        <f t="shared" ca="1" si="35"/>
        <v>"8_13":46</v>
      </c>
    </row>
    <row r="208" spans="1:14" x14ac:dyDescent="0.3">
      <c r="A208">
        <f t="shared" ca="1" si="28"/>
        <v>8</v>
      </c>
      <c r="B208">
        <f ca="1">IF(OFFSET(B208,0,-1)&lt;&gt;OFFSET(B208,-1,-1),VLOOKUP(OFFSET(B208,0,-1),BossBattleTable!A:B,MATCH(BossBattleTable!$B$1,BossBattleTable!$A$1:$B$1,0),0),OFFSET(B208,-1,0)+1)</f>
        <v>14</v>
      </c>
      <c r="C208" t="str">
        <f t="shared" ca="1" si="29"/>
        <v>8_14</v>
      </c>
      <c r="D208">
        <f t="shared" ca="1" si="27"/>
        <v>1</v>
      </c>
      <c r="E208">
        <v>48</v>
      </c>
      <c r="F208" t="s">
        <v>28</v>
      </c>
      <c r="G208" t="str">
        <f>IF(NOT(ISBLANK(F208)),F208,
IF(OR(A208=5,A208=10,A208=15,A208=20,A208=25,A208=30,A208=36,A208=41,A208=46,A208=51,A208=56,A208=61,A208=66,A208=73),
VLOOKUP(B208,U:V,2,0),
VLOOKUP(B208,R:S,2,0)))</f>
        <v>bf0010</v>
      </c>
      <c r="H208" t="s">
        <v>20</v>
      </c>
      <c r="I208" t="str">
        <f t="shared" si="30"/>
        <v>b5999low</v>
      </c>
      <c r="J208">
        <f t="shared" ca="1" si="31"/>
        <v>0</v>
      </c>
      <c r="K208" t="str">
        <f t="shared" ca="1" si="32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</v>
      </c>
      <c r="L208" t="str">
        <f t="shared" ca="1" si="3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</v>
      </c>
      <c r="M208" t="str">
        <f t="shared" ca="1" si="34"/>
        <v>"8_14":1</v>
      </c>
      <c r="N208" t="str">
        <f t="shared" ca="1" si="35"/>
        <v>"8_14":48</v>
      </c>
    </row>
    <row r="209" spans="1:14" x14ac:dyDescent="0.3">
      <c r="A209">
        <f t="shared" ca="1" si="28"/>
        <v>8</v>
      </c>
      <c r="B209">
        <f ca="1">IF(OFFSET(B209,0,-1)&lt;&gt;OFFSET(B209,-1,-1),VLOOKUP(OFFSET(B209,0,-1),BossBattleTable!A:B,MATCH(BossBattleTable!$B$1,BossBattleTable!$A$1:$B$1,0),0),OFFSET(B209,-1,0)+1)</f>
        <v>15</v>
      </c>
      <c r="C209" t="str">
        <f t="shared" ca="1" si="29"/>
        <v>8_15</v>
      </c>
      <c r="D209">
        <f t="shared" ca="1" si="27"/>
        <v>1</v>
      </c>
      <c r="E209">
        <v>50</v>
      </c>
      <c r="F209" t="s">
        <v>28</v>
      </c>
      <c r="G209" t="str">
        <f>IF(NOT(ISBLANK(F209)),F209,
IF(OR(A209=5,A209=10,A209=15,A209=20,A209=25,A209=30,A209=36,A209=41,A209=46,A209=51,A209=56,A209=61,A209=66,A209=73),
VLOOKUP(B209,U:V,2,0),
VLOOKUP(B209,R:S,2,0)))</f>
        <v>bf0010</v>
      </c>
      <c r="H209" t="s">
        <v>20</v>
      </c>
      <c r="I209" t="str">
        <f t="shared" si="30"/>
        <v>b5999low</v>
      </c>
      <c r="J209">
        <f t="shared" ca="1" si="31"/>
        <v>1</v>
      </c>
      <c r="K209" t="str">
        <f t="shared" ca="1" si="32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</v>
      </c>
      <c r="L209" t="str">
        <f t="shared" ca="1" si="3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</v>
      </c>
      <c r="M209" t="str">
        <f t="shared" ca="1" si="34"/>
        <v>"8_15":1</v>
      </c>
      <c r="N209" t="str">
        <f t="shared" ca="1" si="35"/>
        <v>"8_15":50</v>
      </c>
    </row>
    <row r="210" spans="1:14" x14ac:dyDescent="0.3">
      <c r="A210">
        <f t="shared" ca="1" si="28"/>
        <v>8</v>
      </c>
      <c r="B210">
        <f ca="1">IF(OFFSET(B210,0,-1)&lt;&gt;OFFSET(B210,-1,-1),VLOOKUP(OFFSET(B210,0,-1),BossBattleTable!A:B,MATCH(BossBattleTable!$B$1,BossBattleTable!$A$1:$B$1,0),0),OFFSET(B210,-1,0)+1)</f>
        <v>16</v>
      </c>
      <c r="C210" t="str">
        <f t="shared" ca="1" si="29"/>
        <v>8_16</v>
      </c>
      <c r="D210">
        <f t="shared" ca="1" si="27"/>
        <v>1</v>
      </c>
      <c r="E210">
        <v>53</v>
      </c>
      <c r="F210" t="s">
        <v>29</v>
      </c>
      <c r="G210" t="str">
        <f>IF(NOT(ISBLANK(F210)),F210,
IF(OR(A210=5,A210=10,A210=15,A210=20,A210=25,A210=30,A210=36,A210=41,A210=46,A210=51,A210=56,A210=61,A210=66,A210=73),
VLOOKUP(B210,U:V,2,0),
VLOOKUP(B210,R:S,2,0)))</f>
        <v>bf0100</v>
      </c>
      <c r="H210" t="s">
        <v>20</v>
      </c>
      <c r="I210" t="str">
        <f t="shared" si="30"/>
        <v>b5999low</v>
      </c>
      <c r="J210">
        <f t="shared" ca="1" si="31"/>
        <v>2</v>
      </c>
      <c r="K210" t="str">
        <f t="shared" ca="1" si="32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</v>
      </c>
      <c r="L210" t="str">
        <f t="shared" ca="1" si="3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</v>
      </c>
      <c r="M210" t="str">
        <f t="shared" ca="1" si="34"/>
        <v>"8_16":1</v>
      </c>
      <c r="N210" t="str">
        <f t="shared" ca="1" si="35"/>
        <v>"8_16":53</v>
      </c>
    </row>
    <row r="211" spans="1:14" x14ac:dyDescent="0.3">
      <c r="A211">
        <f t="shared" ca="1" si="28"/>
        <v>8</v>
      </c>
      <c r="B211">
        <f ca="1">IF(OFFSET(B211,0,-1)&lt;&gt;OFFSET(B211,-1,-1),VLOOKUP(OFFSET(B211,0,-1),BossBattleTable!A:B,MATCH(BossBattleTable!$B$1,BossBattleTable!$A$1:$B$1,0),0),OFFSET(B211,-1,0)+1)</f>
        <v>17</v>
      </c>
      <c r="C211" t="str">
        <f t="shared" ca="1" si="29"/>
        <v>8_17</v>
      </c>
      <c r="D211">
        <f t="shared" ca="1" si="27"/>
        <v>1</v>
      </c>
      <c r="E211">
        <v>55</v>
      </c>
      <c r="F211" t="s">
        <v>29</v>
      </c>
      <c r="G211" t="str">
        <f>IF(NOT(ISBLANK(F211)),F211,
IF(OR(A211=5,A211=10,A211=15,A211=20,A211=25,A211=30,A211=36,A211=41,A211=46,A211=51,A211=56,A211=61,A211=66,A211=73),
VLOOKUP(B211,U:V,2,0),
VLOOKUP(B211,R:S,2,0)))</f>
        <v>bf0100</v>
      </c>
      <c r="H211" t="s">
        <v>20</v>
      </c>
      <c r="I211" t="str">
        <f t="shared" si="30"/>
        <v>b5999low</v>
      </c>
      <c r="J211">
        <f t="shared" ca="1" si="31"/>
        <v>3</v>
      </c>
      <c r="K211" t="str">
        <f t="shared" ca="1" si="32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</v>
      </c>
      <c r="L211" t="str">
        <f t="shared" ca="1" si="3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</v>
      </c>
      <c r="M211" t="str">
        <f t="shared" ca="1" si="34"/>
        <v>"8_17":1</v>
      </c>
      <c r="N211" t="str">
        <f t="shared" ca="1" si="35"/>
        <v>"8_17":55</v>
      </c>
    </row>
    <row r="212" spans="1:14" x14ac:dyDescent="0.3">
      <c r="A212">
        <f t="shared" ca="1" si="28"/>
        <v>8</v>
      </c>
      <c r="B212">
        <f ca="1">IF(OFFSET(B212,0,-1)&lt;&gt;OFFSET(B212,-1,-1),VLOOKUP(OFFSET(B212,0,-1),BossBattleTable!A:B,MATCH(BossBattleTable!$B$1,BossBattleTable!$A$1:$B$1,0),0),OFFSET(B212,-1,0)+1)</f>
        <v>18</v>
      </c>
      <c r="C212" t="str">
        <f t="shared" ca="1" si="29"/>
        <v>8_18</v>
      </c>
      <c r="D212">
        <f t="shared" ca="1" si="27"/>
        <v>1</v>
      </c>
      <c r="E212">
        <v>57</v>
      </c>
      <c r="F212" t="s">
        <v>29</v>
      </c>
      <c r="G212" t="str">
        <f>IF(NOT(ISBLANK(F212)),F212,
IF(OR(A212=5,A212=10,A212=15,A212=20,A212=25,A212=30,A212=36,A212=41,A212=46,A212=51,A212=56,A212=61,A212=66,A212=73),
VLOOKUP(B212,U:V,2,0),
VLOOKUP(B212,R:S,2,0)))</f>
        <v>bf0100</v>
      </c>
      <c r="H212" t="s">
        <v>20</v>
      </c>
      <c r="I212" t="str">
        <f t="shared" si="30"/>
        <v>b5999low</v>
      </c>
      <c r="J212">
        <f t="shared" ca="1" si="31"/>
        <v>4</v>
      </c>
      <c r="K212" t="str">
        <f t="shared" ca="1" si="32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</v>
      </c>
      <c r="L212" t="str">
        <f t="shared" ca="1" si="3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</v>
      </c>
      <c r="M212" t="str">
        <f t="shared" ca="1" si="34"/>
        <v>"8_18":1</v>
      </c>
      <c r="N212" t="str">
        <f t="shared" ca="1" si="35"/>
        <v>"8_18":57</v>
      </c>
    </row>
    <row r="213" spans="1:14" x14ac:dyDescent="0.3">
      <c r="A213">
        <f t="shared" ca="1" si="28"/>
        <v>8</v>
      </c>
      <c r="B213">
        <f ca="1">IF(OFFSET(B213,0,-1)&lt;&gt;OFFSET(B213,-1,-1),VLOOKUP(OFFSET(B213,0,-1),BossBattleTable!A:B,MATCH(BossBattleTable!$B$1,BossBattleTable!$A$1:$B$1,0),0),OFFSET(B213,-1,0)+1)</f>
        <v>19</v>
      </c>
      <c r="C213" t="str">
        <f t="shared" ca="1" si="29"/>
        <v>8_19</v>
      </c>
      <c r="D213">
        <f t="shared" ca="1" si="27"/>
        <v>1</v>
      </c>
      <c r="E213">
        <v>59</v>
      </c>
      <c r="F213" t="s">
        <v>29</v>
      </c>
      <c r="G213" t="str">
        <f>IF(NOT(ISBLANK(F213)),F213,
IF(OR(A213=5,A213=10,A213=15,A213=20,A213=25,A213=30,A213=36,A213=41,A213=46,A213=51,A213=56,A213=61,A213=66,A213=73),
VLOOKUP(B213,U:V,2,0),
VLOOKUP(B213,R:S,2,0)))</f>
        <v>bf0100</v>
      </c>
      <c r="H213" t="s">
        <v>20</v>
      </c>
      <c r="I213" t="str">
        <f t="shared" si="30"/>
        <v>b5999low</v>
      </c>
      <c r="J213">
        <f t="shared" ca="1" si="31"/>
        <v>5</v>
      </c>
      <c r="K213" t="str">
        <f t="shared" ca="1" si="32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</v>
      </c>
      <c r="L213" t="str">
        <f t="shared" ca="1" si="3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</v>
      </c>
      <c r="M213" t="str">
        <f t="shared" ca="1" si="34"/>
        <v>"8_19":1</v>
      </c>
      <c r="N213" t="str">
        <f t="shared" ca="1" si="35"/>
        <v>"8_19":59</v>
      </c>
    </row>
    <row r="214" spans="1:14" x14ac:dyDescent="0.3">
      <c r="A214">
        <f t="shared" ca="1" si="28"/>
        <v>8</v>
      </c>
      <c r="B214">
        <f ca="1">IF(OFFSET(B214,0,-1)&lt;&gt;OFFSET(B214,-1,-1),VLOOKUP(OFFSET(B214,0,-1),BossBattleTable!A:B,MATCH(BossBattleTable!$B$1,BossBattleTable!$A$1:$B$1,0),0),OFFSET(B214,-1,0)+1)</f>
        <v>20</v>
      </c>
      <c r="C214" t="str">
        <f t="shared" ca="1" si="29"/>
        <v>8_20</v>
      </c>
      <c r="D214">
        <f t="shared" ca="1" si="27"/>
        <v>1</v>
      </c>
      <c r="E214">
        <v>61</v>
      </c>
      <c r="F214" t="s">
        <v>29</v>
      </c>
      <c r="G214" t="str">
        <f>IF(NOT(ISBLANK(F214)),F214,
IF(OR(A214=5,A214=10,A214=15,A214=20,A214=25,A214=30,A214=36,A214=41,A214=46,A214=51,A214=56,A214=61,A214=66,A214=73),
VLOOKUP(B214,U:V,2,0),
VLOOKUP(B214,R:S,2,0)))</f>
        <v>bf0100</v>
      </c>
      <c r="H214" t="s">
        <v>20</v>
      </c>
      <c r="I214" t="str">
        <f t="shared" si="30"/>
        <v>b5999low</v>
      </c>
      <c r="J214">
        <f t="shared" ca="1" si="31"/>
        <v>6</v>
      </c>
      <c r="K214" t="str">
        <f t="shared" ca="1" si="32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</v>
      </c>
      <c r="L214" t="str">
        <f t="shared" ca="1" si="3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</v>
      </c>
      <c r="M214" t="str">
        <f t="shared" ca="1" si="34"/>
        <v>"8_20":1</v>
      </c>
      <c r="N214" t="str">
        <f t="shared" ca="1" si="35"/>
        <v>"8_20":61</v>
      </c>
    </row>
    <row r="215" spans="1:14" x14ac:dyDescent="0.3">
      <c r="A215">
        <f t="shared" ca="1" si="28"/>
        <v>8</v>
      </c>
      <c r="B215">
        <f ca="1">IF(OFFSET(B215,0,-1)&lt;&gt;OFFSET(B215,-1,-1),VLOOKUP(OFFSET(B215,0,-1),BossBattleTable!A:B,MATCH(BossBattleTable!$B$1,BossBattleTable!$A$1:$B$1,0),0),OFFSET(B215,-1,0)+1)</f>
        <v>21</v>
      </c>
      <c r="C215" t="str">
        <f t="shared" ca="1" si="29"/>
        <v>8_21</v>
      </c>
      <c r="D215">
        <f t="shared" ca="1" si="27"/>
        <v>1</v>
      </c>
      <c r="E215">
        <v>63</v>
      </c>
      <c r="F215" t="s">
        <v>29</v>
      </c>
      <c r="G215" t="str">
        <f>IF(NOT(ISBLANK(F215)),F215,
IF(OR(A215=5,A215=10,A215=15,A215=20,A215=25,A215=30,A215=36,A215=41,A215=46,A215=51,A215=56,A215=61,A215=66,A215=73),
VLOOKUP(B215,U:V,2,0),
VLOOKUP(B215,R:S,2,0)))</f>
        <v>bf0100</v>
      </c>
      <c r="H215" t="s">
        <v>20</v>
      </c>
      <c r="I215" t="str">
        <f t="shared" si="30"/>
        <v>b5999low</v>
      </c>
      <c r="J215">
        <f t="shared" ca="1" si="31"/>
        <v>7</v>
      </c>
      <c r="K215" t="str">
        <f t="shared" ca="1" si="32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</v>
      </c>
      <c r="L215" t="str">
        <f t="shared" ca="1" si="3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</v>
      </c>
      <c r="M215" t="str">
        <f t="shared" ca="1" si="34"/>
        <v>"8_21":1</v>
      </c>
      <c r="N215" t="str">
        <f t="shared" ca="1" si="35"/>
        <v>"8_21":63</v>
      </c>
    </row>
    <row r="216" spans="1:14" x14ac:dyDescent="0.3">
      <c r="A216">
        <f t="shared" ca="1" si="28"/>
        <v>8</v>
      </c>
      <c r="B216">
        <f ca="1">IF(OFFSET(B216,0,-1)&lt;&gt;OFFSET(B216,-1,-1),VLOOKUP(OFFSET(B216,0,-1),BossBattleTable!A:B,MATCH(BossBattleTable!$B$1,BossBattleTable!$A$1:$B$1,0),0),OFFSET(B216,-1,0)+1)</f>
        <v>22</v>
      </c>
      <c r="C216" t="str">
        <f t="shared" ca="1" si="29"/>
        <v>8_22</v>
      </c>
      <c r="D216">
        <f t="shared" ca="1" si="27"/>
        <v>1</v>
      </c>
      <c r="E216">
        <v>65</v>
      </c>
      <c r="F216" t="s">
        <v>29</v>
      </c>
      <c r="G216" t="str">
        <f>IF(NOT(ISBLANK(F216)),F216,
IF(OR(A216=5,A216=10,A216=15,A216=20,A216=25,A216=30,A216=36,A216=41,A216=46,A216=51,A216=56,A216=61,A216=66,A216=73),
VLOOKUP(B216,U:V,2,0),
VLOOKUP(B216,R:S,2,0)))</f>
        <v>bf0100</v>
      </c>
      <c r="H216" t="s">
        <v>20</v>
      </c>
      <c r="I216" t="str">
        <f t="shared" si="30"/>
        <v>b5999low</v>
      </c>
      <c r="J216">
        <f t="shared" ca="1" si="31"/>
        <v>8</v>
      </c>
      <c r="K216" t="str">
        <f t="shared" ca="1" si="32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</v>
      </c>
      <c r="L216" t="str">
        <f t="shared" ca="1" si="3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</v>
      </c>
      <c r="M216" t="str">
        <f t="shared" ca="1" si="34"/>
        <v>"8_22":1</v>
      </c>
      <c r="N216" t="str">
        <f t="shared" ca="1" si="35"/>
        <v>"8_22":65</v>
      </c>
    </row>
    <row r="217" spans="1:14" x14ac:dyDescent="0.3">
      <c r="A217">
        <f t="shared" ca="1" si="28"/>
        <v>8</v>
      </c>
      <c r="B217">
        <f ca="1">IF(OFFSET(B217,0,-1)&lt;&gt;OFFSET(B217,-1,-1),VLOOKUP(OFFSET(B217,0,-1),BossBattleTable!A:B,MATCH(BossBattleTable!$B$1,BossBattleTable!$A$1:$B$1,0),0),OFFSET(B217,-1,0)+1)</f>
        <v>23</v>
      </c>
      <c r="C217" t="str">
        <f t="shared" ca="1" si="29"/>
        <v>8_23</v>
      </c>
      <c r="D217">
        <f t="shared" ca="1" si="27"/>
        <v>1</v>
      </c>
      <c r="E217">
        <v>67</v>
      </c>
      <c r="F217" t="s">
        <v>29</v>
      </c>
      <c r="G217" t="str">
        <f>IF(NOT(ISBLANK(F217)),F217,
IF(OR(A217=5,A217=10,A217=15,A217=20,A217=25,A217=30,A217=36,A217=41,A217=46,A217=51,A217=56,A217=61,A217=66,A217=73),
VLOOKUP(B217,U:V,2,0),
VLOOKUP(B217,R:S,2,0)))</f>
        <v>bf0100</v>
      </c>
      <c r="H217" t="s">
        <v>20</v>
      </c>
      <c r="I217" t="str">
        <f t="shared" si="30"/>
        <v>b5999low</v>
      </c>
      <c r="J217">
        <f t="shared" ca="1" si="31"/>
        <v>9</v>
      </c>
      <c r="K217" t="str">
        <f t="shared" ca="1" si="32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</v>
      </c>
      <c r="L217" t="str">
        <f t="shared" ca="1" si="3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</v>
      </c>
      <c r="M217" t="str">
        <f t="shared" ca="1" si="34"/>
        <v>"8_23":1</v>
      </c>
      <c r="N217" t="str">
        <f t="shared" ca="1" si="35"/>
        <v>"8_23":67</v>
      </c>
    </row>
    <row r="218" spans="1:14" x14ac:dyDescent="0.3">
      <c r="A218">
        <f t="shared" ca="1" si="28"/>
        <v>8</v>
      </c>
      <c r="B218">
        <f ca="1">IF(OFFSET(B218,0,-1)&lt;&gt;OFFSET(B218,-1,-1),VLOOKUP(OFFSET(B218,0,-1),BossBattleTable!A:B,MATCH(BossBattleTable!$B$1,BossBattleTable!$A$1:$B$1,0),0),OFFSET(B218,-1,0)+1)</f>
        <v>24</v>
      </c>
      <c r="C218" t="str">
        <f t="shared" ca="1" si="29"/>
        <v>8_24</v>
      </c>
      <c r="D218">
        <f t="shared" ca="1" si="27"/>
        <v>1</v>
      </c>
      <c r="E218">
        <v>69</v>
      </c>
      <c r="F218" t="s">
        <v>29</v>
      </c>
      <c r="G218" t="str">
        <f>IF(NOT(ISBLANK(F218)),F218,
IF(OR(A218=5,A218=10,A218=15,A218=20,A218=25,A218=30,A218=36,A218=41,A218=46,A218=51,A218=56,A218=61,A218=66,A218=73),
VLOOKUP(B218,U:V,2,0),
VLOOKUP(B218,R:S,2,0)))</f>
        <v>bf0100</v>
      </c>
      <c r="H218" t="s">
        <v>20</v>
      </c>
      <c r="I218" t="str">
        <f t="shared" si="30"/>
        <v>b5999low</v>
      </c>
      <c r="J218">
        <f t="shared" ca="1" si="31"/>
        <v>10</v>
      </c>
      <c r="K218" t="str">
        <f t="shared" ca="1" si="32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</v>
      </c>
      <c r="L218" t="str">
        <f t="shared" ca="1" si="3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</v>
      </c>
      <c r="M218" t="str">
        <f t="shared" ca="1" si="34"/>
        <v>"8_24":1</v>
      </c>
      <c r="N218" t="str">
        <f t="shared" ca="1" si="35"/>
        <v>"8_24":69</v>
      </c>
    </row>
    <row r="219" spans="1:14" x14ac:dyDescent="0.3">
      <c r="A219">
        <f t="shared" ca="1" si="28"/>
        <v>8</v>
      </c>
      <c r="B219">
        <f ca="1">IF(OFFSET(B219,0,-1)&lt;&gt;OFFSET(B219,-1,-1),VLOOKUP(OFFSET(B219,0,-1),BossBattleTable!A:B,MATCH(BossBattleTable!$B$1,BossBattleTable!$A$1:$B$1,0),0),OFFSET(B219,-1,0)+1)</f>
        <v>25</v>
      </c>
      <c r="C219" t="str">
        <f t="shared" ca="1" si="29"/>
        <v>8_25</v>
      </c>
      <c r="D219">
        <f t="shared" ca="1" si="27"/>
        <v>1</v>
      </c>
      <c r="E219">
        <v>71</v>
      </c>
      <c r="F219" t="s">
        <v>29</v>
      </c>
      <c r="G219" t="str">
        <f>IF(NOT(ISBLANK(F219)),F219,
IF(OR(A219=5,A219=10,A219=15,A219=20,A219=25,A219=30,A219=36,A219=41,A219=46,A219=51,A219=56,A219=61,A219=66,A219=73),
VLOOKUP(B219,U:V,2,0),
VLOOKUP(B219,R:S,2,0)))</f>
        <v>bf0100</v>
      </c>
      <c r="H219" t="s">
        <v>20</v>
      </c>
      <c r="I219" t="str">
        <f t="shared" si="30"/>
        <v>b5999low</v>
      </c>
      <c r="J219">
        <f t="shared" ca="1" si="31"/>
        <v>11</v>
      </c>
      <c r="K219" t="str">
        <f t="shared" ca="1" si="32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</v>
      </c>
      <c r="L219" t="str">
        <f t="shared" ca="1" si="3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</v>
      </c>
      <c r="M219" t="str">
        <f t="shared" ca="1" si="34"/>
        <v>"8_25":1</v>
      </c>
      <c r="N219" t="str">
        <f t="shared" ca="1" si="35"/>
        <v>"8_25":71</v>
      </c>
    </row>
    <row r="220" spans="1:14" x14ac:dyDescent="0.3">
      <c r="A220">
        <f t="shared" ca="1" si="28"/>
        <v>8</v>
      </c>
      <c r="B220">
        <f ca="1">IF(OFFSET(B220,0,-1)&lt;&gt;OFFSET(B220,-1,-1),VLOOKUP(OFFSET(B220,0,-1),BossBattleTable!A:B,MATCH(BossBattleTable!$B$1,BossBattleTable!$A$1:$B$1,0),0),OFFSET(B220,-1,0)+1)</f>
        <v>26</v>
      </c>
      <c r="C220" t="str">
        <f t="shared" ca="1" si="29"/>
        <v>8_26</v>
      </c>
      <c r="D220">
        <f t="shared" ca="1" si="27"/>
        <v>1</v>
      </c>
      <c r="E220">
        <v>74</v>
      </c>
      <c r="F220" t="s">
        <v>29</v>
      </c>
      <c r="G220" t="str">
        <f>IF(NOT(ISBLANK(F220)),F220,
IF(OR(A220=5,A220=10,A220=15,A220=20,A220=25,A220=30,A220=36,A220=41,A220=46,A220=51,A220=56,A220=61,A220=66,A220=73),
VLOOKUP(B220,U:V,2,0),
VLOOKUP(B220,R:S,2,0)))</f>
        <v>bf0100</v>
      </c>
      <c r="H220" t="s">
        <v>20</v>
      </c>
      <c r="I220" t="str">
        <f t="shared" si="30"/>
        <v>b5999low</v>
      </c>
      <c r="J220">
        <f t="shared" ca="1" si="31"/>
        <v>12</v>
      </c>
      <c r="K220" t="str">
        <f t="shared" ca="1" si="32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</v>
      </c>
      <c r="L220" t="str">
        <f t="shared" ca="1" si="3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</v>
      </c>
      <c r="M220" t="str">
        <f t="shared" ca="1" si="34"/>
        <v>"8_26":1</v>
      </c>
      <c r="N220" t="str">
        <f t="shared" ca="1" si="35"/>
        <v>"8_26":74</v>
      </c>
    </row>
    <row r="221" spans="1:14" x14ac:dyDescent="0.3">
      <c r="A221">
        <f t="shared" ca="1" si="28"/>
        <v>8</v>
      </c>
      <c r="B221">
        <f ca="1">IF(OFFSET(B221,0,-1)&lt;&gt;OFFSET(B221,-1,-1),VLOOKUP(OFFSET(B221,0,-1),BossBattleTable!A:B,MATCH(BossBattleTable!$B$1,BossBattleTable!$A$1:$B$1,0),0),OFFSET(B221,-1,0)+1)</f>
        <v>27</v>
      </c>
      <c r="C221" t="str">
        <f t="shared" ca="1" si="29"/>
        <v>8_27</v>
      </c>
      <c r="D221">
        <f t="shared" ca="1" si="27"/>
        <v>1</v>
      </c>
      <c r="E221">
        <v>76</v>
      </c>
      <c r="F221" t="s">
        <v>29</v>
      </c>
      <c r="G221" t="str">
        <f>IF(NOT(ISBLANK(F221)),F221,
IF(OR(A221=5,A221=10,A221=15,A221=20,A221=25,A221=30,A221=36,A221=41,A221=46,A221=51,A221=56,A221=61,A221=66,A221=73),
VLOOKUP(B221,U:V,2,0),
VLOOKUP(B221,R:S,2,0)))</f>
        <v>bf0100</v>
      </c>
      <c r="H221" t="s">
        <v>20</v>
      </c>
      <c r="I221" t="str">
        <f t="shared" si="30"/>
        <v>b5999low</v>
      </c>
      <c r="J221">
        <f t="shared" ca="1" si="31"/>
        <v>13</v>
      </c>
      <c r="K221" t="str">
        <f t="shared" ca="1" si="32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</v>
      </c>
      <c r="L221" t="str">
        <f t="shared" ca="1" si="3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</v>
      </c>
      <c r="M221" t="str">
        <f t="shared" ca="1" si="34"/>
        <v>"8_27":1</v>
      </c>
      <c r="N221" t="str">
        <f t="shared" ca="1" si="35"/>
        <v>"8_27":76</v>
      </c>
    </row>
    <row r="222" spans="1:14" x14ac:dyDescent="0.3">
      <c r="A222">
        <f t="shared" ca="1" si="28"/>
        <v>8</v>
      </c>
      <c r="B222">
        <f ca="1">IF(OFFSET(B222,0,-1)&lt;&gt;OFFSET(B222,-1,-1),VLOOKUP(OFFSET(B222,0,-1),BossBattleTable!A:B,MATCH(BossBattleTable!$B$1,BossBattleTable!$A$1:$B$1,0),0),OFFSET(B222,-1,0)+1)</f>
        <v>28</v>
      </c>
      <c r="C222" t="str">
        <f t="shared" ca="1" si="29"/>
        <v>8_28</v>
      </c>
      <c r="D222">
        <f t="shared" ca="1" si="27"/>
        <v>1</v>
      </c>
      <c r="E222">
        <v>78</v>
      </c>
      <c r="F222" t="s">
        <v>29</v>
      </c>
      <c r="G222" t="str">
        <f>IF(NOT(ISBLANK(F222)),F222,
IF(OR(A222=5,A222=10,A222=15,A222=20,A222=25,A222=30,A222=36,A222=41,A222=46,A222=51,A222=56,A222=61,A222=66,A222=73),
VLOOKUP(B222,U:V,2,0),
VLOOKUP(B222,R:S,2,0)))</f>
        <v>bf0100</v>
      </c>
      <c r="H222" t="s">
        <v>20</v>
      </c>
      <c r="I222" t="str">
        <f t="shared" si="30"/>
        <v>b5999low</v>
      </c>
      <c r="J222">
        <f t="shared" ca="1" si="31"/>
        <v>14</v>
      </c>
      <c r="K222" t="str">
        <f t="shared" ca="1" si="32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</v>
      </c>
      <c r="L222" t="str">
        <f t="shared" ca="1" si="3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</v>
      </c>
      <c r="M222" t="str">
        <f t="shared" ca="1" si="34"/>
        <v>"8_28":1</v>
      </c>
      <c r="N222" t="str">
        <f t="shared" ca="1" si="35"/>
        <v>"8_28":78</v>
      </c>
    </row>
    <row r="223" spans="1:14" x14ac:dyDescent="0.3">
      <c r="A223">
        <f t="shared" ca="1" si="28"/>
        <v>9</v>
      </c>
      <c r="B223">
        <f ca="1">IF(OFFSET(B223,0,-1)&lt;&gt;OFFSET(B223,-1,-1),VLOOKUP(OFFSET(B223,0,-1),BossBattleTable!A:B,MATCH(BossBattleTable!$B$1,BossBattleTable!$A$1:$B$1,0),0),OFFSET(B223,-1,0)+1)</f>
        <v>2</v>
      </c>
      <c r="C223" t="str">
        <f t="shared" ca="1" si="29"/>
        <v>9_2</v>
      </c>
      <c r="D223">
        <f t="shared" ca="1" si="27"/>
        <v>4</v>
      </c>
      <c r="E223">
        <v>23</v>
      </c>
      <c r="G223" t="str">
        <f ca="1">IF(NOT(ISBLANK(F223)),F223,
IF(OR(A223=5,A223=10,A223=15,A223=20,A223=25,A223=30,A223=36,A223=41,A223=46,A223=51,A223=56,A223=61,A223=66,A223=73),
VLOOKUP(B223,U:V,2,0),
VLOOKUP(B223,R:S,2,0)))</f>
        <v>bf0010</v>
      </c>
      <c r="I223" t="str">
        <f t="shared" ca="1" si="30"/>
        <v>b5999</v>
      </c>
      <c r="J223">
        <f t="shared" ca="1" si="31"/>
        <v>0</v>
      </c>
      <c r="K223" t="str">
        <f t="shared" ca="1" si="32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</v>
      </c>
      <c r="L223" t="str">
        <f t="shared" ca="1" si="3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</v>
      </c>
      <c r="M223" t="str">
        <f t="shared" ca="1" si="34"/>
        <v>"9_2":4</v>
      </c>
      <c r="N223" t="str">
        <f t="shared" ca="1" si="35"/>
        <v>"9_2":23</v>
      </c>
    </row>
    <row r="224" spans="1:14" x14ac:dyDescent="0.3">
      <c r="A224">
        <f t="shared" ca="1" si="28"/>
        <v>9</v>
      </c>
      <c r="B224">
        <f ca="1">IF(OFFSET(B224,0,-1)&lt;&gt;OFFSET(B224,-1,-1),VLOOKUP(OFFSET(B224,0,-1),BossBattleTable!A:B,MATCH(BossBattleTable!$B$1,BossBattleTable!$A$1:$B$1,0),0),OFFSET(B224,-1,0)+1)</f>
        <v>3</v>
      </c>
      <c r="C224" t="str">
        <f t="shared" ca="1" si="29"/>
        <v>9_3</v>
      </c>
      <c r="D224">
        <f t="shared" ca="1" si="27"/>
        <v>3</v>
      </c>
      <c r="E224">
        <v>25</v>
      </c>
      <c r="G224" t="str">
        <f ca="1">IF(NOT(ISBLANK(F224)),F224,
IF(OR(A224=5,A224=10,A224=15,A224=20,A224=25,A224=30,A224=36,A224=41,A224=46,A224=51,A224=56,A224=61,A224=66,A224=73),
VLOOKUP(B224,U:V,2,0),
VLOOKUP(B224,R:S,2,0)))</f>
        <v>bf0100</v>
      </c>
      <c r="I224" t="str">
        <f t="shared" ca="1" si="30"/>
        <v>b5999</v>
      </c>
      <c r="J224">
        <f t="shared" ca="1" si="31"/>
        <v>0</v>
      </c>
      <c r="K224" t="str">
        <f t="shared" ca="1" si="32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</v>
      </c>
      <c r="L224" t="str">
        <f t="shared" ca="1" si="3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</v>
      </c>
      <c r="M224" t="str">
        <f t="shared" ca="1" si="34"/>
        <v>"9_3":3</v>
      </c>
      <c r="N224" t="str">
        <f t="shared" ca="1" si="35"/>
        <v>"9_3":25</v>
      </c>
    </row>
    <row r="225" spans="1:14" x14ac:dyDescent="0.3">
      <c r="A225">
        <f t="shared" ca="1" si="28"/>
        <v>9</v>
      </c>
      <c r="B225">
        <f ca="1">IF(OFFSET(B225,0,-1)&lt;&gt;OFFSET(B225,-1,-1),VLOOKUP(OFFSET(B225,0,-1),BossBattleTable!A:B,MATCH(BossBattleTable!$B$1,BossBattleTable!$A$1:$B$1,0),0),OFFSET(B225,-1,0)+1)</f>
        <v>4</v>
      </c>
      <c r="C225" t="str">
        <f t="shared" ca="1" si="29"/>
        <v>9_4</v>
      </c>
      <c r="D225">
        <f t="shared" ca="1" si="27"/>
        <v>3</v>
      </c>
      <c r="E225">
        <v>27</v>
      </c>
      <c r="G225" t="str">
        <f ca="1">IF(NOT(ISBLANK(F225)),F225,
IF(OR(A225=5,A225=10,A225=15,A225=20,A225=25,A225=30,A225=36,A225=41,A225=46,A225=51,A225=56,A225=61,A225=66,A225=73),
VLOOKUP(B225,U:V,2,0),
VLOOKUP(B225,R:S,2,0)))</f>
        <v>bf0110</v>
      </c>
      <c r="I225" t="str">
        <f t="shared" ca="1" si="30"/>
        <v>b5999</v>
      </c>
      <c r="J225">
        <f t="shared" ca="1" si="31"/>
        <v>0</v>
      </c>
      <c r="K225" t="str">
        <f t="shared" ca="1" si="32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</v>
      </c>
      <c r="L225" t="str">
        <f t="shared" ca="1" si="3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</v>
      </c>
      <c r="M225" t="str">
        <f t="shared" ca="1" si="34"/>
        <v>"9_4":3</v>
      </c>
      <c r="N225" t="str">
        <f t="shared" ca="1" si="35"/>
        <v>"9_4":27</v>
      </c>
    </row>
    <row r="226" spans="1:14" x14ac:dyDescent="0.3">
      <c r="A226">
        <f t="shared" ca="1" si="28"/>
        <v>9</v>
      </c>
      <c r="B226">
        <f ca="1">IF(OFFSET(B226,0,-1)&lt;&gt;OFFSET(B226,-1,-1),VLOOKUP(OFFSET(B226,0,-1),BossBattleTable!A:B,MATCH(BossBattleTable!$B$1,BossBattleTable!$A$1:$B$1,0),0),OFFSET(B226,-1,0)+1)</f>
        <v>5</v>
      </c>
      <c r="C226" t="str">
        <f t="shared" ca="1" si="29"/>
        <v>9_5</v>
      </c>
      <c r="D226">
        <f t="shared" ca="1" si="27"/>
        <v>3</v>
      </c>
      <c r="E226">
        <v>29</v>
      </c>
      <c r="G226" t="str">
        <f ca="1">IF(NOT(ISBLANK(F226)),F226,
IF(OR(A226=5,A226=10,A226=15,A226=20,A226=25,A226=30,A226=36,A226=41,A226=46,A226=51,A226=56,A226=61,A226=66,A226=73),
VLOOKUP(B226,U:V,2,0),
VLOOKUP(B226,R:S,2,0)))</f>
        <v>bf0200</v>
      </c>
      <c r="I226" t="str">
        <f t="shared" ca="1" si="30"/>
        <v>b5999</v>
      </c>
      <c r="J226">
        <f t="shared" ca="1" si="31"/>
        <v>0</v>
      </c>
      <c r="K226" t="str">
        <f t="shared" ca="1" si="32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</v>
      </c>
      <c r="L226" t="str">
        <f t="shared" ca="1" si="3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</v>
      </c>
      <c r="M226" t="str">
        <f t="shared" ca="1" si="34"/>
        <v>"9_5":3</v>
      </c>
      <c r="N226" t="str">
        <f t="shared" ca="1" si="35"/>
        <v>"9_5":29</v>
      </c>
    </row>
    <row r="227" spans="1:14" x14ac:dyDescent="0.3">
      <c r="A227">
        <f t="shared" ca="1" si="28"/>
        <v>9</v>
      </c>
      <c r="B227">
        <f ca="1">IF(OFFSET(B227,0,-1)&lt;&gt;OFFSET(B227,-1,-1),VLOOKUP(OFFSET(B227,0,-1),BossBattleTable!A:B,MATCH(BossBattleTable!$B$1,BossBattleTable!$A$1:$B$1,0),0),OFFSET(B227,-1,0)+1)</f>
        <v>6</v>
      </c>
      <c r="C227" t="str">
        <f t="shared" ca="1" si="29"/>
        <v>9_6</v>
      </c>
      <c r="D227">
        <f t="shared" ca="1" si="27"/>
        <v>2</v>
      </c>
      <c r="E227">
        <v>32</v>
      </c>
      <c r="G227" t="str">
        <f ca="1">IF(NOT(ISBLANK(F227)),F227,
IF(OR(A227=5,A227=10,A227=15,A227=20,A227=25,A227=30,A227=36,A227=41,A227=46,A227=51,A227=56,A227=61,A227=66,A227=73),
VLOOKUP(B227,U:V,2,0),
VLOOKUP(B227,R:S,2,0)))</f>
        <v>bf0210</v>
      </c>
      <c r="I227" t="str">
        <f t="shared" ca="1" si="30"/>
        <v>b5999</v>
      </c>
      <c r="J227">
        <f t="shared" ca="1" si="31"/>
        <v>0</v>
      </c>
      <c r="K227" t="str">
        <f t="shared" ca="1" si="32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</v>
      </c>
      <c r="L227" t="str">
        <f t="shared" ca="1" si="3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</v>
      </c>
      <c r="M227" t="str">
        <f t="shared" ca="1" si="34"/>
        <v>"9_6":2</v>
      </c>
      <c r="N227" t="str">
        <f t="shared" ca="1" si="35"/>
        <v>"9_6":32</v>
      </c>
    </row>
    <row r="228" spans="1:14" x14ac:dyDescent="0.3">
      <c r="A228">
        <f t="shared" ca="1" si="28"/>
        <v>9</v>
      </c>
      <c r="B228">
        <f ca="1">IF(OFFSET(B228,0,-1)&lt;&gt;OFFSET(B228,-1,-1),VLOOKUP(OFFSET(B228,0,-1),BossBattleTable!A:B,MATCH(BossBattleTable!$B$1,BossBattleTable!$A$1:$B$1,0),0),OFFSET(B228,-1,0)+1)</f>
        <v>7</v>
      </c>
      <c r="C228" t="str">
        <f t="shared" ca="1" si="29"/>
        <v>9_7</v>
      </c>
      <c r="D228">
        <f t="shared" ca="1" si="27"/>
        <v>2</v>
      </c>
      <c r="E228">
        <v>34</v>
      </c>
      <c r="G228" t="str">
        <f ca="1">IF(NOT(ISBLANK(F228)),F228,
IF(OR(A228=5,A228=10,A228=15,A228=20,A228=25,A228=30,A228=36,A228=41,A228=46,A228=51,A228=56,A228=61,A228=66,A228=73),
VLOOKUP(B228,U:V,2,0),
VLOOKUP(B228,R:S,2,0)))</f>
        <v>bf1000</v>
      </c>
      <c r="I228" t="str">
        <f t="shared" ca="1" si="30"/>
        <v>b5999</v>
      </c>
      <c r="J228">
        <f t="shared" ca="1" si="31"/>
        <v>0</v>
      </c>
      <c r="K228" t="str">
        <f t="shared" ca="1" si="32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</v>
      </c>
      <c r="L228" t="str">
        <f t="shared" ca="1" si="3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</v>
      </c>
      <c r="M228" t="str">
        <f t="shared" ca="1" si="34"/>
        <v>"9_7":2</v>
      </c>
      <c r="N228" t="str">
        <f t="shared" ca="1" si="35"/>
        <v>"9_7":34</v>
      </c>
    </row>
    <row r="229" spans="1:14" x14ac:dyDescent="0.3">
      <c r="A229">
        <f t="shared" ca="1" si="28"/>
        <v>9</v>
      </c>
      <c r="B229">
        <f ca="1">IF(OFFSET(B229,0,-1)&lt;&gt;OFFSET(B229,-1,-1),VLOOKUP(OFFSET(B229,0,-1),BossBattleTable!A:B,MATCH(BossBattleTable!$B$1,BossBattleTable!$A$1:$B$1,0),0),OFFSET(B229,-1,0)+1)</f>
        <v>8</v>
      </c>
      <c r="C229" t="str">
        <f t="shared" ca="1" si="29"/>
        <v>9_8</v>
      </c>
      <c r="D229">
        <f t="shared" ca="1" si="27"/>
        <v>2</v>
      </c>
      <c r="E229">
        <v>36</v>
      </c>
      <c r="G229" t="str">
        <f ca="1">IF(NOT(ISBLANK(F229)),F229,
IF(OR(A229=5,A229=10,A229=15,A229=20,A229=25,A229=30,A229=36,A229=41,A229=46,A229=51,A229=56,A229=61,A229=66,A229=73),
VLOOKUP(B229,U:V,2,0),
VLOOKUP(B229,R:S,2,0)))</f>
        <v>bf1010</v>
      </c>
      <c r="I229" t="str">
        <f t="shared" ca="1" si="30"/>
        <v>b5999</v>
      </c>
      <c r="J229">
        <f t="shared" ca="1" si="31"/>
        <v>0</v>
      </c>
      <c r="K229" t="str">
        <f t="shared" ca="1" si="32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</v>
      </c>
      <c r="L229" t="str">
        <f t="shared" ca="1" si="3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</v>
      </c>
      <c r="M229" t="str">
        <f t="shared" ca="1" si="34"/>
        <v>"9_8":2</v>
      </c>
      <c r="N229" t="str">
        <f t="shared" ca="1" si="35"/>
        <v>"9_8":36</v>
      </c>
    </row>
    <row r="230" spans="1:14" x14ac:dyDescent="0.3">
      <c r="A230">
        <f t="shared" ca="1" si="28"/>
        <v>9</v>
      </c>
      <c r="B230">
        <f ca="1">IF(OFFSET(B230,0,-1)&lt;&gt;OFFSET(B230,-1,-1),VLOOKUP(OFFSET(B230,0,-1),BossBattleTable!A:B,MATCH(BossBattleTable!$B$1,BossBattleTable!$A$1:$B$1,0),0),OFFSET(B230,-1,0)+1)</f>
        <v>9</v>
      </c>
      <c r="C230" t="str">
        <f t="shared" ca="1" si="29"/>
        <v>9_9</v>
      </c>
      <c r="D230">
        <f t="shared" ca="1" si="27"/>
        <v>2</v>
      </c>
      <c r="E230">
        <v>38</v>
      </c>
      <c r="G230" t="str">
        <f ca="1">IF(NOT(ISBLANK(F230)),F230,
IF(OR(A230=5,A230=10,A230=15,A230=20,A230=25,A230=30,A230=36,A230=41,A230=46,A230=51,A230=56,A230=61,A230=66,A230=73),
VLOOKUP(B230,U:V,2,0),
VLOOKUP(B230,R:S,2,0)))</f>
        <v>bf1020</v>
      </c>
      <c r="I230" t="str">
        <f t="shared" ca="1" si="30"/>
        <v>b5999</v>
      </c>
      <c r="J230">
        <f t="shared" ca="1" si="31"/>
        <v>0</v>
      </c>
      <c r="K230" t="str">
        <f t="shared" ca="1" si="32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</v>
      </c>
      <c r="L230" t="str">
        <f t="shared" ca="1" si="3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</v>
      </c>
      <c r="M230" t="str">
        <f t="shared" ca="1" si="34"/>
        <v>"9_9":2</v>
      </c>
      <c r="N230" t="str">
        <f t="shared" ca="1" si="35"/>
        <v>"9_9":38</v>
      </c>
    </row>
    <row r="231" spans="1:14" x14ac:dyDescent="0.3">
      <c r="A231">
        <f t="shared" ca="1" si="28"/>
        <v>9</v>
      </c>
      <c r="B231">
        <f ca="1">IF(OFFSET(B231,0,-1)&lt;&gt;OFFSET(B231,-1,-1),VLOOKUP(OFFSET(B231,0,-1),BossBattleTable!A:B,MATCH(BossBattleTable!$B$1,BossBattleTable!$A$1:$B$1,0),0),OFFSET(B231,-1,0)+1)</f>
        <v>10</v>
      </c>
      <c r="C231" t="str">
        <f t="shared" ca="1" si="29"/>
        <v>9_10</v>
      </c>
      <c r="D231">
        <f t="shared" ca="1" si="27"/>
        <v>2</v>
      </c>
      <c r="E231">
        <v>40</v>
      </c>
      <c r="G231" t="str">
        <f ca="1">IF(NOT(ISBLANK(F231)),F231,
IF(OR(A231=5,A231=10,A231=15,A231=20,A231=25,A231=30,A231=36,A231=41,A231=46,A231=51,A231=56,A231=61,A231=66,A231=73),
VLOOKUP(B231,U:V,2,0),
VLOOKUP(B231,R:S,2,0)))</f>
        <v>bf1100</v>
      </c>
      <c r="I231" t="str">
        <f t="shared" ca="1" si="30"/>
        <v>b5999</v>
      </c>
      <c r="J231">
        <f t="shared" ca="1" si="31"/>
        <v>0</v>
      </c>
      <c r="K231" t="str">
        <f t="shared" ca="1" si="32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</v>
      </c>
      <c r="L231" t="str">
        <f t="shared" ca="1" si="3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</v>
      </c>
      <c r="M231" t="str">
        <f t="shared" ca="1" si="34"/>
        <v>"9_10":2</v>
      </c>
      <c r="N231" t="str">
        <f t="shared" ca="1" si="35"/>
        <v>"9_10":40</v>
      </c>
    </row>
    <row r="232" spans="1:14" x14ac:dyDescent="0.3">
      <c r="A232">
        <f t="shared" ca="1" si="28"/>
        <v>9</v>
      </c>
      <c r="B232">
        <f ca="1">IF(OFFSET(B232,0,-1)&lt;&gt;OFFSET(B232,-1,-1),VLOOKUP(OFFSET(B232,0,-1),BossBattleTable!A:B,MATCH(BossBattleTable!$B$1,BossBattleTable!$A$1:$B$1,0),0),OFFSET(B232,-1,0)+1)</f>
        <v>11</v>
      </c>
      <c r="C232" t="str">
        <f t="shared" ca="1" si="29"/>
        <v>9_11</v>
      </c>
      <c r="D232">
        <f t="shared" ca="1" si="27"/>
        <v>1</v>
      </c>
      <c r="E232">
        <v>42</v>
      </c>
      <c r="G232" t="str">
        <f ca="1">IF(NOT(ISBLANK(F232)),F232,
IF(OR(A232=5,A232=10,A232=15,A232=20,A232=25,A232=30,A232=36,A232=41,A232=46,A232=51,A232=56,A232=61,A232=66,A232=73),
VLOOKUP(B232,U:V,2,0),
VLOOKUP(B232,R:S,2,0)))</f>
        <v>bf1100</v>
      </c>
      <c r="I232" t="str">
        <f t="shared" ca="1" si="30"/>
        <v>b5999</v>
      </c>
      <c r="J232">
        <f t="shared" ca="1" si="31"/>
        <v>0</v>
      </c>
      <c r="K232" t="str">
        <f t="shared" ca="1" si="32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</v>
      </c>
      <c r="L232" t="str">
        <f t="shared" ca="1" si="3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</v>
      </c>
      <c r="M232" t="str">
        <f t="shared" ca="1" si="34"/>
        <v>"9_11":1</v>
      </c>
      <c r="N232" t="str">
        <f t="shared" ca="1" si="35"/>
        <v>"9_11":42</v>
      </c>
    </row>
    <row r="233" spans="1:14" x14ac:dyDescent="0.3">
      <c r="A233">
        <f t="shared" ca="1" si="28"/>
        <v>9</v>
      </c>
      <c r="B233">
        <f ca="1">IF(OFFSET(B233,0,-1)&lt;&gt;OFFSET(B233,-1,-1),VLOOKUP(OFFSET(B233,0,-1),BossBattleTable!A:B,MATCH(BossBattleTable!$B$1,BossBattleTable!$A$1:$B$1,0),0),OFFSET(B233,-1,0)+1)</f>
        <v>12</v>
      </c>
      <c r="C233" t="str">
        <f t="shared" ca="1" si="29"/>
        <v>9_12</v>
      </c>
      <c r="D233">
        <f t="shared" ca="1" si="27"/>
        <v>1</v>
      </c>
      <c r="E233">
        <v>44</v>
      </c>
      <c r="G233" t="str">
        <f ca="1">IF(NOT(ISBLANK(F233)),F233,
IF(OR(A233=5,A233=10,A233=15,A233=20,A233=25,A233=30,A233=36,A233=41,A233=46,A233=51,A233=56,A233=61,A233=66,A233=73),
VLOOKUP(B233,U:V,2,0),
VLOOKUP(B233,R:S,2,0)))</f>
        <v>bf1100</v>
      </c>
      <c r="I233" t="str">
        <f t="shared" ca="1" si="30"/>
        <v>b5999</v>
      </c>
      <c r="J233">
        <f t="shared" ca="1" si="31"/>
        <v>0</v>
      </c>
      <c r="K233" t="str">
        <f t="shared" ca="1" si="32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</v>
      </c>
      <c r="L233" t="str">
        <f t="shared" ca="1" si="3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</v>
      </c>
      <c r="M233" t="str">
        <f t="shared" ca="1" si="34"/>
        <v>"9_12":1</v>
      </c>
      <c r="N233" t="str">
        <f t="shared" ca="1" si="35"/>
        <v>"9_12":44</v>
      </c>
    </row>
    <row r="234" spans="1:14" x14ac:dyDescent="0.3">
      <c r="A234">
        <f t="shared" ca="1" si="28"/>
        <v>9</v>
      </c>
      <c r="B234">
        <f ca="1">IF(OFFSET(B234,0,-1)&lt;&gt;OFFSET(B234,-1,-1),VLOOKUP(OFFSET(B234,0,-1),BossBattleTable!A:B,MATCH(BossBattleTable!$B$1,BossBattleTable!$A$1:$B$1,0),0),OFFSET(B234,-1,0)+1)</f>
        <v>13</v>
      </c>
      <c r="C234" t="str">
        <f t="shared" ca="1" si="29"/>
        <v>9_13</v>
      </c>
      <c r="D234">
        <f t="shared" ca="1" si="27"/>
        <v>1</v>
      </c>
      <c r="E234">
        <v>46</v>
      </c>
      <c r="G234" t="str">
        <f ca="1">IF(NOT(ISBLANK(F234)),F234,
IF(OR(A234=5,A234=10,A234=15,A234=20,A234=25,A234=30,A234=36,A234=41,A234=46,A234=51,A234=56,A234=61,A234=66,A234=73),
VLOOKUP(B234,U:V,2,0),
VLOOKUP(B234,R:S,2,0)))</f>
        <v>bf1200</v>
      </c>
      <c r="I234" t="str">
        <f t="shared" ca="1" si="30"/>
        <v>b5999</v>
      </c>
      <c r="J234">
        <f t="shared" ca="1" si="31"/>
        <v>0</v>
      </c>
      <c r="K234" t="str">
        <f t="shared" ca="1" si="32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</v>
      </c>
      <c r="L234" t="str">
        <f t="shared" ca="1" si="3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</v>
      </c>
      <c r="M234" t="str">
        <f t="shared" ca="1" si="34"/>
        <v>"9_13":1</v>
      </c>
      <c r="N234" t="str">
        <f t="shared" ca="1" si="35"/>
        <v>"9_13":46</v>
      </c>
    </row>
    <row r="235" spans="1:14" x14ac:dyDescent="0.3">
      <c r="A235">
        <f t="shared" ca="1" si="28"/>
        <v>9</v>
      </c>
      <c r="B235">
        <f ca="1">IF(OFFSET(B235,0,-1)&lt;&gt;OFFSET(B235,-1,-1),VLOOKUP(OFFSET(B235,0,-1),BossBattleTable!A:B,MATCH(BossBattleTable!$B$1,BossBattleTable!$A$1:$B$1,0),0),OFFSET(B235,-1,0)+1)</f>
        <v>14</v>
      </c>
      <c r="C235" t="str">
        <f t="shared" ca="1" si="29"/>
        <v>9_14</v>
      </c>
      <c r="D235">
        <f t="shared" ca="1" si="27"/>
        <v>1</v>
      </c>
      <c r="E235">
        <v>48</v>
      </c>
      <c r="G235" t="str">
        <f ca="1">IF(NOT(ISBLANK(F235)),F235,
IF(OR(A235=5,A235=10,A235=15,A235=20,A235=25,A235=30,A235=36,A235=41,A235=46,A235=51,A235=56,A235=61,A235=66,A235=73),
VLOOKUP(B235,U:V,2,0),
VLOOKUP(B235,R:S,2,0)))</f>
        <v>bf1200</v>
      </c>
      <c r="I235" t="str">
        <f t="shared" ca="1" si="30"/>
        <v>b5999</v>
      </c>
      <c r="J235">
        <f t="shared" ca="1" si="31"/>
        <v>0</v>
      </c>
      <c r="K235" t="str">
        <f t="shared" ca="1" si="32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</v>
      </c>
      <c r="L235" t="str">
        <f t="shared" ca="1" si="3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</v>
      </c>
      <c r="M235" t="str">
        <f t="shared" ca="1" si="34"/>
        <v>"9_14":1</v>
      </c>
      <c r="N235" t="str">
        <f t="shared" ca="1" si="35"/>
        <v>"9_14":48</v>
      </c>
    </row>
    <row r="236" spans="1:14" x14ac:dyDescent="0.3">
      <c r="A236">
        <f t="shared" ca="1" si="28"/>
        <v>9</v>
      </c>
      <c r="B236">
        <f ca="1">IF(OFFSET(B236,0,-1)&lt;&gt;OFFSET(B236,-1,-1),VLOOKUP(OFFSET(B236,0,-1),BossBattleTable!A:B,MATCH(BossBattleTable!$B$1,BossBattleTable!$A$1:$B$1,0),0),OFFSET(B236,-1,0)+1)</f>
        <v>15</v>
      </c>
      <c r="C236" t="str">
        <f t="shared" ca="1" si="29"/>
        <v>9_15</v>
      </c>
      <c r="D236">
        <f t="shared" ca="1" si="27"/>
        <v>1</v>
      </c>
      <c r="E236">
        <v>50</v>
      </c>
      <c r="G236" t="str">
        <f ca="1">IF(NOT(ISBLANK(F236)),F236,
IF(OR(A236=5,A236=10,A236=15,A236=20,A236=25,A236=30,A236=36,A236=41,A236=46,A236=51,A236=56,A236=61,A236=66,A236=73),
VLOOKUP(B236,U:V,2,0),
VLOOKUP(B236,R:S,2,0)))</f>
        <v>bf1200</v>
      </c>
      <c r="I236" t="str">
        <f t="shared" ca="1" si="30"/>
        <v>b5999</v>
      </c>
      <c r="J236">
        <f t="shared" ca="1" si="31"/>
        <v>1</v>
      </c>
      <c r="K236" t="str">
        <f t="shared" ca="1" si="32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</v>
      </c>
      <c r="L236" t="str">
        <f t="shared" ca="1" si="3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</v>
      </c>
      <c r="M236" t="str">
        <f t="shared" ca="1" si="34"/>
        <v>"9_15":1</v>
      </c>
      <c r="N236" t="str">
        <f t="shared" ca="1" si="35"/>
        <v>"9_15":50</v>
      </c>
    </row>
    <row r="237" spans="1:14" x14ac:dyDescent="0.3">
      <c r="A237">
        <f t="shared" ca="1" si="28"/>
        <v>9</v>
      </c>
      <c r="B237">
        <f ca="1">IF(OFFSET(B237,0,-1)&lt;&gt;OFFSET(B237,-1,-1),VLOOKUP(OFFSET(B237,0,-1),BossBattleTable!A:B,MATCH(BossBattleTable!$B$1,BossBattleTable!$A$1:$B$1,0),0),OFFSET(B237,-1,0)+1)</f>
        <v>16</v>
      </c>
      <c r="C237" t="str">
        <f t="shared" ca="1" si="29"/>
        <v>9_16</v>
      </c>
      <c r="D237">
        <f t="shared" ca="1" si="27"/>
        <v>1</v>
      </c>
      <c r="E237">
        <v>53</v>
      </c>
      <c r="G237" t="str">
        <f ca="1">IF(NOT(ISBLANK(F237)),F237,
IF(OR(A237=5,A237=10,A237=15,A237=20,A237=25,A237=30,A237=36,A237=41,A237=46,A237=51,A237=56,A237=61,A237=66,A237=73),
VLOOKUP(B237,U:V,2,0),
VLOOKUP(B237,R:S,2,0)))</f>
        <v>bf1200</v>
      </c>
      <c r="I237" t="str">
        <f t="shared" ca="1" si="30"/>
        <v>b5999</v>
      </c>
      <c r="J237">
        <f t="shared" ca="1" si="31"/>
        <v>2</v>
      </c>
      <c r="K237" t="str">
        <f t="shared" ca="1" si="32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</v>
      </c>
      <c r="L237" t="str">
        <f t="shared" ca="1" si="3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</v>
      </c>
      <c r="M237" t="str">
        <f t="shared" ca="1" si="34"/>
        <v>"9_16":1</v>
      </c>
      <c r="N237" t="str">
        <f t="shared" ca="1" si="35"/>
        <v>"9_16":53</v>
      </c>
    </row>
    <row r="238" spans="1:14" x14ac:dyDescent="0.3">
      <c r="A238">
        <f t="shared" ca="1" si="28"/>
        <v>9</v>
      </c>
      <c r="B238">
        <f ca="1">IF(OFFSET(B238,0,-1)&lt;&gt;OFFSET(B238,-1,-1),VLOOKUP(OFFSET(B238,0,-1),BossBattleTable!A:B,MATCH(BossBattleTable!$B$1,BossBattleTable!$A$1:$B$1,0),0),OFFSET(B238,-1,0)+1)</f>
        <v>17</v>
      </c>
      <c r="C238" t="str">
        <f t="shared" ca="1" si="29"/>
        <v>9_17</v>
      </c>
      <c r="D238">
        <f t="shared" ca="1" si="27"/>
        <v>1</v>
      </c>
      <c r="E238">
        <v>55</v>
      </c>
      <c r="G238" t="str">
        <f ca="1">IF(NOT(ISBLANK(F238)),F238,
IF(OR(A238=5,A238=10,A238=15,A238=20,A238=25,A238=30,A238=36,A238=41,A238=46,A238=51,A238=56,A238=61,A238=66,A238=73),
VLOOKUP(B238,U:V,2,0),
VLOOKUP(B238,R:S,2,0)))</f>
        <v>bf1200</v>
      </c>
      <c r="I238" t="str">
        <f t="shared" ca="1" si="30"/>
        <v>b5999</v>
      </c>
      <c r="J238">
        <f t="shared" ca="1" si="31"/>
        <v>3</v>
      </c>
      <c r="K238" t="str">
        <f t="shared" ca="1" si="32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</v>
      </c>
      <c r="L238" t="str">
        <f t="shared" ca="1" si="3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</v>
      </c>
      <c r="M238" t="str">
        <f t="shared" ca="1" si="34"/>
        <v>"9_17":1</v>
      </c>
      <c r="N238" t="str">
        <f t="shared" ca="1" si="35"/>
        <v>"9_17":55</v>
      </c>
    </row>
    <row r="239" spans="1:14" x14ac:dyDescent="0.3">
      <c r="A239">
        <f t="shared" ca="1" si="28"/>
        <v>9</v>
      </c>
      <c r="B239">
        <f ca="1">IF(OFFSET(B239,0,-1)&lt;&gt;OFFSET(B239,-1,-1),VLOOKUP(OFFSET(B239,0,-1),BossBattleTable!A:B,MATCH(BossBattleTable!$B$1,BossBattleTable!$A$1:$B$1,0),0),OFFSET(B239,-1,0)+1)</f>
        <v>18</v>
      </c>
      <c r="C239" t="str">
        <f t="shared" ca="1" si="29"/>
        <v>9_18</v>
      </c>
      <c r="D239">
        <f t="shared" ca="1" si="27"/>
        <v>1</v>
      </c>
      <c r="E239">
        <v>57</v>
      </c>
      <c r="G239" t="str">
        <f ca="1">IF(NOT(ISBLANK(F239)),F239,
IF(OR(A239=5,A239=10,A239=15,A239=20,A239=25,A239=30,A239=36,A239=41,A239=46,A239=51,A239=56,A239=61,A239=66,A239=73),
VLOOKUP(B239,U:V,2,0),
VLOOKUP(B239,R:S,2,0)))</f>
        <v>bf1200</v>
      </c>
      <c r="I239" t="str">
        <f t="shared" ca="1" si="30"/>
        <v>b5999</v>
      </c>
      <c r="J239">
        <f t="shared" ca="1" si="31"/>
        <v>4</v>
      </c>
      <c r="K239" t="str">
        <f t="shared" ca="1" si="32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</v>
      </c>
      <c r="L239" t="str">
        <f t="shared" ca="1" si="3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</v>
      </c>
      <c r="M239" t="str">
        <f t="shared" ca="1" si="34"/>
        <v>"9_18":1</v>
      </c>
      <c r="N239" t="str">
        <f t="shared" ca="1" si="35"/>
        <v>"9_18":57</v>
      </c>
    </row>
    <row r="240" spans="1:14" x14ac:dyDescent="0.3">
      <c r="A240">
        <f t="shared" ca="1" si="28"/>
        <v>9</v>
      </c>
      <c r="B240">
        <f ca="1">IF(OFFSET(B240,0,-1)&lt;&gt;OFFSET(B240,-1,-1),VLOOKUP(OFFSET(B240,0,-1),BossBattleTable!A:B,MATCH(BossBattleTable!$B$1,BossBattleTable!$A$1:$B$1,0),0),OFFSET(B240,-1,0)+1)</f>
        <v>19</v>
      </c>
      <c r="C240" t="str">
        <f t="shared" ca="1" si="29"/>
        <v>9_19</v>
      </c>
      <c r="D240">
        <f t="shared" ca="1" si="27"/>
        <v>1</v>
      </c>
      <c r="E240">
        <v>59</v>
      </c>
      <c r="G240" t="str">
        <f ca="1">IF(NOT(ISBLANK(F240)),F240,
IF(OR(A240=5,A240=10,A240=15,A240=20,A240=25,A240=30,A240=36,A240=41,A240=46,A240=51,A240=56,A240=61,A240=66,A240=73),
VLOOKUP(B240,U:V,2,0),
VLOOKUP(B240,R:S,2,0)))</f>
        <v>bf1200</v>
      </c>
      <c r="I240" t="str">
        <f t="shared" ca="1" si="30"/>
        <v>b5999</v>
      </c>
      <c r="J240">
        <f t="shared" ca="1" si="31"/>
        <v>5</v>
      </c>
      <c r="K240" t="str">
        <f t="shared" ca="1" si="32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</v>
      </c>
      <c r="L240" t="str">
        <f t="shared" ca="1" si="3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</v>
      </c>
      <c r="M240" t="str">
        <f t="shared" ca="1" si="34"/>
        <v>"9_19":1</v>
      </c>
      <c r="N240" t="str">
        <f t="shared" ca="1" si="35"/>
        <v>"9_19":59</v>
      </c>
    </row>
    <row r="241" spans="1:14" x14ac:dyDescent="0.3">
      <c r="A241">
        <f t="shared" ca="1" si="28"/>
        <v>9</v>
      </c>
      <c r="B241">
        <f ca="1">IF(OFFSET(B241,0,-1)&lt;&gt;OFFSET(B241,-1,-1),VLOOKUP(OFFSET(B241,0,-1),BossBattleTable!A:B,MATCH(BossBattleTable!$B$1,BossBattleTable!$A$1:$B$1,0),0),OFFSET(B241,-1,0)+1)</f>
        <v>20</v>
      </c>
      <c r="C241" t="str">
        <f t="shared" ca="1" si="29"/>
        <v>9_20</v>
      </c>
      <c r="D241">
        <f t="shared" ca="1" si="27"/>
        <v>1</v>
      </c>
      <c r="E241">
        <v>61</v>
      </c>
      <c r="G241" t="str">
        <f ca="1">IF(NOT(ISBLANK(F241)),F241,
IF(OR(A241=5,A241=10,A241=15,A241=20,A241=25,A241=30,A241=36,A241=41,A241=46,A241=51,A241=56,A241=61,A241=66,A241=73),
VLOOKUP(B241,U:V,2,0),
VLOOKUP(B241,R:S,2,0)))</f>
        <v>bf1200</v>
      </c>
      <c r="I241" t="str">
        <f t="shared" ca="1" si="30"/>
        <v>b5999</v>
      </c>
      <c r="J241">
        <f t="shared" ca="1" si="31"/>
        <v>6</v>
      </c>
      <c r="K241" t="str">
        <f t="shared" ca="1" si="32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</v>
      </c>
      <c r="L241" t="str">
        <f t="shared" ca="1" si="3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</v>
      </c>
      <c r="M241" t="str">
        <f t="shared" ca="1" si="34"/>
        <v>"9_20":1</v>
      </c>
      <c r="N241" t="str">
        <f t="shared" ca="1" si="35"/>
        <v>"9_20":61</v>
      </c>
    </row>
    <row r="242" spans="1:14" x14ac:dyDescent="0.3">
      <c r="A242">
        <f t="shared" ca="1" si="28"/>
        <v>9</v>
      </c>
      <c r="B242">
        <f ca="1">IF(OFFSET(B242,0,-1)&lt;&gt;OFFSET(B242,-1,-1),VLOOKUP(OFFSET(B242,0,-1),BossBattleTable!A:B,MATCH(BossBattleTable!$B$1,BossBattleTable!$A$1:$B$1,0),0),OFFSET(B242,-1,0)+1)</f>
        <v>21</v>
      </c>
      <c r="C242" t="str">
        <f t="shared" ca="1" si="29"/>
        <v>9_21</v>
      </c>
      <c r="D242">
        <f t="shared" ca="1" si="27"/>
        <v>1</v>
      </c>
      <c r="E242">
        <v>63</v>
      </c>
      <c r="G242" t="str">
        <f ca="1">IF(NOT(ISBLANK(F242)),F242,
IF(OR(A242=5,A242=10,A242=15,A242=20,A242=25,A242=30,A242=36,A242=41,A242=46,A242=51,A242=56,A242=61,A242=66,A242=73),
VLOOKUP(B242,U:V,2,0),
VLOOKUP(B242,R:S,2,0)))</f>
        <v>bf1200</v>
      </c>
      <c r="I242" t="str">
        <f t="shared" ca="1" si="30"/>
        <v>b5999</v>
      </c>
      <c r="J242">
        <f t="shared" ca="1" si="31"/>
        <v>7</v>
      </c>
      <c r="K242" t="str">
        <f t="shared" ca="1" si="32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</v>
      </c>
      <c r="L242" t="str">
        <f t="shared" ca="1" si="3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</v>
      </c>
      <c r="M242" t="str">
        <f t="shared" ca="1" si="34"/>
        <v>"9_21":1</v>
      </c>
      <c r="N242" t="str">
        <f t="shared" ca="1" si="35"/>
        <v>"9_21":63</v>
      </c>
    </row>
    <row r="243" spans="1:14" x14ac:dyDescent="0.3">
      <c r="A243">
        <f t="shared" ca="1" si="28"/>
        <v>9</v>
      </c>
      <c r="B243">
        <f ca="1">IF(OFFSET(B243,0,-1)&lt;&gt;OFFSET(B243,-1,-1),VLOOKUP(OFFSET(B243,0,-1),BossBattleTable!A:B,MATCH(BossBattleTable!$B$1,BossBattleTable!$A$1:$B$1,0),0),OFFSET(B243,-1,0)+1)</f>
        <v>22</v>
      </c>
      <c r="C243" t="str">
        <f t="shared" ca="1" si="29"/>
        <v>9_22</v>
      </c>
      <c r="D243">
        <f t="shared" ca="1" si="27"/>
        <v>1</v>
      </c>
      <c r="E243">
        <v>65</v>
      </c>
      <c r="G243" t="str">
        <f ca="1">IF(NOT(ISBLANK(F243)),F243,
IF(OR(A243=5,A243=10,A243=15,A243=20,A243=25,A243=30,A243=36,A243=41,A243=46,A243=51,A243=56,A243=61,A243=66,A243=73),
VLOOKUP(B243,U:V,2,0),
VLOOKUP(B243,R:S,2,0)))</f>
        <v>bf1200</v>
      </c>
      <c r="I243" t="str">
        <f t="shared" ca="1" si="30"/>
        <v>b5999</v>
      </c>
      <c r="J243">
        <f t="shared" ca="1" si="31"/>
        <v>8</v>
      </c>
      <c r="K243" t="str">
        <f t="shared" ca="1" si="32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</v>
      </c>
      <c r="L243" t="str">
        <f t="shared" ca="1" si="3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</v>
      </c>
      <c r="M243" t="str">
        <f t="shared" ca="1" si="34"/>
        <v>"9_22":1</v>
      </c>
      <c r="N243" t="str">
        <f t="shared" ca="1" si="35"/>
        <v>"9_22":65</v>
      </c>
    </row>
    <row r="244" spans="1:14" x14ac:dyDescent="0.3">
      <c r="A244">
        <f t="shared" ca="1" si="28"/>
        <v>9</v>
      </c>
      <c r="B244">
        <f ca="1">IF(OFFSET(B244,0,-1)&lt;&gt;OFFSET(B244,-1,-1),VLOOKUP(OFFSET(B244,0,-1),BossBattleTable!A:B,MATCH(BossBattleTable!$B$1,BossBattleTable!$A$1:$B$1,0),0),OFFSET(B244,-1,0)+1)</f>
        <v>23</v>
      </c>
      <c r="C244" t="str">
        <f t="shared" ca="1" si="29"/>
        <v>9_23</v>
      </c>
      <c r="D244">
        <f t="shared" ca="1" si="27"/>
        <v>1</v>
      </c>
      <c r="E244">
        <v>67</v>
      </c>
      <c r="G244" t="str">
        <f ca="1">IF(NOT(ISBLANK(F244)),F244,
IF(OR(A244=5,A244=10,A244=15,A244=20,A244=25,A244=30,A244=36,A244=41,A244=46,A244=51,A244=56,A244=61,A244=66,A244=73),
VLOOKUP(B244,U:V,2,0),
VLOOKUP(B244,R:S,2,0)))</f>
        <v>bf1200</v>
      </c>
      <c r="I244" t="str">
        <f t="shared" ca="1" si="30"/>
        <v>b5999</v>
      </c>
      <c r="J244">
        <f t="shared" ca="1" si="31"/>
        <v>9</v>
      </c>
      <c r="K244" t="str">
        <f t="shared" ca="1" si="32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</v>
      </c>
      <c r="L244" t="str">
        <f t="shared" ca="1" si="3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</v>
      </c>
      <c r="M244" t="str">
        <f t="shared" ca="1" si="34"/>
        <v>"9_23":1</v>
      </c>
      <c r="N244" t="str">
        <f t="shared" ca="1" si="35"/>
        <v>"9_23":67</v>
      </c>
    </row>
    <row r="245" spans="1:14" x14ac:dyDescent="0.3">
      <c r="A245">
        <f t="shared" ca="1" si="28"/>
        <v>9</v>
      </c>
      <c r="B245">
        <f ca="1">IF(OFFSET(B245,0,-1)&lt;&gt;OFFSET(B245,-1,-1),VLOOKUP(OFFSET(B245,0,-1),BossBattleTable!A:B,MATCH(BossBattleTable!$B$1,BossBattleTable!$A$1:$B$1,0),0),OFFSET(B245,-1,0)+1)</f>
        <v>24</v>
      </c>
      <c r="C245" t="str">
        <f t="shared" ca="1" si="29"/>
        <v>9_24</v>
      </c>
      <c r="D245">
        <f t="shared" ca="1" si="27"/>
        <v>1</v>
      </c>
      <c r="E245">
        <v>69</v>
      </c>
      <c r="G245" t="str">
        <f ca="1">IF(NOT(ISBLANK(F245)),F245,
IF(OR(A245=5,A245=10,A245=15,A245=20,A245=25,A245=30,A245=36,A245=41,A245=46,A245=51,A245=56,A245=61,A245=66,A245=73),
VLOOKUP(B245,U:V,2,0),
VLOOKUP(B245,R:S,2,0)))</f>
        <v>bf1200</v>
      </c>
      <c r="I245" t="str">
        <f t="shared" ca="1" si="30"/>
        <v>b5999</v>
      </c>
      <c r="J245">
        <f t="shared" ca="1" si="31"/>
        <v>10</v>
      </c>
      <c r="K245" t="str">
        <f t="shared" ca="1" si="32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</v>
      </c>
      <c r="L245" t="str">
        <f t="shared" ca="1" si="3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</v>
      </c>
      <c r="M245" t="str">
        <f t="shared" ca="1" si="34"/>
        <v>"9_24":1</v>
      </c>
      <c r="N245" t="str">
        <f t="shared" ca="1" si="35"/>
        <v>"9_24":69</v>
      </c>
    </row>
    <row r="246" spans="1:14" x14ac:dyDescent="0.3">
      <c r="A246">
        <f t="shared" ca="1" si="28"/>
        <v>9</v>
      </c>
      <c r="B246">
        <f ca="1">IF(OFFSET(B246,0,-1)&lt;&gt;OFFSET(B246,-1,-1),VLOOKUP(OFFSET(B246,0,-1),BossBattleTable!A:B,MATCH(BossBattleTable!$B$1,BossBattleTable!$A$1:$B$1,0),0),OFFSET(B246,-1,0)+1)</f>
        <v>25</v>
      </c>
      <c r="C246" t="str">
        <f t="shared" ca="1" si="29"/>
        <v>9_25</v>
      </c>
      <c r="D246">
        <f t="shared" ca="1" si="27"/>
        <v>1</v>
      </c>
      <c r="E246">
        <v>71</v>
      </c>
      <c r="G246" t="str">
        <f ca="1">IF(NOT(ISBLANK(F246)),F246,
IF(OR(A246=5,A246=10,A246=15,A246=20,A246=25,A246=30,A246=36,A246=41,A246=46,A246=51,A246=56,A246=61,A246=66,A246=73),
VLOOKUP(B246,U:V,2,0),
VLOOKUP(B246,R:S,2,0)))</f>
        <v>bf1200</v>
      </c>
      <c r="I246" t="str">
        <f t="shared" ca="1" si="30"/>
        <v>b5999</v>
      </c>
      <c r="J246">
        <f t="shared" ca="1" si="31"/>
        <v>11</v>
      </c>
      <c r="K246" t="str">
        <f t="shared" ca="1" si="32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</v>
      </c>
      <c r="L246" t="str">
        <f t="shared" ca="1" si="3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</v>
      </c>
      <c r="M246" t="str">
        <f t="shared" ca="1" si="34"/>
        <v>"9_25":1</v>
      </c>
      <c r="N246" t="str">
        <f t="shared" ca="1" si="35"/>
        <v>"9_25":71</v>
      </c>
    </row>
    <row r="247" spans="1:14" x14ac:dyDescent="0.3">
      <c r="A247">
        <f t="shared" ca="1" si="28"/>
        <v>9</v>
      </c>
      <c r="B247">
        <f ca="1">IF(OFFSET(B247,0,-1)&lt;&gt;OFFSET(B247,-1,-1),VLOOKUP(OFFSET(B247,0,-1),BossBattleTable!A:B,MATCH(BossBattleTable!$B$1,BossBattleTable!$A$1:$B$1,0),0),OFFSET(B247,-1,0)+1)</f>
        <v>26</v>
      </c>
      <c r="C247" t="str">
        <f t="shared" ca="1" si="29"/>
        <v>9_26</v>
      </c>
      <c r="D247">
        <f t="shared" ca="1" si="27"/>
        <v>1</v>
      </c>
      <c r="E247">
        <v>74</v>
      </c>
      <c r="G247" t="str">
        <f ca="1">IF(NOT(ISBLANK(F247)),F247,
IF(OR(A247=5,A247=10,A247=15,A247=20,A247=25,A247=30,A247=36,A247=41,A247=46,A247=51,A247=56,A247=61,A247=66,A247=73),
VLOOKUP(B247,U:V,2,0),
VLOOKUP(B247,R:S,2,0)))</f>
        <v>bf1200</v>
      </c>
      <c r="I247" t="str">
        <f t="shared" ca="1" si="30"/>
        <v>b5999</v>
      </c>
      <c r="J247">
        <f t="shared" ca="1" si="31"/>
        <v>12</v>
      </c>
      <c r="K247" t="str">
        <f t="shared" ca="1" si="32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</v>
      </c>
      <c r="L247" t="str">
        <f t="shared" ca="1" si="3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</v>
      </c>
      <c r="M247" t="str">
        <f t="shared" ca="1" si="34"/>
        <v>"9_26":1</v>
      </c>
      <c r="N247" t="str">
        <f t="shared" ca="1" si="35"/>
        <v>"9_26":74</v>
      </c>
    </row>
    <row r="248" spans="1:14" x14ac:dyDescent="0.3">
      <c r="A248">
        <f t="shared" ca="1" si="28"/>
        <v>9</v>
      </c>
      <c r="B248">
        <f ca="1">IF(OFFSET(B248,0,-1)&lt;&gt;OFFSET(B248,-1,-1),VLOOKUP(OFFSET(B248,0,-1),BossBattleTable!A:B,MATCH(BossBattleTable!$B$1,BossBattleTable!$A$1:$B$1,0),0),OFFSET(B248,-1,0)+1)</f>
        <v>27</v>
      </c>
      <c r="C248" t="str">
        <f t="shared" ca="1" si="29"/>
        <v>9_27</v>
      </c>
      <c r="D248">
        <f t="shared" ca="1" si="27"/>
        <v>1</v>
      </c>
      <c r="E248">
        <v>76</v>
      </c>
      <c r="G248" t="str">
        <f ca="1">IF(NOT(ISBLANK(F248)),F248,
IF(OR(A248=5,A248=10,A248=15,A248=20,A248=25,A248=30,A248=36,A248=41,A248=46,A248=51,A248=56,A248=61,A248=66,A248=73),
VLOOKUP(B248,U:V,2,0),
VLOOKUP(B248,R:S,2,0)))</f>
        <v>bf1200</v>
      </c>
      <c r="I248" t="str">
        <f t="shared" ca="1" si="30"/>
        <v>b5999</v>
      </c>
      <c r="J248">
        <f t="shared" ca="1" si="31"/>
        <v>13</v>
      </c>
      <c r="K248" t="str">
        <f t="shared" ca="1" si="32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</v>
      </c>
      <c r="L248" t="str">
        <f t="shared" ca="1" si="3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</v>
      </c>
      <c r="M248" t="str">
        <f t="shared" ca="1" si="34"/>
        <v>"9_27":1</v>
      </c>
      <c r="N248" t="str">
        <f t="shared" ca="1" si="35"/>
        <v>"9_27":76</v>
      </c>
    </row>
    <row r="249" spans="1:14" x14ac:dyDescent="0.3">
      <c r="A249">
        <f t="shared" ca="1" si="28"/>
        <v>9</v>
      </c>
      <c r="B249">
        <f ca="1">IF(OFFSET(B249,0,-1)&lt;&gt;OFFSET(B249,-1,-1),VLOOKUP(OFFSET(B249,0,-1),BossBattleTable!A:B,MATCH(BossBattleTable!$B$1,BossBattleTable!$A$1:$B$1,0),0),OFFSET(B249,-1,0)+1)</f>
        <v>28</v>
      </c>
      <c r="C249" t="str">
        <f t="shared" ca="1" si="29"/>
        <v>9_28</v>
      </c>
      <c r="D249">
        <f t="shared" ca="1" si="27"/>
        <v>1</v>
      </c>
      <c r="E249">
        <v>78</v>
      </c>
      <c r="G249" t="str">
        <f ca="1">IF(NOT(ISBLANK(F249)),F249,
IF(OR(A249=5,A249=10,A249=15,A249=20,A249=25,A249=30,A249=36,A249=41,A249=46,A249=51,A249=56,A249=61,A249=66,A249=73),
VLOOKUP(B249,U:V,2,0),
VLOOKUP(B249,R:S,2,0)))</f>
        <v>bf1200</v>
      </c>
      <c r="I249" t="str">
        <f t="shared" ca="1" si="30"/>
        <v>b5999</v>
      </c>
      <c r="J249">
        <f t="shared" ca="1" si="31"/>
        <v>14</v>
      </c>
      <c r="K249" t="str">
        <f t="shared" ca="1" si="32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</v>
      </c>
      <c r="L249" t="str">
        <f t="shared" ca="1" si="3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</v>
      </c>
      <c r="M249" t="str">
        <f t="shared" ca="1" si="34"/>
        <v>"9_28":1</v>
      </c>
      <c r="N249" t="str">
        <f t="shared" ca="1" si="35"/>
        <v>"9_28":78</v>
      </c>
    </row>
    <row r="250" spans="1:14" x14ac:dyDescent="0.3">
      <c r="A250">
        <f t="shared" ca="1" si="28"/>
        <v>10</v>
      </c>
      <c r="B250">
        <f ca="1">IF(OFFSET(B250,0,-1)&lt;&gt;OFFSET(B250,-1,-1),VLOOKUP(OFFSET(B250,0,-1),BossBattleTable!A:B,MATCH(BossBattleTable!$B$1,BossBattleTable!$A$1:$B$1,0),0),OFFSET(B250,-1,0)+1)</f>
        <v>2</v>
      </c>
      <c r="C250" t="str">
        <f t="shared" ca="1" si="29"/>
        <v>10_2</v>
      </c>
      <c r="D250">
        <f t="shared" ca="1" si="27"/>
        <v>4</v>
      </c>
      <c r="E250">
        <v>23</v>
      </c>
      <c r="G250" t="str">
        <f ca="1">IF(NOT(ISBLANK(F250)),F250,
IF(OR(A250=5,A250=10,A250=15,A250=20,A250=25,A250=30,A250=36,A250=41,A250=46,A250=51,A250=56,A250=61,A250=66,A250=73),
VLOOKUP(B250,U:V,2,0),
VLOOKUP(B250,R:S,2,0)))</f>
        <v>bf0100</v>
      </c>
      <c r="I250" t="str">
        <f t="shared" ca="1" si="30"/>
        <v>b6999</v>
      </c>
      <c r="J250">
        <f t="shared" ca="1" si="31"/>
        <v>0</v>
      </c>
      <c r="K250" t="str">
        <f t="shared" ca="1" si="32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</v>
      </c>
      <c r="L250" t="str">
        <f t="shared" ca="1" si="3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</v>
      </c>
      <c r="M250" t="str">
        <f t="shared" ca="1" si="34"/>
        <v>"10_2":4</v>
      </c>
      <c r="N250" t="str">
        <f t="shared" ca="1" si="35"/>
        <v>"10_2":23</v>
      </c>
    </row>
    <row r="251" spans="1:14" x14ac:dyDescent="0.3">
      <c r="A251">
        <f t="shared" ca="1" si="28"/>
        <v>10</v>
      </c>
      <c r="B251">
        <f ca="1">IF(OFFSET(B251,0,-1)&lt;&gt;OFFSET(B251,-1,-1),VLOOKUP(OFFSET(B251,0,-1),BossBattleTable!A:B,MATCH(BossBattleTable!$B$1,BossBattleTable!$A$1:$B$1,0),0),OFFSET(B251,-1,0)+1)</f>
        <v>3</v>
      </c>
      <c r="C251" t="str">
        <f t="shared" ca="1" si="29"/>
        <v>10_3</v>
      </c>
      <c r="D251">
        <f t="shared" ca="1" si="27"/>
        <v>3</v>
      </c>
      <c r="E251">
        <v>25</v>
      </c>
      <c r="G251" t="str">
        <f ca="1">IF(NOT(ISBLANK(F251)),F251,
IF(OR(A251=5,A251=10,A251=15,A251=20,A251=25,A251=30,A251=36,A251=41,A251=46,A251=51,A251=56,A251=61,A251=66,A251=73),
VLOOKUP(B251,U:V,2,0),
VLOOKUP(B251,R:S,2,0)))</f>
        <v>bf0200</v>
      </c>
      <c r="I251" t="str">
        <f t="shared" ca="1" si="30"/>
        <v>b6999</v>
      </c>
      <c r="J251">
        <f t="shared" ca="1" si="31"/>
        <v>0</v>
      </c>
      <c r="K251" t="str">
        <f t="shared" ca="1" si="32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</v>
      </c>
      <c r="L251" t="str">
        <f t="shared" ca="1" si="3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</v>
      </c>
      <c r="M251" t="str">
        <f t="shared" ca="1" si="34"/>
        <v>"10_3":3</v>
      </c>
      <c r="N251" t="str">
        <f t="shared" ca="1" si="35"/>
        <v>"10_3":25</v>
      </c>
    </row>
    <row r="252" spans="1:14" x14ac:dyDescent="0.3">
      <c r="A252">
        <f t="shared" ca="1" si="28"/>
        <v>10</v>
      </c>
      <c r="B252">
        <f ca="1">IF(OFFSET(B252,0,-1)&lt;&gt;OFFSET(B252,-1,-1),VLOOKUP(OFFSET(B252,0,-1),BossBattleTable!A:B,MATCH(BossBattleTable!$B$1,BossBattleTable!$A$1:$B$1,0),0),OFFSET(B252,-1,0)+1)</f>
        <v>4</v>
      </c>
      <c r="C252" t="str">
        <f t="shared" ca="1" si="29"/>
        <v>10_4</v>
      </c>
      <c r="D252">
        <f t="shared" ca="1" si="27"/>
        <v>3</v>
      </c>
      <c r="E252">
        <v>27</v>
      </c>
      <c r="G252" t="str">
        <f ca="1">IF(NOT(ISBLANK(F252)),F252,
IF(OR(A252=5,A252=10,A252=15,A252=20,A252=25,A252=30,A252=36,A252=41,A252=46,A252=51,A252=56,A252=61,A252=66,A252=73),
VLOOKUP(B252,U:V,2,0),
VLOOKUP(B252,R:S,2,0)))</f>
        <v>bf0300</v>
      </c>
      <c r="I252" t="str">
        <f t="shared" ca="1" si="30"/>
        <v>b6999</v>
      </c>
      <c r="J252">
        <f t="shared" ca="1" si="31"/>
        <v>0</v>
      </c>
      <c r="K252" t="str">
        <f t="shared" ca="1" si="32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</v>
      </c>
      <c r="L252" t="str">
        <f t="shared" ca="1" si="3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</v>
      </c>
      <c r="M252" t="str">
        <f t="shared" ca="1" si="34"/>
        <v>"10_4":3</v>
      </c>
      <c r="N252" t="str">
        <f t="shared" ca="1" si="35"/>
        <v>"10_4":27</v>
      </c>
    </row>
    <row r="253" spans="1:14" x14ac:dyDescent="0.3">
      <c r="A253">
        <f t="shared" ca="1" si="28"/>
        <v>10</v>
      </c>
      <c r="B253">
        <f ca="1">IF(OFFSET(B253,0,-1)&lt;&gt;OFFSET(B253,-1,-1),VLOOKUP(OFFSET(B253,0,-1),BossBattleTable!A:B,MATCH(BossBattleTable!$B$1,BossBattleTable!$A$1:$B$1,0),0),OFFSET(B253,-1,0)+1)</f>
        <v>5</v>
      </c>
      <c r="C253" t="str">
        <f t="shared" ca="1" si="29"/>
        <v>10_5</v>
      </c>
      <c r="D253">
        <f t="shared" ca="1" si="27"/>
        <v>3</v>
      </c>
      <c r="E253">
        <v>29</v>
      </c>
      <c r="G253" t="str">
        <f ca="1">IF(NOT(ISBLANK(F253)),F253,
IF(OR(A253=5,A253=10,A253=15,A253=20,A253=25,A253=30,A253=36,A253=41,A253=46,A253=51,A253=56,A253=61,A253=66,A253=73),
VLOOKUP(B253,U:V,2,0),
VLOOKUP(B253,R:S,2,0)))</f>
        <v>bf1000</v>
      </c>
      <c r="I253" t="str">
        <f t="shared" ca="1" si="30"/>
        <v>b6999</v>
      </c>
      <c r="J253">
        <f t="shared" ca="1" si="31"/>
        <v>0</v>
      </c>
      <c r="K253" t="str">
        <f t="shared" ca="1" si="32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</v>
      </c>
      <c r="L253" t="str">
        <f t="shared" ca="1" si="3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</v>
      </c>
      <c r="M253" t="str">
        <f t="shared" ca="1" si="34"/>
        <v>"10_5":3</v>
      </c>
      <c r="N253" t="str">
        <f t="shared" ca="1" si="35"/>
        <v>"10_5":29</v>
      </c>
    </row>
    <row r="254" spans="1:14" x14ac:dyDescent="0.3">
      <c r="A254">
        <f t="shared" ca="1" si="28"/>
        <v>10</v>
      </c>
      <c r="B254">
        <f ca="1">IF(OFFSET(B254,0,-1)&lt;&gt;OFFSET(B254,-1,-1),VLOOKUP(OFFSET(B254,0,-1),BossBattleTable!A:B,MATCH(BossBattleTable!$B$1,BossBattleTable!$A$1:$B$1,0),0),OFFSET(B254,-1,0)+1)</f>
        <v>6</v>
      </c>
      <c r="C254" t="str">
        <f t="shared" ca="1" si="29"/>
        <v>10_6</v>
      </c>
      <c r="D254">
        <f t="shared" ca="1" si="27"/>
        <v>2</v>
      </c>
      <c r="E254">
        <v>32</v>
      </c>
      <c r="G254" t="str">
        <f ca="1">IF(NOT(ISBLANK(F254)),F254,
IF(OR(A254=5,A254=10,A254=15,A254=20,A254=25,A254=30,A254=36,A254=41,A254=46,A254=51,A254=56,A254=61,A254=66,A254=73),
VLOOKUP(B254,U:V,2,0),
VLOOKUP(B254,R:S,2,0)))</f>
        <v>bf1010</v>
      </c>
      <c r="I254" t="str">
        <f t="shared" ca="1" si="30"/>
        <v>b6999</v>
      </c>
      <c r="J254">
        <f t="shared" ca="1" si="31"/>
        <v>0</v>
      </c>
      <c r="K254" t="str">
        <f t="shared" ca="1" si="32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</v>
      </c>
      <c r="L254" t="str">
        <f t="shared" ca="1" si="3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</v>
      </c>
      <c r="M254" t="str">
        <f t="shared" ca="1" si="34"/>
        <v>"10_6":2</v>
      </c>
      <c r="N254" t="str">
        <f t="shared" ca="1" si="35"/>
        <v>"10_6":32</v>
      </c>
    </row>
    <row r="255" spans="1:14" x14ac:dyDescent="0.3">
      <c r="A255">
        <f t="shared" ca="1" si="28"/>
        <v>10</v>
      </c>
      <c r="B255">
        <f ca="1">IF(OFFSET(B255,0,-1)&lt;&gt;OFFSET(B255,-1,-1),VLOOKUP(OFFSET(B255,0,-1),BossBattleTable!A:B,MATCH(BossBattleTable!$B$1,BossBattleTable!$A$1:$B$1,0),0),OFFSET(B255,-1,0)+1)</f>
        <v>7</v>
      </c>
      <c r="C255" t="str">
        <f t="shared" ca="1" si="29"/>
        <v>10_7</v>
      </c>
      <c r="D255">
        <f t="shared" ca="1" si="27"/>
        <v>2</v>
      </c>
      <c r="E255">
        <v>34</v>
      </c>
      <c r="G255" t="str">
        <f ca="1">IF(NOT(ISBLANK(F255)),F255,
IF(OR(A255=5,A255=10,A255=15,A255=20,A255=25,A255=30,A255=36,A255=41,A255=46,A255=51,A255=56,A255=61,A255=66,A255=73),
VLOOKUP(B255,U:V,2,0),
VLOOKUP(B255,R:S,2,0)))</f>
        <v>bf1020</v>
      </c>
      <c r="I255" t="str">
        <f t="shared" ca="1" si="30"/>
        <v>b6999</v>
      </c>
      <c r="J255">
        <f t="shared" ca="1" si="31"/>
        <v>0</v>
      </c>
      <c r="K255" t="str">
        <f t="shared" ca="1" si="32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</v>
      </c>
      <c r="L255" t="str">
        <f t="shared" ca="1" si="3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</v>
      </c>
      <c r="M255" t="str">
        <f t="shared" ca="1" si="34"/>
        <v>"10_7":2</v>
      </c>
      <c r="N255" t="str">
        <f t="shared" ca="1" si="35"/>
        <v>"10_7":34</v>
      </c>
    </row>
    <row r="256" spans="1:14" x14ac:dyDescent="0.3">
      <c r="A256">
        <f t="shared" ca="1" si="28"/>
        <v>10</v>
      </c>
      <c r="B256">
        <f ca="1">IF(OFFSET(B256,0,-1)&lt;&gt;OFFSET(B256,-1,-1),VLOOKUP(OFFSET(B256,0,-1),BossBattleTable!A:B,MATCH(BossBattleTable!$B$1,BossBattleTable!$A$1:$B$1,0),0),OFFSET(B256,-1,0)+1)</f>
        <v>8</v>
      </c>
      <c r="C256" t="str">
        <f t="shared" ca="1" si="29"/>
        <v>10_8</v>
      </c>
      <c r="D256">
        <f t="shared" ca="1" si="27"/>
        <v>2</v>
      </c>
      <c r="E256">
        <v>36</v>
      </c>
      <c r="G256" t="str">
        <f ca="1">IF(NOT(ISBLANK(F256)),F256,
IF(OR(A256=5,A256=10,A256=15,A256=20,A256=25,A256=30,A256=36,A256=41,A256=46,A256=51,A256=56,A256=61,A256=66,A256=73),
VLOOKUP(B256,U:V,2,0),
VLOOKUP(B256,R:S,2,0)))</f>
        <v>bf1100</v>
      </c>
      <c r="I256" t="str">
        <f t="shared" ca="1" si="30"/>
        <v>b6999</v>
      </c>
      <c r="J256">
        <f t="shared" ca="1" si="31"/>
        <v>0</v>
      </c>
      <c r="K256" t="str">
        <f t="shared" ca="1" si="32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</v>
      </c>
      <c r="L256" t="str">
        <f t="shared" ca="1" si="3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</v>
      </c>
      <c r="M256" t="str">
        <f t="shared" ca="1" si="34"/>
        <v>"10_8":2</v>
      </c>
      <c r="N256" t="str">
        <f t="shared" ca="1" si="35"/>
        <v>"10_8":36</v>
      </c>
    </row>
    <row r="257" spans="1:14" x14ac:dyDescent="0.3">
      <c r="A257">
        <f t="shared" ca="1" si="28"/>
        <v>10</v>
      </c>
      <c r="B257">
        <f ca="1">IF(OFFSET(B257,0,-1)&lt;&gt;OFFSET(B257,-1,-1),VLOOKUP(OFFSET(B257,0,-1),BossBattleTable!A:B,MATCH(BossBattleTable!$B$1,BossBattleTable!$A$1:$B$1,0),0),OFFSET(B257,-1,0)+1)</f>
        <v>9</v>
      </c>
      <c r="C257" t="str">
        <f t="shared" ca="1" si="29"/>
        <v>10_9</v>
      </c>
      <c r="D257">
        <f t="shared" ca="1" si="27"/>
        <v>2</v>
      </c>
      <c r="E257">
        <v>38</v>
      </c>
      <c r="G257" t="str">
        <f ca="1">IF(NOT(ISBLANK(F257)),F257,
IF(OR(A257=5,A257=10,A257=15,A257=20,A257=25,A257=30,A257=36,A257=41,A257=46,A257=51,A257=56,A257=61,A257=66,A257=73),
VLOOKUP(B257,U:V,2,0),
VLOOKUP(B257,R:S,2,0)))</f>
        <v>bf2020</v>
      </c>
      <c r="I257" t="str">
        <f t="shared" ca="1" si="30"/>
        <v>b6999</v>
      </c>
      <c r="J257">
        <f t="shared" ca="1" si="31"/>
        <v>0</v>
      </c>
      <c r="K257" t="str">
        <f t="shared" ca="1" si="32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</v>
      </c>
      <c r="L257" t="str">
        <f t="shared" ca="1" si="3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</v>
      </c>
      <c r="M257" t="str">
        <f t="shared" ca="1" si="34"/>
        <v>"10_9":2</v>
      </c>
      <c r="N257" t="str">
        <f t="shared" ca="1" si="35"/>
        <v>"10_9":38</v>
      </c>
    </row>
    <row r="258" spans="1:14" x14ac:dyDescent="0.3">
      <c r="A258">
        <f t="shared" ca="1" si="28"/>
        <v>10</v>
      </c>
      <c r="B258">
        <f ca="1">IF(OFFSET(B258,0,-1)&lt;&gt;OFFSET(B258,-1,-1),VLOOKUP(OFFSET(B258,0,-1),BossBattleTable!A:B,MATCH(BossBattleTable!$B$1,BossBattleTable!$A$1:$B$1,0),0),OFFSET(B258,-1,0)+1)</f>
        <v>10</v>
      </c>
      <c r="C258" t="str">
        <f t="shared" ca="1" si="29"/>
        <v>10_10</v>
      </c>
      <c r="D258">
        <f t="shared" ref="D258:D321" ca="1" si="36">IF(B258&lt;=2,4,
IF(B258&lt;=5,3,
IF(B258&lt;=7,2,
IF(B258&lt;=10,2,
1))))</f>
        <v>2</v>
      </c>
      <c r="E258">
        <v>40</v>
      </c>
      <c r="G258" t="str">
        <f ca="1">IF(NOT(ISBLANK(F258)),F258,
IF(OR(A258=5,A258=10,A258=15,A258=20,A258=25,A258=30,A258=36,A258=41,A258=46,A258=51,A258=56,A258=61,A258=66,A258=73),
VLOOKUP(B258,U:V,2,0),
VLOOKUP(B258,R:S,2,0)))</f>
        <v>bf2100</v>
      </c>
      <c r="I258" t="str">
        <f t="shared" ca="1" si="30"/>
        <v>b6999</v>
      </c>
      <c r="J258">
        <f t="shared" ca="1" si="31"/>
        <v>0</v>
      </c>
      <c r="K258" t="str">
        <f t="shared" ca="1" si="32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</v>
      </c>
      <c r="L258" t="str">
        <f t="shared" ca="1" si="3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</v>
      </c>
      <c r="M258" t="str">
        <f t="shared" ca="1" si="34"/>
        <v>"10_10":2</v>
      </c>
      <c r="N258" t="str">
        <f t="shared" ca="1" si="35"/>
        <v>"10_10":40</v>
      </c>
    </row>
    <row r="259" spans="1:14" x14ac:dyDescent="0.3">
      <c r="A259">
        <f t="shared" ref="A259:A322" ca="1" si="37">IF(ROW()=2,1,
IF(OFFSET(A259,-1,1)=28,OFFSET(A259,-1,0)+1,OFFSET(A259,-1,0)))</f>
        <v>10</v>
      </c>
      <c r="B259">
        <f ca="1">IF(OFFSET(B259,0,-1)&lt;&gt;OFFSET(B259,-1,-1),VLOOKUP(OFFSET(B259,0,-1),BossBattleTable!A:B,MATCH(BossBattleTable!$B$1,BossBattleTable!$A$1:$B$1,0),0),OFFSET(B259,-1,0)+1)</f>
        <v>11</v>
      </c>
      <c r="C259" t="str">
        <f t="shared" ref="C259:C322" ca="1" si="38">A259&amp;"_"&amp;B259</f>
        <v>10_11</v>
      </c>
      <c r="D259">
        <f t="shared" ca="1" si="36"/>
        <v>1</v>
      </c>
      <c r="E259">
        <v>42</v>
      </c>
      <c r="G259" t="str">
        <f ca="1">IF(NOT(ISBLANK(F259)),F259,
IF(OR(A259=5,A259=10,A259=15,A259=20,A259=25,A259=30,A259=36,A259=41,A259=46,A259=51,A259=56,A259=61,A259=66,A259=73),
VLOOKUP(B259,U:V,2,0),
VLOOKUP(B259,R:S,2,0)))</f>
        <v>bf2100</v>
      </c>
      <c r="I259" t="str">
        <f t="shared" ref="I259:I322" ca="1" si="39">IF(NOT(ISBLANK(H259)),H259,
IF(OR(A259=5,A259=10,A259=15,A259=20,A259=25,A259=30,A259=36,A259=41,A259=46,A259=51,A259=56,A259=61,A259=66,A259=73),"b6999","b5999"))</f>
        <v>b6999</v>
      </c>
      <c r="J259">
        <f t="shared" ref="J259:J322" ca="1" si="40">MAX(0,B259-14)</f>
        <v>0</v>
      </c>
      <c r="K259" t="str">
        <f t="shared" ca="1" si="32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</v>
      </c>
      <c r="L259" t="str">
        <f t="shared" ca="1" si="3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</v>
      </c>
      <c r="M259" t="str">
        <f t="shared" ca="1" si="34"/>
        <v>"10_11":1</v>
      </c>
      <c r="N259" t="str">
        <f t="shared" ca="1" si="35"/>
        <v>"10_11":42</v>
      </c>
    </row>
    <row r="260" spans="1:14" x14ac:dyDescent="0.3">
      <c r="A260">
        <f t="shared" ca="1" si="37"/>
        <v>10</v>
      </c>
      <c r="B260">
        <f ca="1">IF(OFFSET(B260,0,-1)&lt;&gt;OFFSET(B260,-1,-1),VLOOKUP(OFFSET(B260,0,-1),BossBattleTable!A:B,MATCH(BossBattleTable!$B$1,BossBattleTable!$A$1:$B$1,0),0),OFFSET(B260,-1,0)+1)</f>
        <v>12</v>
      </c>
      <c r="C260" t="str">
        <f t="shared" ca="1" si="38"/>
        <v>10_12</v>
      </c>
      <c r="D260">
        <f t="shared" ca="1" si="36"/>
        <v>1</v>
      </c>
      <c r="E260">
        <v>44</v>
      </c>
      <c r="G260" t="str">
        <f ca="1">IF(NOT(ISBLANK(F260)),F260,
IF(OR(A260=5,A260=10,A260=15,A260=20,A260=25,A260=30,A260=36,A260=41,A260=46,A260=51,A260=56,A260=61,A260=66,A260=73),
VLOOKUP(B260,U:V,2,0),
VLOOKUP(B260,R:S,2,0)))</f>
        <v>bf2100</v>
      </c>
      <c r="I260" t="str">
        <f t="shared" ca="1" si="39"/>
        <v>b6999</v>
      </c>
      <c r="J260">
        <f t="shared" ca="1" si="40"/>
        <v>0</v>
      </c>
      <c r="K260" t="str">
        <f t="shared" ref="K260:K323" ca="1" si="41">K259&amp;","&amp;M260</f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</v>
      </c>
      <c r="L260" t="str">
        <f t="shared" ref="L260:L323" ca="1" si="42">L259&amp;","&amp;N260</f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</v>
      </c>
      <c r="M260" t="str">
        <f t="shared" ref="M260:M323" ca="1" si="43">""""&amp;$C260&amp;""""&amp;""&amp;":"&amp;D260</f>
        <v>"10_12":1</v>
      </c>
      <c r="N260" t="str">
        <f t="shared" ref="N260:N323" ca="1" si="44">""""&amp;$C260&amp;""""&amp;""&amp;":"&amp;E260</f>
        <v>"10_12":44</v>
      </c>
    </row>
    <row r="261" spans="1:14" x14ac:dyDescent="0.3">
      <c r="A261">
        <f t="shared" ca="1" si="37"/>
        <v>10</v>
      </c>
      <c r="B261">
        <f ca="1">IF(OFFSET(B261,0,-1)&lt;&gt;OFFSET(B261,-1,-1),VLOOKUP(OFFSET(B261,0,-1),BossBattleTable!A:B,MATCH(BossBattleTable!$B$1,BossBattleTable!$A$1:$B$1,0),0),OFFSET(B261,-1,0)+1)</f>
        <v>13</v>
      </c>
      <c r="C261" t="str">
        <f t="shared" ca="1" si="38"/>
        <v>10_13</v>
      </c>
      <c r="D261">
        <f t="shared" ca="1" si="36"/>
        <v>1</v>
      </c>
      <c r="E261">
        <v>46</v>
      </c>
      <c r="G261" t="str">
        <f ca="1">IF(NOT(ISBLANK(F261)),F261,
IF(OR(A261=5,A261=10,A261=15,A261=20,A261=25,A261=30,A261=36,A261=41,A261=46,A261=51,A261=56,A261=61,A261=66,A261=73),
VLOOKUP(B261,U:V,2,0),
VLOOKUP(B261,R:S,2,0)))</f>
        <v>bf2200</v>
      </c>
      <c r="I261" t="str">
        <f t="shared" ca="1" si="39"/>
        <v>b6999</v>
      </c>
      <c r="J261">
        <f t="shared" ca="1" si="40"/>
        <v>0</v>
      </c>
      <c r="K261" t="str">
        <f t="shared" ca="1" si="41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</v>
      </c>
      <c r="L261" t="str">
        <f t="shared" ca="1" si="42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</v>
      </c>
      <c r="M261" t="str">
        <f t="shared" ca="1" si="43"/>
        <v>"10_13":1</v>
      </c>
      <c r="N261" t="str">
        <f t="shared" ca="1" si="44"/>
        <v>"10_13":46</v>
      </c>
    </row>
    <row r="262" spans="1:14" x14ac:dyDescent="0.3">
      <c r="A262">
        <f t="shared" ca="1" si="37"/>
        <v>10</v>
      </c>
      <c r="B262">
        <f ca="1">IF(OFFSET(B262,0,-1)&lt;&gt;OFFSET(B262,-1,-1),VLOOKUP(OFFSET(B262,0,-1),BossBattleTable!A:B,MATCH(BossBattleTable!$B$1,BossBattleTable!$A$1:$B$1,0),0),OFFSET(B262,-1,0)+1)</f>
        <v>14</v>
      </c>
      <c r="C262" t="str">
        <f t="shared" ca="1" si="38"/>
        <v>10_14</v>
      </c>
      <c r="D262">
        <f t="shared" ca="1" si="36"/>
        <v>1</v>
      </c>
      <c r="E262">
        <v>48</v>
      </c>
      <c r="G262" t="str">
        <f ca="1">IF(NOT(ISBLANK(F262)),F262,
IF(OR(A262=5,A262=10,A262=15,A262=20,A262=25,A262=30,A262=36,A262=41,A262=46,A262=51,A262=56,A262=61,A262=66,A262=73),
VLOOKUP(B262,U:V,2,0),
VLOOKUP(B262,R:S,2,0)))</f>
        <v>bf2200</v>
      </c>
      <c r="I262" t="str">
        <f t="shared" ca="1" si="39"/>
        <v>b6999</v>
      </c>
      <c r="J262">
        <f t="shared" ca="1" si="40"/>
        <v>0</v>
      </c>
      <c r="K262" t="str">
        <f t="shared" ca="1" si="41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</v>
      </c>
      <c r="L262" t="str">
        <f t="shared" ca="1" si="42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</v>
      </c>
      <c r="M262" t="str">
        <f t="shared" ca="1" si="43"/>
        <v>"10_14":1</v>
      </c>
      <c r="N262" t="str">
        <f t="shared" ca="1" si="44"/>
        <v>"10_14":48</v>
      </c>
    </row>
    <row r="263" spans="1:14" x14ac:dyDescent="0.3">
      <c r="A263">
        <f t="shared" ca="1" si="37"/>
        <v>10</v>
      </c>
      <c r="B263">
        <f ca="1">IF(OFFSET(B263,0,-1)&lt;&gt;OFFSET(B263,-1,-1),VLOOKUP(OFFSET(B263,0,-1),BossBattleTable!A:B,MATCH(BossBattleTable!$B$1,BossBattleTable!$A$1:$B$1,0),0),OFFSET(B263,-1,0)+1)</f>
        <v>15</v>
      </c>
      <c r="C263" t="str">
        <f t="shared" ca="1" si="38"/>
        <v>10_15</v>
      </c>
      <c r="D263">
        <f t="shared" ca="1" si="36"/>
        <v>1</v>
      </c>
      <c r="E263">
        <v>50</v>
      </c>
      <c r="G263" t="str">
        <f ca="1">IF(NOT(ISBLANK(F263)),F263,
IF(OR(A263=5,A263=10,A263=15,A263=20,A263=25,A263=30,A263=36,A263=41,A263=46,A263=51,A263=56,A263=61,A263=66,A263=73),
VLOOKUP(B263,U:V,2,0),
VLOOKUP(B263,R:S,2,0)))</f>
        <v>bf2200</v>
      </c>
      <c r="I263" t="str">
        <f t="shared" ca="1" si="39"/>
        <v>b6999</v>
      </c>
      <c r="J263">
        <f t="shared" ca="1" si="40"/>
        <v>1</v>
      </c>
      <c r="K263" t="str">
        <f t="shared" ca="1" si="41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</v>
      </c>
      <c r="L263" t="str">
        <f t="shared" ca="1" si="42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</v>
      </c>
      <c r="M263" t="str">
        <f t="shared" ca="1" si="43"/>
        <v>"10_15":1</v>
      </c>
      <c r="N263" t="str">
        <f t="shared" ca="1" si="44"/>
        <v>"10_15":50</v>
      </c>
    </row>
    <row r="264" spans="1:14" x14ac:dyDescent="0.3">
      <c r="A264">
        <f t="shared" ca="1" si="37"/>
        <v>10</v>
      </c>
      <c r="B264">
        <f ca="1">IF(OFFSET(B264,0,-1)&lt;&gt;OFFSET(B264,-1,-1),VLOOKUP(OFFSET(B264,0,-1),BossBattleTable!A:B,MATCH(BossBattleTable!$B$1,BossBattleTable!$A$1:$B$1,0),0),OFFSET(B264,-1,0)+1)</f>
        <v>16</v>
      </c>
      <c r="C264" t="str">
        <f t="shared" ca="1" si="38"/>
        <v>10_16</v>
      </c>
      <c r="D264">
        <f t="shared" ca="1" si="36"/>
        <v>1</v>
      </c>
      <c r="E264">
        <v>53</v>
      </c>
      <c r="G264" t="str">
        <f ca="1">IF(NOT(ISBLANK(F264)),F264,
IF(OR(A264=5,A264=10,A264=15,A264=20,A264=25,A264=30,A264=36,A264=41,A264=46,A264=51,A264=56,A264=61,A264=66,A264=73),
VLOOKUP(B264,U:V,2,0),
VLOOKUP(B264,R:S,2,0)))</f>
        <v>bf2200</v>
      </c>
      <c r="I264" t="str">
        <f t="shared" ca="1" si="39"/>
        <v>b6999</v>
      </c>
      <c r="J264">
        <f t="shared" ca="1" si="40"/>
        <v>2</v>
      </c>
      <c r="K264" t="str">
        <f t="shared" ca="1" si="41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</v>
      </c>
      <c r="L264" t="str">
        <f t="shared" ca="1" si="42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</v>
      </c>
      <c r="M264" t="str">
        <f t="shared" ca="1" si="43"/>
        <v>"10_16":1</v>
      </c>
      <c r="N264" t="str">
        <f t="shared" ca="1" si="44"/>
        <v>"10_16":53</v>
      </c>
    </row>
    <row r="265" spans="1:14" x14ac:dyDescent="0.3">
      <c r="A265">
        <f t="shared" ca="1" si="37"/>
        <v>10</v>
      </c>
      <c r="B265">
        <f ca="1">IF(OFFSET(B265,0,-1)&lt;&gt;OFFSET(B265,-1,-1),VLOOKUP(OFFSET(B265,0,-1),BossBattleTable!A:B,MATCH(BossBattleTable!$B$1,BossBattleTable!$A$1:$B$1,0),0),OFFSET(B265,-1,0)+1)</f>
        <v>17</v>
      </c>
      <c r="C265" t="str">
        <f t="shared" ca="1" si="38"/>
        <v>10_17</v>
      </c>
      <c r="D265">
        <f t="shared" ca="1" si="36"/>
        <v>1</v>
      </c>
      <c r="E265">
        <v>55</v>
      </c>
      <c r="G265" t="str">
        <f ca="1">IF(NOT(ISBLANK(F265)),F265,
IF(OR(A265=5,A265=10,A265=15,A265=20,A265=25,A265=30,A265=36,A265=41,A265=46,A265=51,A265=56,A265=61,A265=66,A265=73),
VLOOKUP(B265,U:V,2,0),
VLOOKUP(B265,R:S,2,0)))</f>
        <v>bf2200</v>
      </c>
      <c r="I265" t="str">
        <f t="shared" ca="1" si="39"/>
        <v>b6999</v>
      </c>
      <c r="J265">
        <f t="shared" ca="1" si="40"/>
        <v>3</v>
      </c>
      <c r="K265" t="str">
        <f t="shared" ca="1" si="41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</v>
      </c>
      <c r="L265" t="str">
        <f t="shared" ca="1" si="42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</v>
      </c>
      <c r="M265" t="str">
        <f t="shared" ca="1" si="43"/>
        <v>"10_17":1</v>
      </c>
      <c r="N265" t="str">
        <f t="shared" ca="1" si="44"/>
        <v>"10_17":55</v>
      </c>
    </row>
    <row r="266" spans="1:14" x14ac:dyDescent="0.3">
      <c r="A266">
        <f t="shared" ca="1" si="37"/>
        <v>10</v>
      </c>
      <c r="B266">
        <f ca="1">IF(OFFSET(B266,0,-1)&lt;&gt;OFFSET(B266,-1,-1),VLOOKUP(OFFSET(B266,0,-1),BossBattleTable!A:B,MATCH(BossBattleTable!$B$1,BossBattleTable!$A$1:$B$1,0),0),OFFSET(B266,-1,0)+1)</f>
        <v>18</v>
      </c>
      <c r="C266" t="str">
        <f t="shared" ca="1" si="38"/>
        <v>10_18</v>
      </c>
      <c r="D266">
        <f t="shared" ca="1" si="36"/>
        <v>1</v>
      </c>
      <c r="E266">
        <v>57</v>
      </c>
      <c r="G266" t="str">
        <f ca="1">IF(NOT(ISBLANK(F266)),F266,
IF(OR(A266=5,A266=10,A266=15,A266=20,A266=25,A266=30,A266=36,A266=41,A266=46,A266=51,A266=56,A266=61,A266=66,A266=73),
VLOOKUP(B266,U:V,2,0),
VLOOKUP(B266,R:S,2,0)))</f>
        <v>bf2200</v>
      </c>
      <c r="I266" t="str">
        <f t="shared" ca="1" si="39"/>
        <v>b6999</v>
      </c>
      <c r="J266">
        <f t="shared" ca="1" si="40"/>
        <v>4</v>
      </c>
      <c r="K266" t="str">
        <f t="shared" ca="1" si="41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</v>
      </c>
      <c r="L266" t="str">
        <f t="shared" ca="1" si="42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</v>
      </c>
      <c r="M266" t="str">
        <f t="shared" ca="1" si="43"/>
        <v>"10_18":1</v>
      </c>
      <c r="N266" t="str">
        <f t="shared" ca="1" si="44"/>
        <v>"10_18":57</v>
      </c>
    </row>
    <row r="267" spans="1:14" x14ac:dyDescent="0.3">
      <c r="A267">
        <f t="shared" ca="1" si="37"/>
        <v>10</v>
      </c>
      <c r="B267">
        <f ca="1">IF(OFFSET(B267,0,-1)&lt;&gt;OFFSET(B267,-1,-1),VLOOKUP(OFFSET(B267,0,-1),BossBattleTable!A:B,MATCH(BossBattleTable!$B$1,BossBattleTable!$A$1:$B$1,0),0),OFFSET(B267,-1,0)+1)</f>
        <v>19</v>
      </c>
      <c r="C267" t="str">
        <f t="shared" ca="1" si="38"/>
        <v>10_19</v>
      </c>
      <c r="D267">
        <f t="shared" ca="1" si="36"/>
        <v>1</v>
      </c>
      <c r="E267">
        <v>59</v>
      </c>
      <c r="G267" t="str">
        <f ca="1">IF(NOT(ISBLANK(F267)),F267,
IF(OR(A267=5,A267=10,A267=15,A267=20,A267=25,A267=30,A267=36,A267=41,A267=46,A267=51,A267=56,A267=61,A267=66,A267=73),
VLOOKUP(B267,U:V,2,0),
VLOOKUP(B267,R:S,2,0)))</f>
        <v>bf2200</v>
      </c>
      <c r="I267" t="str">
        <f t="shared" ca="1" si="39"/>
        <v>b6999</v>
      </c>
      <c r="J267">
        <f t="shared" ca="1" si="40"/>
        <v>5</v>
      </c>
      <c r="K267" t="str">
        <f t="shared" ca="1" si="41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</v>
      </c>
      <c r="L267" t="str">
        <f t="shared" ca="1" si="42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</v>
      </c>
      <c r="M267" t="str">
        <f t="shared" ca="1" si="43"/>
        <v>"10_19":1</v>
      </c>
      <c r="N267" t="str">
        <f t="shared" ca="1" si="44"/>
        <v>"10_19":59</v>
      </c>
    </row>
    <row r="268" spans="1:14" x14ac:dyDescent="0.3">
      <c r="A268">
        <f t="shared" ca="1" si="37"/>
        <v>10</v>
      </c>
      <c r="B268">
        <f ca="1">IF(OFFSET(B268,0,-1)&lt;&gt;OFFSET(B268,-1,-1),VLOOKUP(OFFSET(B268,0,-1),BossBattleTable!A:B,MATCH(BossBattleTable!$B$1,BossBattleTable!$A$1:$B$1,0),0),OFFSET(B268,-1,0)+1)</f>
        <v>20</v>
      </c>
      <c r="C268" t="str">
        <f t="shared" ca="1" si="38"/>
        <v>10_20</v>
      </c>
      <c r="D268">
        <f t="shared" ca="1" si="36"/>
        <v>1</v>
      </c>
      <c r="E268">
        <v>61</v>
      </c>
      <c r="G268" t="str">
        <f ca="1">IF(NOT(ISBLANK(F268)),F268,
IF(OR(A268=5,A268=10,A268=15,A268=20,A268=25,A268=30,A268=36,A268=41,A268=46,A268=51,A268=56,A268=61,A268=66,A268=73),
VLOOKUP(B268,U:V,2,0),
VLOOKUP(B268,R:S,2,0)))</f>
        <v>bf2200</v>
      </c>
      <c r="I268" t="str">
        <f t="shared" ca="1" si="39"/>
        <v>b6999</v>
      </c>
      <c r="J268">
        <f t="shared" ca="1" si="40"/>
        <v>6</v>
      </c>
      <c r="K268" t="str">
        <f t="shared" ca="1" si="41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</v>
      </c>
      <c r="L268" t="str">
        <f t="shared" ca="1" si="42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</v>
      </c>
      <c r="M268" t="str">
        <f t="shared" ca="1" si="43"/>
        <v>"10_20":1</v>
      </c>
      <c r="N268" t="str">
        <f t="shared" ca="1" si="44"/>
        <v>"10_20":61</v>
      </c>
    </row>
    <row r="269" spans="1:14" x14ac:dyDescent="0.3">
      <c r="A269">
        <f t="shared" ca="1" si="37"/>
        <v>10</v>
      </c>
      <c r="B269">
        <f ca="1">IF(OFFSET(B269,0,-1)&lt;&gt;OFFSET(B269,-1,-1),VLOOKUP(OFFSET(B269,0,-1),BossBattleTable!A:B,MATCH(BossBattleTable!$B$1,BossBattleTable!$A$1:$B$1,0),0),OFFSET(B269,-1,0)+1)</f>
        <v>21</v>
      </c>
      <c r="C269" t="str">
        <f t="shared" ca="1" si="38"/>
        <v>10_21</v>
      </c>
      <c r="D269">
        <f t="shared" ca="1" si="36"/>
        <v>1</v>
      </c>
      <c r="E269">
        <v>63</v>
      </c>
      <c r="G269" t="str">
        <f ca="1">IF(NOT(ISBLANK(F269)),F269,
IF(OR(A269=5,A269=10,A269=15,A269=20,A269=25,A269=30,A269=36,A269=41,A269=46,A269=51,A269=56,A269=61,A269=66,A269=73),
VLOOKUP(B269,U:V,2,0),
VLOOKUP(B269,R:S,2,0)))</f>
        <v>bf2200</v>
      </c>
      <c r="I269" t="str">
        <f t="shared" ca="1" si="39"/>
        <v>b6999</v>
      </c>
      <c r="J269">
        <f t="shared" ca="1" si="40"/>
        <v>7</v>
      </c>
      <c r="K269" t="str">
        <f t="shared" ca="1" si="41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</v>
      </c>
      <c r="L269" t="str">
        <f t="shared" ca="1" si="42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</v>
      </c>
      <c r="M269" t="str">
        <f t="shared" ca="1" si="43"/>
        <v>"10_21":1</v>
      </c>
      <c r="N269" t="str">
        <f t="shared" ca="1" si="44"/>
        <v>"10_21":63</v>
      </c>
    </row>
    <row r="270" spans="1:14" x14ac:dyDescent="0.3">
      <c r="A270">
        <f t="shared" ca="1" si="37"/>
        <v>10</v>
      </c>
      <c r="B270">
        <f ca="1">IF(OFFSET(B270,0,-1)&lt;&gt;OFFSET(B270,-1,-1),VLOOKUP(OFFSET(B270,0,-1),BossBattleTable!A:B,MATCH(BossBattleTable!$B$1,BossBattleTable!$A$1:$B$1,0),0),OFFSET(B270,-1,0)+1)</f>
        <v>22</v>
      </c>
      <c r="C270" t="str">
        <f t="shared" ca="1" si="38"/>
        <v>10_22</v>
      </c>
      <c r="D270">
        <f t="shared" ca="1" si="36"/>
        <v>1</v>
      </c>
      <c r="E270">
        <v>65</v>
      </c>
      <c r="G270" t="str">
        <f ca="1">IF(NOT(ISBLANK(F270)),F270,
IF(OR(A270=5,A270=10,A270=15,A270=20,A270=25,A270=30,A270=36,A270=41,A270=46,A270=51,A270=56,A270=61,A270=66,A270=73),
VLOOKUP(B270,U:V,2,0),
VLOOKUP(B270,R:S,2,0)))</f>
        <v>bf2200</v>
      </c>
      <c r="I270" t="str">
        <f t="shared" ca="1" si="39"/>
        <v>b6999</v>
      </c>
      <c r="J270">
        <f t="shared" ca="1" si="40"/>
        <v>8</v>
      </c>
      <c r="K270" t="str">
        <f t="shared" ca="1" si="41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</v>
      </c>
      <c r="L270" t="str">
        <f t="shared" ca="1" si="42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</v>
      </c>
      <c r="M270" t="str">
        <f t="shared" ca="1" si="43"/>
        <v>"10_22":1</v>
      </c>
      <c r="N270" t="str">
        <f t="shared" ca="1" si="44"/>
        <v>"10_22":65</v>
      </c>
    </row>
    <row r="271" spans="1:14" x14ac:dyDescent="0.3">
      <c r="A271">
        <f t="shared" ca="1" si="37"/>
        <v>10</v>
      </c>
      <c r="B271">
        <f ca="1">IF(OFFSET(B271,0,-1)&lt;&gt;OFFSET(B271,-1,-1),VLOOKUP(OFFSET(B271,0,-1),BossBattleTable!A:B,MATCH(BossBattleTable!$B$1,BossBattleTable!$A$1:$B$1,0),0),OFFSET(B271,-1,0)+1)</f>
        <v>23</v>
      </c>
      <c r="C271" t="str">
        <f t="shared" ca="1" si="38"/>
        <v>10_23</v>
      </c>
      <c r="D271">
        <f t="shared" ca="1" si="36"/>
        <v>1</v>
      </c>
      <c r="E271">
        <v>67</v>
      </c>
      <c r="G271" t="str">
        <f ca="1">IF(NOT(ISBLANK(F271)),F271,
IF(OR(A271=5,A271=10,A271=15,A271=20,A271=25,A271=30,A271=36,A271=41,A271=46,A271=51,A271=56,A271=61,A271=66,A271=73),
VLOOKUP(B271,U:V,2,0),
VLOOKUP(B271,R:S,2,0)))</f>
        <v>bf2200</v>
      </c>
      <c r="I271" t="str">
        <f t="shared" ca="1" si="39"/>
        <v>b6999</v>
      </c>
      <c r="J271">
        <f t="shared" ca="1" si="40"/>
        <v>9</v>
      </c>
      <c r="K271" t="str">
        <f t="shared" ca="1" si="41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</v>
      </c>
      <c r="L271" t="str">
        <f t="shared" ca="1" si="42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</v>
      </c>
      <c r="M271" t="str">
        <f t="shared" ca="1" si="43"/>
        <v>"10_23":1</v>
      </c>
      <c r="N271" t="str">
        <f t="shared" ca="1" si="44"/>
        <v>"10_23":67</v>
      </c>
    </row>
    <row r="272" spans="1:14" x14ac:dyDescent="0.3">
      <c r="A272">
        <f t="shared" ca="1" si="37"/>
        <v>10</v>
      </c>
      <c r="B272">
        <f ca="1">IF(OFFSET(B272,0,-1)&lt;&gt;OFFSET(B272,-1,-1),VLOOKUP(OFFSET(B272,0,-1),BossBattleTable!A:B,MATCH(BossBattleTable!$B$1,BossBattleTable!$A$1:$B$1,0),0),OFFSET(B272,-1,0)+1)</f>
        <v>24</v>
      </c>
      <c r="C272" t="str">
        <f t="shared" ca="1" si="38"/>
        <v>10_24</v>
      </c>
      <c r="D272">
        <f t="shared" ca="1" si="36"/>
        <v>1</v>
      </c>
      <c r="E272">
        <v>69</v>
      </c>
      <c r="G272" t="str">
        <f ca="1">IF(NOT(ISBLANK(F272)),F272,
IF(OR(A272=5,A272=10,A272=15,A272=20,A272=25,A272=30,A272=36,A272=41,A272=46,A272=51,A272=56,A272=61,A272=66,A272=73),
VLOOKUP(B272,U:V,2,0),
VLOOKUP(B272,R:S,2,0)))</f>
        <v>bf2200</v>
      </c>
      <c r="I272" t="str">
        <f t="shared" ca="1" si="39"/>
        <v>b6999</v>
      </c>
      <c r="J272">
        <f t="shared" ca="1" si="40"/>
        <v>10</v>
      </c>
      <c r="K272" t="str">
        <f t="shared" ca="1" si="41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</v>
      </c>
      <c r="L272" t="str">
        <f t="shared" ca="1" si="42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</v>
      </c>
      <c r="M272" t="str">
        <f t="shared" ca="1" si="43"/>
        <v>"10_24":1</v>
      </c>
      <c r="N272" t="str">
        <f t="shared" ca="1" si="44"/>
        <v>"10_24":69</v>
      </c>
    </row>
    <row r="273" spans="1:14" x14ac:dyDescent="0.3">
      <c r="A273">
        <f t="shared" ca="1" si="37"/>
        <v>10</v>
      </c>
      <c r="B273">
        <f ca="1">IF(OFFSET(B273,0,-1)&lt;&gt;OFFSET(B273,-1,-1),VLOOKUP(OFFSET(B273,0,-1),BossBattleTable!A:B,MATCH(BossBattleTable!$B$1,BossBattleTable!$A$1:$B$1,0),0),OFFSET(B273,-1,0)+1)</f>
        <v>25</v>
      </c>
      <c r="C273" t="str">
        <f t="shared" ca="1" si="38"/>
        <v>10_25</v>
      </c>
      <c r="D273">
        <f t="shared" ca="1" si="36"/>
        <v>1</v>
      </c>
      <c r="E273">
        <v>71</v>
      </c>
      <c r="G273" t="str">
        <f ca="1">IF(NOT(ISBLANK(F273)),F273,
IF(OR(A273=5,A273=10,A273=15,A273=20,A273=25,A273=30,A273=36,A273=41,A273=46,A273=51,A273=56,A273=61,A273=66,A273=73),
VLOOKUP(B273,U:V,2,0),
VLOOKUP(B273,R:S,2,0)))</f>
        <v>bf2200</v>
      </c>
      <c r="I273" t="str">
        <f t="shared" ca="1" si="39"/>
        <v>b6999</v>
      </c>
      <c r="J273">
        <f t="shared" ca="1" si="40"/>
        <v>11</v>
      </c>
      <c r="K273" t="str">
        <f t="shared" ca="1" si="41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</v>
      </c>
      <c r="L273" t="str">
        <f t="shared" ca="1" si="42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</v>
      </c>
      <c r="M273" t="str">
        <f t="shared" ca="1" si="43"/>
        <v>"10_25":1</v>
      </c>
      <c r="N273" t="str">
        <f t="shared" ca="1" si="44"/>
        <v>"10_25":71</v>
      </c>
    </row>
    <row r="274" spans="1:14" x14ac:dyDescent="0.3">
      <c r="A274">
        <f t="shared" ca="1" si="37"/>
        <v>10</v>
      </c>
      <c r="B274">
        <f ca="1">IF(OFFSET(B274,0,-1)&lt;&gt;OFFSET(B274,-1,-1),VLOOKUP(OFFSET(B274,0,-1),BossBattleTable!A:B,MATCH(BossBattleTable!$B$1,BossBattleTable!$A$1:$B$1,0),0),OFFSET(B274,-1,0)+1)</f>
        <v>26</v>
      </c>
      <c r="C274" t="str">
        <f t="shared" ca="1" si="38"/>
        <v>10_26</v>
      </c>
      <c r="D274">
        <f t="shared" ca="1" si="36"/>
        <v>1</v>
      </c>
      <c r="E274">
        <v>74</v>
      </c>
      <c r="G274" t="str">
        <f ca="1">IF(NOT(ISBLANK(F274)),F274,
IF(OR(A274=5,A274=10,A274=15,A274=20,A274=25,A274=30,A274=36,A274=41,A274=46,A274=51,A274=56,A274=61,A274=66,A274=73),
VLOOKUP(B274,U:V,2,0),
VLOOKUP(B274,R:S,2,0)))</f>
        <v>bf2200</v>
      </c>
      <c r="I274" t="str">
        <f t="shared" ca="1" si="39"/>
        <v>b6999</v>
      </c>
      <c r="J274">
        <f t="shared" ca="1" si="40"/>
        <v>12</v>
      </c>
      <c r="K274" t="str">
        <f t="shared" ca="1" si="41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</v>
      </c>
      <c r="L274" t="str">
        <f t="shared" ca="1" si="42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</v>
      </c>
      <c r="M274" t="str">
        <f t="shared" ca="1" si="43"/>
        <v>"10_26":1</v>
      </c>
      <c r="N274" t="str">
        <f t="shared" ca="1" si="44"/>
        <v>"10_26":74</v>
      </c>
    </row>
    <row r="275" spans="1:14" x14ac:dyDescent="0.3">
      <c r="A275">
        <f t="shared" ca="1" si="37"/>
        <v>10</v>
      </c>
      <c r="B275">
        <f ca="1">IF(OFFSET(B275,0,-1)&lt;&gt;OFFSET(B275,-1,-1),VLOOKUP(OFFSET(B275,0,-1),BossBattleTable!A:B,MATCH(BossBattleTable!$B$1,BossBattleTable!$A$1:$B$1,0),0),OFFSET(B275,-1,0)+1)</f>
        <v>27</v>
      </c>
      <c r="C275" t="str">
        <f t="shared" ca="1" si="38"/>
        <v>10_27</v>
      </c>
      <c r="D275">
        <f t="shared" ca="1" si="36"/>
        <v>1</v>
      </c>
      <c r="E275">
        <v>76</v>
      </c>
      <c r="G275" t="str">
        <f ca="1">IF(NOT(ISBLANK(F275)),F275,
IF(OR(A275=5,A275=10,A275=15,A275=20,A275=25,A275=30,A275=36,A275=41,A275=46,A275=51,A275=56,A275=61,A275=66,A275=73),
VLOOKUP(B275,U:V,2,0),
VLOOKUP(B275,R:S,2,0)))</f>
        <v>bf2200</v>
      </c>
      <c r="I275" t="str">
        <f t="shared" ca="1" si="39"/>
        <v>b6999</v>
      </c>
      <c r="J275">
        <f t="shared" ca="1" si="40"/>
        <v>13</v>
      </c>
      <c r="K275" t="str">
        <f t="shared" ca="1" si="41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</v>
      </c>
      <c r="L275" t="str">
        <f t="shared" ca="1" si="42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</v>
      </c>
      <c r="M275" t="str">
        <f t="shared" ca="1" si="43"/>
        <v>"10_27":1</v>
      </c>
      <c r="N275" t="str">
        <f t="shared" ca="1" si="44"/>
        <v>"10_27":76</v>
      </c>
    </row>
    <row r="276" spans="1:14" x14ac:dyDescent="0.3">
      <c r="A276">
        <f t="shared" ca="1" si="37"/>
        <v>10</v>
      </c>
      <c r="B276">
        <f ca="1">IF(OFFSET(B276,0,-1)&lt;&gt;OFFSET(B276,-1,-1),VLOOKUP(OFFSET(B276,0,-1),BossBattleTable!A:B,MATCH(BossBattleTable!$B$1,BossBattleTable!$A$1:$B$1,0),0),OFFSET(B276,-1,0)+1)</f>
        <v>28</v>
      </c>
      <c r="C276" t="str">
        <f t="shared" ca="1" si="38"/>
        <v>10_28</v>
      </c>
      <c r="D276">
        <f t="shared" ca="1" si="36"/>
        <v>1</v>
      </c>
      <c r="E276">
        <v>78</v>
      </c>
      <c r="G276" t="str">
        <f ca="1">IF(NOT(ISBLANK(F276)),F276,
IF(OR(A276=5,A276=10,A276=15,A276=20,A276=25,A276=30,A276=36,A276=41,A276=46,A276=51,A276=56,A276=61,A276=66,A276=73),
VLOOKUP(B276,U:V,2,0),
VLOOKUP(B276,R:S,2,0)))</f>
        <v>bf2200</v>
      </c>
      <c r="I276" t="str">
        <f t="shared" ca="1" si="39"/>
        <v>b6999</v>
      </c>
      <c r="J276">
        <f t="shared" ca="1" si="40"/>
        <v>14</v>
      </c>
      <c r="K276" t="str">
        <f t="shared" ca="1" si="41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</v>
      </c>
      <c r="L276" t="str">
        <f t="shared" ca="1" si="42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</v>
      </c>
      <c r="M276" t="str">
        <f t="shared" ca="1" si="43"/>
        <v>"10_28":1</v>
      </c>
      <c r="N276" t="str">
        <f t="shared" ca="1" si="44"/>
        <v>"10_28":78</v>
      </c>
    </row>
    <row r="277" spans="1:14" x14ac:dyDescent="0.3">
      <c r="A277">
        <f t="shared" ca="1" si="37"/>
        <v>11</v>
      </c>
      <c r="B277">
        <f ca="1">IF(OFFSET(B277,0,-1)&lt;&gt;OFFSET(B277,-1,-1),VLOOKUP(OFFSET(B277,0,-1),BossBattleTable!A:B,MATCH(BossBattleTable!$B$1,BossBattleTable!$A$1:$B$1,0),0),OFFSET(B277,-1,0)+1)</f>
        <v>3</v>
      </c>
      <c r="C277" t="str">
        <f t="shared" ca="1" si="38"/>
        <v>11_3</v>
      </c>
      <c r="D277">
        <f t="shared" ca="1" si="36"/>
        <v>3</v>
      </c>
      <c r="E277">
        <v>25</v>
      </c>
      <c r="G277" t="str">
        <f ca="1">IF(NOT(ISBLANK(F277)),F277,
IF(OR(A277=5,A277=10,A277=15,A277=20,A277=25,A277=30,A277=36,A277=41,A277=46,A277=51,A277=56,A277=61,A277=66,A277=73),
VLOOKUP(B277,U:V,2,0),
VLOOKUP(B277,R:S,2,0)))</f>
        <v>bf0100</v>
      </c>
      <c r="H277" t="s">
        <v>22</v>
      </c>
      <c r="I277" t="str">
        <f t="shared" si="39"/>
        <v>b5999mid</v>
      </c>
      <c r="J277">
        <f t="shared" ca="1" si="40"/>
        <v>0</v>
      </c>
      <c r="K277" t="str">
        <f t="shared" ca="1" si="41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</v>
      </c>
      <c r="L277" t="str">
        <f t="shared" ca="1" si="42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</v>
      </c>
      <c r="M277" t="str">
        <f t="shared" ca="1" si="43"/>
        <v>"11_3":3</v>
      </c>
      <c r="N277" t="str">
        <f t="shared" ca="1" si="44"/>
        <v>"11_3":25</v>
      </c>
    </row>
    <row r="278" spans="1:14" x14ac:dyDescent="0.3">
      <c r="A278">
        <f t="shared" ca="1" si="37"/>
        <v>11</v>
      </c>
      <c r="B278">
        <f ca="1">IF(OFFSET(B278,0,-1)&lt;&gt;OFFSET(B278,-1,-1),VLOOKUP(OFFSET(B278,0,-1),BossBattleTable!A:B,MATCH(BossBattleTable!$B$1,BossBattleTable!$A$1:$B$1,0),0),OFFSET(B278,-1,0)+1)</f>
        <v>4</v>
      </c>
      <c r="C278" t="str">
        <f t="shared" ca="1" si="38"/>
        <v>11_4</v>
      </c>
      <c r="D278">
        <f t="shared" ca="1" si="36"/>
        <v>3</v>
      </c>
      <c r="E278">
        <v>27</v>
      </c>
      <c r="G278" t="str">
        <f ca="1">IF(NOT(ISBLANK(F278)),F278,
IF(OR(A278=5,A278=10,A278=15,A278=20,A278=25,A278=30,A278=36,A278=41,A278=46,A278=51,A278=56,A278=61,A278=66,A278=73),
VLOOKUP(B278,U:V,2,0),
VLOOKUP(B278,R:S,2,0)))</f>
        <v>bf0110</v>
      </c>
      <c r="H278" t="s">
        <v>22</v>
      </c>
      <c r="I278" t="str">
        <f t="shared" si="39"/>
        <v>b5999mid</v>
      </c>
      <c r="J278">
        <f t="shared" ca="1" si="40"/>
        <v>0</v>
      </c>
      <c r="K278" t="str">
        <f t="shared" ca="1" si="41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</v>
      </c>
      <c r="L278" t="str">
        <f t="shared" ca="1" si="42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</v>
      </c>
      <c r="M278" t="str">
        <f t="shared" ca="1" si="43"/>
        <v>"11_4":3</v>
      </c>
      <c r="N278" t="str">
        <f t="shared" ca="1" si="44"/>
        <v>"11_4":27</v>
      </c>
    </row>
    <row r="279" spans="1:14" x14ac:dyDescent="0.3">
      <c r="A279">
        <f t="shared" ca="1" si="37"/>
        <v>11</v>
      </c>
      <c r="B279">
        <f ca="1">IF(OFFSET(B279,0,-1)&lt;&gt;OFFSET(B279,-1,-1),VLOOKUP(OFFSET(B279,0,-1),BossBattleTable!A:B,MATCH(BossBattleTable!$B$1,BossBattleTable!$A$1:$B$1,0),0),OFFSET(B279,-1,0)+1)</f>
        <v>5</v>
      </c>
      <c r="C279" t="str">
        <f t="shared" ca="1" si="38"/>
        <v>11_5</v>
      </c>
      <c r="D279">
        <f t="shared" ca="1" si="36"/>
        <v>3</v>
      </c>
      <c r="E279">
        <v>29</v>
      </c>
      <c r="G279" t="str">
        <f ca="1">IF(NOT(ISBLANK(F279)),F279,
IF(OR(A279=5,A279=10,A279=15,A279=20,A279=25,A279=30,A279=36,A279=41,A279=46,A279=51,A279=56,A279=61,A279=66,A279=73),
VLOOKUP(B279,U:V,2,0),
VLOOKUP(B279,R:S,2,0)))</f>
        <v>bf0200</v>
      </c>
      <c r="H279" t="s">
        <v>22</v>
      </c>
      <c r="I279" t="str">
        <f t="shared" si="39"/>
        <v>b5999mid</v>
      </c>
      <c r="J279">
        <f t="shared" ca="1" si="40"/>
        <v>0</v>
      </c>
      <c r="K279" t="str">
        <f t="shared" ca="1" si="41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</v>
      </c>
      <c r="L279" t="str">
        <f t="shared" ca="1" si="42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</v>
      </c>
      <c r="M279" t="str">
        <f t="shared" ca="1" si="43"/>
        <v>"11_5":3</v>
      </c>
      <c r="N279" t="str">
        <f t="shared" ca="1" si="44"/>
        <v>"11_5":29</v>
      </c>
    </row>
    <row r="280" spans="1:14" x14ac:dyDescent="0.3">
      <c r="A280">
        <f t="shared" ca="1" si="37"/>
        <v>11</v>
      </c>
      <c r="B280">
        <f ca="1">IF(OFFSET(B280,0,-1)&lt;&gt;OFFSET(B280,-1,-1),VLOOKUP(OFFSET(B280,0,-1),BossBattleTable!A:B,MATCH(BossBattleTable!$B$1,BossBattleTable!$A$1:$B$1,0),0),OFFSET(B280,-1,0)+1)</f>
        <v>6</v>
      </c>
      <c r="C280" t="str">
        <f t="shared" ca="1" si="38"/>
        <v>11_6</v>
      </c>
      <c r="D280">
        <f t="shared" ca="1" si="36"/>
        <v>2</v>
      </c>
      <c r="E280">
        <v>32</v>
      </c>
      <c r="G280" t="str">
        <f ca="1">IF(NOT(ISBLANK(F280)),F280,
IF(OR(A280=5,A280=10,A280=15,A280=20,A280=25,A280=30,A280=36,A280=41,A280=46,A280=51,A280=56,A280=61,A280=66,A280=73),
VLOOKUP(B280,U:V,2,0),
VLOOKUP(B280,R:S,2,0)))</f>
        <v>bf0210</v>
      </c>
      <c r="H280" t="s">
        <v>22</v>
      </c>
      <c r="I280" t="str">
        <f t="shared" si="39"/>
        <v>b5999mid</v>
      </c>
      <c r="J280">
        <f t="shared" ca="1" si="40"/>
        <v>0</v>
      </c>
      <c r="K280" t="str">
        <f t="shared" ca="1" si="41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</v>
      </c>
      <c r="L280" t="str">
        <f t="shared" ca="1" si="42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</v>
      </c>
      <c r="M280" t="str">
        <f t="shared" ca="1" si="43"/>
        <v>"11_6":2</v>
      </c>
      <c r="N280" t="str">
        <f t="shared" ca="1" si="44"/>
        <v>"11_6":32</v>
      </c>
    </row>
    <row r="281" spans="1:14" x14ac:dyDescent="0.3">
      <c r="A281">
        <f t="shared" ca="1" si="37"/>
        <v>11</v>
      </c>
      <c r="B281">
        <f ca="1">IF(OFFSET(B281,0,-1)&lt;&gt;OFFSET(B281,-1,-1),VLOOKUP(OFFSET(B281,0,-1),BossBattleTable!A:B,MATCH(BossBattleTable!$B$1,BossBattleTable!$A$1:$B$1,0),0),OFFSET(B281,-1,0)+1)</f>
        <v>7</v>
      </c>
      <c r="C281" t="str">
        <f t="shared" ca="1" si="38"/>
        <v>11_7</v>
      </c>
      <c r="D281">
        <f t="shared" ca="1" si="36"/>
        <v>2</v>
      </c>
      <c r="E281">
        <v>34</v>
      </c>
      <c r="G281" t="str">
        <f ca="1">IF(NOT(ISBLANK(F281)),F281,
IF(OR(A281=5,A281=10,A281=15,A281=20,A281=25,A281=30,A281=36,A281=41,A281=46,A281=51,A281=56,A281=61,A281=66,A281=73),
VLOOKUP(B281,U:V,2,0),
VLOOKUP(B281,R:S,2,0)))</f>
        <v>bf1000</v>
      </c>
      <c r="H281" t="s">
        <v>22</v>
      </c>
      <c r="I281" t="str">
        <f t="shared" si="39"/>
        <v>b5999mid</v>
      </c>
      <c r="J281">
        <f t="shared" ca="1" si="40"/>
        <v>0</v>
      </c>
      <c r="K281" t="str">
        <f t="shared" ca="1" si="41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</v>
      </c>
      <c r="L281" t="str">
        <f t="shared" ca="1" si="42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</v>
      </c>
      <c r="M281" t="str">
        <f t="shared" ca="1" si="43"/>
        <v>"11_7":2</v>
      </c>
      <c r="N281" t="str">
        <f t="shared" ca="1" si="44"/>
        <v>"11_7":34</v>
      </c>
    </row>
    <row r="282" spans="1:14" x14ac:dyDescent="0.3">
      <c r="A282">
        <f t="shared" ca="1" si="37"/>
        <v>11</v>
      </c>
      <c r="B282">
        <f ca="1">IF(OFFSET(B282,0,-1)&lt;&gt;OFFSET(B282,-1,-1),VLOOKUP(OFFSET(B282,0,-1),BossBattleTable!A:B,MATCH(BossBattleTable!$B$1,BossBattleTable!$A$1:$B$1,0),0),OFFSET(B282,-1,0)+1)</f>
        <v>8</v>
      </c>
      <c r="C282" t="str">
        <f t="shared" ca="1" si="38"/>
        <v>11_8</v>
      </c>
      <c r="D282">
        <f t="shared" ca="1" si="36"/>
        <v>2</v>
      </c>
      <c r="E282">
        <v>36</v>
      </c>
      <c r="G282" t="str">
        <f ca="1">IF(NOT(ISBLANK(F282)),F282,
IF(OR(A282=5,A282=10,A282=15,A282=20,A282=25,A282=30,A282=36,A282=41,A282=46,A282=51,A282=56,A282=61,A282=66,A282=73),
VLOOKUP(B282,U:V,2,0),
VLOOKUP(B282,R:S,2,0)))</f>
        <v>bf1010</v>
      </c>
      <c r="H282" t="s">
        <v>22</v>
      </c>
      <c r="I282" t="str">
        <f t="shared" si="39"/>
        <v>b5999mid</v>
      </c>
      <c r="J282">
        <f t="shared" ca="1" si="40"/>
        <v>0</v>
      </c>
      <c r="K282" t="str">
        <f t="shared" ca="1" si="41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</v>
      </c>
      <c r="L282" t="str">
        <f t="shared" ca="1" si="42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</v>
      </c>
      <c r="M282" t="str">
        <f t="shared" ca="1" si="43"/>
        <v>"11_8":2</v>
      </c>
      <c r="N282" t="str">
        <f t="shared" ca="1" si="44"/>
        <v>"11_8":36</v>
      </c>
    </row>
    <row r="283" spans="1:14" x14ac:dyDescent="0.3">
      <c r="A283">
        <f t="shared" ca="1" si="37"/>
        <v>11</v>
      </c>
      <c r="B283">
        <f ca="1">IF(OFFSET(B283,0,-1)&lt;&gt;OFFSET(B283,-1,-1),VLOOKUP(OFFSET(B283,0,-1),BossBattleTable!A:B,MATCH(BossBattleTable!$B$1,BossBattleTable!$A$1:$B$1,0),0),OFFSET(B283,-1,0)+1)</f>
        <v>9</v>
      </c>
      <c r="C283" t="str">
        <f t="shared" ca="1" si="38"/>
        <v>11_9</v>
      </c>
      <c r="D283">
        <f t="shared" ca="1" si="36"/>
        <v>2</v>
      </c>
      <c r="E283">
        <v>38</v>
      </c>
      <c r="G283" t="str">
        <f ca="1">IF(NOT(ISBLANK(F283)),F283,
IF(OR(A283=5,A283=10,A283=15,A283=20,A283=25,A283=30,A283=36,A283=41,A283=46,A283=51,A283=56,A283=61,A283=66,A283=73),
VLOOKUP(B283,U:V,2,0),
VLOOKUP(B283,R:S,2,0)))</f>
        <v>bf1020</v>
      </c>
      <c r="H283" t="s">
        <v>22</v>
      </c>
      <c r="I283" t="str">
        <f t="shared" si="39"/>
        <v>b5999mid</v>
      </c>
      <c r="J283">
        <f t="shared" ca="1" si="40"/>
        <v>0</v>
      </c>
      <c r="K283" t="str">
        <f t="shared" ca="1" si="41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</v>
      </c>
      <c r="L283" t="str">
        <f t="shared" ca="1" si="42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</v>
      </c>
      <c r="M283" t="str">
        <f t="shared" ca="1" si="43"/>
        <v>"11_9":2</v>
      </c>
      <c r="N283" t="str">
        <f t="shared" ca="1" si="44"/>
        <v>"11_9":38</v>
      </c>
    </row>
    <row r="284" spans="1:14" x14ac:dyDescent="0.3">
      <c r="A284">
        <f t="shared" ca="1" si="37"/>
        <v>11</v>
      </c>
      <c r="B284">
        <f ca="1">IF(OFFSET(B284,0,-1)&lt;&gt;OFFSET(B284,-1,-1),VLOOKUP(OFFSET(B284,0,-1),BossBattleTable!A:B,MATCH(BossBattleTable!$B$1,BossBattleTable!$A$1:$B$1,0),0),OFFSET(B284,-1,0)+1)</f>
        <v>10</v>
      </c>
      <c r="C284" t="str">
        <f t="shared" ca="1" si="38"/>
        <v>11_10</v>
      </c>
      <c r="D284">
        <f t="shared" ca="1" si="36"/>
        <v>2</v>
      </c>
      <c r="E284">
        <v>40</v>
      </c>
      <c r="G284" t="str">
        <f ca="1">IF(NOT(ISBLANK(F284)),F284,
IF(OR(A284=5,A284=10,A284=15,A284=20,A284=25,A284=30,A284=36,A284=41,A284=46,A284=51,A284=56,A284=61,A284=66,A284=73),
VLOOKUP(B284,U:V,2,0),
VLOOKUP(B284,R:S,2,0)))</f>
        <v>bf1100</v>
      </c>
      <c r="H284" t="s">
        <v>22</v>
      </c>
      <c r="I284" t="str">
        <f t="shared" si="39"/>
        <v>b5999mid</v>
      </c>
      <c r="J284">
        <f t="shared" ca="1" si="40"/>
        <v>0</v>
      </c>
      <c r="K284" t="str">
        <f t="shared" ca="1" si="41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</v>
      </c>
      <c r="L284" t="str">
        <f t="shared" ca="1" si="42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</v>
      </c>
      <c r="M284" t="str">
        <f t="shared" ca="1" si="43"/>
        <v>"11_10":2</v>
      </c>
      <c r="N284" t="str">
        <f t="shared" ca="1" si="44"/>
        <v>"11_10":40</v>
      </c>
    </row>
    <row r="285" spans="1:14" x14ac:dyDescent="0.3">
      <c r="A285">
        <f t="shared" ca="1" si="37"/>
        <v>11</v>
      </c>
      <c r="B285">
        <f ca="1">IF(OFFSET(B285,0,-1)&lt;&gt;OFFSET(B285,-1,-1),VLOOKUP(OFFSET(B285,0,-1),BossBattleTable!A:B,MATCH(BossBattleTable!$B$1,BossBattleTable!$A$1:$B$1,0),0),OFFSET(B285,-1,0)+1)</f>
        <v>11</v>
      </c>
      <c r="C285" t="str">
        <f t="shared" ca="1" si="38"/>
        <v>11_11</v>
      </c>
      <c r="D285">
        <f t="shared" ca="1" si="36"/>
        <v>1</v>
      </c>
      <c r="E285">
        <v>42</v>
      </c>
      <c r="G285" t="str">
        <f ca="1">IF(NOT(ISBLANK(F285)),F285,
IF(OR(A285=5,A285=10,A285=15,A285=20,A285=25,A285=30,A285=36,A285=41,A285=46,A285=51,A285=56,A285=61,A285=66,A285=73),
VLOOKUP(B285,U:V,2,0),
VLOOKUP(B285,R:S,2,0)))</f>
        <v>bf1100</v>
      </c>
      <c r="H285" t="s">
        <v>22</v>
      </c>
      <c r="I285" t="str">
        <f t="shared" si="39"/>
        <v>b5999mid</v>
      </c>
      <c r="J285">
        <f t="shared" ca="1" si="40"/>
        <v>0</v>
      </c>
      <c r="K285" t="str">
        <f t="shared" ca="1" si="41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</v>
      </c>
      <c r="L285" t="str">
        <f t="shared" ca="1" si="42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</v>
      </c>
      <c r="M285" t="str">
        <f t="shared" ca="1" si="43"/>
        <v>"11_11":1</v>
      </c>
      <c r="N285" t="str">
        <f t="shared" ca="1" si="44"/>
        <v>"11_11":42</v>
      </c>
    </row>
    <row r="286" spans="1:14" x14ac:dyDescent="0.3">
      <c r="A286">
        <f t="shared" ca="1" si="37"/>
        <v>11</v>
      </c>
      <c r="B286">
        <f ca="1">IF(OFFSET(B286,0,-1)&lt;&gt;OFFSET(B286,-1,-1),VLOOKUP(OFFSET(B286,0,-1),BossBattleTable!A:B,MATCH(BossBattleTable!$B$1,BossBattleTable!$A$1:$B$1,0),0),OFFSET(B286,-1,0)+1)</f>
        <v>12</v>
      </c>
      <c r="C286" t="str">
        <f t="shared" ca="1" si="38"/>
        <v>11_12</v>
      </c>
      <c r="D286">
        <f t="shared" ca="1" si="36"/>
        <v>1</v>
      </c>
      <c r="E286">
        <v>44</v>
      </c>
      <c r="G286" t="str">
        <f ca="1">IF(NOT(ISBLANK(F286)),F286,
IF(OR(A286=5,A286=10,A286=15,A286=20,A286=25,A286=30,A286=36,A286=41,A286=46,A286=51,A286=56,A286=61,A286=66,A286=73),
VLOOKUP(B286,U:V,2,0),
VLOOKUP(B286,R:S,2,0)))</f>
        <v>bf1100</v>
      </c>
      <c r="H286" t="s">
        <v>22</v>
      </c>
      <c r="I286" t="str">
        <f t="shared" si="39"/>
        <v>b5999mid</v>
      </c>
      <c r="J286">
        <f t="shared" ca="1" si="40"/>
        <v>0</v>
      </c>
      <c r="K286" t="str">
        <f t="shared" ca="1" si="41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</v>
      </c>
      <c r="L286" t="str">
        <f t="shared" ca="1" si="42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</v>
      </c>
      <c r="M286" t="str">
        <f t="shared" ca="1" si="43"/>
        <v>"11_12":1</v>
      </c>
      <c r="N286" t="str">
        <f t="shared" ca="1" si="44"/>
        <v>"11_12":44</v>
      </c>
    </row>
    <row r="287" spans="1:14" x14ac:dyDescent="0.3">
      <c r="A287">
        <f t="shared" ca="1" si="37"/>
        <v>11</v>
      </c>
      <c r="B287">
        <f ca="1">IF(OFFSET(B287,0,-1)&lt;&gt;OFFSET(B287,-1,-1),VLOOKUP(OFFSET(B287,0,-1),BossBattleTable!A:B,MATCH(BossBattleTable!$B$1,BossBattleTable!$A$1:$B$1,0),0),OFFSET(B287,-1,0)+1)</f>
        <v>13</v>
      </c>
      <c r="C287" t="str">
        <f t="shared" ca="1" si="38"/>
        <v>11_13</v>
      </c>
      <c r="D287">
        <f t="shared" ca="1" si="36"/>
        <v>1</v>
      </c>
      <c r="E287">
        <v>46</v>
      </c>
      <c r="G287" t="str">
        <f ca="1">IF(NOT(ISBLANK(F287)),F287,
IF(OR(A287=5,A287=10,A287=15,A287=20,A287=25,A287=30,A287=36,A287=41,A287=46,A287=51,A287=56,A287=61,A287=66,A287=73),
VLOOKUP(B287,U:V,2,0),
VLOOKUP(B287,R:S,2,0)))</f>
        <v>bf1200</v>
      </c>
      <c r="H287" t="s">
        <v>22</v>
      </c>
      <c r="I287" t="str">
        <f t="shared" si="39"/>
        <v>b5999mid</v>
      </c>
      <c r="J287">
        <f t="shared" ca="1" si="40"/>
        <v>0</v>
      </c>
      <c r="K287" t="str">
        <f t="shared" ca="1" si="41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</v>
      </c>
      <c r="L287" t="str">
        <f t="shared" ca="1" si="42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</v>
      </c>
      <c r="M287" t="str">
        <f t="shared" ca="1" si="43"/>
        <v>"11_13":1</v>
      </c>
      <c r="N287" t="str">
        <f t="shared" ca="1" si="44"/>
        <v>"11_13":46</v>
      </c>
    </row>
    <row r="288" spans="1:14" x14ac:dyDescent="0.3">
      <c r="A288">
        <f t="shared" ca="1" si="37"/>
        <v>11</v>
      </c>
      <c r="B288">
        <f ca="1">IF(OFFSET(B288,0,-1)&lt;&gt;OFFSET(B288,-1,-1),VLOOKUP(OFFSET(B288,0,-1),BossBattleTable!A:B,MATCH(BossBattleTable!$B$1,BossBattleTable!$A$1:$B$1,0),0),OFFSET(B288,-1,0)+1)</f>
        <v>14</v>
      </c>
      <c r="C288" t="str">
        <f t="shared" ca="1" si="38"/>
        <v>11_14</v>
      </c>
      <c r="D288">
        <f t="shared" ca="1" si="36"/>
        <v>1</v>
      </c>
      <c r="E288">
        <v>48</v>
      </c>
      <c r="G288" t="str">
        <f ca="1">IF(NOT(ISBLANK(F288)),F288,
IF(OR(A288=5,A288=10,A288=15,A288=20,A288=25,A288=30,A288=36,A288=41,A288=46,A288=51,A288=56,A288=61,A288=66,A288=73),
VLOOKUP(B288,U:V,2,0),
VLOOKUP(B288,R:S,2,0)))</f>
        <v>bf1200</v>
      </c>
      <c r="H288" t="s">
        <v>22</v>
      </c>
      <c r="I288" t="str">
        <f t="shared" si="39"/>
        <v>b5999mid</v>
      </c>
      <c r="J288">
        <f t="shared" ca="1" si="40"/>
        <v>0</v>
      </c>
      <c r="K288" t="str">
        <f t="shared" ca="1" si="41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</v>
      </c>
      <c r="L288" t="str">
        <f t="shared" ca="1" si="42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</v>
      </c>
      <c r="M288" t="str">
        <f t="shared" ca="1" si="43"/>
        <v>"11_14":1</v>
      </c>
      <c r="N288" t="str">
        <f t="shared" ca="1" si="44"/>
        <v>"11_14":48</v>
      </c>
    </row>
    <row r="289" spans="1:14" x14ac:dyDescent="0.3">
      <c r="A289">
        <f t="shared" ca="1" si="37"/>
        <v>11</v>
      </c>
      <c r="B289">
        <f ca="1">IF(OFFSET(B289,0,-1)&lt;&gt;OFFSET(B289,-1,-1),VLOOKUP(OFFSET(B289,0,-1),BossBattleTable!A:B,MATCH(BossBattleTable!$B$1,BossBattleTable!$A$1:$B$1,0),0),OFFSET(B289,-1,0)+1)</f>
        <v>15</v>
      </c>
      <c r="C289" t="str">
        <f t="shared" ca="1" si="38"/>
        <v>11_15</v>
      </c>
      <c r="D289">
        <f t="shared" ca="1" si="36"/>
        <v>1</v>
      </c>
      <c r="E289">
        <v>50</v>
      </c>
      <c r="G289" t="str">
        <f ca="1">IF(NOT(ISBLANK(F289)),F289,
IF(OR(A289=5,A289=10,A289=15,A289=20,A289=25,A289=30,A289=36,A289=41,A289=46,A289=51,A289=56,A289=61,A289=66,A289=73),
VLOOKUP(B289,U:V,2,0),
VLOOKUP(B289,R:S,2,0)))</f>
        <v>bf1200</v>
      </c>
      <c r="H289" t="s">
        <v>22</v>
      </c>
      <c r="I289" t="str">
        <f t="shared" si="39"/>
        <v>b5999mid</v>
      </c>
      <c r="J289">
        <f t="shared" ca="1" si="40"/>
        <v>1</v>
      </c>
      <c r="K289" t="str">
        <f t="shared" ca="1" si="41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</v>
      </c>
      <c r="L289" t="str">
        <f t="shared" ca="1" si="42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</v>
      </c>
      <c r="M289" t="str">
        <f t="shared" ca="1" si="43"/>
        <v>"11_15":1</v>
      </c>
      <c r="N289" t="str">
        <f t="shared" ca="1" si="44"/>
        <v>"11_15":50</v>
      </c>
    </row>
    <row r="290" spans="1:14" x14ac:dyDescent="0.3">
      <c r="A290">
        <f t="shared" ca="1" si="37"/>
        <v>11</v>
      </c>
      <c r="B290">
        <f ca="1">IF(OFFSET(B290,0,-1)&lt;&gt;OFFSET(B290,-1,-1),VLOOKUP(OFFSET(B290,0,-1),BossBattleTable!A:B,MATCH(BossBattleTable!$B$1,BossBattleTable!$A$1:$B$1,0),0),OFFSET(B290,-1,0)+1)</f>
        <v>16</v>
      </c>
      <c r="C290" t="str">
        <f t="shared" ca="1" si="38"/>
        <v>11_16</v>
      </c>
      <c r="D290">
        <f t="shared" ca="1" si="36"/>
        <v>1</v>
      </c>
      <c r="E290">
        <v>53</v>
      </c>
      <c r="G290" t="str">
        <f ca="1">IF(NOT(ISBLANK(F290)),F290,
IF(OR(A290=5,A290=10,A290=15,A290=20,A290=25,A290=30,A290=36,A290=41,A290=46,A290=51,A290=56,A290=61,A290=66,A290=73),
VLOOKUP(B290,U:V,2,0),
VLOOKUP(B290,R:S,2,0)))</f>
        <v>bf1200</v>
      </c>
      <c r="H290" t="s">
        <v>22</v>
      </c>
      <c r="I290" t="str">
        <f t="shared" si="39"/>
        <v>b5999mid</v>
      </c>
      <c r="J290">
        <f t="shared" ca="1" si="40"/>
        <v>2</v>
      </c>
      <c r="K290" t="str">
        <f t="shared" ca="1" si="41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</v>
      </c>
      <c r="L290" t="str">
        <f t="shared" ca="1" si="42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</v>
      </c>
      <c r="M290" t="str">
        <f t="shared" ca="1" si="43"/>
        <v>"11_16":1</v>
      </c>
      <c r="N290" t="str">
        <f t="shared" ca="1" si="44"/>
        <v>"11_16":53</v>
      </c>
    </row>
    <row r="291" spans="1:14" x14ac:dyDescent="0.3">
      <c r="A291">
        <f t="shared" ca="1" si="37"/>
        <v>11</v>
      </c>
      <c r="B291">
        <f ca="1">IF(OFFSET(B291,0,-1)&lt;&gt;OFFSET(B291,-1,-1),VLOOKUP(OFFSET(B291,0,-1),BossBattleTable!A:B,MATCH(BossBattleTable!$B$1,BossBattleTable!$A$1:$B$1,0),0),OFFSET(B291,-1,0)+1)</f>
        <v>17</v>
      </c>
      <c r="C291" t="str">
        <f t="shared" ca="1" si="38"/>
        <v>11_17</v>
      </c>
      <c r="D291">
        <f t="shared" ca="1" si="36"/>
        <v>1</v>
      </c>
      <c r="E291">
        <v>55</v>
      </c>
      <c r="G291" t="str">
        <f ca="1">IF(NOT(ISBLANK(F291)),F291,
IF(OR(A291=5,A291=10,A291=15,A291=20,A291=25,A291=30,A291=36,A291=41,A291=46,A291=51,A291=56,A291=61,A291=66,A291=73),
VLOOKUP(B291,U:V,2,0),
VLOOKUP(B291,R:S,2,0)))</f>
        <v>bf1200</v>
      </c>
      <c r="H291" t="s">
        <v>22</v>
      </c>
      <c r="I291" t="str">
        <f t="shared" si="39"/>
        <v>b5999mid</v>
      </c>
      <c r="J291">
        <f t="shared" ca="1" si="40"/>
        <v>3</v>
      </c>
      <c r="K291" t="str">
        <f t="shared" ca="1" si="41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</v>
      </c>
      <c r="L291" t="str">
        <f t="shared" ca="1" si="42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</v>
      </c>
      <c r="M291" t="str">
        <f t="shared" ca="1" si="43"/>
        <v>"11_17":1</v>
      </c>
      <c r="N291" t="str">
        <f t="shared" ca="1" si="44"/>
        <v>"11_17":55</v>
      </c>
    </row>
    <row r="292" spans="1:14" x14ac:dyDescent="0.3">
      <c r="A292">
        <f t="shared" ca="1" si="37"/>
        <v>11</v>
      </c>
      <c r="B292">
        <f ca="1">IF(OFFSET(B292,0,-1)&lt;&gt;OFFSET(B292,-1,-1),VLOOKUP(OFFSET(B292,0,-1),BossBattleTable!A:B,MATCH(BossBattleTable!$B$1,BossBattleTable!$A$1:$B$1,0),0),OFFSET(B292,-1,0)+1)</f>
        <v>18</v>
      </c>
      <c r="C292" t="str">
        <f t="shared" ca="1" si="38"/>
        <v>11_18</v>
      </c>
      <c r="D292">
        <f t="shared" ca="1" si="36"/>
        <v>1</v>
      </c>
      <c r="E292">
        <v>57</v>
      </c>
      <c r="G292" t="str">
        <f ca="1">IF(NOT(ISBLANK(F292)),F292,
IF(OR(A292=5,A292=10,A292=15,A292=20,A292=25,A292=30,A292=36,A292=41,A292=46,A292=51,A292=56,A292=61,A292=66,A292=73),
VLOOKUP(B292,U:V,2,0),
VLOOKUP(B292,R:S,2,0)))</f>
        <v>bf1200</v>
      </c>
      <c r="H292" t="s">
        <v>22</v>
      </c>
      <c r="I292" t="str">
        <f t="shared" si="39"/>
        <v>b5999mid</v>
      </c>
      <c r="J292">
        <f t="shared" ca="1" si="40"/>
        <v>4</v>
      </c>
      <c r="K292" t="str">
        <f t="shared" ca="1" si="41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</v>
      </c>
      <c r="L292" t="str">
        <f t="shared" ca="1" si="42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</v>
      </c>
      <c r="M292" t="str">
        <f t="shared" ca="1" si="43"/>
        <v>"11_18":1</v>
      </c>
      <c r="N292" t="str">
        <f t="shared" ca="1" si="44"/>
        <v>"11_18":57</v>
      </c>
    </row>
    <row r="293" spans="1:14" x14ac:dyDescent="0.3">
      <c r="A293">
        <f t="shared" ca="1" si="37"/>
        <v>11</v>
      </c>
      <c r="B293">
        <f ca="1">IF(OFFSET(B293,0,-1)&lt;&gt;OFFSET(B293,-1,-1),VLOOKUP(OFFSET(B293,0,-1),BossBattleTable!A:B,MATCH(BossBattleTable!$B$1,BossBattleTable!$A$1:$B$1,0),0),OFFSET(B293,-1,0)+1)</f>
        <v>19</v>
      </c>
      <c r="C293" t="str">
        <f t="shared" ca="1" si="38"/>
        <v>11_19</v>
      </c>
      <c r="D293">
        <f t="shared" ca="1" si="36"/>
        <v>1</v>
      </c>
      <c r="E293">
        <v>59</v>
      </c>
      <c r="G293" t="str">
        <f ca="1">IF(NOT(ISBLANK(F293)),F293,
IF(OR(A293=5,A293=10,A293=15,A293=20,A293=25,A293=30,A293=36,A293=41,A293=46,A293=51,A293=56,A293=61,A293=66,A293=73),
VLOOKUP(B293,U:V,2,0),
VLOOKUP(B293,R:S,2,0)))</f>
        <v>bf1200</v>
      </c>
      <c r="H293" t="s">
        <v>22</v>
      </c>
      <c r="I293" t="str">
        <f t="shared" si="39"/>
        <v>b5999mid</v>
      </c>
      <c r="J293">
        <f t="shared" ca="1" si="40"/>
        <v>5</v>
      </c>
      <c r="K293" t="str">
        <f t="shared" ca="1" si="41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</v>
      </c>
      <c r="L293" t="str">
        <f t="shared" ca="1" si="42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</v>
      </c>
      <c r="M293" t="str">
        <f t="shared" ca="1" si="43"/>
        <v>"11_19":1</v>
      </c>
      <c r="N293" t="str">
        <f t="shared" ca="1" si="44"/>
        <v>"11_19":59</v>
      </c>
    </row>
    <row r="294" spans="1:14" x14ac:dyDescent="0.3">
      <c r="A294">
        <f t="shared" ca="1" si="37"/>
        <v>11</v>
      </c>
      <c r="B294">
        <f ca="1">IF(OFFSET(B294,0,-1)&lt;&gt;OFFSET(B294,-1,-1),VLOOKUP(OFFSET(B294,0,-1),BossBattleTable!A:B,MATCH(BossBattleTable!$B$1,BossBattleTable!$A$1:$B$1,0),0),OFFSET(B294,-1,0)+1)</f>
        <v>20</v>
      </c>
      <c r="C294" t="str">
        <f t="shared" ca="1" si="38"/>
        <v>11_20</v>
      </c>
      <c r="D294">
        <f t="shared" ca="1" si="36"/>
        <v>1</v>
      </c>
      <c r="E294">
        <v>61</v>
      </c>
      <c r="G294" t="str">
        <f ca="1">IF(NOT(ISBLANK(F294)),F294,
IF(OR(A294=5,A294=10,A294=15,A294=20,A294=25,A294=30,A294=36,A294=41,A294=46,A294=51,A294=56,A294=61,A294=66,A294=73),
VLOOKUP(B294,U:V,2,0),
VLOOKUP(B294,R:S,2,0)))</f>
        <v>bf1200</v>
      </c>
      <c r="H294" t="s">
        <v>22</v>
      </c>
      <c r="I294" t="str">
        <f t="shared" si="39"/>
        <v>b5999mid</v>
      </c>
      <c r="J294">
        <f t="shared" ca="1" si="40"/>
        <v>6</v>
      </c>
      <c r="K294" t="str">
        <f t="shared" ca="1" si="41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</v>
      </c>
      <c r="L294" t="str">
        <f t="shared" ca="1" si="42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</v>
      </c>
      <c r="M294" t="str">
        <f t="shared" ca="1" si="43"/>
        <v>"11_20":1</v>
      </c>
      <c r="N294" t="str">
        <f t="shared" ca="1" si="44"/>
        <v>"11_20":61</v>
      </c>
    </row>
    <row r="295" spans="1:14" x14ac:dyDescent="0.3">
      <c r="A295">
        <f t="shared" ca="1" si="37"/>
        <v>11</v>
      </c>
      <c r="B295">
        <f ca="1">IF(OFFSET(B295,0,-1)&lt;&gt;OFFSET(B295,-1,-1),VLOOKUP(OFFSET(B295,0,-1),BossBattleTable!A:B,MATCH(BossBattleTable!$B$1,BossBattleTable!$A$1:$B$1,0),0),OFFSET(B295,-1,0)+1)</f>
        <v>21</v>
      </c>
      <c r="C295" t="str">
        <f t="shared" ca="1" si="38"/>
        <v>11_21</v>
      </c>
      <c r="D295">
        <f t="shared" ca="1" si="36"/>
        <v>1</v>
      </c>
      <c r="E295">
        <v>63</v>
      </c>
      <c r="G295" t="str">
        <f ca="1">IF(NOT(ISBLANK(F295)),F295,
IF(OR(A295=5,A295=10,A295=15,A295=20,A295=25,A295=30,A295=36,A295=41,A295=46,A295=51,A295=56,A295=61,A295=66,A295=73),
VLOOKUP(B295,U:V,2,0),
VLOOKUP(B295,R:S,2,0)))</f>
        <v>bf1200</v>
      </c>
      <c r="H295" t="s">
        <v>22</v>
      </c>
      <c r="I295" t="str">
        <f t="shared" si="39"/>
        <v>b5999mid</v>
      </c>
      <c r="J295">
        <f t="shared" ca="1" si="40"/>
        <v>7</v>
      </c>
      <c r="K295" t="str">
        <f t="shared" ca="1" si="41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</v>
      </c>
      <c r="L295" t="str">
        <f t="shared" ca="1" si="42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</v>
      </c>
      <c r="M295" t="str">
        <f t="shared" ca="1" si="43"/>
        <v>"11_21":1</v>
      </c>
      <c r="N295" t="str">
        <f t="shared" ca="1" si="44"/>
        <v>"11_21":63</v>
      </c>
    </row>
    <row r="296" spans="1:14" x14ac:dyDescent="0.3">
      <c r="A296">
        <f t="shared" ca="1" si="37"/>
        <v>11</v>
      </c>
      <c r="B296">
        <f ca="1">IF(OFFSET(B296,0,-1)&lt;&gt;OFFSET(B296,-1,-1),VLOOKUP(OFFSET(B296,0,-1),BossBattleTable!A:B,MATCH(BossBattleTable!$B$1,BossBattleTable!$A$1:$B$1,0),0),OFFSET(B296,-1,0)+1)</f>
        <v>22</v>
      </c>
      <c r="C296" t="str">
        <f t="shared" ca="1" si="38"/>
        <v>11_22</v>
      </c>
      <c r="D296">
        <f t="shared" ca="1" si="36"/>
        <v>1</v>
      </c>
      <c r="E296">
        <v>65</v>
      </c>
      <c r="G296" t="str">
        <f ca="1">IF(NOT(ISBLANK(F296)),F296,
IF(OR(A296=5,A296=10,A296=15,A296=20,A296=25,A296=30,A296=36,A296=41,A296=46,A296=51,A296=56,A296=61,A296=66,A296=73),
VLOOKUP(B296,U:V,2,0),
VLOOKUP(B296,R:S,2,0)))</f>
        <v>bf1200</v>
      </c>
      <c r="H296" t="s">
        <v>22</v>
      </c>
      <c r="I296" t="str">
        <f t="shared" si="39"/>
        <v>b5999mid</v>
      </c>
      <c r="J296">
        <f t="shared" ca="1" si="40"/>
        <v>8</v>
      </c>
      <c r="K296" t="str">
        <f t="shared" ca="1" si="41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</v>
      </c>
      <c r="L296" t="str">
        <f t="shared" ca="1" si="42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</v>
      </c>
      <c r="M296" t="str">
        <f t="shared" ca="1" si="43"/>
        <v>"11_22":1</v>
      </c>
      <c r="N296" t="str">
        <f t="shared" ca="1" si="44"/>
        <v>"11_22":65</v>
      </c>
    </row>
    <row r="297" spans="1:14" x14ac:dyDescent="0.3">
      <c r="A297">
        <f t="shared" ca="1" si="37"/>
        <v>11</v>
      </c>
      <c r="B297">
        <f ca="1">IF(OFFSET(B297,0,-1)&lt;&gt;OFFSET(B297,-1,-1),VLOOKUP(OFFSET(B297,0,-1),BossBattleTable!A:B,MATCH(BossBattleTable!$B$1,BossBattleTable!$A$1:$B$1,0),0),OFFSET(B297,-1,0)+1)</f>
        <v>23</v>
      </c>
      <c r="C297" t="str">
        <f t="shared" ca="1" si="38"/>
        <v>11_23</v>
      </c>
      <c r="D297">
        <f t="shared" ca="1" si="36"/>
        <v>1</v>
      </c>
      <c r="E297">
        <v>67</v>
      </c>
      <c r="G297" t="str">
        <f ca="1">IF(NOT(ISBLANK(F297)),F297,
IF(OR(A297=5,A297=10,A297=15,A297=20,A297=25,A297=30,A297=36,A297=41,A297=46,A297=51,A297=56,A297=61,A297=66,A297=73),
VLOOKUP(B297,U:V,2,0),
VLOOKUP(B297,R:S,2,0)))</f>
        <v>bf1200</v>
      </c>
      <c r="H297" t="s">
        <v>22</v>
      </c>
      <c r="I297" t="str">
        <f t="shared" si="39"/>
        <v>b5999mid</v>
      </c>
      <c r="J297">
        <f t="shared" ca="1" si="40"/>
        <v>9</v>
      </c>
      <c r="K297" t="str">
        <f t="shared" ca="1" si="41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</v>
      </c>
      <c r="L297" t="str">
        <f t="shared" ca="1" si="42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</v>
      </c>
      <c r="M297" t="str">
        <f t="shared" ca="1" si="43"/>
        <v>"11_23":1</v>
      </c>
      <c r="N297" t="str">
        <f t="shared" ca="1" si="44"/>
        <v>"11_23":67</v>
      </c>
    </row>
    <row r="298" spans="1:14" x14ac:dyDescent="0.3">
      <c r="A298">
        <f t="shared" ca="1" si="37"/>
        <v>11</v>
      </c>
      <c r="B298">
        <f ca="1">IF(OFFSET(B298,0,-1)&lt;&gt;OFFSET(B298,-1,-1),VLOOKUP(OFFSET(B298,0,-1),BossBattleTable!A:B,MATCH(BossBattleTable!$B$1,BossBattleTable!$A$1:$B$1,0),0),OFFSET(B298,-1,0)+1)</f>
        <v>24</v>
      </c>
      <c r="C298" t="str">
        <f t="shared" ca="1" si="38"/>
        <v>11_24</v>
      </c>
      <c r="D298">
        <f t="shared" ca="1" si="36"/>
        <v>1</v>
      </c>
      <c r="E298">
        <v>69</v>
      </c>
      <c r="G298" t="str">
        <f ca="1">IF(NOT(ISBLANK(F298)),F298,
IF(OR(A298=5,A298=10,A298=15,A298=20,A298=25,A298=30,A298=36,A298=41,A298=46,A298=51,A298=56,A298=61,A298=66,A298=73),
VLOOKUP(B298,U:V,2,0),
VLOOKUP(B298,R:S,2,0)))</f>
        <v>bf1200</v>
      </c>
      <c r="H298" t="s">
        <v>22</v>
      </c>
      <c r="I298" t="str">
        <f t="shared" si="39"/>
        <v>b5999mid</v>
      </c>
      <c r="J298">
        <f t="shared" ca="1" si="40"/>
        <v>10</v>
      </c>
      <c r="K298" t="str">
        <f t="shared" ca="1" si="41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</v>
      </c>
      <c r="L298" t="str">
        <f t="shared" ca="1" si="42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</v>
      </c>
      <c r="M298" t="str">
        <f t="shared" ca="1" si="43"/>
        <v>"11_24":1</v>
      </c>
      <c r="N298" t="str">
        <f t="shared" ca="1" si="44"/>
        <v>"11_24":69</v>
      </c>
    </row>
    <row r="299" spans="1:14" x14ac:dyDescent="0.3">
      <c r="A299">
        <f t="shared" ca="1" si="37"/>
        <v>11</v>
      </c>
      <c r="B299">
        <f ca="1">IF(OFFSET(B299,0,-1)&lt;&gt;OFFSET(B299,-1,-1),VLOOKUP(OFFSET(B299,0,-1),BossBattleTable!A:B,MATCH(BossBattleTable!$B$1,BossBattleTable!$A$1:$B$1,0),0),OFFSET(B299,-1,0)+1)</f>
        <v>25</v>
      </c>
      <c r="C299" t="str">
        <f t="shared" ca="1" si="38"/>
        <v>11_25</v>
      </c>
      <c r="D299">
        <f t="shared" ca="1" si="36"/>
        <v>1</v>
      </c>
      <c r="E299">
        <v>71</v>
      </c>
      <c r="G299" t="str">
        <f ca="1">IF(NOT(ISBLANK(F299)),F299,
IF(OR(A299=5,A299=10,A299=15,A299=20,A299=25,A299=30,A299=36,A299=41,A299=46,A299=51,A299=56,A299=61,A299=66,A299=73),
VLOOKUP(B299,U:V,2,0),
VLOOKUP(B299,R:S,2,0)))</f>
        <v>bf1200</v>
      </c>
      <c r="H299" t="s">
        <v>22</v>
      </c>
      <c r="I299" t="str">
        <f t="shared" si="39"/>
        <v>b5999mid</v>
      </c>
      <c r="J299">
        <f t="shared" ca="1" si="40"/>
        <v>11</v>
      </c>
      <c r="K299" t="str">
        <f t="shared" ca="1" si="41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</v>
      </c>
      <c r="L299" t="str">
        <f t="shared" ca="1" si="42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</v>
      </c>
      <c r="M299" t="str">
        <f t="shared" ca="1" si="43"/>
        <v>"11_25":1</v>
      </c>
      <c r="N299" t="str">
        <f t="shared" ca="1" si="44"/>
        <v>"11_25":71</v>
      </c>
    </row>
    <row r="300" spans="1:14" x14ac:dyDescent="0.3">
      <c r="A300">
        <f t="shared" ca="1" si="37"/>
        <v>11</v>
      </c>
      <c r="B300">
        <f ca="1">IF(OFFSET(B300,0,-1)&lt;&gt;OFFSET(B300,-1,-1),VLOOKUP(OFFSET(B300,0,-1),BossBattleTable!A:B,MATCH(BossBattleTable!$B$1,BossBattleTable!$A$1:$B$1,0),0),OFFSET(B300,-1,0)+1)</f>
        <v>26</v>
      </c>
      <c r="C300" t="str">
        <f t="shared" ca="1" si="38"/>
        <v>11_26</v>
      </c>
      <c r="D300">
        <f t="shared" ca="1" si="36"/>
        <v>1</v>
      </c>
      <c r="E300">
        <v>74</v>
      </c>
      <c r="G300" t="str">
        <f ca="1">IF(NOT(ISBLANK(F300)),F300,
IF(OR(A300=5,A300=10,A300=15,A300=20,A300=25,A300=30,A300=36,A300=41,A300=46,A300=51,A300=56,A300=61,A300=66,A300=73),
VLOOKUP(B300,U:V,2,0),
VLOOKUP(B300,R:S,2,0)))</f>
        <v>bf1200</v>
      </c>
      <c r="H300" t="s">
        <v>22</v>
      </c>
      <c r="I300" t="str">
        <f t="shared" si="39"/>
        <v>b5999mid</v>
      </c>
      <c r="J300">
        <f t="shared" ca="1" si="40"/>
        <v>12</v>
      </c>
      <c r="K300" t="str">
        <f t="shared" ca="1" si="41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</v>
      </c>
      <c r="L300" t="str">
        <f t="shared" ca="1" si="42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</v>
      </c>
      <c r="M300" t="str">
        <f t="shared" ca="1" si="43"/>
        <v>"11_26":1</v>
      </c>
      <c r="N300" t="str">
        <f t="shared" ca="1" si="44"/>
        <v>"11_26":74</v>
      </c>
    </row>
    <row r="301" spans="1:14" x14ac:dyDescent="0.3">
      <c r="A301">
        <f t="shared" ca="1" si="37"/>
        <v>11</v>
      </c>
      <c r="B301">
        <f ca="1">IF(OFFSET(B301,0,-1)&lt;&gt;OFFSET(B301,-1,-1),VLOOKUP(OFFSET(B301,0,-1),BossBattleTable!A:B,MATCH(BossBattleTable!$B$1,BossBattleTable!$A$1:$B$1,0),0),OFFSET(B301,-1,0)+1)</f>
        <v>27</v>
      </c>
      <c r="C301" t="str">
        <f t="shared" ca="1" si="38"/>
        <v>11_27</v>
      </c>
      <c r="D301">
        <f t="shared" ca="1" si="36"/>
        <v>1</v>
      </c>
      <c r="E301">
        <v>76</v>
      </c>
      <c r="G301" t="str">
        <f ca="1">IF(NOT(ISBLANK(F301)),F301,
IF(OR(A301=5,A301=10,A301=15,A301=20,A301=25,A301=30,A301=36,A301=41,A301=46,A301=51,A301=56,A301=61,A301=66,A301=73),
VLOOKUP(B301,U:V,2,0),
VLOOKUP(B301,R:S,2,0)))</f>
        <v>bf1200</v>
      </c>
      <c r="H301" t="s">
        <v>22</v>
      </c>
      <c r="I301" t="str">
        <f t="shared" si="39"/>
        <v>b5999mid</v>
      </c>
      <c r="J301">
        <f t="shared" ca="1" si="40"/>
        <v>13</v>
      </c>
      <c r="K301" t="str">
        <f t="shared" ca="1" si="41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</v>
      </c>
      <c r="L301" t="str">
        <f t="shared" ca="1" si="42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</v>
      </c>
      <c r="M301" t="str">
        <f t="shared" ca="1" si="43"/>
        <v>"11_27":1</v>
      </c>
      <c r="N301" t="str">
        <f t="shared" ca="1" si="44"/>
        <v>"11_27":76</v>
      </c>
    </row>
    <row r="302" spans="1:14" x14ac:dyDescent="0.3">
      <c r="A302">
        <f t="shared" ca="1" si="37"/>
        <v>11</v>
      </c>
      <c r="B302">
        <f ca="1">IF(OFFSET(B302,0,-1)&lt;&gt;OFFSET(B302,-1,-1),VLOOKUP(OFFSET(B302,0,-1),BossBattleTable!A:B,MATCH(BossBattleTable!$B$1,BossBattleTable!$A$1:$B$1,0),0),OFFSET(B302,-1,0)+1)</f>
        <v>28</v>
      </c>
      <c r="C302" t="str">
        <f t="shared" ca="1" si="38"/>
        <v>11_28</v>
      </c>
      <c r="D302">
        <f t="shared" ca="1" si="36"/>
        <v>1</v>
      </c>
      <c r="E302">
        <v>78</v>
      </c>
      <c r="G302" t="str">
        <f ca="1">IF(NOT(ISBLANK(F302)),F302,
IF(OR(A302=5,A302=10,A302=15,A302=20,A302=25,A302=30,A302=36,A302=41,A302=46,A302=51,A302=56,A302=61,A302=66,A302=73),
VLOOKUP(B302,U:V,2,0),
VLOOKUP(B302,R:S,2,0)))</f>
        <v>bf1200</v>
      </c>
      <c r="H302" t="s">
        <v>22</v>
      </c>
      <c r="I302" t="str">
        <f t="shared" si="39"/>
        <v>b5999mid</v>
      </c>
      <c r="J302">
        <f t="shared" ca="1" si="40"/>
        <v>14</v>
      </c>
      <c r="K302" t="str">
        <f t="shared" ca="1" si="41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</v>
      </c>
      <c r="L302" t="str">
        <f t="shared" ca="1" si="42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</v>
      </c>
      <c r="M302" t="str">
        <f t="shared" ca="1" si="43"/>
        <v>"11_28":1</v>
      </c>
      <c r="N302" t="str">
        <f t="shared" ca="1" si="44"/>
        <v>"11_28":78</v>
      </c>
    </row>
    <row r="303" spans="1:14" x14ac:dyDescent="0.3">
      <c r="A303">
        <f t="shared" ca="1" si="37"/>
        <v>12</v>
      </c>
      <c r="B303">
        <f ca="1">IF(OFFSET(B303,0,-1)&lt;&gt;OFFSET(B303,-1,-1),VLOOKUP(OFFSET(B303,0,-1),BossBattleTable!A:B,MATCH(BossBattleTable!$B$1,BossBattleTable!$A$1:$B$1,0),0),OFFSET(B303,-1,0)+1)</f>
        <v>3</v>
      </c>
      <c r="C303" t="str">
        <f t="shared" ca="1" si="38"/>
        <v>12_3</v>
      </c>
      <c r="D303">
        <f t="shared" ca="1" si="36"/>
        <v>3</v>
      </c>
      <c r="E303">
        <v>25</v>
      </c>
      <c r="G303" t="str">
        <f ca="1">IF(NOT(ISBLANK(F303)),F303,
IF(OR(A303=5,A303=10,A303=15,A303=20,A303=25,A303=30,A303=36,A303=41,A303=46,A303=51,A303=56,A303=61,A303=66,A303=73),
VLOOKUP(B303,U:V,2,0),
VLOOKUP(B303,R:S,2,0)))</f>
        <v>bf0100</v>
      </c>
      <c r="H303" t="s">
        <v>22</v>
      </c>
      <c r="I303" t="str">
        <f t="shared" si="39"/>
        <v>b5999mid</v>
      </c>
      <c r="J303">
        <f t="shared" ca="1" si="40"/>
        <v>0</v>
      </c>
      <c r="K303" t="str">
        <f t="shared" ca="1" si="41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</v>
      </c>
      <c r="L303" t="str">
        <f t="shared" ca="1" si="42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</v>
      </c>
      <c r="M303" t="str">
        <f t="shared" ca="1" si="43"/>
        <v>"12_3":3</v>
      </c>
      <c r="N303" t="str">
        <f t="shared" ca="1" si="44"/>
        <v>"12_3":25</v>
      </c>
    </row>
    <row r="304" spans="1:14" x14ac:dyDescent="0.3">
      <c r="A304">
        <f t="shared" ca="1" si="37"/>
        <v>12</v>
      </c>
      <c r="B304">
        <f ca="1">IF(OFFSET(B304,0,-1)&lt;&gt;OFFSET(B304,-1,-1),VLOOKUP(OFFSET(B304,0,-1),BossBattleTable!A:B,MATCH(BossBattleTable!$B$1,BossBattleTable!$A$1:$B$1,0),0),OFFSET(B304,-1,0)+1)</f>
        <v>4</v>
      </c>
      <c r="C304" t="str">
        <f t="shared" ca="1" si="38"/>
        <v>12_4</v>
      </c>
      <c r="D304">
        <f t="shared" ca="1" si="36"/>
        <v>3</v>
      </c>
      <c r="E304">
        <v>27</v>
      </c>
      <c r="G304" t="str">
        <f ca="1">IF(NOT(ISBLANK(F304)),F304,
IF(OR(A304=5,A304=10,A304=15,A304=20,A304=25,A304=30,A304=36,A304=41,A304=46,A304=51,A304=56,A304=61,A304=66,A304=73),
VLOOKUP(B304,U:V,2,0),
VLOOKUP(B304,R:S,2,0)))</f>
        <v>bf0110</v>
      </c>
      <c r="H304" t="s">
        <v>22</v>
      </c>
      <c r="I304" t="str">
        <f t="shared" si="39"/>
        <v>b5999mid</v>
      </c>
      <c r="J304">
        <f t="shared" ca="1" si="40"/>
        <v>0</v>
      </c>
      <c r="K304" t="str">
        <f t="shared" ca="1" si="41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</v>
      </c>
      <c r="L304" t="str">
        <f t="shared" ca="1" si="42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</v>
      </c>
      <c r="M304" t="str">
        <f t="shared" ca="1" si="43"/>
        <v>"12_4":3</v>
      </c>
      <c r="N304" t="str">
        <f t="shared" ca="1" si="44"/>
        <v>"12_4":27</v>
      </c>
    </row>
    <row r="305" spans="1:14" x14ac:dyDescent="0.3">
      <c r="A305">
        <f t="shared" ca="1" si="37"/>
        <v>12</v>
      </c>
      <c r="B305">
        <f ca="1">IF(OFFSET(B305,0,-1)&lt;&gt;OFFSET(B305,-1,-1),VLOOKUP(OFFSET(B305,0,-1),BossBattleTable!A:B,MATCH(BossBattleTable!$B$1,BossBattleTable!$A$1:$B$1,0),0),OFFSET(B305,-1,0)+1)</f>
        <v>5</v>
      </c>
      <c r="C305" t="str">
        <f t="shared" ca="1" si="38"/>
        <v>12_5</v>
      </c>
      <c r="D305">
        <f t="shared" ca="1" si="36"/>
        <v>3</v>
      </c>
      <c r="E305">
        <v>29</v>
      </c>
      <c r="G305" t="str">
        <f ca="1">IF(NOT(ISBLANK(F305)),F305,
IF(OR(A305=5,A305=10,A305=15,A305=20,A305=25,A305=30,A305=36,A305=41,A305=46,A305=51,A305=56,A305=61,A305=66,A305=73),
VLOOKUP(B305,U:V,2,0),
VLOOKUP(B305,R:S,2,0)))</f>
        <v>bf0200</v>
      </c>
      <c r="H305" t="s">
        <v>22</v>
      </c>
      <c r="I305" t="str">
        <f t="shared" si="39"/>
        <v>b5999mid</v>
      </c>
      <c r="J305">
        <f t="shared" ca="1" si="40"/>
        <v>0</v>
      </c>
      <c r="K305" t="str">
        <f t="shared" ca="1" si="41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</v>
      </c>
      <c r="L305" t="str">
        <f t="shared" ca="1" si="42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</v>
      </c>
      <c r="M305" t="str">
        <f t="shared" ca="1" si="43"/>
        <v>"12_5":3</v>
      </c>
      <c r="N305" t="str">
        <f t="shared" ca="1" si="44"/>
        <v>"12_5":29</v>
      </c>
    </row>
    <row r="306" spans="1:14" x14ac:dyDescent="0.3">
      <c r="A306">
        <f t="shared" ca="1" si="37"/>
        <v>12</v>
      </c>
      <c r="B306">
        <f ca="1">IF(OFFSET(B306,0,-1)&lt;&gt;OFFSET(B306,-1,-1),VLOOKUP(OFFSET(B306,0,-1),BossBattleTable!A:B,MATCH(BossBattleTable!$B$1,BossBattleTable!$A$1:$B$1,0),0),OFFSET(B306,-1,0)+1)</f>
        <v>6</v>
      </c>
      <c r="C306" t="str">
        <f t="shared" ca="1" si="38"/>
        <v>12_6</v>
      </c>
      <c r="D306">
        <f t="shared" ca="1" si="36"/>
        <v>2</v>
      </c>
      <c r="E306">
        <v>32</v>
      </c>
      <c r="G306" t="str">
        <f ca="1">IF(NOT(ISBLANK(F306)),F306,
IF(OR(A306=5,A306=10,A306=15,A306=20,A306=25,A306=30,A306=36,A306=41,A306=46,A306=51,A306=56,A306=61,A306=66,A306=73),
VLOOKUP(B306,U:V,2,0),
VLOOKUP(B306,R:S,2,0)))</f>
        <v>bf0210</v>
      </c>
      <c r="H306" t="s">
        <v>22</v>
      </c>
      <c r="I306" t="str">
        <f t="shared" si="39"/>
        <v>b5999mid</v>
      </c>
      <c r="J306">
        <f t="shared" ca="1" si="40"/>
        <v>0</v>
      </c>
      <c r="K306" t="str">
        <f t="shared" ca="1" si="41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</v>
      </c>
      <c r="L306" t="str">
        <f t="shared" ca="1" si="42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</v>
      </c>
      <c r="M306" t="str">
        <f t="shared" ca="1" si="43"/>
        <v>"12_6":2</v>
      </c>
      <c r="N306" t="str">
        <f t="shared" ca="1" si="44"/>
        <v>"12_6":32</v>
      </c>
    </row>
    <row r="307" spans="1:14" x14ac:dyDescent="0.3">
      <c r="A307">
        <f t="shared" ca="1" si="37"/>
        <v>12</v>
      </c>
      <c r="B307">
        <f ca="1">IF(OFFSET(B307,0,-1)&lt;&gt;OFFSET(B307,-1,-1),VLOOKUP(OFFSET(B307,0,-1),BossBattleTable!A:B,MATCH(BossBattleTable!$B$1,BossBattleTable!$A$1:$B$1,0),0),OFFSET(B307,-1,0)+1)</f>
        <v>7</v>
      </c>
      <c r="C307" t="str">
        <f t="shared" ca="1" si="38"/>
        <v>12_7</v>
      </c>
      <c r="D307">
        <f t="shared" ca="1" si="36"/>
        <v>2</v>
      </c>
      <c r="E307">
        <v>34</v>
      </c>
      <c r="G307" t="str">
        <f ca="1">IF(NOT(ISBLANK(F307)),F307,
IF(OR(A307=5,A307=10,A307=15,A307=20,A307=25,A307=30,A307=36,A307=41,A307=46,A307=51,A307=56,A307=61,A307=66,A307=73),
VLOOKUP(B307,U:V,2,0),
VLOOKUP(B307,R:S,2,0)))</f>
        <v>bf1000</v>
      </c>
      <c r="H307" t="s">
        <v>22</v>
      </c>
      <c r="I307" t="str">
        <f t="shared" si="39"/>
        <v>b5999mid</v>
      </c>
      <c r="J307">
        <f t="shared" ca="1" si="40"/>
        <v>0</v>
      </c>
      <c r="K307" t="str">
        <f t="shared" ca="1" si="41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</v>
      </c>
      <c r="L307" t="str">
        <f t="shared" ca="1" si="42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</v>
      </c>
      <c r="M307" t="str">
        <f t="shared" ca="1" si="43"/>
        <v>"12_7":2</v>
      </c>
      <c r="N307" t="str">
        <f t="shared" ca="1" si="44"/>
        <v>"12_7":34</v>
      </c>
    </row>
    <row r="308" spans="1:14" x14ac:dyDescent="0.3">
      <c r="A308">
        <f t="shared" ca="1" si="37"/>
        <v>12</v>
      </c>
      <c r="B308">
        <f ca="1">IF(OFFSET(B308,0,-1)&lt;&gt;OFFSET(B308,-1,-1),VLOOKUP(OFFSET(B308,0,-1),BossBattleTable!A:B,MATCH(BossBattleTable!$B$1,BossBattleTable!$A$1:$B$1,0),0),OFFSET(B308,-1,0)+1)</f>
        <v>8</v>
      </c>
      <c r="C308" t="str">
        <f t="shared" ca="1" si="38"/>
        <v>12_8</v>
      </c>
      <c r="D308">
        <f t="shared" ca="1" si="36"/>
        <v>2</v>
      </c>
      <c r="E308">
        <v>36</v>
      </c>
      <c r="G308" t="str">
        <f ca="1">IF(NOT(ISBLANK(F308)),F308,
IF(OR(A308=5,A308=10,A308=15,A308=20,A308=25,A308=30,A308=36,A308=41,A308=46,A308=51,A308=56,A308=61,A308=66,A308=73),
VLOOKUP(B308,U:V,2,0),
VLOOKUP(B308,R:S,2,0)))</f>
        <v>bf1010</v>
      </c>
      <c r="H308" t="s">
        <v>22</v>
      </c>
      <c r="I308" t="str">
        <f t="shared" si="39"/>
        <v>b5999mid</v>
      </c>
      <c r="J308">
        <f t="shared" ca="1" si="40"/>
        <v>0</v>
      </c>
      <c r="K308" t="str">
        <f t="shared" ca="1" si="41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</v>
      </c>
      <c r="L308" t="str">
        <f t="shared" ca="1" si="42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</v>
      </c>
      <c r="M308" t="str">
        <f t="shared" ca="1" si="43"/>
        <v>"12_8":2</v>
      </c>
      <c r="N308" t="str">
        <f t="shared" ca="1" si="44"/>
        <v>"12_8":36</v>
      </c>
    </row>
    <row r="309" spans="1:14" x14ac:dyDescent="0.3">
      <c r="A309">
        <f t="shared" ca="1" si="37"/>
        <v>12</v>
      </c>
      <c r="B309">
        <f ca="1">IF(OFFSET(B309,0,-1)&lt;&gt;OFFSET(B309,-1,-1),VLOOKUP(OFFSET(B309,0,-1),BossBattleTable!A:B,MATCH(BossBattleTable!$B$1,BossBattleTable!$A$1:$B$1,0),0),OFFSET(B309,-1,0)+1)</f>
        <v>9</v>
      </c>
      <c r="C309" t="str">
        <f t="shared" ca="1" si="38"/>
        <v>12_9</v>
      </c>
      <c r="D309">
        <f t="shared" ca="1" si="36"/>
        <v>2</v>
      </c>
      <c r="E309">
        <v>38</v>
      </c>
      <c r="G309" t="str">
        <f ca="1">IF(NOT(ISBLANK(F309)),F309,
IF(OR(A309=5,A309=10,A309=15,A309=20,A309=25,A309=30,A309=36,A309=41,A309=46,A309=51,A309=56,A309=61,A309=66,A309=73),
VLOOKUP(B309,U:V,2,0),
VLOOKUP(B309,R:S,2,0)))</f>
        <v>bf1020</v>
      </c>
      <c r="H309" t="s">
        <v>22</v>
      </c>
      <c r="I309" t="str">
        <f t="shared" si="39"/>
        <v>b5999mid</v>
      </c>
      <c r="J309">
        <f t="shared" ca="1" si="40"/>
        <v>0</v>
      </c>
      <c r="K309" t="str">
        <f t="shared" ca="1" si="41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</v>
      </c>
      <c r="L309" t="str">
        <f t="shared" ca="1" si="42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</v>
      </c>
      <c r="M309" t="str">
        <f t="shared" ca="1" si="43"/>
        <v>"12_9":2</v>
      </c>
      <c r="N309" t="str">
        <f t="shared" ca="1" si="44"/>
        <v>"12_9":38</v>
      </c>
    </row>
    <row r="310" spans="1:14" x14ac:dyDescent="0.3">
      <c r="A310">
        <f t="shared" ca="1" si="37"/>
        <v>12</v>
      </c>
      <c r="B310">
        <f ca="1">IF(OFFSET(B310,0,-1)&lt;&gt;OFFSET(B310,-1,-1),VLOOKUP(OFFSET(B310,0,-1),BossBattleTable!A:B,MATCH(BossBattleTable!$B$1,BossBattleTable!$A$1:$B$1,0),0),OFFSET(B310,-1,0)+1)</f>
        <v>10</v>
      </c>
      <c r="C310" t="str">
        <f t="shared" ca="1" si="38"/>
        <v>12_10</v>
      </c>
      <c r="D310">
        <f t="shared" ca="1" si="36"/>
        <v>2</v>
      </c>
      <c r="E310">
        <v>40</v>
      </c>
      <c r="G310" t="str">
        <f ca="1">IF(NOT(ISBLANK(F310)),F310,
IF(OR(A310=5,A310=10,A310=15,A310=20,A310=25,A310=30,A310=36,A310=41,A310=46,A310=51,A310=56,A310=61,A310=66,A310=73),
VLOOKUP(B310,U:V,2,0),
VLOOKUP(B310,R:S,2,0)))</f>
        <v>bf1100</v>
      </c>
      <c r="H310" t="s">
        <v>22</v>
      </c>
      <c r="I310" t="str">
        <f t="shared" si="39"/>
        <v>b5999mid</v>
      </c>
      <c r="J310">
        <f t="shared" ca="1" si="40"/>
        <v>0</v>
      </c>
      <c r="K310" t="str">
        <f t="shared" ca="1" si="41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</v>
      </c>
      <c r="L310" t="str">
        <f t="shared" ca="1" si="42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</v>
      </c>
      <c r="M310" t="str">
        <f t="shared" ca="1" si="43"/>
        <v>"12_10":2</v>
      </c>
      <c r="N310" t="str">
        <f t="shared" ca="1" si="44"/>
        <v>"12_10":40</v>
      </c>
    </row>
    <row r="311" spans="1:14" x14ac:dyDescent="0.3">
      <c r="A311">
        <f t="shared" ca="1" si="37"/>
        <v>12</v>
      </c>
      <c r="B311">
        <f ca="1">IF(OFFSET(B311,0,-1)&lt;&gt;OFFSET(B311,-1,-1),VLOOKUP(OFFSET(B311,0,-1),BossBattleTable!A:B,MATCH(BossBattleTable!$B$1,BossBattleTable!$A$1:$B$1,0),0),OFFSET(B311,-1,0)+1)</f>
        <v>11</v>
      </c>
      <c r="C311" t="str">
        <f t="shared" ca="1" si="38"/>
        <v>12_11</v>
      </c>
      <c r="D311">
        <f t="shared" ca="1" si="36"/>
        <v>1</v>
      </c>
      <c r="E311">
        <v>42</v>
      </c>
      <c r="G311" t="str">
        <f ca="1">IF(NOT(ISBLANK(F311)),F311,
IF(OR(A311=5,A311=10,A311=15,A311=20,A311=25,A311=30,A311=36,A311=41,A311=46,A311=51,A311=56,A311=61,A311=66,A311=73),
VLOOKUP(B311,U:V,2,0),
VLOOKUP(B311,R:S,2,0)))</f>
        <v>bf1100</v>
      </c>
      <c r="H311" t="s">
        <v>22</v>
      </c>
      <c r="I311" t="str">
        <f t="shared" si="39"/>
        <v>b5999mid</v>
      </c>
      <c r="J311">
        <f t="shared" ca="1" si="40"/>
        <v>0</v>
      </c>
      <c r="K311" t="str">
        <f t="shared" ca="1" si="41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</v>
      </c>
      <c r="L311" t="str">
        <f t="shared" ca="1" si="42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</v>
      </c>
      <c r="M311" t="str">
        <f t="shared" ca="1" si="43"/>
        <v>"12_11":1</v>
      </c>
      <c r="N311" t="str">
        <f t="shared" ca="1" si="44"/>
        <v>"12_11":42</v>
      </c>
    </row>
    <row r="312" spans="1:14" x14ac:dyDescent="0.3">
      <c r="A312">
        <f t="shared" ca="1" si="37"/>
        <v>12</v>
      </c>
      <c r="B312">
        <f ca="1">IF(OFFSET(B312,0,-1)&lt;&gt;OFFSET(B312,-1,-1),VLOOKUP(OFFSET(B312,0,-1),BossBattleTable!A:B,MATCH(BossBattleTable!$B$1,BossBattleTable!$A$1:$B$1,0),0),OFFSET(B312,-1,0)+1)</f>
        <v>12</v>
      </c>
      <c r="C312" t="str">
        <f t="shared" ca="1" si="38"/>
        <v>12_12</v>
      </c>
      <c r="D312">
        <f t="shared" ca="1" si="36"/>
        <v>1</v>
      </c>
      <c r="E312">
        <v>44</v>
      </c>
      <c r="G312" t="str">
        <f ca="1">IF(NOT(ISBLANK(F312)),F312,
IF(OR(A312=5,A312=10,A312=15,A312=20,A312=25,A312=30,A312=36,A312=41,A312=46,A312=51,A312=56,A312=61,A312=66,A312=73),
VLOOKUP(B312,U:V,2,0),
VLOOKUP(B312,R:S,2,0)))</f>
        <v>bf1100</v>
      </c>
      <c r="H312" t="s">
        <v>22</v>
      </c>
      <c r="I312" t="str">
        <f t="shared" si="39"/>
        <v>b5999mid</v>
      </c>
      <c r="J312">
        <f t="shared" ca="1" si="40"/>
        <v>0</v>
      </c>
      <c r="K312" t="str">
        <f t="shared" ca="1" si="41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</v>
      </c>
      <c r="L312" t="str">
        <f t="shared" ca="1" si="42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</v>
      </c>
      <c r="M312" t="str">
        <f t="shared" ca="1" si="43"/>
        <v>"12_12":1</v>
      </c>
      <c r="N312" t="str">
        <f t="shared" ca="1" si="44"/>
        <v>"12_12":44</v>
      </c>
    </row>
    <row r="313" spans="1:14" x14ac:dyDescent="0.3">
      <c r="A313">
        <f t="shared" ca="1" si="37"/>
        <v>12</v>
      </c>
      <c r="B313">
        <f ca="1">IF(OFFSET(B313,0,-1)&lt;&gt;OFFSET(B313,-1,-1),VLOOKUP(OFFSET(B313,0,-1),BossBattleTable!A:B,MATCH(BossBattleTable!$B$1,BossBattleTable!$A$1:$B$1,0),0),OFFSET(B313,-1,0)+1)</f>
        <v>13</v>
      </c>
      <c r="C313" t="str">
        <f t="shared" ca="1" si="38"/>
        <v>12_13</v>
      </c>
      <c r="D313">
        <f t="shared" ca="1" si="36"/>
        <v>1</v>
      </c>
      <c r="E313">
        <v>46</v>
      </c>
      <c r="G313" t="str">
        <f ca="1">IF(NOT(ISBLANK(F313)),F313,
IF(OR(A313=5,A313=10,A313=15,A313=20,A313=25,A313=30,A313=36,A313=41,A313=46,A313=51,A313=56,A313=61,A313=66,A313=73),
VLOOKUP(B313,U:V,2,0),
VLOOKUP(B313,R:S,2,0)))</f>
        <v>bf1200</v>
      </c>
      <c r="H313" t="s">
        <v>22</v>
      </c>
      <c r="I313" t="str">
        <f t="shared" si="39"/>
        <v>b5999mid</v>
      </c>
      <c r="J313">
        <f t="shared" ca="1" si="40"/>
        <v>0</v>
      </c>
      <c r="K313" t="str">
        <f t="shared" ca="1" si="41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</v>
      </c>
      <c r="L313" t="str">
        <f t="shared" ca="1" si="42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</v>
      </c>
      <c r="M313" t="str">
        <f t="shared" ca="1" si="43"/>
        <v>"12_13":1</v>
      </c>
      <c r="N313" t="str">
        <f t="shared" ca="1" si="44"/>
        <v>"12_13":46</v>
      </c>
    </row>
    <row r="314" spans="1:14" x14ac:dyDescent="0.3">
      <c r="A314">
        <f t="shared" ca="1" si="37"/>
        <v>12</v>
      </c>
      <c r="B314">
        <f ca="1">IF(OFFSET(B314,0,-1)&lt;&gt;OFFSET(B314,-1,-1),VLOOKUP(OFFSET(B314,0,-1),BossBattleTable!A:B,MATCH(BossBattleTable!$B$1,BossBattleTable!$A$1:$B$1,0),0),OFFSET(B314,-1,0)+1)</f>
        <v>14</v>
      </c>
      <c r="C314" t="str">
        <f t="shared" ca="1" si="38"/>
        <v>12_14</v>
      </c>
      <c r="D314">
        <f t="shared" ca="1" si="36"/>
        <v>1</v>
      </c>
      <c r="E314">
        <v>48</v>
      </c>
      <c r="G314" t="str">
        <f ca="1">IF(NOT(ISBLANK(F314)),F314,
IF(OR(A314=5,A314=10,A314=15,A314=20,A314=25,A314=30,A314=36,A314=41,A314=46,A314=51,A314=56,A314=61,A314=66,A314=73),
VLOOKUP(B314,U:V,2,0),
VLOOKUP(B314,R:S,2,0)))</f>
        <v>bf1200</v>
      </c>
      <c r="H314" t="s">
        <v>22</v>
      </c>
      <c r="I314" t="str">
        <f t="shared" si="39"/>
        <v>b5999mid</v>
      </c>
      <c r="J314">
        <f t="shared" ca="1" si="40"/>
        <v>0</v>
      </c>
      <c r="K314" t="str">
        <f t="shared" ca="1" si="41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</v>
      </c>
      <c r="L314" t="str">
        <f t="shared" ca="1" si="42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</v>
      </c>
      <c r="M314" t="str">
        <f t="shared" ca="1" si="43"/>
        <v>"12_14":1</v>
      </c>
      <c r="N314" t="str">
        <f t="shared" ca="1" si="44"/>
        <v>"12_14":48</v>
      </c>
    </row>
    <row r="315" spans="1:14" x14ac:dyDescent="0.3">
      <c r="A315">
        <f t="shared" ca="1" si="37"/>
        <v>12</v>
      </c>
      <c r="B315">
        <f ca="1">IF(OFFSET(B315,0,-1)&lt;&gt;OFFSET(B315,-1,-1),VLOOKUP(OFFSET(B315,0,-1),BossBattleTable!A:B,MATCH(BossBattleTable!$B$1,BossBattleTable!$A$1:$B$1,0),0),OFFSET(B315,-1,0)+1)</f>
        <v>15</v>
      </c>
      <c r="C315" t="str">
        <f t="shared" ca="1" si="38"/>
        <v>12_15</v>
      </c>
      <c r="D315">
        <f t="shared" ca="1" si="36"/>
        <v>1</v>
      </c>
      <c r="E315">
        <v>50</v>
      </c>
      <c r="G315" t="str">
        <f ca="1">IF(NOT(ISBLANK(F315)),F315,
IF(OR(A315=5,A315=10,A315=15,A315=20,A315=25,A315=30,A315=36,A315=41,A315=46,A315=51,A315=56,A315=61,A315=66,A315=73),
VLOOKUP(B315,U:V,2,0),
VLOOKUP(B315,R:S,2,0)))</f>
        <v>bf1200</v>
      </c>
      <c r="H315" t="s">
        <v>22</v>
      </c>
      <c r="I315" t="str">
        <f t="shared" si="39"/>
        <v>b5999mid</v>
      </c>
      <c r="J315">
        <f t="shared" ca="1" si="40"/>
        <v>1</v>
      </c>
      <c r="K315" t="str">
        <f t="shared" ca="1" si="41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</v>
      </c>
      <c r="L315" t="str">
        <f t="shared" ca="1" si="42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</v>
      </c>
      <c r="M315" t="str">
        <f t="shared" ca="1" si="43"/>
        <v>"12_15":1</v>
      </c>
      <c r="N315" t="str">
        <f t="shared" ca="1" si="44"/>
        <v>"12_15":50</v>
      </c>
    </row>
    <row r="316" spans="1:14" x14ac:dyDescent="0.3">
      <c r="A316">
        <f t="shared" ca="1" si="37"/>
        <v>12</v>
      </c>
      <c r="B316">
        <f ca="1">IF(OFFSET(B316,0,-1)&lt;&gt;OFFSET(B316,-1,-1),VLOOKUP(OFFSET(B316,0,-1),BossBattleTable!A:B,MATCH(BossBattleTable!$B$1,BossBattleTable!$A$1:$B$1,0),0),OFFSET(B316,-1,0)+1)</f>
        <v>16</v>
      </c>
      <c r="C316" t="str">
        <f t="shared" ca="1" si="38"/>
        <v>12_16</v>
      </c>
      <c r="D316">
        <f t="shared" ca="1" si="36"/>
        <v>1</v>
      </c>
      <c r="E316">
        <v>53</v>
      </c>
      <c r="G316" t="str">
        <f ca="1">IF(NOT(ISBLANK(F316)),F316,
IF(OR(A316=5,A316=10,A316=15,A316=20,A316=25,A316=30,A316=36,A316=41,A316=46,A316=51,A316=56,A316=61,A316=66,A316=73),
VLOOKUP(B316,U:V,2,0),
VLOOKUP(B316,R:S,2,0)))</f>
        <v>bf1200</v>
      </c>
      <c r="H316" t="s">
        <v>22</v>
      </c>
      <c r="I316" t="str">
        <f t="shared" si="39"/>
        <v>b5999mid</v>
      </c>
      <c r="J316">
        <f t="shared" ca="1" si="40"/>
        <v>2</v>
      </c>
      <c r="K316" t="str">
        <f t="shared" ca="1" si="41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</v>
      </c>
      <c r="L316" t="str">
        <f t="shared" ca="1" si="42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</v>
      </c>
      <c r="M316" t="str">
        <f t="shared" ca="1" si="43"/>
        <v>"12_16":1</v>
      </c>
      <c r="N316" t="str">
        <f t="shared" ca="1" si="44"/>
        <v>"12_16":53</v>
      </c>
    </row>
    <row r="317" spans="1:14" x14ac:dyDescent="0.3">
      <c r="A317">
        <f t="shared" ca="1" si="37"/>
        <v>12</v>
      </c>
      <c r="B317">
        <f ca="1">IF(OFFSET(B317,0,-1)&lt;&gt;OFFSET(B317,-1,-1),VLOOKUP(OFFSET(B317,0,-1),BossBattleTable!A:B,MATCH(BossBattleTable!$B$1,BossBattleTable!$A$1:$B$1,0),0),OFFSET(B317,-1,0)+1)</f>
        <v>17</v>
      </c>
      <c r="C317" t="str">
        <f t="shared" ca="1" si="38"/>
        <v>12_17</v>
      </c>
      <c r="D317">
        <f t="shared" ca="1" si="36"/>
        <v>1</v>
      </c>
      <c r="E317">
        <v>55</v>
      </c>
      <c r="G317" t="str">
        <f ca="1">IF(NOT(ISBLANK(F317)),F317,
IF(OR(A317=5,A317=10,A317=15,A317=20,A317=25,A317=30,A317=36,A317=41,A317=46,A317=51,A317=56,A317=61,A317=66,A317=73),
VLOOKUP(B317,U:V,2,0),
VLOOKUP(B317,R:S,2,0)))</f>
        <v>bf1200</v>
      </c>
      <c r="H317" t="s">
        <v>22</v>
      </c>
      <c r="I317" t="str">
        <f t="shared" si="39"/>
        <v>b5999mid</v>
      </c>
      <c r="J317">
        <f t="shared" ca="1" si="40"/>
        <v>3</v>
      </c>
      <c r="K317" t="str">
        <f t="shared" ca="1" si="41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</v>
      </c>
      <c r="L317" t="str">
        <f t="shared" ca="1" si="42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</v>
      </c>
      <c r="M317" t="str">
        <f t="shared" ca="1" si="43"/>
        <v>"12_17":1</v>
      </c>
      <c r="N317" t="str">
        <f t="shared" ca="1" si="44"/>
        <v>"12_17":55</v>
      </c>
    </row>
    <row r="318" spans="1:14" x14ac:dyDescent="0.3">
      <c r="A318">
        <f t="shared" ca="1" si="37"/>
        <v>12</v>
      </c>
      <c r="B318">
        <f ca="1">IF(OFFSET(B318,0,-1)&lt;&gt;OFFSET(B318,-1,-1),VLOOKUP(OFFSET(B318,0,-1),BossBattleTable!A:B,MATCH(BossBattleTable!$B$1,BossBattleTable!$A$1:$B$1,0),0),OFFSET(B318,-1,0)+1)</f>
        <v>18</v>
      </c>
      <c r="C318" t="str">
        <f t="shared" ca="1" si="38"/>
        <v>12_18</v>
      </c>
      <c r="D318">
        <f t="shared" ca="1" si="36"/>
        <v>1</v>
      </c>
      <c r="E318">
        <v>57</v>
      </c>
      <c r="G318" t="str">
        <f ca="1">IF(NOT(ISBLANK(F318)),F318,
IF(OR(A318=5,A318=10,A318=15,A318=20,A318=25,A318=30,A318=36,A318=41,A318=46,A318=51,A318=56,A318=61,A318=66,A318=73),
VLOOKUP(B318,U:V,2,0),
VLOOKUP(B318,R:S,2,0)))</f>
        <v>bf1200</v>
      </c>
      <c r="H318" t="s">
        <v>22</v>
      </c>
      <c r="I318" t="str">
        <f t="shared" si="39"/>
        <v>b5999mid</v>
      </c>
      <c r="J318">
        <f t="shared" ca="1" si="40"/>
        <v>4</v>
      </c>
      <c r="K318" t="str">
        <f t="shared" ca="1" si="41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</v>
      </c>
      <c r="L318" t="str">
        <f t="shared" ca="1" si="42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</v>
      </c>
      <c r="M318" t="str">
        <f t="shared" ca="1" si="43"/>
        <v>"12_18":1</v>
      </c>
      <c r="N318" t="str">
        <f t="shared" ca="1" si="44"/>
        <v>"12_18":57</v>
      </c>
    </row>
    <row r="319" spans="1:14" x14ac:dyDescent="0.3">
      <c r="A319">
        <f t="shared" ca="1" si="37"/>
        <v>12</v>
      </c>
      <c r="B319">
        <f ca="1">IF(OFFSET(B319,0,-1)&lt;&gt;OFFSET(B319,-1,-1),VLOOKUP(OFFSET(B319,0,-1),BossBattleTable!A:B,MATCH(BossBattleTable!$B$1,BossBattleTable!$A$1:$B$1,0),0),OFFSET(B319,-1,0)+1)</f>
        <v>19</v>
      </c>
      <c r="C319" t="str">
        <f t="shared" ca="1" si="38"/>
        <v>12_19</v>
      </c>
      <c r="D319">
        <f t="shared" ca="1" si="36"/>
        <v>1</v>
      </c>
      <c r="E319">
        <v>59</v>
      </c>
      <c r="G319" t="str">
        <f ca="1">IF(NOT(ISBLANK(F319)),F319,
IF(OR(A319=5,A319=10,A319=15,A319=20,A319=25,A319=30,A319=36,A319=41,A319=46,A319=51,A319=56,A319=61,A319=66,A319=73),
VLOOKUP(B319,U:V,2,0),
VLOOKUP(B319,R:S,2,0)))</f>
        <v>bf1200</v>
      </c>
      <c r="H319" t="s">
        <v>22</v>
      </c>
      <c r="I319" t="str">
        <f t="shared" si="39"/>
        <v>b5999mid</v>
      </c>
      <c r="J319">
        <f t="shared" ca="1" si="40"/>
        <v>5</v>
      </c>
      <c r="K319" t="str">
        <f t="shared" ca="1" si="41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</v>
      </c>
      <c r="L319" t="str">
        <f t="shared" ca="1" si="42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</v>
      </c>
      <c r="M319" t="str">
        <f t="shared" ca="1" si="43"/>
        <v>"12_19":1</v>
      </c>
      <c r="N319" t="str">
        <f t="shared" ca="1" si="44"/>
        <v>"12_19":59</v>
      </c>
    </row>
    <row r="320" spans="1:14" x14ac:dyDescent="0.3">
      <c r="A320">
        <f t="shared" ca="1" si="37"/>
        <v>12</v>
      </c>
      <c r="B320">
        <f ca="1">IF(OFFSET(B320,0,-1)&lt;&gt;OFFSET(B320,-1,-1),VLOOKUP(OFFSET(B320,0,-1),BossBattleTable!A:B,MATCH(BossBattleTable!$B$1,BossBattleTable!$A$1:$B$1,0),0),OFFSET(B320,-1,0)+1)</f>
        <v>20</v>
      </c>
      <c r="C320" t="str">
        <f t="shared" ca="1" si="38"/>
        <v>12_20</v>
      </c>
      <c r="D320">
        <f t="shared" ca="1" si="36"/>
        <v>1</v>
      </c>
      <c r="E320">
        <v>61</v>
      </c>
      <c r="G320" t="str">
        <f ca="1">IF(NOT(ISBLANK(F320)),F320,
IF(OR(A320=5,A320=10,A320=15,A320=20,A320=25,A320=30,A320=36,A320=41,A320=46,A320=51,A320=56,A320=61,A320=66,A320=73),
VLOOKUP(B320,U:V,2,0),
VLOOKUP(B320,R:S,2,0)))</f>
        <v>bf1200</v>
      </c>
      <c r="H320" t="s">
        <v>22</v>
      </c>
      <c r="I320" t="str">
        <f t="shared" si="39"/>
        <v>b5999mid</v>
      </c>
      <c r="J320">
        <f t="shared" ca="1" si="40"/>
        <v>6</v>
      </c>
      <c r="K320" t="str">
        <f t="shared" ca="1" si="41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</v>
      </c>
      <c r="L320" t="str">
        <f t="shared" ca="1" si="42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</v>
      </c>
      <c r="M320" t="str">
        <f t="shared" ca="1" si="43"/>
        <v>"12_20":1</v>
      </c>
      <c r="N320" t="str">
        <f t="shared" ca="1" si="44"/>
        <v>"12_20":61</v>
      </c>
    </row>
    <row r="321" spans="1:14" x14ac:dyDescent="0.3">
      <c r="A321">
        <f t="shared" ca="1" si="37"/>
        <v>12</v>
      </c>
      <c r="B321">
        <f ca="1">IF(OFFSET(B321,0,-1)&lt;&gt;OFFSET(B321,-1,-1),VLOOKUP(OFFSET(B321,0,-1),BossBattleTable!A:B,MATCH(BossBattleTable!$B$1,BossBattleTable!$A$1:$B$1,0),0),OFFSET(B321,-1,0)+1)</f>
        <v>21</v>
      </c>
      <c r="C321" t="str">
        <f t="shared" ca="1" si="38"/>
        <v>12_21</v>
      </c>
      <c r="D321">
        <f t="shared" ca="1" si="36"/>
        <v>1</v>
      </c>
      <c r="E321">
        <v>63</v>
      </c>
      <c r="G321" t="str">
        <f ca="1">IF(NOT(ISBLANK(F321)),F321,
IF(OR(A321=5,A321=10,A321=15,A321=20,A321=25,A321=30,A321=36,A321=41,A321=46,A321=51,A321=56,A321=61,A321=66,A321=73),
VLOOKUP(B321,U:V,2,0),
VLOOKUP(B321,R:S,2,0)))</f>
        <v>bf1200</v>
      </c>
      <c r="H321" t="s">
        <v>22</v>
      </c>
      <c r="I321" t="str">
        <f t="shared" si="39"/>
        <v>b5999mid</v>
      </c>
      <c r="J321">
        <f t="shared" ca="1" si="40"/>
        <v>7</v>
      </c>
      <c r="K321" t="str">
        <f t="shared" ca="1" si="41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</v>
      </c>
      <c r="L321" t="str">
        <f t="shared" ca="1" si="42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</v>
      </c>
      <c r="M321" t="str">
        <f t="shared" ca="1" si="43"/>
        <v>"12_21":1</v>
      </c>
      <c r="N321" t="str">
        <f t="shared" ca="1" si="44"/>
        <v>"12_21":63</v>
      </c>
    </row>
    <row r="322" spans="1:14" x14ac:dyDescent="0.3">
      <c r="A322">
        <f t="shared" ca="1" si="37"/>
        <v>12</v>
      </c>
      <c r="B322">
        <f ca="1">IF(OFFSET(B322,0,-1)&lt;&gt;OFFSET(B322,-1,-1),VLOOKUP(OFFSET(B322,0,-1),BossBattleTable!A:B,MATCH(BossBattleTable!$B$1,BossBattleTable!$A$1:$B$1,0),0),OFFSET(B322,-1,0)+1)</f>
        <v>22</v>
      </c>
      <c r="C322" t="str">
        <f t="shared" ca="1" si="38"/>
        <v>12_22</v>
      </c>
      <c r="D322">
        <f t="shared" ref="D322:D385" ca="1" si="45">IF(B322&lt;=2,4,
IF(B322&lt;=5,3,
IF(B322&lt;=7,2,
IF(B322&lt;=10,2,
1))))</f>
        <v>1</v>
      </c>
      <c r="E322">
        <v>65</v>
      </c>
      <c r="G322" t="str">
        <f ca="1">IF(NOT(ISBLANK(F322)),F322,
IF(OR(A322=5,A322=10,A322=15,A322=20,A322=25,A322=30,A322=36,A322=41,A322=46,A322=51,A322=56,A322=61,A322=66,A322=73),
VLOOKUP(B322,U:V,2,0),
VLOOKUP(B322,R:S,2,0)))</f>
        <v>bf1200</v>
      </c>
      <c r="H322" t="s">
        <v>22</v>
      </c>
      <c r="I322" t="str">
        <f t="shared" si="39"/>
        <v>b5999mid</v>
      </c>
      <c r="J322">
        <f t="shared" ca="1" si="40"/>
        <v>8</v>
      </c>
      <c r="K322" t="str">
        <f t="shared" ca="1" si="41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</v>
      </c>
      <c r="L322" t="str">
        <f t="shared" ca="1" si="42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</v>
      </c>
      <c r="M322" t="str">
        <f t="shared" ca="1" si="43"/>
        <v>"12_22":1</v>
      </c>
      <c r="N322" t="str">
        <f t="shared" ca="1" si="44"/>
        <v>"12_22":65</v>
      </c>
    </row>
    <row r="323" spans="1:14" x14ac:dyDescent="0.3">
      <c r="A323">
        <f t="shared" ref="A323:A386" ca="1" si="46">IF(ROW()=2,1,
IF(OFFSET(A323,-1,1)=28,OFFSET(A323,-1,0)+1,OFFSET(A323,-1,0)))</f>
        <v>12</v>
      </c>
      <c r="B323">
        <f ca="1">IF(OFFSET(B323,0,-1)&lt;&gt;OFFSET(B323,-1,-1),VLOOKUP(OFFSET(B323,0,-1),BossBattleTable!A:B,MATCH(BossBattleTable!$B$1,BossBattleTable!$A$1:$B$1,0),0),OFFSET(B323,-1,0)+1)</f>
        <v>23</v>
      </c>
      <c r="C323" t="str">
        <f t="shared" ref="C323:C386" ca="1" si="47">A323&amp;"_"&amp;B323</f>
        <v>12_23</v>
      </c>
      <c r="D323">
        <f t="shared" ca="1" si="45"/>
        <v>1</v>
      </c>
      <c r="E323">
        <v>67</v>
      </c>
      <c r="G323" t="str">
        <f ca="1">IF(NOT(ISBLANK(F323)),F323,
IF(OR(A323=5,A323=10,A323=15,A323=20,A323=25,A323=30,A323=36,A323=41,A323=46,A323=51,A323=56,A323=61,A323=66,A323=73),
VLOOKUP(B323,U:V,2,0),
VLOOKUP(B323,R:S,2,0)))</f>
        <v>bf1200</v>
      </c>
      <c r="H323" t="s">
        <v>22</v>
      </c>
      <c r="I323" t="str">
        <f t="shared" ref="I323:I386" si="48">IF(NOT(ISBLANK(H323)),H323,
IF(OR(A323=5,A323=10,A323=15,A323=20,A323=25,A323=30,A323=36,A323=41,A323=46,A323=51,A323=56,A323=61,A323=66,A323=73),"b6999","b5999"))</f>
        <v>b5999mid</v>
      </c>
      <c r="J323">
        <f t="shared" ref="J323:J386" ca="1" si="49">MAX(0,B323-14)</f>
        <v>9</v>
      </c>
      <c r="K323" t="str">
        <f t="shared" ca="1" si="41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</v>
      </c>
      <c r="L323" t="str">
        <f t="shared" ca="1" si="42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</v>
      </c>
      <c r="M323" t="str">
        <f t="shared" ca="1" si="43"/>
        <v>"12_23":1</v>
      </c>
      <c r="N323" t="str">
        <f t="shared" ca="1" si="44"/>
        <v>"12_23":67</v>
      </c>
    </row>
    <row r="324" spans="1:14" x14ac:dyDescent="0.3">
      <c r="A324">
        <f t="shared" ca="1" si="46"/>
        <v>12</v>
      </c>
      <c r="B324">
        <f ca="1">IF(OFFSET(B324,0,-1)&lt;&gt;OFFSET(B324,-1,-1),VLOOKUP(OFFSET(B324,0,-1),BossBattleTable!A:B,MATCH(BossBattleTable!$B$1,BossBattleTable!$A$1:$B$1,0),0),OFFSET(B324,-1,0)+1)</f>
        <v>24</v>
      </c>
      <c r="C324" t="str">
        <f t="shared" ca="1" si="47"/>
        <v>12_24</v>
      </c>
      <c r="D324">
        <f t="shared" ca="1" si="45"/>
        <v>1</v>
      </c>
      <c r="E324">
        <v>69</v>
      </c>
      <c r="G324" t="str">
        <f ca="1">IF(NOT(ISBLANK(F324)),F324,
IF(OR(A324=5,A324=10,A324=15,A324=20,A324=25,A324=30,A324=36,A324=41,A324=46,A324=51,A324=56,A324=61,A324=66,A324=73),
VLOOKUP(B324,U:V,2,0),
VLOOKUP(B324,R:S,2,0)))</f>
        <v>bf1200</v>
      </c>
      <c r="H324" t="s">
        <v>22</v>
      </c>
      <c r="I324" t="str">
        <f t="shared" si="48"/>
        <v>b5999mid</v>
      </c>
      <c r="J324">
        <f t="shared" ca="1" si="49"/>
        <v>10</v>
      </c>
      <c r="K324" t="str">
        <f t="shared" ref="K324:K387" ca="1" si="50">K323&amp;","&amp;M324</f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</v>
      </c>
      <c r="L324" t="str">
        <f t="shared" ref="L324:L387" ca="1" si="51">L323&amp;","&amp;N324</f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</v>
      </c>
      <c r="M324" t="str">
        <f t="shared" ref="M324:M387" ca="1" si="52">""""&amp;$C324&amp;""""&amp;""&amp;":"&amp;D324</f>
        <v>"12_24":1</v>
      </c>
      <c r="N324" t="str">
        <f t="shared" ref="N324:N387" ca="1" si="53">""""&amp;$C324&amp;""""&amp;""&amp;":"&amp;E324</f>
        <v>"12_24":69</v>
      </c>
    </row>
    <row r="325" spans="1:14" x14ac:dyDescent="0.3">
      <c r="A325">
        <f t="shared" ca="1" si="46"/>
        <v>12</v>
      </c>
      <c r="B325">
        <f ca="1">IF(OFFSET(B325,0,-1)&lt;&gt;OFFSET(B325,-1,-1),VLOOKUP(OFFSET(B325,0,-1),BossBattleTable!A:B,MATCH(BossBattleTable!$B$1,BossBattleTable!$A$1:$B$1,0),0),OFFSET(B325,-1,0)+1)</f>
        <v>25</v>
      </c>
      <c r="C325" t="str">
        <f t="shared" ca="1" si="47"/>
        <v>12_25</v>
      </c>
      <c r="D325">
        <f t="shared" ca="1" si="45"/>
        <v>1</v>
      </c>
      <c r="E325">
        <v>71</v>
      </c>
      <c r="G325" t="str">
        <f ca="1">IF(NOT(ISBLANK(F325)),F325,
IF(OR(A325=5,A325=10,A325=15,A325=20,A325=25,A325=30,A325=36,A325=41,A325=46,A325=51,A325=56,A325=61,A325=66,A325=73),
VLOOKUP(B325,U:V,2,0),
VLOOKUP(B325,R:S,2,0)))</f>
        <v>bf1200</v>
      </c>
      <c r="H325" t="s">
        <v>22</v>
      </c>
      <c r="I325" t="str">
        <f t="shared" si="48"/>
        <v>b5999mid</v>
      </c>
      <c r="J325">
        <f t="shared" ca="1" si="49"/>
        <v>11</v>
      </c>
      <c r="K325" t="str">
        <f t="shared" ca="1" si="50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</v>
      </c>
      <c r="L325" t="str">
        <f t="shared" ca="1" si="51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</v>
      </c>
      <c r="M325" t="str">
        <f t="shared" ca="1" si="52"/>
        <v>"12_25":1</v>
      </c>
      <c r="N325" t="str">
        <f t="shared" ca="1" si="53"/>
        <v>"12_25":71</v>
      </c>
    </row>
    <row r="326" spans="1:14" x14ac:dyDescent="0.3">
      <c r="A326">
        <f t="shared" ca="1" si="46"/>
        <v>12</v>
      </c>
      <c r="B326">
        <f ca="1">IF(OFFSET(B326,0,-1)&lt;&gt;OFFSET(B326,-1,-1),VLOOKUP(OFFSET(B326,0,-1),BossBattleTable!A:B,MATCH(BossBattleTable!$B$1,BossBattleTable!$A$1:$B$1,0),0),OFFSET(B326,-1,0)+1)</f>
        <v>26</v>
      </c>
      <c r="C326" t="str">
        <f t="shared" ca="1" si="47"/>
        <v>12_26</v>
      </c>
      <c r="D326">
        <f t="shared" ca="1" si="45"/>
        <v>1</v>
      </c>
      <c r="E326">
        <v>74</v>
      </c>
      <c r="G326" t="str">
        <f ca="1">IF(NOT(ISBLANK(F326)),F326,
IF(OR(A326=5,A326=10,A326=15,A326=20,A326=25,A326=30,A326=36,A326=41,A326=46,A326=51,A326=56,A326=61,A326=66,A326=73),
VLOOKUP(B326,U:V,2,0),
VLOOKUP(B326,R:S,2,0)))</f>
        <v>bf1200</v>
      </c>
      <c r="H326" t="s">
        <v>22</v>
      </c>
      <c r="I326" t="str">
        <f t="shared" si="48"/>
        <v>b5999mid</v>
      </c>
      <c r="J326">
        <f t="shared" ca="1" si="49"/>
        <v>12</v>
      </c>
      <c r="K326" t="str">
        <f t="shared" ca="1" si="50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</v>
      </c>
      <c r="L326" t="str">
        <f t="shared" ca="1" si="51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</v>
      </c>
      <c r="M326" t="str">
        <f t="shared" ca="1" si="52"/>
        <v>"12_26":1</v>
      </c>
      <c r="N326" t="str">
        <f t="shared" ca="1" si="53"/>
        <v>"12_26":74</v>
      </c>
    </row>
    <row r="327" spans="1:14" x14ac:dyDescent="0.3">
      <c r="A327">
        <f t="shared" ca="1" si="46"/>
        <v>12</v>
      </c>
      <c r="B327">
        <f ca="1">IF(OFFSET(B327,0,-1)&lt;&gt;OFFSET(B327,-1,-1),VLOOKUP(OFFSET(B327,0,-1),BossBattleTable!A:B,MATCH(BossBattleTable!$B$1,BossBattleTable!$A$1:$B$1,0),0),OFFSET(B327,-1,0)+1)</f>
        <v>27</v>
      </c>
      <c r="C327" t="str">
        <f t="shared" ca="1" si="47"/>
        <v>12_27</v>
      </c>
      <c r="D327">
        <f t="shared" ca="1" si="45"/>
        <v>1</v>
      </c>
      <c r="E327">
        <v>76</v>
      </c>
      <c r="G327" t="str">
        <f ca="1">IF(NOT(ISBLANK(F327)),F327,
IF(OR(A327=5,A327=10,A327=15,A327=20,A327=25,A327=30,A327=36,A327=41,A327=46,A327=51,A327=56,A327=61,A327=66,A327=73),
VLOOKUP(B327,U:V,2,0),
VLOOKUP(B327,R:S,2,0)))</f>
        <v>bf1200</v>
      </c>
      <c r="H327" t="s">
        <v>22</v>
      </c>
      <c r="I327" t="str">
        <f t="shared" si="48"/>
        <v>b5999mid</v>
      </c>
      <c r="J327">
        <f t="shared" ca="1" si="49"/>
        <v>13</v>
      </c>
      <c r="K327" t="str">
        <f t="shared" ca="1" si="50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</v>
      </c>
      <c r="L327" t="str">
        <f t="shared" ca="1" si="51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</v>
      </c>
      <c r="M327" t="str">
        <f t="shared" ca="1" si="52"/>
        <v>"12_27":1</v>
      </c>
      <c r="N327" t="str">
        <f t="shared" ca="1" si="53"/>
        <v>"12_27":76</v>
      </c>
    </row>
    <row r="328" spans="1:14" x14ac:dyDescent="0.3">
      <c r="A328">
        <f t="shared" ca="1" si="46"/>
        <v>12</v>
      </c>
      <c r="B328">
        <f ca="1">IF(OFFSET(B328,0,-1)&lt;&gt;OFFSET(B328,-1,-1),VLOOKUP(OFFSET(B328,0,-1),BossBattleTable!A:B,MATCH(BossBattleTable!$B$1,BossBattleTable!$A$1:$B$1,0),0),OFFSET(B328,-1,0)+1)</f>
        <v>28</v>
      </c>
      <c r="C328" t="str">
        <f t="shared" ca="1" si="47"/>
        <v>12_28</v>
      </c>
      <c r="D328">
        <f t="shared" ca="1" si="45"/>
        <v>1</v>
      </c>
      <c r="E328">
        <v>78</v>
      </c>
      <c r="G328" t="str">
        <f ca="1">IF(NOT(ISBLANK(F328)),F328,
IF(OR(A328=5,A328=10,A328=15,A328=20,A328=25,A328=30,A328=36,A328=41,A328=46,A328=51,A328=56,A328=61,A328=66,A328=73),
VLOOKUP(B328,U:V,2,0),
VLOOKUP(B328,R:S,2,0)))</f>
        <v>bf1200</v>
      </c>
      <c r="H328" t="s">
        <v>22</v>
      </c>
      <c r="I328" t="str">
        <f t="shared" si="48"/>
        <v>b5999mid</v>
      </c>
      <c r="J328">
        <f t="shared" ca="1" si="49"/>
        <v>14</v>
      </c>
      <c r="K328" t="str">
        <f t="shared" ca="1" si="50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</v>
      </c>
      <c r="L328" t="str">
        <f t="shared" ca="1" si="51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</v>
      </c>
      <c r="M328" t="str">
        <f t="shared" ca="1" si="52"/>
        <v>"12_28":1</v>
      </c>
      <c r="N328" t="str">
        <f t="shared" ca="1" si="53"/>
        <v>"12_28":78</v>
      </c>
    </row>
    <row r="329" spans="1:14" x14ac:dyDescent="0.3">
      <c r="A329">
        <f t="shared" ca="1" si="46"/>
        <v>13</v>
      </c>
      <c r="B329">
        <f ca="1">IF(OFFSET(B329,0,-1)&lt;&gt;OFFSET(B329,-1,-1),VLOOKUP(OFFSET(B329,0,-1),BossBattleTable!A:B,MATCH(BossBattleTable!$B$1,BossBattleTable!$A$1:$B$1,0),0),OFFSET(B329,-1,0)+1)</f>
        <v>3</v>
      </c>
      <c r="C329" t="str">
        <f t="shared" ca="1" si="47"/>
        <v>13_3</v>
      </c>
      <c r="D329">
        <f t="shared" ca="1" si="45"/>
        <v>3</v>
      </c>
      <c r="E329">
        <v>25</v>
      </c>
      <c r="G329" t="str">
        <f ca="1">IF(NOT(ISBLANK(F329)),F329,
IF(OR(A329=5,A329=10,A329=15,A329=20,A329=25,A329=30,A329=36,A329=41,A329=46,A329=51,A329=56,A329=61,A329=66,A329=73),
VLOOKUP(B329,U:V,2,0),
VLOOKUP(B329,R:S,2,0)))</f>
        <v>bf0100</v>
      </c>
      <c r="I329" t="str">
        <f t="shared" ca="1" si="48"/>
        <v>b5999</v>
      </c>
      <c r="J329">
        <f t="shared" ca="1" si="49"/>
        <v>0</v>
      </c>
      <c r="K329" t="str">
        <f t="shared" ca="1" si="50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</v>
      </c>
      <c r="L329" t="str">
        <f t="shared" ca="1" si="51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</v>
      </c>
      <c r="M329" t="str">
        <f t="shared" ca="1" si="52"/>
        <v>"13_3":3</v>
      </c>
      <c r="N329" t="str">
        <f t="shared" ca="1" si="53"/>
        <v>"13_3":25</v>
      </c>
    </row>
    <row r="330" spans="1:14" x14ac:dyDescent="0.3">
      <c r="A330">
        <f t="shared" ca="1" si="46"/>
        <v>13</v>
      </c>
      <c r="B330">
        <f ca="1">IF(OFFSET(B330,0,-1)&lt;&gt;OFFSET(B330,-1,-1),VLOOKUP(OFFSET(B330,0,-1),BossBattleTable!A:B,MATCH(BossBattleTable!$B$1,BossBattleTable!$A$1:$B$1,0),0),OFFSET(B330,-1,0)+1)</f>
        <v>4</v>
      </c>
      <c r="C330" t="str">
        <f t="shared" ca="1" si="47"/>
        <v>13_4</v>
      </c>
      <c r="D330">
        <f t="shared" ca="1" si="45"/>
        <v>3</v>
      </c>
      <c r="E330">
        <v>27</v>
      </c>
      <c r="G330" t="str">
        <f ca="1">IF(NOT(ISBLANK(F330)),F330,
IF(OR(A330=5,A330=10,A330=15,A330=20,A330=25,A330=30,A330=36,A330=41,A330=46,A330=51,A330=56,A330=61,A330=66,A330=73),
VLOOKUP(B330,U:V,2,0),
VLOOKUP(B330,R:S,2,0)))</f>
        <v>bf0110</v>
      </c>
      <c r="I330" t="str">
        <f t="shared" ca="1" si="48"/>
        <v>b5999</v>
      </c>
      <c r="J330">
        <f t="shared" ca="1" si="49"/>
        <v>0</v>
      </c>
      <c r="K330" t="str">
        <f t="shared" ca="1" si="50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</v>
      </c>
      <c r="L330" t="str">
        <f t="shared" ca="1" si="51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</v>
      </c>
      <c r="M330" t="str">
        <f t="shared" ca="1" si="52"/>
        <v>"13_4":3</v>
      </c>
      <c r="N330" t="str">
        <f t="shared" ca="1" si="53"/>
        <v>"13_4":27</v>
      </c>
    </row>
    <row r="331" spans="1:14" x14ac:dyDescent="0.3">
      <c r="A331">
        <f t="shared" ca="1" si="46"/>
        <v>13</v>
      </c>
      <c r="B331">
        <f ca="1">IF(OFFSET(B331,0,-1)&lt;&gt;OFFSET(B331,-1,-1),VLOOKUP(OFFSET(B331,0,-1),BossBattleTable!A:B,MATCH(BossBattleTable!$B$1,BossBattleTable!$A$1:$B$1,0),0),OFFSET(B331,-1,0)+1)</f>
        <v>5</v>
      </c>
      <c r="C331" t="str">
        <f t="shared" ca="1" si="47"/>
        <v>13_5</v>
      </c>
      <c r="D331">
        <f t="shared" ca="1" si="45"/>
        <v>3</v>
      </c>
      <c r="E331">
        <v>29</v>
      </c>
      <c r="G331" t="str">
        <f ca="1">IF(NOT(ISBLANK(F331)),F331,
IF(OR(A331=5,A331=10,A331=15,A331=20,A331=25,A331=30,A331=36,A331=41,A331=46,A331=51,A331=56,A331=61,A331=66,A331=73),
VLOOKUP(B331,U:V,2,0),
VLOOKUP(B331,R:S,2,0)))</f>
        <v>bf0200</v>
      </c>
      <c r="I331" t="str">
        <f t="shared" ca="1" si="48"/>
        <v>b5999</v>
      </c>
      <c r="J331">
        <f t="shared" ca="1" si="49"/>
        <v>0</v>
      </c>
      <c r="K331" t="str">
        <f t="shared" ca="1" si="50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</v>
      </c>
      <c r="L331" t="str">
        <f t="shared" ca="1" si="51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</v>
      </c>
      <c r="M331" t="str">
        <f t="shared" ca="1" si="52"/>
        <v>"13_5":3</v>
      </c>
      <c r="N331" t="str">
        <f t="shared" ca="1" si="53"/>
        <v>"13_5":29</v>
      </c>
    </row>
    <row r="332" spans="1:14" x14ac:dyDescent="0.3">
      <c r="A332">
        <f t="shared" ca="1" si="46"/>
        <v>13</v>
      </c>
      <c r="B332">
        <f ca="1">IF(OFFSET(B332,0,-1)&lt;&gt;OFFSET(B332,-1,-1),VLOOKUP(OFFSET(B332,0,-1),BossBattleTable!A:B,MATCH(BossBattleTable!$B$1,BossBattleTable!$A$1:$B$1,0),0),OFFSET(B332,-1,0)+1)</f>
        <v>6</v>
      </c>
      <c r="C332" t="str">
        <f t="shared" ca="1" si="47"/>
        <v>13_6</v>
      </c>
      <c r="D332">
        <f t="shared" ca="1" si="45"/>
        <v>2</v>
      </c>
      <c r="E332">
        <v>32</v>
      </c>
      <c r="G332" t="str">
        <f ca="1">IF(NOT(ISBLANK(F332)),F332,
IF(OR(A332=5,A332=10,A332=15,A332=20,A332=25,A332=30,A332=36,A332=41,A332=46,A332=51,A332=56,A332=61,A332=66,A332=73),
VLOOKUP(B332,U:V,2,0),
VLOOKUP(B332,R:S,2,0)))</f>
        <v>bf0210</v>
      </c>
      <c r="I332" t="str">
        <f t="shared" ca="1" si="48"/>
        <v>b5999</v>
      </c>
      <c r="J332">
        <f t="shared" ca="1" si="49"/>
        <v>0</v>
      </c>
      <c r="K332" t="str">
        <f t="shared" ca="1" si="50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</v>
      </c>
      <c r="L332" t="str">
        <f t="shared" ca="1" si="51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</v>
      </c>
      <c r="M332" t="str">
        <f t="shared" ca="1" si="52"/>
        <v>"13_6":2</v>
      </c>
      <c r="N332" t="str">
        <f t="shared" ca="1" si="53"/>
        <v>"13_6":32</v>
      </c>
    </row>
    <row r="333" spans="1:14" x14ac:dyDescent="0.3">
      <c r="A333">
        <f t="shared" ca="1" si="46"/>
        <v>13</v>
      </c>
      <c r="B333">
        <f ca="1">IF(OFFSET(B333,0,-1)&lt;&gt;OFFSET(B333,-1,-1),VLOOKUP(OFFSET(B333,0,-1),BossBattleTable!A:B,MATCH(BossBattleTable!$B$1,BossBattleTable!$A$1:$B$1,0),0),OFFSET(B333,-1,0)+1)</f>
        <v>7</v>
      </c>
      <c r="C333" t="str">
        <f t="shared" ca="1" si="47"/>
        <v>13_7</v>
      </c>
      <c r="D333">
        <f t="shared" ca="1" si="45"/>
        <v>2</v>
      </c>
      <c r="E333">
        <v>34</v>
      </c>
      <c r="G333" t="str">
        <f ca="1">IF(NOT(ISBLANK(F333)),F333,
IF(OR(A333=5,A333=10,A333=15,A333=20,A333=25,A333=30,A333=36,A333=41,A333=46,A333=51,A333=56,A333=61,A333=66,A333=73),
VLOOKUP(B333,U:V,2,0),
VLOOKUP(B333,R:S,2,0)))</f>
        <v>bf1000</v>
      </c>
      <c r="I333" t="str">
        <f t="shared" ca="1" si="48"/>
        <v>b5999</v>
      </c>
      <c r="J333">
        <f t="shared" ca="1" si="49"/>
        <v>0</v>
      </c>
      <c r="K333" t="str">
        <f t="shared" ca="1" si="50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</v>
      </c>
      <c r="L333" t="str">
        <f t="shared" ca="1" si="51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</v>
      </c>
      <c r="M333" t="str">
        <f t="shared" ca="1" si="52"/>
        <v>"13_7":2</v>
      </c>
      <c r="N333" t="str">
        <f t="shared" ca="1" si="53"/>
        <v>"13_7":34</v>
      </c>
    </row>
    <row r="334" spans="1:14" x14ac:dyDescent="0.3">
      <c r="A334">
        <f t="shared" ca="1" si="46"/>
        <v>13</v>
      </c>
      <c r="B334">
        <f ca="1">IF(OFFSET(B334,0,-1)&lt;&gt;OFFSET(B334,-1,-1),VLOOKUP(OFFSET(B334,0,-1),BossBattleTable!A:B,MATCH(BossBattleTable!$B$1,BossBattleTable!$A$1:$B$1,0),0),OFFSET(B334,-1,0)+1)</f>
        <v>8</v>
      </c>
      <c r="C334" t="str">
        <f t="shared" ca="1" si="47"/>
        <v>13_8</v>
      </c>
      <c r="D334">
        <f t="shared" ca="1" si="45"/>
        <v>2</v>
      </c>
      <c r="E334">
        <v>36</v>
      </c>
      <c r="G334" t="str">
        <f ca="1">IF(NOT(ISBLANK(F334)),F334,
IF(OR(A334=5,A334=10,A334=15,A334=20,A334=25,A334=30,A334=36,A334=41,A334=46,A334=51,A334=56,A334=61,A334=66,A334=73),
VLOOKUP(B334,U:V,2,0),
VLOOKUP(B334,R:S,2,0)))</f>
        <v>bf1010</v>
      </c>
      <c r="I334" t="str">
        <f t="shared" ca="1" si="48"/>
        <v>b5999</v>
      </c>
      <c r="J334">
        <f t="shared" ca="1" si="49"/>
        <v>0</v>
      </c>
      <c r="K334" t="str">
        <f t="shared" ca="1" si="50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</v>
      </c>
      <c r="L334" t="str">
        <f t="shared" ca="1" si="51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</v>
      </c>
      <c r="M334" t="str">
        <f t="shared" ca="1" si="52"/>
        <v>"13_8":2</v>
      </c>
      <c r="N334" t="str">
        <f t="shared" ca="1" si="53"/>
        <v>"13_8":36</v>
      </c>
    </row>
    <row r="335" spans="1:14" x14ac:dyDescent="0.3">
      <c r="A335">
        <f t="shared" ca="1" si="46"/>
        <v>13</v>
      </c>
      <c r="B335">
        <f ca="1">IF(OFFSET(B335,0,-1)&lt;&gt;OFFSET(B335,-1,-1),VLOOKUP(OFFSET(B335,0,-1),BossBattleTable!A:B,MATCH(BossBattleTable!$B$1,BossBattleTable!$A$1:$B$1,0),0),OFFSET(B335,-1,0)+1)</f>
        <v>9</v>
      </c>
      <c r="C335" t="str">
        <f t="shared" ca="1" si="47"/>
        <v>13_9</v>
      </c>
      <c r="D335">
        <f t="shared" ca="1" si="45"/>
        <v>2</v>
      </c>
      <c r="E335">
        <v>38</v>
      </c>
      <c r="G335" t="str">
        <f ca="1">IF(NOT(ISBLANK(F335)),F335,
IF(OR(A335=5,A335=10,A335=15,A335=20,A335=25,A335=30,A335=36,A335=41,A335=46,A335=51,A335=56,A335=61,A335=66,A335=73),
VLOOKUP(B335,U:V,2,0),
VLOOKUP(B335,R:S,2,0)))</f>
        <v>bf1020</v>
      </c>
      <c r="I335" t="str">
        <f t="shared" ca="1" si="48"/>
        <v>b5999</v>
      </c>
      <c r="J335">
        <f t="shared" ca="1" si="49"/>
        <v>0</v>
      </c>
      <c r="K335" t="str">
        <f t="shared" ca="1" si="50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</v>
      </c>
      <c r="L335" t="str">
        <f t="shared" ca="1" si="51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</v>
      </c>
      <c r="M335" t="str">
        <f t="shared" ca="1" si="52"/>
        <v>"13_9":2</v>
      </c>
      <c r="N335" t="str">
        <f t="shared" ca="1" si="53"/>
        <v>"13_9":38</v>
      </c>
    </row>
    <row r="336" spans="1:14" x14ac:dyDescent="0.3">
      <c r="A336">
        <f t="shared" ca="1" si="46"/>
        <v>13</v>
      </c>
      <c r="B336">
        <f ca="1">IF(OFFSET(B336,0,-1)&lt;&gt;OFFSET(B336,-1,-1),VLOOKUP(OFFSET(B336,0,-1),BossBattleTable!A:B,MATCH(BossBattleTable!$B$1,BossBattleTable!$A$1:$B$1,0),0),OFFSET(B336,-1,0)+1)</f>
        <v>10</v>
      </c>
      <c r="C336" t="str">
        <f t="shared" ca="1" si="47"/>
        <v>13_10</v>
      </c>
      <c r="D336">
        <f t="shared" ca="1" si="45"/>
        <v>2</v>
      </c>
      <c r="E336">
        <v>40</v>
      </c>
      <c r="G336" t="str">
        <f ca="1">IF(NOT(ISBLANK(F336)),F336,
IF(OR(A336=5,A336=10,A336=15,A336=20,A336=25,A336=30,A336=36,A336=41,A336=46,A336=51,A336=56,A336=61,A336=66,A336=73),
VLOOKUP(B336,U:V,2,0),
VLOOKUP(B336,R:S,2,0)))</f>
        <v>bf1100</v>
      </c>
      <c r="I336" t="str">
        <f t="shared" ca="1" si="48"/>
        <v>b5999</v>
      </c>
      <c r="J336">
        <f t="shared" ca="1" si="49"/>
        <v>0</v>
      </c>
      <c r="K336" t="str">
        <f t="shared" ca="1" si="50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</v>
      </c>
      <c r="L336" t="str">
        <f t="shared" ca="1" si="51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</v>
      </c>
      <c r="M336" t="str">
        <f t="shared" ca="1" si="52"/>
        <v>"13_10":2</v>
      </c>
      <c r="N336" t="str">
        <f t="shared" ca="1" si="53"/>
        <v>"13_10":40</v>
      </c>
    </row>
    <row r="337" spans="1:14" x14ac:dyDescent="0.3">
      <c r="A337">
        <f t="shared" ca="1" si="46"/>
        <v>13</v>
      </c>
      <c r="B337">
        <f ca="1">IF(OFFSET(B337,0,-1)&lt;&gt;OFFSET(B337,-1,-1),VLOOKUP(OFFSET(B337,0,-1),BossBattleTable!A:B,MATCH(BossBattleTable!$B$1,BossBattleTable!$A$1:$B$1,0),0),OFFSET(B337,-1,0)+1)</f>
        <v>11</v>
      </c>
      <c r="C337" t="str">
        <f t="shared" ca="1" si="47"/>
        <v>13_11</v>
      </c>
      <c r="D337">
        <f t="shared" ca="1" si="45"/>
        <v>1</v>
      </c>
      <c r="E337">
        <v>42</v>
      </c>
      <c r="G337" t="str">
        <f ca="1">IF(NOT(ISBLANK(F337)),F337,
IF(OR(A337=5,A337=10,A337=15,A337=20,A337=25,A337=30,A337=36,A337=41,A337=46,A337=51,A337=56,A337=61,A337=66,A337=73),
VLOOKUP(B337,U:V,2,0),
VLOOKUP(B337,R:S,2,0)))</f>
        <v>bf1100</v>
      </c>
      <c r="I337" t="str">
        <f t="shared" ca="1" si="48"/>
        <v>b5999</v>
      </c>
      <c r="J337">
        <f t="shared" ca="1" si="49"/>
        <v>0</v>
      </c>
      <c r="K337" t="str">
        <f t="shared" ca="1" si="50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</v>
      </c>
      <c r="L337" t="str">
        <f t="shared" ca="1" si="51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</v>
      </c>
      <c r="M337" t="str">
        <f t="shared" ca="1" si="52"/>
        <v>"13_11":1</v>
      </c>
      <c r="N337" t="str">
        <f t="shared" ca="1" si="53"/>
        <v>"13_11":42</v>
      </c>
    </row>
    <row r="338" spans="1:14" x14ac:dyDescent="0.3">
      <c r="A338">
        <f t="shared" ca="1" si="46"/>
        <v>13</v>
      </c>
      <c r="B338">
        <f ca="1">IF(OFFSET(B338,0,-1)&lt;&gt;OFFSET(B338,-1,-1),VLOOKUP(OFFSET(B338,0,-1),BossBattleTable!A:B,MATCH(BossBattleTable!$B$1,BossBattleTable!$A$1:$B$1,0),0),OFFSET(B338,-1,0)+1)</f>
        <v>12</v>
      </c>
      <c r="C338" t="str">
        <f t="shared" ca="1" si="47"/>
        <v>13_12</v>
      </c>
      <c r="D338">
        <f t="shared" ca="1" si="45"/>
        <v>1</v>
      </c>
      <c r="E338">
        <v>44</v>
      </c>
      <c r="G338" t="str">
        <f ca="1">IF(NOT(ISBLANK(F338)),F338,
IF(OR(A338=5,A338=10,A338=15,A338=20,A338=25,A338=30,A338=36,A338=41,A338=46,A338=51,A338=56,A338=61,A338=66,A338=73),
VLOOKUP(B338,U:V,2,0),
VLOOKUP(B338,R:S,2,0)))</f>
        <v>bf1100</v>
      </c>
      <c r="I338" t="str">
        <f t="shared" ca="1" si="48"/>
        <v>b5999</v>
      </c>
      <c r="J338">
        <f t="shared" ca="1" si="49"/>
        <v>0</v>
      </c>
      <c r="K338" t="str">
        <f t="shared" ca="1" si="50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</v>
      </c>
      <c r="L338" t="str">
        <f t="shared" ca="1" si="51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</v>
      </c>
      <c r="M338" t="str">
        <f t="shared" ca="1" si="52"/>
        <v>"13_12":1</v>
      </c>
      <c r="N338" t="str">
        <f t="shared" ca="1" si="53"/>
        <v>"13_12":44</v>
      </c>
    </row>
    <row r="339" spans="1:14" x14ac:dyDescent="0.3">
      <c r="A339">
        <f t="shared" ca="1" si="46"/>
        <v>13</v>
      </c>
      <c r="B339">
        <f ca="1">IF(OFFSET(B339,0,-1)&lt;&gt;OFFSET(B339,-1,-1),VLOOKUP(OFFSET(B339,0,-1),BossBattleTable!A:B,MATCH(BossBattleTable!$B$1,BossBattleTable!$A$1:$B$1,0),0),OFFSET(B339,-1,0)+1)</f>
        <v>13</v>
      </c>
      <c r="C339" t="str">
        <f t="shared" ca="1" si="47"/>
        <v>13_13</v>
      </c>
      <c r="D339">
        <f t="shared" ca="1" si="45"/>
        <v>1</v>
      </c>
      <c r="E339">
        <v>46</v>
      </c>
      <c r="G339" t="str">
        <f ca="1">IF(NOT(ISBLANK(F339)),F339,
IF(OR(A339=5,A339=10,A339=15,A339=20,A339=25,A339=30,A339=36,A339=41,A339=46,A339=51,A339=56,A339=61,A339=66,A339=73),
VLOOKUP(B339,U:V,2,0),
VLOOKUP(B339,R:S,2,0)))</f>
        <v>bf1200</v>
      </c>
      <c r="I339" t="str">
        <f t="shared" ca="1" si="48"/>
        <v>b5999</v>
      </c>
      <c r="J339">
        <f t="shared" ca="1" si="49"/>
        <v>0</v>
      </c>
      <c r="K339" t="str">
        <f t="shared" ca="1" si="50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</v>
      </c>
      <c r="L339" t="str">
        <f t="shared" ca="1" si="51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</v>
      </c>
      <c r="M339" t="str">
        <f t="shared" ca="1" si="52"/>
        <v>"13_13":1</v>
      </c>
      <c r="N339" t="str">
        <f t="shared" ca="1" si="53"/>
        <v>"13_13":46</v>
      </c>
    </row>
    <row r="340" spans="1:14" x14ac:dyDescent="0.3">
      <c r="A340">
        <f t="shared" ca="1" si="46"/>
        <v>13</v>
      </c>
      <c r="B340">
        <f ca="1">IF(OFFSET(B340,0,-1)&lt;&gt;OFFSET(B340,-1,-1),VLOOKUP(OFFSET(B340,0,-1),BossBattleTable!A:B,MATCH(BossBattleTable!$B$1,BossBattleTable!$A$1:$B$1,0),0),OFFSET(B340,-1,0)+1)</f>
        <v>14</v>
      </c>
      <c r="C340" t="str">
        <f t="shared" ca="1" si="47"/>
        <v>13_14</v>
      </c>
      <c r="D340">
        <f t="shared" ca="1" si="45"/>
        <v>1</v>
      </c>
      <c r="E340">
        <v>48</v>
      </c>
      <c r="G340" t="str">
        <f ca="1">IF(NOT(ISBLANK(F340)),F340,
IF(OR(A340=5,A340=10,A340=15,A340=20,A340=25,A340=30,A340=36,A340=41,A340=46,A340=51,A340=56,A340=61,A340=66,A340=73),
VLOOKUP(B340,U:V,2,0),
VLOOKUP(B340,R:S,2,0)))</f>
        <v>bf1200</v>
      </c>
      <c r="I340" t="str">
        <f t="shared" ca="1" si="48"/>
        <v>b5999</v>
      </c>
      <c r="J340">
        <f t="shared" ca="1" si="49"/>
        <v>0</v>
      </c>
      <c r="K340" t="str">
        <f t="shared" ca="1" si="50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</v>
      </c>
      <c r="L340" t="str">
        <f t="shared" ca="1" si="51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</v>
      </c>
      <c r="M340" t="str">
        <f t="shared" ca="1" si="52"/>
        <v>"13_14":1</v>
      </c>
      <c r="N340" t="str">
        <f t="shared" ca="1" si="53"/>
        <v>"13_14":48</v>
      </c>
    </row>
    <row r="341" spans="1:14" x14ac:dyDescent="0.3">
      <c r="A341">
        <f t="shared" ca="1" si="46"/>
        <v>13</v>
      </c>
      <c r="B341">
        <f ca="1">IF(OFFSET(B341,0,-1)&lt;&gt;OFFSET(B341,-1,-1),VLOOKUP(OFFSET(B341,0,-1),BossBattleTable!A:B,MATCH(BossBattleTable!$B$1,BossBattleTable!$A$1:$B$1,0),0),OFFSET(B341,-1,0)+1)</f>
        <v>15</v>
      </c>
      <c r="C341" t="str">
        <f t="shared" ca="1" si="47"/>
        <v>13_15</v>
      </c>
      <c r="D341">
        <f t="shared" ca="1" si="45"/>
        <v>1</v>
      </c>
      <c r="E341">
        <v>50</v>
      </c>
      <c r="G341" t="str">
        <f ca="1">IF(NOT(ISBLANK(F341)),F341,
IF(OR(A341=5,A341=10,A341=15,A341=20,A341=25,A341=30,A341=36,A341=41,A341=46,A341=51,A341=56,A341=61,A341=66,A341=73),
VLOOKUP(B341,U:V,2,0),
VLOOKUP(B341,R:S,2,0)))</f>
        <v>bf1200</v>
      </c>
      <c r="I341" t="str">
        <f t="shared" ca="1" si="48"/>
        <v>b5999</v>
      </c>
      <c r="J341">
        <f t="shared" ca="1" si="49"/>
        <v>1</v>
      </c>
      <c r="K341" t="str">
        <f t="shared" ca="1" si="50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</v>
      </c>
      <c r="L341" t="str">
        <f t="shared" ca="1" si="51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</v>
      </c>
      <c r="M341" t="str">
        <f t="shared" ca="1" si="52"/>
        <v>"13_15":1</v>
      </c>
      <c r="N341" t="str">
        <f t="shared" ca="1" si="53"/>
        <v>"13_15":50</v>
      </c>
    </row>
    <row r="342" spans="1:14" x14ac:dyDescent="0.3">
      <c r="A342">
        <f t="shared" ca="1" si="46"/>
        <v>13</v>
      </c>
      <c r="B342">
        <f ca="1">IF(OFFSET(B342,0,-1)&lt;&gt;OFFSET(B342,-1,-1),VLOOKUP(OFFSET(B342,0,-1),BossBattleTable!A:B,MATCH(BossBattleTable!$B$1,BossBattleTable!$A$1:$B$1,0),0),OFFSET(B342,-1,0)+1)</f>
        <v>16</v>
      </c>
      <c r="C342" t="str">
        <f t="shared" ca="1" si="47"/>
        <v>13_16</v>
      </c>
      <c r="D342">
        <f t="shared" ca="1" si="45"/>
        <v>1</v>
      </c>
      <c r="E342">
        <v>53</v>
      </c>
      <c r="G342" t="str">
        <f ca="1">IF(NOT(ISBLANK(F342)),F342,
IF(OR(A342=5,A342=10,A342=15,A342=20,A342=25,A342=30,A342=36,A342=41,A342=46,A342=51,A342=56,A342=61,A342=66,A342=73),
VLOOKUP(B342,U:V,2,0),
VLOOKUP(B342,R:S,2,0)))</f>
        <v>bf1200</v>
      </c>
      <c r="I342" t="str">
        <f t="shared" ca="1" si="48"/>
        <v>b5999</v>
      </c>
      <c r="J342">
        <f t="shared" ca="1" si="49"/>
        <v>2</v>
      </c>
      <c r="K342" t="str">
        <f t="shared" ca="1" si="50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</v>
      </c>
      <c r="L342" t="str">
        <f t="shared" ca="1" si="51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</v>
      </c>
      <c r="M342" t="str">
        <f t="shared" ca="1" si="52"/>
        <v>"13_16":1</v>
      </c>
      <c r="N342" t="str">
        <f t="shared" ca="1" si="53"/>
        <v>"13_16":53</v>
      </c>
    </row>
    <row r="343" spans="1:14" x14ac:dyDescent="0.3">
      <c r="A343">
        <f t="shared" ca="1" si="46"/>
        <v>13</v>
      </c>
      <c r="B343">
        <f ca="1">IF(OFFSET(B343,0,-1)&lt;&gt;OFFSET(B343,-1,-1),VLOOKUP(OFFSET(B343,0,-1),BossBattleTable!A:B,MATCH(BossBattleTable!$B$1,BossBattleTable!$A$1:$B$1,0),0),OFFSET(B343,-1,0)+1)</f>
        <v>17</v>
      </c>
      <c r="C343" t="str">
        <f t="shared" ca="1" si="47"/>
        <v>13_17</v>
      </c>
      <c r="D343">
        <f t="shared" ca="1" si="45"/>
        <v>1</v>
      </c>
      <c r="E343">
        <v>55</v>
      </c>
      <c r="G343" t="str">
        <f ca="1">IF(NOT(ISBLANK(F343)),F343,
IF(OR(A343=5,A343=10,A343=15,A343=20,A343=25,A343=30,A343=36,A343=41,A343=46,A343=51,A343=56,A343=61,A343=66,A343=73),
VLOOKUP(B343,U:V,2,0),
VLOOKUP(B343,R:S,2,0)))</f>
        <v>bf1200</v>
      </c>
      <c r="I343" t="str">
        <f t="shared" ca="1" si="48"/>
        <v>b5999</v>
      </c>
      <c r="J343">
        <f t="shared" ca="1" si="49"/>
        <v>3</v>
      </c>
      <c r="K343" t="str">
        <f t="shared" ca="1" si="50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</v>
      </c>
      <c r="L343" t="str">
        <f t="shared" ca="1" si="51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</v>
      </c>
      <c r="M343" t="str">
        <f t="shared" ca="1" si="52"/>
        <v>"13_17":1</v>
      </c>
      <c r="N343" t="str">
        <f t="shared" ca="1" si="53"/>
        <v>"13_17":55</v>
      </c>
    </row>
    <row r="344" spans="1:14" x14ac:dyDescent="0.3">
      <c r="A344">
        <f t="shared" ca="1" si="46"/>
        <v>13</v>
      </c>
      <c r="B344">
        <f ca="1">IF(OFFSET(B344,0,-1)&lt;&gt;OFFSET(B344,-1,-1),VLOOKUP(OFFSET(B344,0,-1),BossBattleTable!A:B,MATCH(BossBattleTable!$B$1,BossBattleTable!$A$1:$B$1,0),0),OFFSET(B344,-1,0)+1)</f>
        <v>18</v>
      </c>
      <c r="C344" t="str">
        <f t="shared" ca="1" si="47"/>
        <v>13_18</v>
      </c>
      <c r="D344">
        <f t="shared" ca="1" si="45"/>
        <v>1</v>
      </c>
      <c r="E344">
        <v>57</v>
      </c>
      <c r="G344" t="str">
        <f ca="1">IF(NOT(ISBLANK(F344)),F344,
IF(OR(A344=5,A344=10,A344=15,A344=20,A344=25,A344=30,A344=36,A344=41,A344=46,A344=51,A344=56,A344=61,A344=66,A344=73),
VLOOKUP(B344,U:V,2,0),
VLOOKUP(B344,R:S,2,0)))</f>
        <v>bf1200</v>
      </c>
      <c r="I344" t="str">
        <f t="shared" ca="1" si="48"/>
        <v>b5999</v>
      </c>
      <c r="J344">
        <f t="shared" ca="1" si="49"/>
        <v>4</v>
      </c>
      <c r="K344" t="str">
        <f t="shared" ca="1" si="50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</v>
      </c>
      <c r="L344" t="str">
        <f t="shared" ca="1" si="51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</v>
      </c>
      <c r="M344" t="str">
        <f t="shared" ca="1" si="52"/>
        <v>"13_18":1</v>
      </c>
      <c r="N344" t="str">
        <f t="shared" ca="1" si="53"/>
        <v>"13_18":57</v>
      </c>
    </row>
    <row r="345" spans="1:14" x14ac:dyDescent="0.3">
      <c r="A345">
        <f t="shared" ca="1" si="46"/>
        <v>13</v>
      </c>
      <c r="B345">
        <f ca="1">IF(OFFSET(B345,0,-1)&lt;&gt;OFFSET(B345,-1,-1),VLOOKUP(OFFSET(B345,0,-1),BossBattleTable!A:B,MATCH(BossBattleTable!$B$1,BossBattleTable!$A$1:$B$1,0),0),OFFSET(B345,-1,0)+1)</f>
        <v>19</v>
      </c>
      <c r="C345" t="str">
        <f t="shared" ca="1" si="47"/>
        <v>13_19</v>
      </c>
      <c r="D345">
        <f t="shared" ca="1" si="45"/>
        <v>1</v>
      </c>
      <c r="E345">
        <v>59</v>
      </c>
      <c r="G345" t="str">
        <f ca="1">IF(NOT(ISBLANK(F345)),F345,
IF(OR(A345=5,A345=10,A345=15,A345=20,A345=25,A345=30,A345=36,A345=41,A345=46,A345=51,A345=56,A345=61,A345=66,A345=73),
VLOOKUP(B345,U:V,2,0),
VLOOKUP(B345,R:S,2,0)))</f>
        <v>bf1200</v>
      </c>
      <c r="I345" t="str">
        <f t="shared" ca="1" si="48"/>
        <v>b5999</v>
      </c>
      <c r="J345">
        <f t="shared" ca="1" si="49"/>
        <v>5</v>
      </c>
      <c r="K345" t="str">
        <f t="shared" ca="1" si="50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</v>
      </c>
      <c r="L345" t="str">
        <f t="shared" ca="1" si="51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</v>
      </c>
      <c r="M345" t="str">
        <f t="shared" ca="1" si="52"/>
        <v>"13_19":1</v>
      </c>
      <c r="N345" t="str">
        <f t="shared" ca="1" si="53"/>
        <v>"13_19":59</v>
      </c>
    </row>
    <row r="346" spans="1:14" x14ac:dyDescent="0.3">
      <c r="A346">
        <f t="shared" ca="1" si="46"/>
        <v>13</v>
      </c>
      <c r="B346">
        <f ca="1">IF(OFFSET(B346,0,-1)&lt;&gt;OFFSET(B346,-1,-1),VLOOKUP(OFFSET(B346,0,-1),BossBattleTable!A:B,MATCH(BossBattleTable!$B$1,BossBattleTable!$A$1:$B$1,0),0),OFFSET(B346,-1,0)+1)</f>
        <v>20</v>
      </c>
      <c r="C346" t="str">
        <f t="shared" ca="1" si="47"/>
        <v>13_20</v>
      </c>
      <c r="D346">
        <f t="shared" ca="1" si="45"/>
        <v>1</v>
      </c>
      <c r="E346">
        <v>61</v>
      </c>
      <c r="G346" t="str">
        <f ca="1">IF(NOT(ISBLANK(F346)),F346,
IF(OR(A346=5,A346=10,A346=15,A346=20,A346=25,A346=30,A346=36,A346=41,A346=46,A346=51,A346=56,A346=61,A346=66,A346=73),
VLOOKUP(B346,U:V,2,0),
VLOOKUP(B346,R:S,2,0)))</f>
        <v>bf1200</v>
      </c>
      <c r="I346" t="str">
        <f t="shared" ca="1" si="48"/>
        <v>b5999</v>
      </c>
      <c r="J346">
        <f t="shared" ca="1" si="49"/>
        <v>6</v>
      </c>
      <c r="K346" t="str">
        <f t="shared" ca="1" si="50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</v>
      </c>
      <c r="L346" t="str">
        <f t="shared" ca="1" si="51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</v>
      </c>
      <c r="M346" t="str">
        <f t="shared" ca="1" si="52"/>
        <v>"13_20":1</v>
      </c>
      <c r="N346" t="str">
        <f t="shared" ca="1" si="53"/>
        <v>"13_20":61</v>
      </c>
    </row>
    <row r="347" spans="1:14" x14ac:dyDescent="0.3">
      <c r="A347">
        <f t="shared" ca="1" si="46"/>
        <v>13</v>
      </c>
      <c r="B347">
        <f ca="1">IF(OFFSET(B347,0,-1)&lt;&gt;OFFSET(B347,-1,-1),VLOOKUP(OFFSET(B347,0,-1),BossBattleTable!A:B,MATCH(BossBattleTable!$B$1,BossBattleTable!$A$1:$B$1,0),0),OFFSET(B347,-1,0)+1)</f>
        <v>21</v>
      </c>
      <c r="C347" t="str">
        <f t="shared" ca="1" si="47"/>
        <v>13_21</v>
      </c>
      <c r="D347">
        <f t="shared" ca="1" si="45"/>
        <v>1</v>
      </c>
      <c r="E347">
        <v>63</v>
      </c>
      <c r="G347" t="str">
        <f ca="1">IF(NOT(ISBLANK(F347)),F347,
IF(OR(A347=5,A347=10,A347=15,A347=20,A347=25,A347=30,A347=36,A347=41,A347=46,A347=51,A347=56,A347=61,A347=66,A347=73),
VLOOKUP(B347,U:V,2,0),
VLOOKUP(B347,R:S,2,0)))</f>
        <v>bf1200</v>
      </c>
      <c r="I347" t="str">
        <f t="shared" ca="1" si="48"/>
        <v>b5999</v>
      </c>
      <c r="J347">
        <f t="shared" ca="1" si="49"/>
        <v>7</v>
      </c>
      <c r="K347" t="str">
        <f t="shared" ca="1" si="50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</v>
      </c>
      <c r="L347" t="str">
        <f t="shared" ca="1" si="51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</v>
      </c>
      <c r="M347" t="str">
        <f t="shared" ca="1" si="52"/>
        <v>"13_21":1</v>
      </c>
      <c r="N347" t="str">
        <f t="shared" ca="1" si="53"/>
        <v>"13_21":63</v>
      </c>
    </row>
    <row r="348" spans="1:14" x14ac:dyDescent="0.3">
      <c r="A348">
        <f t="shared" ca="1" si="46"/>
        <v>13</v>
      </c>
      <c r="B348">
        <f ca="1">IF(OFFSET(B348,0,-1)&lt;&gt;OFFSET(B348,-1,-1),VLOOKUP(OFFSET(B348,0,-1),BossBattleTable!A:B,MATCH(BossBattleTable!$B$1,BossBattleTable!$A$1:$B$1,0),0),OFFSET(B348,-1,0)+1)</f>
        <v>22</v>
      </c>
      <c r="C348" t="str">
        <f t="shared" ca="1" si="47"/>
        <v>13_22</v>
      </c>
      <c r="D348">
        <f t="shared" ca="1" si="45"/>
        <v>1</v>
      </c>
      <c r="E348">
        <v>65</v>
      </c>
      <c r="G348" t="str">
        <f ca="1">IF(NOT(ISBLANK(F348)),F348,
IF(OR(A348=5,A348=10,A348=15,A348=20,A348=25,A348=30,A348=36,A348=41,A348=46,A348=51,A348=56,A348=61,A348=66,A348=73),
VLOOKUP(B348,U:V,2,0),
VLOOKUP(B348,R:S,2,0)))</f>
        <v>bf1200</v>
      </c>
      <c r="I348" t="str">
        <f t="shared" ca="1" si="48"/>
        <v>b5999</v>
      </c>
      <c r="J348">
        <f t="shared" ca="1" si="49"/>
        <v>8</v>
      </c>
      <c r="K348" t="str">
        <f t="shared" ca="1" si="50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</v>
      </c>
      <c r="L348" t="str">
        <f t="shared" ca="1" si="51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</v>
      </c>
      <c r="M348" t="str">
        <f t="shared" ca="1" si="52"/>
        <v>"13_22":1</v>
      </c>
      <c r="N348" t="str">
        <f t="shared" ca="1" si="53"/>
        <v>"13_22":65</v>
      </c>
    </row>
    <row r="349" spans="1:14" x14ac:dyDescent="0.3">
      <c r="A349">
        <f t="shared" ca="1" si="46"/>
        <v>13</v>
      </c>
      <c r="B349">
        <f ca="1">IF(OFFSET(B349,0,-1)&lt;&gt;OFFSET(B349,-1,-1),VLOOKUP(OFFSET(B349,0,-1),BossBattleTable!A:B,MATCH(BossBattleTable!$B$1,BossBattleTable!$A$1:$B$1,0),0),OFFSET(B349,-1,0)+1)</f>
        <v>23</v>
      </c>
      <c r="C349" t="str">
        <f t="shared" ca="1" si="47"/>
        <v>13_23</v>
      </c>
      <c r="D349">
        <f t="shared" ca="1" si="45"/>
        <v>1</v>
      </c>
      <c r="E349">
        <v>67</v>
      </c>
      <c r="G349" t="str">
        <f ca="1">IF(NOT(ISBLANK(F349)),F349,
IF(OR(A349=5,A349=10,A349=15,A349=20,A349=25,A349=30,A349=36,A349=41,A349=46,A349=51,A349=56,A349=61,A349=66,A349=73),
VLOOKUP(B349,U:V,2,0),
VLOOKUP(B349,R:S,2,0)))</f>
        <v>bf1200</v>
      </c>
      <c r="I349" t="str">
        <f t="shared" ca="1" si="48"/>
        <v>b5999</v>
      </c>
      <c r="J349">
        <f t="shared" ca="1" si="49"/>
        <v>9</v>
      </c>
      <c r="K349" t="str">
        <f t="shared" ca="1" si="50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</v>
      </c>
      <c r="L349" t="str">
        <f t="shared" ca="1" si="51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</v>
      </c>
      <c r="M349" t="str">
        <f t="shared" ca="1" si="52"/>
        <v>"13_23":1</v>
      </c>
      <c r="N349" t="str">
        <f t="shared" ca="1" si="53"/>
        <v>"13_23":67</v>
      </c>
    </row>
    <row r="350" spans="1:14" x14ac:dyDescent="0.3">
      <c r="A350">
        <f t="shared" ca="1" si="46"/>
        <v>13</v>
      </c>
      <c r="B350">
        <f ca="1">IF(OFFSET(B350,0,-1)&lt;&gt;OFFSET(B350,-1,-1),VLOOKUP(OFFSET(B350,0,-1),BossBattleTable!A:B,MATCH(BossBattleTable!$B$1,BossBattleTable!$A$1:$B$1,0),0),OFFSET(B350,-1,0)+1)</f>
        <v>24</v>
      </c>
      <c r="C350" t="str">
        <f t="shared" ca="1" si="47"/>
        <v>13_24</v>
      </c>
      <c r="D350">
        <f t="shared" ca="1" si="45"/>
        <v>1</v>
      </c>
      <c r="E350">
        <v>69</v>
      </c>
      <c r="G350" t="str">
        <f ca="1">IF(NOT(ISBLANK(F350)),F350,
IF(OR(A350=5,A350=10,A350=15,A350=20,A350=25,A350=30,A350=36,A350=41,A350=46,A350=51,A350=56,A350=61,A350=66,A350=73),
VLOOKUP(B350,U:V,2,0),
VLOOKUP(B350,R:S,2,0)))</f>
        <v>bf1200</v>
      </c>
      <c r="I350" t="str">
        <f t="shared" ca="1" si="48"/>
        <v>b5999</v>
      </c>
      <c r="J350">
        <f t="shared" ca="1" si="49"/>
        <v>10</v>
      </c>
      <c r="K350" t="str">
        <f t="shared" ca="1" si="50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</v>
      </c>
      <c r="L350" t="str">
        <f t="shared" ca="1" si="51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</v>
      </c>
      <c r="M350" t="str">
        <f t="shared" ca="1" si="52"/>
        <v>"13_24":1</v>
      </c>
      <c r="N350" t="str">
        <f t="shared" ca="1" si="53"/>
        <v>"13_24":69</v>
      </c>
    </row>
    <row r="351" spans="1:14" x14ac:dyDescent="0.3">
      <c r="A351">
        <f t="shared" ca="1" si="46"/>
        <v>13</v>
      </c>
      <c r="B351">
        <f ca="1">IF(OFFSET(B351,0,-1)&lt;&gt;OFFSET(B351,-1,-1),VLOOKUP(OFFSET(B351,0,-1),BossBattleTable!A:B,MATCH(BossBattleTable!$B$1,BossBattleTable!$A$1:$B$1,0),0),OFFSET(B351,-1,0)+1)</f>
        <v>25</v>
      </c>
      <c r="C351" t="str">
        <f t="shared" ca="1" si="47"/>
        <v>13_25</v>
      </c>
      <c r="D351">
        <f t="shared" ca="1" si="45"/>
        <v>1</v>
      </c>
      <c r="E351">
        <v>71</v>
      </c>
      <c r="G351" t="str">
        <f ca="1">IF(NOT(ISBLANK(F351)),F351,
IF(OR(A351=5,A351=10,A351=15,A351=20,A351=25,A351=30,A351=36,A351=41,A351=46,A351=51,A351=56,A351=61,A351=66,A351=73),
VLOOKUP(B351,U:V,2,0),
VLOOKUP(B351,R:S,2,0)))</f>
        <v>bf1200</v>
      </c>
      <c r="I351" t="str">
        <f t="shared" ca="1" si="48"/>
        <v>b5999</v>
      </c>
      <c r="J351">
        <f t="shared" ca="1" si="49"/>
        <v>11</v>
      </c>
      <c r="K351" t="str">
        <f t="shared" ca="1" si="50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</v>
      </c>
      <c r="L351" t="str">
        <f t="shared" ca="1" si="51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</v>
      </c>
      <c r="M351" t="str">
        <f t="shared" ca="1" si="52"/>
        <v>"13_25":1</v>
      </c>
      <c r="N351" t="str">
        <f t="shared" ca="1" si="53"/>
        <v>"13_25":71</v>
      </c>
    </row>
    <row r="352" spans="1:14" x14ac:dyDescent="0.3">
      <c r="A352">
        <f t="shared" ca="1" si="46"/>
        <v>13</v>
      </c>
      <c r="B352">
        <f ca="1">IF(OFFSET(B352,0,-1)&lt;&gt;OFFSET(B352,-1,-1),VLOOKUP(OFFSET(B352,0,-1),BossBattleTable!A:B,MATCH(BossBattleTable!$B$1,BossBattleTable!$A$1:$B$1,0),0),OFFSET(B352,-1,0)+1)</f>
        <v>26</v>
      </c>
      <c r="C352" t="str">
        <f t="shared" ca="1" si="47"/>
        <v>13_26</v>
      </c>
      <c r="D352">
        <f t="shared" ca="1" si="45"/>
        <v>1</v>
      </c>
      <c r="E352">
        <v>74</v>
      </c>
      <c r="G352" t="str">
        <f ca="1">IF(NOT(ISBLANK(F352)),F352,
IF(OR(A352=5,A352=10,A352=15,A352=20,A352=25,A352=30,A352=36,A352=41,A352=46,A352=51,A352=56,A352=61,A352=66,A352=73),
VLOOKUP(B352,U:V,2,0),
VLOOKUP(B352,R:S,2,0)))</f>
        <v>bf1200</v>
      </c>
      <c r="I352" t="str">
        <f t="shared" ca="1" si="48"/>
        <v>b5999</v>
      </c>
      <c r="J352">
        <f t="shared" ca="1" si="49"/>
        <v>12</v>
      </c>
      <c r="K352" t="str">
        <f t="shared" ca="1" si="50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</v>
      </c>
      <c r="L352" t="str">
        <f t="shared" ca="1" si="51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</v>
      </c>
      <c r="M352" t="str">
        <f t="shared" ca="1" si="52"/>
        <v>"13_26":1</v>
      </c>
      <c r="N352" t="str">
        <f t="shared" ca="1" si="53"/>
        <v>"13_26":74</v>
      </c>
    </row>
    <row r="353" spans="1:14" x14ac:dyDescent="0.3">
      <c r="A353">
        <f t="shared" ca="1" si="46"/>
        <v>13</v>
      </c>
      <c r="B353">
        <f ca="1">IF(OFFSET(B353,0,-1)&lt;&gt;OFFSET(B353,-1,-1),VLOOKUP(OFFSET(B353,0,-1),BossBattleTable!A:B,MATCH(BossBattleTable!$B$1,BossBattleTable!$A$1:$B$1,0),0),OFFSET(B353,-1,0)+1)</f>
        <v>27</v>
      </c>
      <c r="C353" t="str">
        <f t="shared" ca="1" si="47"/>
        <v>13_27</v>
      </c>
      <c r="D353">
        <f t="shared" ca="1" si="45"/>
        <v>1</v>
      </c>
      <c r="E353">
        <v>76</v>
      </c>
      <c r="G353" t="str">
        <f ca="1">IF(NOT(ISBLANK(F353)),F353,
IF(OR(A353=5,A353=10,A353=15,A353=20,A353=25,A353=30,A353=36,A353=41,A353=46,A353=51,A353=56,A353=61,A353=66,A353=73),
VLOOKUP(B353,U:V,2,0),
VLOOKUP(B353,R:S,2,0)))</f>
        <v>bf1200</v>
      </c>
      <c r="I353" t="str">
        <f t="shared" ca="1" si="48"/>
        <v>b5999</v>
      </c>
      <c r="J353">
        <f t="shared" ca="1" si="49"/>
        <v>13</v>
      </c>
      <c r="K353" t="str">
        <f t="shared" ca="1" si="50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</v>
      </c>
      <c r="L353" t="str">
        <f t="shared" ca="1" si="51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</v>
      </c>
      <c r="M353" t="str">
        <f t="shared" ca="1" si="52"/>
        <v>"13_27":1</v>
      </c>
      <c r="N353" t="str">
        <f t="shared" ca="1" si="53"/>
        <v>"13_27":76</v>
      </c>
    </row>
    <row r="354" spans="1:14" x14ac:dyDescent="0.3">
      <c r="A354">
        <f t="shared" ca="1" si="46"/>
        <v>13</v>
      </c>
      <c r="B354">
        <f ca="1">IF(OFFSET(B354,0,-1)&lt;&gt;OFFSET(B354,-1,-1),VLOOKUP(OFFSET(B354,0,-1),BossBattleTable!A:B,MATCH(BossBattleTable!$B$1,BossBattleTable!$A$1:$B$1,0),0),OFFSET(B354,-1,0)+1)</f>
        <v>28</v>
      </c>
      <c r="C354" t="str">
        <f t="shared" ca="1" si="47"/>
        <v>13_28</v>
      </c>
      <c r="D354">
        <f t="shared" ca="1" si="45"/>
        <v>1</v>
      </c>
      <c r="E354">
        <v>78</v>
      </c>
      <c r="G354" t="str">
        <f ca="1">IF(NOT(ISBLANK(F354)),F354,
IF(OR(A354=5,A354=10,A354=15,A354=20,A354=25,A354=30,A354=36,A354=41,A354=46,A354=51,A354=56,A354=61,A354=66,A354=73),
VLOOKUP(B354,U:V,2,0),
VLOOKUP(B354,R:S,2,0)))</f>
        <v>bf1200</v>
      </c>
      <c r="I354" t="str">
        <f t="shared" ca="1" si="48"/>
        <v>b5999</v>
      </c>
      <c r="J354">
        <f t="shared" ca="1" si="49"/>
        <v>14</v>
      </c>
      <c r="K354" t="str">
        <f t="shared" ca="1" si="50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</v>
      </c>
      <c r="L354" t="str">
        <f t="shared" ca="1" si="51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</v>
      </c>
      <c r="M354" t="str">
        <f t="shared" ca="1" si="52"/>
        <v>"13_28":1</v>
      </c>
      <c r="N354" t="str">
        <f t="shared" ca="1" si="53"/>
        <v>"13_28":78</v>
      </c>
    </row>
    <row r="355" spans="1:14" x14ac:dyDescent="0.3">
      <c r="A355">
        <f t="shared" ca="1" si="46"/>
        <v>14</v>
      </c>
      <c r="B355">
        <f ca="1">IF(OFFSET(B355,0,-1)&lt;&gt;OFFSET(B355,-1,-1),VLOOKUP(OFFSET(B355,0,-1),BossBattleTable!A:B,MATCH(BossBattleTable!$B$1,BossBattleTable!$A$1:$B$1,0),0),OFFSET(B355,-1,0)+1)</f>
        <v>3</v>
      </c>
      <c r="C355" t="str">
        <f t="shared" ca="1" si="47"/>
        <v>14_3</v>
      </c>
      <c r="D355">
        <f t="shared" ca="1" si="45"/>
        <v>3</v>
      </c>
      <c r="E355">
        <v>25</v>
      </c>
      <c r="G355" t="str">
        <f ca="1">IF(NOT(ISBLANK(F355)),F355,
IF(OR(A355=5,A355=10,A355=15,A355=20,A355=25,A355=30,A355=36,A355=41,A355=46,A355=51,A355=56,A355=61,A355=66,A355=73),
VLOOKUP(B355,U:V,2,0),
VLOOKUP(B355,R:S,2,0)))</f>
        <v>bf0100</v>
      </c>
      <c r="I355" t="str">
        <f t="shared" ca="1" si="48"/>
        <v>b5999</v>
      </c>
      <c r="J355">
        <f t="shared" ca="1" si="49"/>
        <v>0</v>
      </c>
      <c r="K355" t="str">
        <f t="shared" ca="1" si="50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</v>
      </c>
      <c r="L355" t="str">
        <f t="shared" ca="1" si="51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</v>
      </c>
      <c r="M355" t="str">
        <f t="shared" ca="1" si="52"/>
        <v>"14_3":3</v>
      </c>
      <c r="N355" t="str">
        <f t="shared" ca="1" si="53"/>
        <v>"14_3":25</v>
      </c>
    </row>
    <row r="356" spans="1:14" x14ac:dyDescent="0.3">
      <c r="A356">
        <f t="shared" ca="1" si="46"/>
        <v>14</v>
      </c>
      <c r="B356">
        <f ca="1">IF(OFFSET(B356,0,-1)&lt;&gt;OFFSET(B356,-1,-1),VLOOKUP(OFFSET(B356,0,-1),BossBattleTable!A:B,MATCH(BossBattleTable!$B$1,BossBattleTable!$A$1:$B$1,0),0),OFFSET(B356,-1,0)+1)</f>
        <v>4</v>
      </c>
      <c r="C356" t="str">
        <f t="shared" ca="1" si="47"/>
        <v>14_4</v>
      </c>
      <c r="D356">
        <f t="shared" ca="1" si="45"/>
        <v>3</v>
      </c>
      <c r="E356">
        <v>27</v>
      </c>
      <c r="G356" t="str">
        <f ca="1">IF(NOT(ISBLANK(F356)),F356,
IF(OR(A356=5,A356=10,A356=15,A356=20,A356=25,A356=30,A356=36,A356=41,A356=46,A356=51,A356=56,A356=61,A356=66,A356=73),
VLOOKUP(B356,U:V,2,0),
VLOOKUP(B356,R:S,2,0)))</f>
        <v>bf0110</v>
      </c>
      <c r="I356" t="str">
        <f t="shared" ca="1" si="48"/>
        <v>b5999</v>
      </c>
      <c r="J356">
        <f t="shared" ca="1" si="49"/>
        <v>0</v>
      </c>
      <c r="K356" t="str">
        <f t="shared" ca="1" si="50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</v>
      </c>
      <c r="L356" t="str">
        <f t="shared" ca="1" si="51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</v>
      </c>
      <c r="M356" t="str">
        <f t="shared" ca="1" si="52"/>
        <v>"14_4":3</v>
      </c>
      <c r="N356" t="str">
        <f t="shared" ca="1" si="53"/>
        <v>"14_4":27</v>
      </c>
    </row>
    <row r="357" spans="1:14" x14ac:dyDescent="0.3">
      <c r="A357">
        <f t="shared" ca="1" si="46"/>
        <v>14</v>
      </c>
      <c r="B357">
        <f ca="1">IF(OFFSET(B357,0,-1)&lt;&gt;OFFSET(B357,-1,-1),VLOOKUP(OFFSET(B357,0,-1),BossBattleTable!A:B,MATCH(BossBattleTable!$B$1,BossBattleTable!$A$1:$B$1,0),0),OFFSET(B357,-1,0)+1)</f>
        <v>5</v>
      </c>
      <c r="C357" t="str">
        <f t="shared" ca="1" si="47"/>
        <v>14_5</v>
      </c>
      <c r="D357">
        <f t="shared" ca="1" si="45"/>
        <v>3</v>
      </c>
      <c r="E357">
        <v>29</v>
      </c>
      <c r="G357" t="str">
        <f ca="1">IF(NOT(ISBLANK(F357)),F357,
IF(OR(A357=5,A357=10,A357=15,A357=20,A357=25,A357=30,A357=36,A357=41,A357=46,A357=51,A357=56,A357=61,A357=66,A357=73),
VLOOKUP(B357,U:V,2,0),
VLOOKUP(B357,R:S,2,0)))</f>
        <v>bf0200</v>
      </c>
      <c r="I357" t="str">
        <f t="shared" ca="1" si="48"/>
        <v>b5999</v>
      </c>
      <c r="J357">
        <f t="shared" ca="1" si="49"/>
        <v>0</v>
      </c>
      <c r="K357" t="str">
        <f t="shared" ca="1" si="50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</v>
      </c>
      <c r="L357" t="str">
        <f t="shared" ca="1" si="51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</v>
      </c>
      <c r="M357" t="str">
        <f t="shared" ca="1" si="52"/>
        <v>"14_5":3</v>
      </c>
      <c r="N357" t="str">
        <f t="shared" ca="1" si="53"/>
        <v>"14_5":29</v>
      </c>
    </row>
    <row r="358" spans="1:14" x14ac:dyDescent="0.3">
      <c r="A358">
        <f t="shared" ca="1" si="46"/>
        <v>14</v>
      </c>
      <c r="B358">
        <f ca="1">IF(OFFSET(B358,0,-1)&lt;&gt;OFFSET(B358,-1,-1),VLOOKUP(OFFSET(B358,0,-1),BossBattleTable!A:B,MATCH(BossBattleTable!$B$1,BossBattleTable!$A$1:$B$1,0),0),OFFSET(B358,-1,0)+1)</f>
        <v>6</v>
      </c>
      <c r="C358" t="str">
        <f t="shared" ca="1" si="47"/>
        <v>14_6</v>
      </c>
      <c r="D358">
        <f t="shared" ca="1" si="45"/>
        <v>2</v>
      </c>
      <c r="E358">
        <v>32</v>
      </c>
      <c r="G358" t="str">
        <f ca="1">IF(NOT(ISBLANK(F358)),F358,
IF(OR(A358=5,A358=10,A358=15,A358=20,A358=25,A358=30,A358=36,A358=41,A358=46,A358=51,A358=56,A358=61,A358=66,A358=73),
VLOOKUP(B358,U:V,2,0),
VLOOKUP(B358,R:S,2,0)))</f>
        <v>bf0210</v>
      </c>
      <c r="I358" t="str">
        <f t="shared" ca="1" si="48"/>
        <v>b5999</v>
      </c>
      <c r="J358">
        <f t="shared" ca="1" si="49"/>
        <v>0</v>
      </c>
      <c r="K358" t="str">
        <f t="shared" ca="1" si="50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</v>
      </c>
      <c r="L358" t="str">
        <f t="shared" ca="1" si="51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</v>
      </c>
      <c r="M358" t="str">
        <f t="shared" ca="1" si="52"/>
        <v>"14_6":2</v>
      </c>
      <c r="N358" t="str">
        <f t="shared" ca="1" si="53"/>
        <v>"14_6":32</v>
      </c>
    </row>
    <row r="359" spans="1:14" x14ac:dyDescent="0.3">
      <c r="A359">
        <f t="shared" ca="1" si="46"/>
        <v>14</v>
      </c>
      <c r="B359">
        <f ca="1">IF(OFFSET(B359,0,-1)&lt;&gt;OFFSET(B359,-1,-1),VLOOKUP(OFFSET(B359,0,-1),BossBattleTable!A:B,MATCH(BossBattleTable!$B$1,BossBattleTable!$A$1:$B$1,0),0),OFFSET(B359,-1,0)+1)</f>
        <v>7</v>
      </c>
      <c r="C359" t="str">
        <f t="shared" ca="1" si="47"/>
        <v>14_7</v>
      </c>
      <c r="D359">
        <f t="shared" ca="1" si="45"/>
        <v>2</v>
      </c>
      <c r="E359">
        <v>34</v>
      </c>
      <c r="G359" t="str">
        <f ca="1">IF(NOT(ISBLANK(F359)),F359,
IF(OR(A359=5,A359=10,A359=15,A359=20,A359=25,A359=30,A359=36,A359=41,A359=46,A359=51,A359=56,A359=61,A359=66,A359=73),
VLOOKUP(B359,U:V,2,0),
VLOOKUP(B359,R:S,2,0)))</f>
        <v>bf1000</v>
      </c>
      <c r="I359" t="str">
        <f t="shared" ca="1" si="48"/>
        <v>b5999</v>
      </c>
      <c r="J359">
        <f t="shared" ca="1" si="49"/>
        <v>0</v>
      </c>
      <c r="K359" t="str">
        <f t="shared" ca="1" si="50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</v>
      </c>
      <c r="L359" t="str">
        <f t="shared" ca="1" si="51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</v>
      </c>
      <c r="M359" t="str">
        <f t="shared" ca="1" si="52"/>
        <v>"14_7":2</v>
      </c>
      <c r="N359" t="str">
        <f t="shared" ca="1" si="53"/>
        <v>"14_7":34</v>
      </c>
    </row>
    <row r="360" spans="1:14" x14ac:dyDescent="0.3">
      <c r="A360">
        <f t="shared" ca="1" si="46"/>
        <v>14</v>
      </c>
      <c r="B360">
        <f ca="1">IF(OFFSET(B360,0,-1)&lt;&gt;OFFSET(B360,-1,-1),VLOOKUP(OFFSET(B360,0,-1),BossBattleTable!A:B,MATCH(BossBattleTable!$B$1,BossBattleTable!$A$1:$B$1,0),0),OFFSET(B360,-1,0)+1)</f>
        <v>8</v>
      </c>
      <c r="C360" t="str">
        <f t="shared" ca="1" si="47"/>
        <v>14_8</v>
      </c>
      <c r="D360">
        <f t="shared" ca="1" si="45"/>
        <v>2</v>
      </c>
      <c r="E360">
        <v>36</v>
      </c>
      <c r="G360" t="str">
        <f ca="1">IF(NOT(ISBLANK(F360)),F360,
IF(OR(A360=5,A360=10,A360=15,A360=20,A360=25,A360=30,A360=36,A360=41,A360=46,A360=51,A360=56,A360=61,A360=66,A360=73),
VLOOKUP(B360,U:V,2,0),
VLOOKUP(B360,R:S,2,0)))</f>
        <v>bf1010</v>
      </c>
      <c r="I360" t="str">
        <f t="shared" ca="1" si="48"/>
        <v>b5999</v>
      </c>
      <c r="J360">
        <f t="shared" ca="1" si="49"/>
        <v>0</v>
      </c>
      <c r="K360" t="str">
        <f t="shared" ca="1" si="50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</v>
      </c>
      <c r="L360" t="str">
        <f t="shared" ca="1" si="51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</v>
      </c>
      <c r="M360" t="str">
        <f t="shared" ca="1" si="52"/>
        <v>"14_8":2</v>
      </c>
      <c r="N360" t="str">
        <f t="shared" ca="1" si="53"/>
        <v>"14_8":36</v>
      </c>
    </row>
    <row r="361" spans="1:14" x14ac:dyDescent="0.3">
      <c r="A361">
        <f t="shared" ca="1" si="46"/>
        <v>14</v>
      </c>
      <c r="B361">
        <f ca="1">IF(OFFSET(B361,0,-1)&lt;&gt;OFFSET(B361,-1,-1),VLOOKUP(OFFSET(B361,0,-1),BossBattleTable!A:B,MATCH(BossBattleTable!$B$1,BossBattleTable!$A$1:$B$1,0),0),OFFSET(B361,-1,0)+1)</f>
        <v>9</v>
      </c>
      <c r="C361" t="str">
        <f t="shared" ca="1" si="47"/>
        <v>14_9</v>
      </c>
      <c r="D361">
        <f t="shared" ca="1" si="45"/>
        <v>2</v>
      </c>
      <c r="E361">
        <v>38</v>
      </c>
      <c r="G361" t="str">
        <f ca="1">IF(NOT(ISBLANK(F361)),F361,
IF(OR(A361=5,A361=10,A361=15,A361=20,A361=25,A361=30,A361=36,A361=41,A361=46,A361=51,A361=56,A361=61,A361=66,A361=73),
VLOOKUP(B361,U:V,2,0),
VLOOKUP(B361,R:S,2,0)))</f>
        <v>bf1020</v>
      </c>
      <c r="I361" t="str">
        <f t="shared" ca="1" si="48"/>
        <v>b5999</v>
      </c>
      <c r="J361">
        <f t="shared" ca="1" si="49"/>
        <v>0</v>
      </c>
      <c r="K361" t="str">
        <f t="shared" ca="1" si="50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</v>
      </c>
      <c r="L361" t="str">
        <f t="shared" ca="1" si="51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</v>
      </c>
      <c r="M361" t="str">
        <f t="shared" ca="1" si="52"/>
        <v>"14_9":2</v>
      </c>
      <c r="N361" t="str">
        <f t="shared" ca="1" si="53"/>
        <v>"14_9":38</v>
      </c>
    </row>
    <row r="362" spans="1:14" x14ac:dyDescent="0.3">
      <c r="A362">
        <f t="shared" ca="1" si="46"/>
        <v>14</v>
      </c>
      <c r="B362">
        <f ca="1">IF(OFFSET(B362,0,-1)&lt;&gt;OFFSET(B362,-1,-1),VLOOKUP(OFFSET(B362,0,-1),BossBattleTable!A:B,MATCH(BossBattleTable!$B$1,BossBattleTable!$A$1:$B$1,0),0),OFFSET(B362,-1,0)+1)</f>
        <v>10</v>
      </c>
      <c r="C362" t="str">
        <f t="shared" ca="1" si="47"/>
        <v>14_10</v>
      </c>
      <c r="D362">
        <f t="shared" ca="1" si="45"/>
        <v>2</v>
      </c>
      <c r="E362">
        <v>40</v>
      </c>
      <c r="G362" t="str">
        <f ca="1">IF(NOT(ISBLANK(F362)),F362,
IF(OR(A362=5,A362=10,A362=15,A362=20,A362=25,A362=30,A362=36,A362=41,A362=46,A362=51,A362=56,A362=61,A362=66,A362=73),
VLOOKUP(B362,U:V,2,0),
VLOOKUP(B362,R:S,2,0)))</f>
        <v>bf1100</v>
      </c>
      <c r="I362" t="str">
        <f t="shared" ca="1" si="48"/>
        <v>b5999</v>
      </c>
      <c r="J362">
        <f t="shared" ca="1" si="49"/>
        <v>0</v>
      </c>
      <c r="K362" t="str">
        <f t="shared" ca="1" si="50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</v>
      </c>
      <c r="L362" t="str">
        <f t="shared" ca="1" si="51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</v>
      </c>
      <c r="M362" t="str">
        <f t="shared" ca="1" si="52"/>
        <v>"14_10":2</v>
      </c>
      <c r="N362" t="str">
        <f t="shared" ca="1" si="53"/>
        <v>"14_10":40</v>
      </c>
    </row>
    <row r="363" spans="1:14" x14ac:dyDescent="0.3">
      <c r="A363">
        <f t="shared" ca="1" si="46"/>
        <v>14</v>
      </c>
      <c r="B363">
        <f ca="1">IF(OFFSET(B363,0,-1)&lt;&gt;OFFSET(B363,-1,-1),VLOOKUP(OFFSET(B363,0,-1),BossBattleTable!A:B,MATCH(BossBattleTable!$B$1,BossBattleTable!$A$1:$B$1,0),0),OFFSET(B363,-1,0)+1)</f>
        <v>11</v>
      </c>
      <c r="C363" t="str">
        <f t="shared" ca="1" si="47"/>
        <v>14_11</v>
      </c>
      <c r="D363">
        <f t="shared" ca="1" si="45"/>
        <v>1</v>
      </c>
      <c r="E363">
        <v>42</v>
      </c>
      <c r="G363" t="str">
        <f ca="1">IF(NOT(ISBLANK(F363)),F363,
IF(OR(A363=5,A363=10,A363=15,A363=20,A363=25,A363=30,A363=36,A363=41,A363=46,A363=51,A363=56,A363=61,A363=66,A363=73),
VLOOKUP(B363,U:V,2,0),
VLOOKUP(B363,R:S,2,0)))</f>
        <v>bf1100</v>
      </c>
      <c r="I363" t="str">
        <f t="shared" ca="1" si="48"/>
        <v>b5999</v>
      </c>
      <c r="J363">
        <f t="shared" ca="1" si="49"/>
        <v>0</v>
      </c>
      <c r="K363" t="str">
        <f t="shared" ca="1" si="50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</v>
      </c>
      <c r="L363" t="str">
        <f t="shared" ca="1" si="51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</v>
      </c>
      <c r="M363" t="str">
        <f t="shared" ca="1" si="52"/>
        <v>"14_11":1</v>
      </c>
      <c r="N363" t="str">
        <f t="shared" ca="1" si="53"/>
        <v>"14_11":42</v>
      </c>
    </row>
    <row r="364" spans="1:14" x14ac:dyDescent="0.3">
      <c r="A364">
        <f t="shared" ca="1" si="46"/>
        <v>14</v>
      </c>
      <c r="B364">
        <f ca="1">IF(OFFSET(B364,0,-1)&lt;&gt;OFFSET(B364,-1,-1),VLOOKUP(OFFSET(B364,0,-1),BossBattleTable!A:B,MATCH(BossBattleTable!$B$1,BossBattleTable!$A$1:$B$1,0),0),OFFSET(B364,-1,0)+1)</f>
        <v>12</v>
      </c>
      <c r="C364" t="str">
        <f t="shared" ca="1" si="47"/>
        <v>14_12</v>
      </c>
      <c r="D364">
        <f t="shared" ca="1" si="45"/>
        <v>1</v>
      </c>
      <c r="E364">
        <v>44</v>
      </c>
      <c r="G364" t="str">
        <f ca="1">IF(NOT(ISBLANK(F364)),F364,
IF(OR(A364=5,A364=10,A364=15,A364=20,A364=25,A364=30,A364=36,A364=41,A364=46,A364=51,A364=56,A364=61,A364=66,A364=73),
VLOOKUP(B364,U:V,2,0),
VLOOKUP(B364,R:S,2,0)))</f>
        <v>bf1100</v>
      </c>
      <c r="I364" t="str">
        <f t="shared" ca="1" si="48"/>
        <v>b5999</v>
      </c>
      <c r="J364">
        <f t="shared" ca="1" si="49"/>
        <v>0</v>
      </c>
      <c r="K364" t="str">
        <f t="shared" ca="1" si="50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</v>
      </c>
      <c r="L364" t="str">
        <f t="shared" ca="1" si="51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</v>
      </c>
      <c r="M364" t="str">
        <f t="shared" ca="1" si="52"/>
        <v>"14_12":1</v>
      </c>
      <c r="N364" t="str">
        <f t="shared" ca="1" si="53"/>
        <v>"14_12":44</v>
      </c>
    </row>
    <row r="365" spans="1:14" x14ac:dyDescent="0.3">
      <c r="A365">
        <f t="shared" ca="1" si="46"/>
        <v>14</v>
      </c>
      <c r="B365">
        <f ca="1">IF(OFFSET(B365,0,-1)&lt;&gt;OFFSET(B365,-1,-1),VLOOKUP(OFFSET(B365,0,-1),BossBattleTable!A:B,MATCH(BossBattleTable!$B$1,BossBattleTable!$A$1:$B$1,0),0),OFFSET(B365,-1,0)+1)</f>
        <v>13</v>
      </c>
      <c r="C365" t="str">
        <f t="shared" ca="1" si="47"/>
        <v>14_13</v>
      </c>
      <c r="D365">
        <f t="shared" ca="1" si="45"/>
        <v>1</v>
      </c>
      <c r="E365">
        <v>46</v>
      </c>
      <c r="G365" t="str">
        <f ca="1">IF(NOT(ISBLANK(F365)),F365,
IF(OR(A365=5,A365=10,A365=15,A365=20,A365=25,A365=30,A365=36,A365=41,A365=46,A365=51,A365=56,A365=61,A365=66,A365=73),
VLOOKUP(B365,U:V,2,0),
VLOOKUP(B365,R:S,2,0)))</f>
        <v>bf1200</v>
      </c>
      <c r="I365" t="str">
        <f t="shared" ca="1" si="48"/>
        <v>b5999</v>
      </c>
      <c r="J365">
        <f t="shared" ca="1" si="49"/>
        <v>0</v>
      </c>
      <c r="K365" t="str">
        <f t="shared" ca="1" si="50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</v>
      </c>
      <c r="L365" t="str">
        <f t="shared" ca="1" si="51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</v>
      </c>
      <c r="M365" t="str">
        <f t="shared" ca="1" si="52"/>
        <v>"14_13":1</v>
      </c>
      <c r="N365" t="str">
        <f t="shared" ca="1" si="53"/>
        <v>"14_13":46</v>
      </c>
    </row>
    <row r="366" spans="1:14" x14ac:dyDescent="0.3">
      <c r="A366">
        <f t="shared" ca="1" si="46"/>
        <v>14</v>
      </c>
      <c r="B366">
        <f ca="1">IF(OFFSET(B366,0,-1)&lt;&gt;OFFSET(B366,-1,-1),VLOOKUP(OFFSET(B366,0,-1),BossBattleTable!A:B,MATCH(BossBattleTable!$B$1,BossBattleTable!$A$1:$B$1,0),0),OFFSET(B366,-1,0)+1)</f>
        <v>14</v>
      </c>
      <c r="C366" t="str">
        <f t="shared" ca="1" si="47"/>
        <v>14_14</v>
      </c>
      <c r="D366">
        <f t="shared" ca="1" si="45"/>
        <v>1</v>
      </c>
      <c r="E366">
        <v>48</v>
      </c>
      <c r="G366" t="str">
        <f ca="1">IF(NOT(ISBLANK(F366)),F366,
IF(OR(A366=5,A366=10,A366=15,A366=20,A366=25,A366=30,A366=36,A366=41,A366=46,A366=51,A366=56,A366=61,A366=66,A366=73),
VLOOKUP(B366,U:V,2,0),
VLOOKUP(B366,R:S,2,0)))</f>
        <v>bf1200</v>
      </c>
      <c r="I366" t="str">
        <f t="shared" ca="1" si="48"/>
        <v>b5999</v>
      </c>
      <c r="J366">
        <f t="shared" ca="1" si="49"/>
        <v>0</v>
      </c>
      <c r="K366" t="str">
        <f t="shared" ca="1" si="50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</v>
      </c>
      <c r="L366" t="str">
        <f t="shared" ca="1" si="51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</v>
      </c>
      <c r="M366" t="str">
        <f t="shared" ca="1" si="52"/>
        <v>"14_14":1</v>
      </c>
      <c r="N366" t="str">
        <f t="shared" ca="1" si="53"/>
        <v>"14_14":48</v>
      </c>
    </row>
    <row r="367" spans="1:14" x14ac:dyDescent="0.3">
      <c r="A367">
        <f t="shared" ca="1" si="46"/>
        <v>14</v>
      </c>
      <c r="B367">
        <f ca="1">IF(OFFSET(B367,0,-1)&lt;&gt;OFFSET(B367,-1,-1),VLOOKUP(OFFSET(B367,0,-1),BossBattleTable!A:B,MATCH(BossBattleTable!$B$1,BossBattleTable!$A$1:$B$1,0),0),OFFSET(B367,-1,0)+1)</f>
        <v>15</v>
      </c>
      <c r="C367" t="str">
        <f t="shared" ca="1" si="47"/>
        <v>14_15</v>
      </c>
      <c r="D367">
        <f t="shared" ca="1" si="45"/>
        <v>1</v>
      </c>
      <c r="E367">
        <v>50</v>
      </c>
      <c r="G367" t="str">
        <f ca="1">IF(NOT(ISBLANK(F367)),F367,
IF(OR(A367=5,A367=10,A367=15,A367=20,A367=25,A367=30,A367=36,A367=41,A367=46,A367=51,A367=56,A367=61,A367=66,A367=73),
VLOOKUP(B367,U:V,2,0),
VLOOKUP(B367,R:S,2,0)))</f>
        <v>bf1200</v>
      </c>
      <c r="I367" t="str">
        <f t="shared" ca="1" si="48"/>
        <v>b5999</v>
      </c>
      <c r="J367">
        <f t="shared" ca="1" si="49"/>
        <v>1</v>
      </c>
      <c r="K367" t="str">
        <f t="shared" ca="1" si="50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</v>
      </c>
      <c r="L367" t="str">
        <f t="shared" ca="1" si="51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</v>
      </c>
      <c r="M367" t="str">
        <f t="shared" ca="1" si="52"/>
        <v>"14_15":1</v>
      </c>
      <c r="N367" t="str">
        <f t="shared" ca="1" si="53"/>
        <v>"14_15":50</v>
      </c>
    </row>
    <row r="368" spans="1:14" x14ac:dyDescent="0.3">
      <c r="A368">
        <f t="shared" ca="1" si="46"/>
        <v>14</v>
      </c>
      <c r="B368">
        <f ca="1">IF(OFFSET(B368,0,-1)&lt;&gt;OFFSET(B368,-1,-1),VLOOKUP(OFFSET(B368,0,-1),BossBattleTable!A:B,MATCH(BossBattleTable!$B$1,BossBattleTable!$A$1:$B$1,0),0),OFFSET(B368,-1,0)+1)</f>
        <v>16</v>
      </c>
      <c r="C368" t="str">
        <f t="shared" ca="1" si="47"/>
        <v>14_16</v>
      </c>
      <c r="D368">
        <f t="shared" ca="1" si="45"/>
        <v>1</v>
      </c>
      <c r="E368">
        <v>53</v>
      </c>
      <c r="G368" t="str">
        <f ca="1">IF(NOT(ISBLANK(F368)),F368,
IF(OR(A368=5,A368=10,A368=15,A368=20,A368=25,A368=30,A368=36,A368=41,A368=46,A368=51,A368=56,A368=61,A368=66,A368=73),
VLOOKUP(B368,U:V,2,0),
VLOOKUP(B368,R:S,2,0)))</f>
        <v>bf1200</v>
      </c>
      <c r="I368" t="str">
        <f t="shared" ca="1" si="48"/>
        <v>b5999</v>
      </c>
      <c r="J368">
        <f t="shared" ca="1" si="49"/>
        <v>2</v>
      </c>
      <c r="K368" t="str">
        <f t="shared" ca="1" si="50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</v>
      </c>
      <c r="L368" t="str">
        <f t="shared" ca="1" si="51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</v>
      </c>
      <c r="M368" t="str">
        <f t="shared" ca="1" si="52"/>
        <v>"14_16":1</v>
      </c>
      <c r="N368" t="str">
        <f t="shared" ca="1" si="53"/>
        <v>"14_16":53</v>
      </c>
    </row>
    <row r="369" spans="1:14" x14ac:dyDescent="0.3">
      <c r="A369">
        <f t="shared" ca="1" si="46"/>
        <v>14</v>
      </c>
      <c r="B369">
        <f ca="1">IF(OFFSET(B369,0,-1)&lt;&gt;OFFSET(B369,-1,-1),VLOOKUP(OFFSET(B369,0,-1),BossBattleTable!A:B,MATCH(BossBattleTable!$B$1,BossBattleTable!$A$1:$B$1,0),0),OFFSET(B369,-1,0)+1)</f>
        <v>17</v>
      </c>
      <c r="C369" t="str">
        <f t="shared" ca="1" si="47"/>
        <v>14_17</v>
      </c>
      <c r="D369">
        <f t="shared" ca="1" si="45"/>
        <v>1</v>
      </c>
      <c r="E369">
        <v>55</v>
      </c>
      <c r="G369" t="str">
        <f ca="1">IF(NOT(ISBLANK(F369)),F369,
IF(OR(A369=5,A369=10,A369=15,A369=20,A369=25,A369=30,A369=36,A369=41,A369=46,A369=51,A369=56,A369=61,A369=66,A369=73),
VLOOKUP(B369,U:V,2,0),
VLOOKUP(B369,R:S,2,0)))</f>
        <v>bf1200</v>
      </c>
      <c r="I369" t="str">
        <f t="shared" ca="1" si="48"/>
        <v>b5999</v>
      </c>
      <c r="J369">
        <f t="shared" ca="1" si="49"/>
        <v>3</v>
      </c>
      <c r="K369" t="str">
        <f t="shared" ca="1" si="50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</v>
      </c>
      <c r="L369" t="str">
        <f t="shared" ca="1" si="51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</v>
      </c>
      <c r="M369" t="str">
        <f t="shared" ca="1" si="52"/>
        <v>"14_17":1</v>
      </c>
      <c r="N369" t="str">
        <f t="shared" ca="1" si="53"/>
        <v>"14_17":55</v>
      </c>
    </row>
    <row r="370" spans="1:14" x14ac:dyDescent="0.3">
      <c r="A370">
        <f t="shared" ca="1" si="46"/>
        <v>14</v>
      </c>
      <c r="B370">
        <f ca="1">IF(OFFSET(B370,0,-1)&lt;&gt;OFFSET(B370,-1,-1),VLOOKUP(OFFSET(B370,0,-1),BossBattleTable!A:B,MATCH(BossBattleTable!$B$1,BossBattleTable!$A$1:$B$1,0),0),OFFSET(B370,-1,0)+1)</f>
        <v>18</v>
      </c>
      <c r="C370" t="str">
        <f t="shared" ca="1" si="47"/>
        <v>14_18</v>
      </c>
      <c r="D370">
        <f t="shared" ca="1" si="45"/>
        <v>1</v>
      </c>
      <c r="E370">
        <v>57</v>
      </c>
      <c r="G370" t="str">
        <f ca="1">IF(NOT(ISBLANK(F370)),F370,
IF(OR(A370=5,A370=10,A370=15,A370=20,A370=25,A370=30,A370=36,A370=41,A370=46,A370=51,A370=56,A370=61,A370=66,A370=73),
VLOOKUP(B370,U:V,2,0),
VLOOKUP(B370,R:S,2,0)))</f>
        <v>bf1200</v>
      </c>
      <c r="I370" t="str">
        <f t="shared" ca="1" si="48"/>
        <v>b5999</v>
      </c>
      <c r="J370">
        <f t="shared" ca="1" si="49"/>
        <v>4</v>
      </c>
      <c r="K370" t="str">
        <f t="shared" ca="1" si="50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</v>
      </c>
      <c r="L370" t="str">
        <f t="shared" ca="1" si="51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</v>
      </c>
      <c r="M370" t="str">
        <f t="shared" ca="1" si="52"/>
        <v>"14_18":1</v>
      </c>
      <c r="N370" t="str">
        <f t="shared" ca="1" si="53"/>
        <v>"14_18":57</v>
      </c>
    </row>
    <row r="371" spans="1:14" x14ac:dyDescent="0.3">
      <c r="A371">
        <f t="shared" ca="1" si="46"/>
        <v>14</v>
      </c>
      <c r="B371">
        <f ca="1">IF(OFFSET(B371,0,-1)&lt;&gt;OFFSET(B371,-1,-1),VLOOKUP(OFFSET(B371,0,-1),BossBattleTable!A:B,MATCH(BossBattleTable!$B$1,BossBattleTable!$A$1:$B$1,0),0),OFFSET(B371,-1,0)+1)</f>
        <v>19</v>
      </c>
      <c r="C371" t="str">
        <f t="shared" ca="1" si="47"/>
        <v>14_19</v>
      </c>
      <c r="D371">
        <f t="shared" ca="1" si="45"/>
        <v>1</v>
      </c>
      <c r="E371">
        <v>59</v>
      </c>
      <c r="G371" t="str">
        <f ca="1">IF(NOT(ISBLANK(F371)),F371,
IF(OR(A371=5,A371=10,A371=15,A371=20,A371=25,A371=30,A371=36,A371=41,A371=46,A371=51,A371=56,A371=61,A371=66,A371=73),
VLOOKUP(B371,U:V,2,0),
VLOOKUP(B371,R:S,2,0)))</f>
        <v>bf1200</v>
      </c>
      <c r="I371" t="str">
        <f t="shared" ca="1" si="48"/>
        <v>b5999</v>
      </c>
      <c r="J371">
        <f t="shared" ca="1" si="49"/>
        <v>5</v>
      </c>
      <c r="K371" t="str">
        <f t="shared" ca="1" si="50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</v>
      </c>
      <c r="L371" t="str">
        <f t="shared" ca="1" si="51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</v>
      </c>
      <c r="M371" t="str">
        <f t="shared" ca="1" si="52"/>
        <v>"14_19":1</v>
      </c>
      <c r="N371" t="str">
        <f t="shared" ca="1" si="53"/>
        <v>"14_19":59</v>
      </c>
    </row>
    <row r="372" spans="1:14" x14ac:dyDescent="0.3">
      <c r="A372">
        <f t="shared" ca="1" si="46"/>
        <v>14</v>
      </c>
      <c r="B372">
        <f ca="1">IF(OFFSET(B372,0,-1)&lt;&gt;OFFSET(B372,-1,-1),VLOOKUP(OFFSET(B372,0,-1),BossBattleTable!A:B,MATCH(BossBattleTable!$B$1,BossBattleTable!$A$1:$B$1,0),0),OFFSET(B372,-1,0)+1)</f>
        <v>20</v>
      </c>
      <c r="C372" t="str">
        <f t="shared" ca="1" si="47"/>
        <v>14_20</v>
      </c>
      <c r="D372">
        <f t="shared" ca="1" si="45"/>
        <v>1</v>
      </c>
      <c r="E372">
        <v>61</v>
      </c>
      <c r="G372" t="str">
        <f ca="1">IF(NOT(ISBLANK(F372)),F372,
IF(OR(A372=5,A372=10,A372=15,A372=20,A372=25,A372=30,A372=36,A372=41,A372=46,A372=51,A372=56,A372=61,A372=66,A372=73),
VLOOKUP(B372,U:V,2,0),
VLOOKUP(B372,R:S,2,0)))</f>
        <v>bf1200</v>
      </c>
      <c r="I372" t="str">
        <f t="shared" ca="1" si="48"/>
        <v>b5999</v>
      </c>
      <c r="J372">
        <f t="shared" ca="1" si="49"/>
        <v>6</v>
      </c>
      <c r="K372" t="str">
        <f t="shared" ca="1" si="50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</v>
      </c>
      <c r="L372" t="str">
        <f t="shared" ca="1" si="51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</v>
      </c>
      <c r="M372" t="str">
        <f t="shared" ca="1" si="52"/>
        <v>"14_20":1</v>
      </c>
      <c r="N372" t="str">
        <f t="shared" ca="1" si="53"/>
        <v>"14_20":61</v>
      </c>
    </row>
    <row r="373" spans="1:14" x14ac:dyDescent="0.3">
      <c r="A373">
        <f t="shared" ca="1" si="46"/>
        <v>14</v>
      </c>
      <c r="B373">
        <f ca="1">IF(OFFSET(B373,0,-1)&lt;&gt;OFFSET(B373,-1,-1),VLOOKUP(OFFSET(B373,0,-1),BossBattleTable!A:B,MATCH(BossBattleTable!$B$1,BossBattleTable!$A$1:$B$1,0),0),OFFSET(B373,-1,0)+1)</f>
        <v>21</v>
      </c>
      <c r="C373" t="str">
        <f t="shared" ca="1" si="47"/>
        <v>14_21</v>
      </c>
      <c r="D373">
        <f t="shared" ca="1" si="45"/>
        <v>1</v>
      </c>
      <c r="E373">
        <v>63</v>
      </c>
      <c r="G373" t="str">
        <f ca="1">IF(NOT(ISBLANK(F373)),F373,
IF(OR(A373=5,A373=10,A373=15,A373=20,A373=25,A373=30,A373=36,A373=41,A373=46,A373=51,A373=56,A373=61,A373=66,A373=73),
VLOOKUP(B373,U:V,2,0),
VLOOKUP(B373,R:S,2,0)))</f>
        <v>bf1200</v>
      </c>
      <c r="I373" t="str">
        <f t="shared" ca="1" si="48"/>
        <v>b5999</v>
      </c>
      <c r="J373">
        <f t="shared" ca="1" si="49"/>
        <v>7</v>
      </c>
      <c r="K373" t="str">
        <f t="shared" ca="1" si="50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</v>
      </c>
      <c r="L373" t="str">
        <f t="shared" ca="1" si="51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</v>
      </c>
      <c r="M373" t="str">
        <f t="shared" ca="1" si="52"/>
        <v>"14_21":1</v>
      </c>
      <c r="N373" t="str">
        <f t="shared" ca="1" si="53"/>
        <v>"14_21":63</v>
      </c>
    </row>
    <row r="374" spans="1:14" x14ac:dyDescent="0.3">
      <c r="A374">
        <f t="shared" ca="1" si="46"/>
        <v>14</v>
      </c>
      <c r="B374">
        <f ca="1">IF(OFFSET(B374,0,-1)&lt;&gt;OFFSET(B374,-1,-1),VLOOKUP(OFFSET(B374,0,-1),BossBattleTable!A:B,MATCH(BossBattleTable!$B$1,BossBattleTable!$A$1:$B$1,0),0),OFFSET(B374,-1,0)+1)</f>
        <v>22</v>
      </c>
      <c r="C374" t="str">
        <f t="shared" ca="1" si="47"/>
        <v>14_22</v>
      </c>
      <c r="D374">
        <f t="shared" ca="1" si="45"/>
        <v>1</v>
      </c>
      <c r="E374">
        <v>65</v>
      </c>
      <c r="G374" t="str">
        <f ca="1">IF(NOT(ISBLANK(F374)),F374,
IF(OR(A374=5,A374=10,A374=15,A374=20,A374=25,A374=30,A374=36,A374=41,A374=46,A374=51,A374=56,A374=61,A374=66,A374=73),
VLOOKUP(B374,U:V,2,0),
VLOOKUP(B374,R:S,2,0)))</f>
        <v>bf1200</v>
      </c>
      <c r="I374" t="str">
        <f t="shared" ca="1" si="48"/>
        <v>b5999</v>
      </c>
      <c r="J374">
        <f t="shared" ca="1" si="49"/>
        <v>8</v>
      </c>
      <c r="K374" t="str">
        <f t="shared" ca="1" si="50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</v>
      </c>
      <c r="L374" t="str">
        <f t="shared" ca="1" si="51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</v>
      </c>
      <c r="M374" t="str">
        <f t="shared" ca="1" si="52"/>
        <v>"14_22":1</v>
      </c>
      <c r="N374" t="str">
        <f t="shared" ca="1" si="53"/>
        <v>"14_22":65</v>
      </c>
    </row>
    <row r="375" spans="1:14" x14ac:dyDescent="0.3">
      <c r="A375">
        <f t="shared" ca="1" si="46"/>
        <v>14</v>
      </c>
      <c r="B375">
        <f ca="1">IF(OFFSET(B375,0,-1)&lt;&gt;OFFSET(B375,-1,-1),VLOOKUP(OFFSET(B375,0,-1),BossBattleTable!A:B,MATCH(BossBattleTable!$B$1,BossBattleTable!$A$1:$B$1,0),0),OFFSET(B375,-1,0)+1)</f>
        <v>23</v>
      </c>
      <c r="C375" t="str">
        <f t="shared" ca="1" si="47"/>
        <v>14_23</v>
      </c>
      <c r="D375">
        <f t="shared" ca="1" si="45"/>
        <v>1</v>
      </c>
      <c r="E375">
        <v>67</v>
      </c>
      <c r="G375" t="str">
        <f ca="1">IF(NOT(ISBLANK(F375)),F375,
IF(OR(A375=5,A375=10,A375=15,A375=20,A375=25,A375=30,A375=36,A375=41,A375=46,A375=51,A375=56,A375=61,A375=66,A375=73),
VLOOKUP(B375,U:V,2,0),
VLOOKUP(B375,R:S,2,0)))</f>
        <v>bf1200</v>
      </c>
      <c r="I375" t="str">
        <f t="shared" ca="1" si="48"/>
        <v>b5999</v>
      </c>
      <c r="J375">
        <f t="shared" ca="1" si="49"/>
        <v>9</v>
      </c>
      <c r="K375" t="str">
        <f t="shared" ca="1" si="50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</v>
      </c>
      <c r="L375" t="str">
        <f t="shared" ca="1" si="51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</v>
      </c>
      <c r="M375" t="str">
        <f t="shared" ca="1" si="52"/>
        <v>"14_23":1</v>
      </c>
      <c r="N375" t="str">
        <f t="shared" ca="1" si="53"/>
        <v>"14_23":67</v>
      </c>
    </row>
    <row r="376" spans="1:14" x14ac:dyDescent="0.3">
      <c r="A376">
        <f t="shared" ca="1" si="46"/>
        <v>14</v>
      </c>
      <c r="B376">
        <f ca="1">IF(OFFSET(B376,0,-1)&lt;&gt;OFFSET(B376,-1,-1),VLOOKUP(OFFSET(B376,0,-1),BossBattleTable!A:B,MATCH(BossBattleTable!$B$1,BossBattleTable!$A$1:$B$1,0),0),OFFSET(B376,-1,0)+1)</f>
        <v>24</v>
      </c>
      <c r="C376" t="str">
        <f t="shared" ca="1" si="47"/>
        <v>14_24</v>
      </c>
      <c r="D376">
        <f t="shared" ca="1" si="45"/>
        <v>1</v>
      </c>
      <c r="E376">
        <v>69</v>
      </c>
      <c r="G376" t="str">
        <f ca="1">IF(NOT(ISBLANK(F376)),F376,
IF(OR(A376=5,A376=10,A376=15,A376=20,A376=25,A376=30,A376=36,A376=41,A376=46,A376=51,A376=56,A376=61,A376=66,A376=73),
VLOOKUP(B376,U:V,2,0),
VLOOKUP(B376,R:S,2,0)))</f>
        <v>bf1200</v>
      </c>
      <c r="I376" t="str">
        <f t="shared" ca="1" si="48"/>
        <v>b5999</v>
      </c>
      <c r="J376">
        <f t="shared" ca="1" si="49"/>
        <v>10</v>
      </c>
      <c r="K376" t="str">
        <f t="shared" ca="1" si="50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</v>
      </c>
      <c r="L376" t="str">
        <f t="shared" ca="1" si="51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</v>
      </c>
      <c r="M376" t="str">
        <f t="shared" ca="1" si="52"/>
        <v>"14_24":1</v>
      </c>
      <c r="N376" t="str">
        <f t="shared" ca="1" si="53"/>
        <v>"14_24":69</v>
      </c>
    </row>
    <row r="377" spans="1:14" x14ac:dyDescent="0.3">
      <c r="A377">
        <f t="shared" ca="1" si="46"/>
        <v>14</v>
      </c>
      <c r="B377">
        <f ca="1">IF(OFFSET(B377,0,-1)&lt;&gt;OFFSET(B377,-1,-1),VLOOKUP(OFFSET(B377,0,-1),BossBattleTable!A:B,MATCH(BossBattleTable!$B$1,BossBattleTable!$A$1:$B$1,0),0),OFFSET(B377,-1,0)+1)</f>
        <v>25</v>
      </c>
      <c r="C377" t="str">
        <f t="shared" ca="1" si="47"/>
        <v>14_25</v>
      </c>
      <c r="D377">
        <f t="shared" ca="1" si="45"/>
        <v>1</v>
      </c>
      <c r="E377">
        <v>71</v>
      </c>
      <c r="G377" t="str">
        <f ca="1">IF(NOT(ISBLANK(F377)),F377,
IF(OR(A377=5,A377=10,A377=15,A377=20,A377=25,A377=30,A377=36,A377=41,A377=46,A377=51,A377=56,A377=61,A377=66,A377=73),
VLOOKUP(B377,U:V,2,0),
VLOOKUP(B377,R:S,2,0)))</f>
        <v>bf1200</v>
      </c>
      <c r="I377" t="str">
        <f t="shared" ca="1" si="48"/>
        <v>b5999</v>
      </c>
      <c r="J377">
        <f t="shared" ca="1" si="49"/>
        <v>11</v>
      </c>
      <c r="K377" t="str">
        <f t="shared" ca="1" si="50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</v>
      </c>
      <c r="L377" t="str">
        <f t="shared" ca="1" si="51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</v>
      </c>
      <c r="M377" t="str">
        <f t="shared" ca="1" si="52"/>
        <v>"14_25":1</v>
      </c>
      <c r="N377" t="str">
        <f t="shared" ca="1" si="53"/>
        <v>"14_25":71</v>
      </c>
    </row>
    <row r="378" spans="1:14" x14ac:dyDescent="0.3">
      <c r="A378">
        <f t="shared" ca="1" si="46"/>
        <v>14</v>
      </c>
      <c r="B378">
        <f ca="1">IF(OFFSET(B378,0,-1)&lt;&gt;OFFSET(B378,-1,-1),VLOOKUP(OFFSET(B378,0,-1),BossBattleTable!A:B,MATCH(BossBattleTable!$B$1,BossBattleTable!$A$1:$B$1,0),0),OFFSET(B378,-1,0)+1)</f>
        <v>26</v>
      </c>
      <c r="C378" t="str">
        <f t="shared" ca="1" si="47"/>
        <v>14_26</v>
      </c>
      <c r="D378">
        <f t="shared" ca="1" si="45"/>
        <v>1</v>
      </c>
      <c r="E378">
        <v>74</v>
      </c>
      <c r="G378" t="str">
        <f ca="1">IF(NOT(ISBLANK(F378)),F378,
IF(OR(A378=5,A378=10,A378=15,A378=20,A378=25,A378=30,A378=36,A378=41,A378=46,A378=51,A378=56,A378=61,A378=66,A378=73),
VLOOKUP(B378,U:V,2,0),
VLOOKUP(B378,R:S,2,0)))</f>
        <v>bf1200</v>
      </c>
      <c r="I378" t="str">
        <f t="shared" ca="1" si="48"/>
        <v>b5999</v>
      </c>
      <c r="J378">
        <f t="shared" ca="1" si="49"/>
        <v>12</v>
      </c>
      <c r="K378" t="str">
        <f t="shared" ca="1" si="50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</v>
      </c>
      <c r="L378" t="str">
        <f t="shared" ca="1" si="51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</v>
      </c>
      <c r="M378" t="str">
        <f t="shared" ca="1" si="52"/>
        <v>"14_26":1</v>
      </c>
      <c r="N378" t="str">
        <f t="shared" ca="1" si="53"/>
        <v>"14_26":74</v>
      </c>
    </row>
    <row r="379" spans="1:14" x14ac:dyDescent="0.3">
      <c r="A379">
        <f t="shared" ca="1" si="46"/>
        <v>14</v>
      </c>
      <c r="B379">
        <f ca="1">IF(OFFSET(B379,0,-1)&lt;&gt;OFFSET(B379,-1,-1),VLOOKUP(OFFSET(B379,0,-1),BossBattleTable!A:B,MATCH(BossBattleTable!$B$1,BossBattleTable!$A$1:$B$1,0),0),OFFSET(B379,-1,0)+1)</f>
        <v>27</v>
      </c>
      <c r="C379" t="str">
        <f t="shared" ca="1" si="47"/>
        <v>14_27</v>
      </c>
      <c r="D379">
        <f t="shared" ca="1" si="45"/>
        <v>1</v>
      </c>
      <c r="E379">
        <v>76</v>
      </c>
      <c r="G379" t="str">
        <f ca="1">IF(NOT(ISBLANK(F379)),F379,
IF(OR(A379=5,A379=10,A379=15,A379=20,A379=25,A379=30,A379=36,A379=41,A379=46,A379=51,A379=56,A379=61,A379=66,A379=73),
VLOOKUP(B379,U:V,2,0),
VLOOKUP(B379,R:S,2,0)))</f>
        <v>bf1200</v>
      </c>
      <c r="I379" t="str">
        <f t="shared" ca="1" si="48"/>
        <v>b5999</v>
      </c>
      <c r="J379">
        <f t="shared" ca="1" si="49"/>
        <v>13</v>
      </c>
      <c r="K379" t="str">
        <f t="shared" ca="1" si="50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</v>
      </c>
      <c r="L379" t="str">
        <f t="shared" ca="1" si="51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</v>
      </c>
      <c r="M379" t="str">
        <f t="shared" ca="1" si="52"/>
        <v>"14_27":1</v>
      </c>
      <c r="N379" t="str">
        <f t="shared" ca="1" si="53"/>
        <v>"14_27":76</v>
      </c>
    </row>
    <row r="380" spans="1:14" x14ac:dyDescent="0.3">
      <c r="A380">
        <f t="shared" ca="1" si="46"/>
        <v>14</v>
      </c>
      <c r="B380">
        <f ca="1">IF(OFFSET(B380,0,-1)&lt;&gt;OFFSET(B380,-1,-1),VLOOKUP(OFFSET(B380,0,-1),BossBattleTable!A:B,MATCH(BossBattleTable!$B$1,BossBattleTable!$A$1:$B$1,0),0),OFFSET(B380,-1,0)+1)</f>
        <v>28</v>
      </c>
      <c r="C380" t="str">
        <f t="shared" ca="1" si="47"/>
        <v>14_28</v>
      </c>
      <c r="D380">
        <f t="shared" ca="1" si="45"/>
        <v>1</v>
      </c>
      <c r="E380">
        <v>78</v>
      </c>
      <c r="G380" t="str">
        <f ca="1">IF(NOT(ISBLANK(F380)),F380,
IF(OR(A380=5,A380=10,A380=15,A380=20,A380=25,A380=30,A380=36,A380=41,A380=46,A380=51,A380=56,A380=61,A380=66,A380=73),
VLOOKUP(B380,U:V,2,0),
VLOOKUP(B380,R:S,2,0)))</f>
        <v>bf1200</v>
      </c>
      <c r="I380" t="str">
        <f t="shared" ca="1" si="48"/>
        <v>b5999</v>
      </c>
      <c r="J380">
        <f t="shared" ca="1" si="49"/>
        <v>14</v>
      </c>
      <c r="K380" t="str">
        <f t="shared" ca="1" si="50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</v>
      </c>
      <c r="L380" t="str">
        <f t="shared" ca="1" si="51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</v>
      </c>
      <c r="M380" t="str">
        <f t="shared" ca="1" si="52"/>
        <v>"14_28":1</v>
      </c>
      <c r="N380" t="str">
        <f t="shared" ca="1" si="53"/>
        <v>"14_28":78</v>
      </c>
    </row>
    <row r="381" spans="1:14" x14ac:dyDescent="0.3">
      <c r="A381">
        <f t="shared" ca="1" si="46"/>
        <v>15</v>
      </c>
      <c r="B381">
        <f ca="1">IF(OFFSET(B381,0,-1)&lt;&gt;OFFSET(B381,-1,-1),VLOOKUP(OFFSET(B381,0,-1),BossBattleTable!A:B,MATCH(BossBattleTable!$B$1,BossBattleTable!$A$1:$B$1,0),0),OFFSET(B381,-1,0)+1)</f>
        <v>3</v>
      </c>
      <c r="C381" t="str">
        <f t="shared" ca="1" si="47"/>
        <v>15_3</v>
      </c>
      <c r="D381">
        <f t="shared" ca="1" si="45"/>
        <v>3</v>
      </c>
      <c r="E381">
        <v>25</v>
      </c>
      <c r="G381" t="str">
        <f ca="1">IF(NOT(ISBLANK(F381)),F381,
IF(OR(A381=5,A381=10,A381=15,A381=20,A381=25,A381=30,A381=36,A381=41,A381=46,A381=51,A381=56,A381=61,A381=66,A381=73),
VLOOKUP(B381,U:V,2,0),
VLOOKUP(B381,R:S,2,0)))</f>
        <v>bf0200</v>
      </c>
      <c r="I381" t="str">
        <f t="shared" ca="1" si="48"/>
        <v>b6999</v>
      </c>
      <c r="J381">
        <f t="shared" ca="1" si="49"/>
        <v>0</v>
      </c>
      <c r="K381" t="str">
        <f t="shared" ca="1" si="50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</v>
      </c>
      <c r="L381" t="str">
        <f t="shared" ca="1" si="51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</v>
      </c>
      <c r="M381" t="str">
        <f t="shared" ca="1" si="52"/>
        <v>"15_3":3</v>
      </c>
      <c r="N381" t="str">
        <f t="shared" ca="1" si="53"/>
        <v>"15_3":25</v>
      </c>
    </row>
    <row r="382" spans="1:14" x14ac:dyDescent="0.3">
      <c r="A382">
        <f t="shared" ca="1" si="46"/>
        <v>15</v>
      </c>
      <c r="B382">
        <f ca="1">IF(OFFSET(B382,0,-1)&lt;&gt;OFFSET(B382,-1,-1),VLOOKUP(OFFSET(B382,0,-1),BossBattleTable!A:B,MATCH(BossBattleTable!$B$1,BossBattleTable!$A$1:$B$1,0),0),OFFSET(B382,-1,0)+1)</f>
        <v>4</v>
      </c>
      <c r="C382" t="str">
        <f t="shared" ca="1" si="47"/>
        <v>15_4</v>
      </c>
      <c r="D382">
        <f t="shared" ca="1" si="45"/>
        <v>3</v>
      </c>
      <c r="E382">
        <v>27</v>
      </c>
      <c r="G382" t="str">
        <f ca="1">IF(NOT(ISBLANK(F382)),F382,
IF(OR(A382=5,A382=10,A382=15,A382=20,A382=25,A382=30,A382=36,A382=41,A382=46,A382=51,A382=56,A382=61,A382=66,A382=73),
VLOOKUP(B382,U:V,2,0),
VLOOKUP(B382,R:S,2,0)))</f>
        <v>bf0300</v>
      </c>
      <c r="I382" t="str">
        <f t="shared" ca="1" si="48"/>
        <v>b6999</v>
      </c>
      <c r="J382">
        <f t="shared" ca="1" si="49"/>
        <v>0</v>
      </c>
      <c r="K382" t="str">
        <f t="shared" ca="1" si="50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</v>
      </c>
      <c r="L382" t="str">
        <f t="shared" ca="1" si="51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</v>
      </c>
      <c r="M382" t="str">
        <f t="shared" ca="1" si="52"/>
        <v>"15_4":3</v>
      </c>
      <c r="N382" t="str">
        <f t="shared" ca="1" si="53"/>
        <v>"15_4":27</v>
      </c>
    </row>
    <row r="383" spans="1:14" x14ac:dyDescent="0.3">
      <c r="A383">
        <f t="shared" ca="1" si="46"/>
        <v>15</v>
      </c>
      <c r="B383">
        <f ca="1">IF(OFFSET(B383,0,-1)&lt;&gt;OFFSET(B383,-1,-1),VLOOKUP(OFFSET(B383,0,-1),BossBattleTable!A:B,MATCH(BossBattleTable!$B$1,BossBattleTable!$A$1:$B$1,0),0),OFFSET(B383,-1,0)+1)</f>
        <v>5</v>
      </c>
      <c r="C383" t="str">
        <f t="shared" ca="1" si="47"/>
        <v>15_5</v>
      </c>
      <c r="D383">
        <f t="shared" ca="1" si="45"/>
        <v>3</v>
      </c>
      <c r="E383">
        <v>29</v>
      </c>
      <c r="G383" t="str">
        <f ca="1">IF(NOT(ISBLANK(F383)),F383,
IF(OR(A383=5,A383=10,A383=15,A383=20,A383=25,A383=30,A383=36,A383=41,A383=46,A383=51,A383=56,A383=61,A383=66,A383=73),
VLOOKUP(B383,U:V,2,0),
VLOOKUP(B383,R:S,2,0)))</f>
        <v>bf1000</v>
      </c>
      <c r="I383" t="str">
        <f t="shared" ca="1" si="48"/>
        <v>b6999</v>
      </c>
      <c r="J383">
        <f t="shared" ca="1" si="49"/>
        <v>0</v>
      </c>
      <c r="K383" t="str">
        <f t="shared" ca="1" si="50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</v>
      </c>
      <c r="L383" t="str">
        <f t="shared" ca="1" si="51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</v>
      </c>
      <c r="M383" t="str">
        <f t="shared" ca="1" si="52"/>
        <v>"15_5":3</v>
      </c>
      <c r="N383" t="str">
        <f t="shared" ca="1" si="53"/>
        <v>"15_5":29</v>
      </c>
    </row>
    <row r="384" spans="1:14" x14ac:dyDescent="0.3">
      <c r="A384">
        <f t="shared" ca="1" si="46"/>
        <v>15</v>
      </c>
      <c r="B384">
        <f ca="1">IF(OFFSET(B384,0,-1)&lt;&gt;OFFSET(B384,-1,-1),VLOOKUP(OFFSET(B384,0,-1),BossBattleTable!A:B,MATCH(BossBattleTable!$B$1,BossBattleTable!$A$1:$B$1,0),0),OFFSET(B384,-1,0)+1)</f>
        <v>6</v>
      </c>
      <c r="C384" t="str">
        <f t="shared" ca="1" si="47"/>
        <v>15_6</v>
      </c>
      <c r="D384">
        <f t="shared" ca="1" si="45"/>
        <v>2</v>
      </c>
      <c r="E384">
        <v>32</v>
      </c>
      <c r="G384" t="str">
        <f ca="1">IF(NOT(ISBLANK(F384)),F384,
IF(OR(A384=5,A384=10,A384=15,A384=20,A384=25,A384=30,A384=36,A384=41,A384=46,A384=51,A384=56,A384=61,A384=66,A384=73),
VLOOKUP(B384,U:V,2,0),
VLOOKUP(B384,R:S,2,0)))</f>
        <v>bf1010</v>
      </c>
      <c r="I384" t="str">
        <f t="shared" ca="1" si="48"/>
        <v>b6999</v>
      </c>
      <c r="J384">
        <f t="shared" ca="1" si="49"/>
        <v>0</v>
      </c>
      <c r="K384" t="str">
        <f t="shared" ca="1" si="50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</v>
      </c>
      <c r="L384" t="str">
        <f t="shared" ca="1" si="51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</v>
      </c>
      <c r="M384" t="str">
        <f t="shared" ca="1" si="52"/>
        <v>"15_6":2</v>
      </c>
      <c r="N384" t="str">
        <f t="shared" ca="1" si="53"/>
        <v>"15_6":32</v>
      </c>
    </row>
    <row r="385" spans="1:14" x14ac:dyDescent="0.3">
      <c r="A385">
        <f t="shared" ca="1" si="46"/>
        <v>15</v>
      </c>
      <c r="B385">
        <f ca="1">IF(OFFSET(B385,0,-1)&lt;&gt;OFFSET(B385,-1,-1),VLOOKUP(OFFSET(B385,0,-1),BossBattleTable!A:B,MATCH(BossBattleTable!$B$1,BossBattleTable!$A$1:$B$1,0),0),OFFSET(B385,-1,0)+1)</f>
        <v>7</v>
      </c>
      <c r="C385" t="str">
        <f t="shared" ca="1" si="47"/>
        <v>15_7</v>
      </c>
      <c r="D385">
        <f t="shared" ca="1" si="45"/>
        <v>2</v>
      </c>
      <c r="E385">
        <v>34</v>
      </c>
      <c r="G385" t="str">
        <f ca="1">IF(NOT(ISBLANK(F385)),F385,
IF(OR(A385=5,A385=10,A385=15,A385=20,A385=25,A385=30,A385=36,A385=41,A385=46,A385=51,A385=56,A385=61,A385=66,A385=73),
VLOOKUP(B385,U:V,2,0),
VLOOKUP(B385,R:S,2,0)))</f>
        <v>bf1020</v>
      </c>
      <c r="I385" t="str">
        <f t="shared" ca="1" si="48"/>
        <v>b6999</v>
      </c>
      <c r="J385">
        <f t="shared" ca="1" si="49"/>
        <v>0</v>
      </c>
      <c r="K385" t="str">
        <f t="shared" ca="1" si="50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</v>
      </c>
      <c r="L385" t="str">
        <f t="shared" ca="1" si="51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</v>
      </c>
      <c r="M385" t="str">
        <f t="shared" ca="1" si="52"/>
        <v>"15_7":2</v>
      </c>
      <c r="N385" t="str">
        <f t="shared" ca="1" si="53"/>
        <v>"15_7":34</v>
      </c>
    </row>
    <row r="386" spans="1:14" x14ac:dyDescent="0.3">
      <c r="A386">
        <f t="shared" ca="1" si="46"/>
        <v>15</v>
      </c>
      <c r="B386">
        <f ca="1">IF(OFFSET(B386,0,-1)&lt;&gt;OFFSET(B386,-1,-1),VLOOKUP(OFFSET(B386,0,-1),BossBattleTable!A:B,MATCH(BossBattleTable!$B$1,BossBattleTable!$A$1:$B$1,0),0),OFFSET(B386,-1,0)+1)</f>
        <v>8</v>
      </c>
      <c r="C386" t="str">
        <f t="shared" ca="1" si="47"/>
        <v>15_8</v>
      </c>
      <c r="D386">
        <f t="shared" ref="D386:D449" ca="1" si="54">IF(B386&lt;=2,4,
IF(B386&lt;=5,3,
IF(B386&lt;=7,2,
IF(B386&lt;=10,2,
1))))</f>
        <v>2</v>
      </c>
      <c r="E386">
        <v>36</v>
      </c>
      <c r="G386" t="str">
        <f ca="1">IF(NOT(ISBLANK(F386)),F386,
IF(OR(A386=5,A386=10,A386=15,A386=20,A386=25,A386=30,A386=36,A386=41,A386=46,A386=51,A386=56,A386=61,A386=66,A386=73),
VLOOKUP(B386,U:V,2,0),
VLOOKUP(B386,R:S,2,0)))</f>
        <v>bf1100</v>
      </c>
      <c r="I386" t="str">
        <f t="shared" ca="1" si="48"/>
        <v>b6999</v>
      </c>
      <c r="J386">
        <f t="shared" ca="1" si="49"/>
        <v>0</v>
      </c>
      <c r="K386" t="str">
        <f t="shared" ca="1" si="50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</v>
      </c>
      <c r="L386" t="str">
        <f t="shared" ca="1" si="51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</v>
      </c>
      <c r="M386" t="str">
        <f t="shared" ca="1" si="52"/>
        <v>"15_8":2</v>
      </c>
      <c r="N386" t="str">
        <f t="shared" ca="1" si="53"/>
        <v>"15_8":36</v>
      </c>
    </row>
    <row r="387" spans="1:14" x14ac:dyDescent="0.3">
      <c r="A387">
        <f t="shared" ref="A387:A450" ca="1" si="55">IF(ROW()=2,1,
IF(OFFSET(A387,-1,1)=28,OFFSET(A387,-1,0)+1,OFFSET(A387,-1,0)))</f>
        <v>15</v>
      </c>
      <c r="B387">
        <f ca="1">IF(OFFSET(B387,0,-1)&lt;&gt;OFFSET(B387,-1,-1),VLOOKUP(OFFSET(B387,0,-1),BossBattleTable!A:B,MATCH(BossBattleTable!$B$1,BossBattleTable!$A$1:$B$1,0),0),OFFSET(B387,-1,0)+1)</f>
        <v>9</v>
      </c>
      <c r="C387" t="str">
        <f t="shared" ref="C387:C450" ca="1" si="56">A387&amp;"_"&amp;B387</f>
        <v>15_9</v>
      </c>
      <c r="D387">
        <f t="shared" ca="1" si="54"/>
        <v>2</v>
      </c>
      <c r="E387">
        <v>38</v>
      </c>
      <c r="G387" t="str">
        <f ca="1">IF(NOT(ISBLANK(F387)),F387,
IF(OR(A387=5,A387=10,A387=15,A387=20,A387=25,A387=30,A387=36,A387=41,A387=46,A387=51,A387=56,A387=61,A387=66,A387=73),
VLOOKUP(B387,U:V,2,0),
VLOOKUP(B387,R:S,2,0)))</f>
        <v>bf2020</v>
      </c>
      <c r="I387" t="str">
        <f t="shared" ref="I387:I450" ca="1" si="57">IF(NOT(ISBLANK(H387)),H387,
IF(OR(A387=5,A387=10,A387=15,A387=20,A387=25,A387=30,A387=36,A387=41,A387=46,A387=51,A387=56,A387=61,A387=66,A387=73),"b6999","b5999"))</f>
        <v>b6999</v>
      </c>
      <c r="J387">
        <f t="shared" ref="J387:J450" ca="1" si="58">MAX(0,B387-14)</f>
        <v>0</v>
      </c>
      <c r="K387" t="str">
        <f t="shared" ca="1" si="50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</v>
      </c>
      <c r="L387" t="str">
        <f t="shared" ca="1" si="51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</v>
      </c>
      <c r="M387" t="str">
        <f t="shared" ca="1" si="52"/>
        <v>"15_9":2</v>
      </c>
      <c r="N387" t="str">
        <f t="shared" ca="1" si="53"/>
        <v>"15_9":38</v>
      </c>
    </row>
    <row r="388" spans="1:14" x14ac:dyDescent="0.3">
      <c r="A388">
        <f t="shared" ca="1" si="55"/>
        <v>15</v>
      </c>
      <c r="B388">
        <f ca="1">IF(OFFSET(B388,0,-1)&lt;&gt;OFFSET(B388,-1,-1),VLOOKUP(OFFSET(B388,0,-1),BossBattleTable!A:B,MATCH(BossBattleTable!$B$1,BossBattleTable!$A$1:$B$1,0),0),OFFSET(B388,-1,0)+1)</f>
        <v>10</v>
      </c>
      <c r="C388" t="str">
        <f t="shared" ca="1" si="56"/>
        <v>15_10</v>
      </c>
      <c r="D388">
        <f t="shared" ca="1" si="54"/>
        <v>2</v>
      </c>
      <c r="E388">
        <v>40</v>
      </c>
      <c r="G388" t="str">
        <f ca="1">IF(NOT(ISBLANK(F388)),F388,
IF(OR(A388=5,A388=10,A388=15,A388=20,A388=25,A388=30,A388=36,A388=41,A388=46,A388=51,A388=56,A388=61,A388=66,A388=73),
VLOOKUP(B388,U:V,2,0),
VLOOKUP(B388,R:S,2,0)))</f>
        <v>bf2100</v>
      </c>
      <c r="I388" t="str">
        <f t="shared" ca="1" si="57"/>
        <v>b6999</v>
      </c>
      <c r="J388">
        <f t="shared" ca="1" si="58"/>
        <v>0</v>
      </c>
      <c r="K388" t="str">
        <f t="shared" ref="K388:K451" ca="1" si="59">K387&amp;","&amp;M388</f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</v>
      </c>
      <c r="L388" t="str">
        <f t="shared" ref="L388:L451" ca="1" si="60">L387&amp;","&amp;N388</f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</v>
      </c>
      <c r="M388" t="str">
        <f t="shared" ref="M388:M451" ca="1" si="61">""""&amp;$C388&amp;""""&amp;""&amp;":"&amp;D388</f>
        <v>"15_10":2</v>
      </c>
      <c r="N388" t="str">
        <f t="shared" ref="N388:N451" ca="1" si="62">""""&amp;$C388&amp;""""&amp;""&amp;":"&amp;E388</f>
        <v>"15_10":40</v>
      </c>
    </row>
    <row r="389" spans="1:14" x14ac:dyDescent="0.3">
      <c r="A389">
        <f t="shared" ca="1" si="55"/>
        <v>15</v>
      </c>
      <c r="B389">
        <f ca="1">IF(OFFSET(B389,0,-1)&lt;&gt;OFFSET(B389,-1,-1),VLOOKUP(OFFSET(B389,0,-1),BossBattleTable!A:B,MATCH(BossBattleTable!$B$1,BossBattleTable!$A$1:$B$1,0),0),OFFSET(B389,-1,0)+1)</f>
        <v>11</v>
      </c>
      <c r="C389" t="str">
        <f t="shared" ca="1" si="56"/>
        <v>15_11</v>
      </c>
      <c r="D389">
        <f t="shared" ca="1" si="54"/>
        <v>1</v>
      </c>
      <c r="E389">
        <v>42</v>
      </c>
      <c r="G389" t="str">
        <f ca="1">IF(NOT(ISBLANK(F389)),F389,
IF(OR(A389=5,A389=10,A389=15,A389=20,A389=25,A389=30,A389=36,A389=41,A389=46,A389=51,A389=56,A389=61,A389=66,A389=73),
VLOOKUP(B389,U:V,2,0),
VLOOKUP(B389,R:S,2,0)))</f>
        <v>bf2100</v>
      </c>
      <c r="I389" t="str">
        <f t="shared" ca="1" si="57"/>
        <v>b6999</v>
      </c>
      <c r="J389">
        <f t="shared" ca="1" si="58"/>
        <v>0</v>
      </c>
      <c r="K389" t="str">
        <f t="shared" ca="1" si="59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</v>
      </c>
      <c r="L389" t="str">
        <f t="shared" ca="1" si="60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</v>
      </c>
      <c r="M389" t="str">
        <f t="shared" ca="1" si="61"/>
        <v>"15_11":1</v>
      </c>
      <c r="N389" t="str">
        <f t="shared" ca="1" si="62"/>
        <v>"15_11":42</v>
      </c>
    </row>
    <row r="390" spans="1:14" x14ac:dyDescent="0.3">
      <c r="A390">
        <f t="shared" ca="1" si="55"/>
        <v>15</v>
      </c>
      <c r="B390">
        <f ca="1">IF(OFFSET(B390,0,-1)&lt;&gt;OFFSET(B390,-1,-1),VLOOKUP(OFFSET(B390,0,-1),BossBattleTable!A:B,MATCH(BossBattleTable!$B$1,BossBattleTable!$A$1:$B$1,0),0),OFFSET(B390,-1,0)+1)</f>
        <v>12</v>
      </c>
      <c r="C390" t="str">
        <f t="shared" ca="1" si="56"/>
        <v>15_12</v>
      </c>
      <c r="D390">
        <f t="shared" ca="1" si="54"/>
        <v>1</v>
      </c>
      <c r="E390">
        <v>44</v>
      </c>
      <c r="G390" t="str">
        <f ca="1">IF(NOT(ISBLANK(F390)),F390,
IF(OR(A390=5,A390=10,A390=15,A390=20,A390=25,A390=30,A390=36,A390=41,A390=46,A390=51,A390=56,A390=61,A390=66,A390=73),
VLOOKUP(B390,U:V,2,0),
VLOOKUP(B390,R:S,2,0)))</f>
        <v>bf2100</v>
      </c>
      <c r="I390" t="str">
        <f t="shared" ca="1" si="57"/>
        <v>b6999</v>
      </c>
      <c r="J390">
        <f t="shared" ca="1" si="58"/>
        <v>0</v>
      </c>
      <c r="K390" t="str">
        <f t="shared" ca="1" si="59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</v>
      </c>
      <c r="L390" t="str">
        <f t="shared" ca="1" si="60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</v>
      </c>
      <c r="M390" t="str">
        <f t="shared" ca="1" si="61"/>
        <v>"15_12":1</v>
      </c>
      <c r="N390" t="str">
        <f t="shared" ca="1" si="62"/>
        <v>"15_12":44</v>
      </c>
    </row>
    <row r="391" spans="1:14" x14ac:dyDescent="0.3">
      <c r="A391">
        <f t="shared" ca="1" si="55"/>
        <v>15</v>
      </c>
      <c r="B391">
        <f ca="1">IF(OFFSET(B391,0,-1)&lt;&gt;OFFSET(B391,-1,-1),VLOOKUP(OFFSET(B391,0,-1),BossBattleTable!A:B,MATCH(BossBattleTable!$B$1,BossBattleTable!$A$1:$B$1,0),0),OFFSET(B391,-1,0)+1)</f>
        <v>13</v>
      </c>
      <c r="C391" t="str">
        <f t="shared" ca="1" si="56"/>
        <v>15_13</v>
      </c>
      <c r="D391">
        <f t="shared" ca="1" si="54"/>
        <v>1</v>
      </c>
      <c r="E391">
        <v>46</v>
      </c>
      <c r="G391" t="str">
        <f ca="1">IF(NOT(ISBLANK(F391)),F391,
IF(OR(A391=5,A391=10,A391=15,A391=20,A391=25,A391=30,A391=36,A391=41,A391=46,A391=51,A391=56,A391=61,A391=66,A391=73),
VLOOKUP(B391,U:V,2,0),
VLOOKUP(B391,R:S,2,0)))</f>
        <v>bf2200</v>
      </c>
      <c r="I391" t="str">
        <f t="shared" ca="1" si="57"/>
        <v>b6999</v>
      </c>
      <c r="J391">
        <f t="shared" ca="1" si="58"/>
        <v>0</v>
      </c>
      <c r="K391" t="str">
        <f t="shared" ca="1" si="59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</v>
      </c>
      <c r="L391" t="str">
        <f t="shared" ca="1" si="60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</v>
      </c>
      <c r="M391" t="str">
        <f t="shared" ca="1" si="61"/>
        <v>"15_13":1</v>
      </c>
      <c r="N391" t="str">
        <f t="shared" ca="1" si="62"/>
        <v>"15_13":46</v>
      </c>
    </row>
    <row r="392" spans="1:14" x14ac:dyDescent="0.3">
      <c r="A392">
        <f t="shared" ca="1" si="55"/>
        <v>15</v>
      </c>
      <c r="B392">
        <f ca="1">IF(OFFSET(B392,0,-1)&lt;&gt;OFFSET(B392,-1,-1),VLOOKUP(OFFSET(B392,0,-1),BossBattleTable!A:B,MATCH(BossBattleTable!$B$1,BossBattleTable!$A$1:$B$1,0),0),OFFSET(B392,-1,0)+1)</f>
        <v>14</v>
      </c>
      <c r="C392" t="str">
        <f t="shared" ca="1" si="56"/>
        <v>15_14</v>
      </c>
      <c r="D392">
        <f t="shared" ca="1" si="54"/>
        <v>1</v>
      </c>
      <c r="E392">
        <v>48</v>
      </c>
      <c r="G392" t="str">
        <f ca="1">IF(NOT(ISBLANK(F392)),F392,
IF(OR(A392=5,A392=10,A392=15,A392=20,A392=25,A392=30,A392=36,A392=41,A392=46,A392=51,A392=56,A392=61,A392=66,A392=73),
VLOOKUP(B392,U:V,2,0),
VLOOKUP(B392,R:S,2,0)))</f>
        <v>bf2200</v>
      </c>
      <c r="I392" t="str">
        <f t="shared" ca="1" si="57"/>
        <v>b6999</v>
      </c>
      <c r="J392">
        <f t="shared" ca="1" si="58"/>
        <v>0</v>
      </c>
      <c r="K392" t="str">
        <f t="shared" ca="1" si="59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</v>
      </c>
      <c r="L392" t="str">
        <f t="shared" ca="1" si="60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</v>
      </c>
      <c r="M392" t="str">
        <f t="shared" ca="1" si="61"/>
        <v>"15_14":1</v>
      </c>
      <c r="N392" t="str">
        <f t="shared" ca="1" si="62"/>
        <v>"15_14":48</v>
      </c>
    </row>
    <row r="393" spans="1:14" x14ac:dyDescent="0.3">
      <c r="A393">
        <f t="shared" ca="1" si="55"/>
        <v>15</v>
      </c>
      <c r="B393">
        <f ca="1">IF(OFFSET(B393,0,-1)&lt;&gt;OFFSET(B393,-1,-1),VLOOKUP(OFFSET(B393,0,-1),BossBattleTable!A:B,MATCH(BossBattleTable!$B$1,BossBattleTable!$A$1:$B$1,0),0),OFFSET(B393,-1,0)+1)</f>
        <v>15</v>
      </c>
      <c r="C393" t="str">
        <f t="shared" ca="1" si="56"/>
        <v>15_15</v>
      </c>
      <c r="D393">
        <f t="shared" ca="1" si="54"/>
        <v>1</v>
      </c>
      <c r="E393">
        <v>50</v>
      </c>
      <c r="G393" t="str">
        <f ca="1">IF(NOT(ISBLANK(F393)),F393,
IF(OR(A393=5,A393=10,A393=15,A393=20,A393=25,A393=30,A393=36,A393=41,A393=46,A393=51,A393=56,A393=61,A393=66,A393=73),
VLOOKUP(B393,U:V,2,0),
VLOOKUP(B393,R:S,2,0)))</f>
        <v>bf2200</v>
      </c>
      <c r="I393" t="str">
        <f t="shared" ca="1" si="57"/>
        <v>b6999</v>
      </c>
      <c r="J393">
        <f t="shared" ca="1" si="58"/>
        <v>1</v>
      </c>
      <c r="K393" t="str">
        <f t="shared" ca="1" si="59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</v>
      </c>
      <c r="L393" t="str">
        <f t="shared" ca="1" si="60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</v>
      </c>
      <c r="M393" t="str">
        <f t="shared" ca="1" si="61"/>
        <v>"15_15":1</v>
      </c>
      <c r="N393" t="str">
        <f t="shared" ca="1" si="62"/>
        <v>"15_15":50</v>
      </c>
    </row>
    <row r="394" spans="1:14" x14ac:dyDescent="0.3">
      <c r="A394">
        <f t="shared" ca="1" si="55"/>
        <v>15</v>
      </c>
      <c r="B394">
        <f ca="1">IF(OFFSET(B394,0,-1)&lt;&gt;OFFSET(B394,-1,-1),VLOOKUP(OFFSET(B394,0,-1),BossBattleTable!A:B,MATCH(BossBattleTable!$B$1,BossBattleTable!$A$1:$B$1,0),0),OFFSET(B394,-1,0)+1)</f>
        <v>16</v>
      </c>
      <c r="C394" t="str">
        <f t="shared" ca="1" si="56"/>
        <v>15_16</v>
      </c>
      <c r="D394">
        <f t="shared" ca="1" si="54"/>
        <v>1</v>
      </c>
      <c r="E394">
        <v>53</v>
      </c>
      <c r="G394" t="str">
        <f ca="1">IF(NOT(ISBLANK(F394)),F394,
IF(OR(A394=5,A394=10,A394=15,A394=20,A394=25,A394=30,A394=36,A394=41,A394=46,A394=51,A394=56,A394=61,A394=66,A394=73),
VLOOKUP(B394,U:V,2,0),
VLOOKUP(B394,R:S,2,0)))</f>
        <v>bf2200</v>
      </c>
      <c r="I394" t="str">
        <f t="shared" ca="1" si="57"/>
        <v>b6999</v>
      </c>
      <c r="J394">
        <f t="shared" ca="1" si="58"/>
        <v>2</v>
      </c>
      <c r="K394" t="str">
        <f t="shared" ca="1" si="59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</v>
      </c>
      <c r="L394" t="str">
        <f t="shared" ca="1" si="60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</v>
      </c>
      <c r="M394" t="str">
        <f t="shared" ca="1" si="61"/>
        <v>"15_16":1</v>
      </c>
      <c r="N394" t="str">
        <f t="shared" ca="1" si="62"/>
        <v>"15_16":53</v>
      </c>
    </row>
    <row r="395" spans="1:14" x14ac:dyDescent="0.3">
      <c r="A395">
        <f t="shared" ca="1" si="55"/>
        <v>15</v>
      </c>
      <c r="B395">
        <f ca="1">IF(OFFSET(B395,0,-1)&lt;&gt;OFFSET(B395,-1,-1),VLOOKUP(OFFSET(B395,0,-1),BossBattleTable!A:B,MATCH(BossBattleTable!$B$1,BossBattleTable!$A$1:$B$1,0),0),OFFSET(B395,-1,0)+1)</f>
        <v>17</v>
      </c>
      <c r="C395" t="str">
        <f t="shared" ca="1" si="56"/>
        <v>15_17</v>
      </c>
      <c r="D395">
        <f t="shared" ca="1" si="54"/>
        <v>1</v>
      </c>
      <c r="E395">
        <v>55</v>
      </c>
      <c r="G395" t="str">
        <f ca="1">IF(NOT(ISBLANK(F395)),F395,
IF(OR(A395=5,A395=10,A395=15,A395=20,A395=25,A395=30,A395=36,A395=41,A395=46,A395=51,A395=56,A395=61,A395=66,A395=73),
VLOOKUP(B395,U:V,2,0),
VLOOKUP(B395,R:S,2,0)))</f>
        <v>bf2200</v>
      </c>
      <c r="I395" t="str">
        <f t="shared" ca="1" si="57"/>
        <v>b6999</v>
      </c>
      <c r="J395">
        <f t="shared" ca="1" si="58"/>
        <v>3</v>
      </c>
      <c r="K395" t="str">
        <f t="shared" ca="1" si="59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</v>
      </c>
      <c r="L395" t="str">
        <f t="shared" ca="1" si="60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</v>
      </c>
      <c r="M395" t="str">
        <f t="shared" ca="1" si="61"/>
        <v>"15_17":1</v>
      </c>
      <c r="N395" t="str">
        <f t="shared" ca="1" si="62"/>
        <v>"15_17":55</v>
      </c>
    </row>
    <row r="396" spans="1:14" x14ac:dyDescent="0.3">
      <c r="A396">
        <f t="shared" ca="1" si="55"/>
        <v>15</v>
      </c>
      <c r="B396">
        <f ca="1">IF(OFFSET(B396,0,-1)&lt;&gt;OFFSET(B396,-1,-1),VLOOKUP(OFFSET(B396,0,-1),BossBattleTable!A:B,MATCH(BossBattleTable!$B$1,BossBattleTable!$A$1:$B$1,0),0),OFFSET(B396,-1,0)+1)</f>
        <v>18</v>
      </c>
      <c r="C396" t="str">
        <f t="shared" ca="1" si="56"/>
        <v>15_18</v>
      </c>
      <c r="D396">
        <f t="shared" ca="1" si="54"/>
        <v>1</v>
      </c>
      <c r="E396">
        <v>57</v>
      </c>
      <c r="G396" t="str">
        <f ca="1">IF(NOT(ISBLANK(F396)),F396,
IF(OR(A396=5,A396=10,A396=15,A396=20,A396=25,A396=30,A396=36,A396=41,A396=46,A396=51,A396=56,A396=61,A396=66,A396=73),
VLOOKUP(B396,U:V,2,0),
VLOOKUP(B396,R:S,2,0)))</f>
        <v>bf2200</v>
      </c>
      <c r="I396" t="str">
        <f t="shared" ca="1" si="57"/>
        <v>b6999</v>
      </c>
      <c r="J396">
        <f t="shared" ca="1" si="58"/>
        <v>4</v>
      </c>
      <c r="K396" t="str">
        <f t="shared" ca="1" si="59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</v>
      </c>
      <c r="L396" t="str">
        <f t="shared" ca="1" si="60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</v>
      </c>
      <c r="M396" t="str">
        <f t="shared" ca="1" si="61"/>
        <v>"15_18":1</v>
      </c>
      <c r="N396" t="str">
        <f t="shared" ca="1" si="62"/>
        <v>"15_18":57</v>
      </c>
    </row>
    <row r="397" spans="1:14" x14ac:dyDescent="0.3">
      <c r="A397">
        <f t="shared" ca="1" si="55"/>
        <v>15</v>
      </c>
      <c r="B397">
        <f ca="1">IF(OFFSET(B397,0,-1)&lt;&gt;OFFSET(B397,-1,-1),VLOOKUP(OFFSET(B397,0,-1),BossBattleTable!A:B,MATCH(BossBattleTable!$B$1,BossBattleTable!$A$1:$B$1,0),0),OFFSET(B397,-1,0)+1)</f>
        <v>19</v>
      </c>
      <c r="C397" t="str">
        <f t="shared" ca="1" si="56"/>
        <v>15_19</v>
      </c>
      <c r="D397">
        <f t="shared" ca="1" si="54"/>
        <v>1</v>
      </c>
      <c r="E397">
        <v>59</v>
      </c>
      <c r="G397" t="str">
        <f ca="1">IF(NOT(ISBLANK(F397)),F397,
IF(OR(A397=5,A397=10,A397=15,A397=20,A397=25,A397=30,A397=36,A397=41,A397=46,A397=51,A397=56,A397=61,A397=66,A397=73),
VLOOKUP(B397,U:V,2,0),
VLOOKUP(B397,R:S,2,0)))</f>
        <v>bf2200</v>
      </c>
      <c r="I397" t="str">
        <f t="shared" ca="1" si="57"/>
        <v>b6999</v>
      </c>
      <c r="J397">
        <f t="shared" ca="1" si="58"/>
        <v>5</v>
      </c>
      <c r="K397" t="str">
        <f t="shared" ca="1" si="59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</v>
      </c>
      <c r="L397" t="str">
        <f t="shared" ca="1" si="60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</v>
      </c>
      <c r="M397" t="str">
        <f t="shared" ca="1" si="61"/>
        <v>"15_19":1</v>
      </c>
      <c r="N397" t="str">
        <f t="shared" ca="1" si="62"/>
        <v>"15_19":59</v>
      </c>
    </row>
    <row r="398" spans="1:14" x14ac:dyDescent="0.3">
      <c r="A398">
        <f t="shared" ca="1" si="55"/>
        <v>15</v>
      </c>
      <c r="B398">
        <f ca="1">IF(OFFSET(B398,0,-1)&lt;&gt;OFFSET(B398,-1,-1),VLOOKUP(OFFSET(B398,0,-1),BossBattleTable!A:B,MATCH(BossBattleTable!$B$1,BossBattleTable!$A$1:$B$1,0),0),OFFSET(B398,-1,0)+1)</f>
        <v>20</v>
      </c>
      <c r="C398" t="str">
        <f t="shared" ca="1" si="56"/>
        <v>15_20</v>
      </c>
      <c r="D398">
        <f t="shared" ca="1" si="54"/>
        <v>1</v>
      </c>
      <c r="E398">
        <v>61</v>
      </c>
      <c r="G398" t="str">
        <f ca="1">IF(NOT(ISBLANK(F398)),F398,
IF(OR(A398=5,A398=10,A398=15,A398=20,A398=25,A398=30,A398=36,A398=41,A398=46,A398=51,A398=56,A398=61,A398=66,A398=73),
VLOOKUP(B398,U:V,2,0),
VLOOKUP(B398,R:S,2,0)))</f>
        <v>bf2200</v>
      </c>
      <c r="I398" t="str">
        <f t="shared" ca="1" si="57"/>
        <v>b6999</v>
      </c>
      <c r="J398">
        <f t="shared" ca="1" si="58"/>
        <v>6</v>
      </c>
      <c r="K398" t="str">
        <f t="shared" ca="1" si="59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</v>
      </c>
      <c r="L398" t="str">
        <f t="shared" ca="1" si="60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</v>
      </c>
      <c r="M398" t="str">
        <f t="shared" ca="1" si="61"/>
        <v>"15_20":1</v>
      </c>
      <c r="N398" t="str">
        <f t="shared" ca="1" si="62"/>
        <v>"15_20":61</v>
      </c>
    </row>
    <row r="399" spans="1:14" x14ac:dyDescent="0.3">
      <c r="A399">
        <f t="shared" ca="1" si="55"/>
        <v>15</v>
      </c>
      <c r="B399">
        <f ca="1">IF(OFFSET(B399,0,-1)&lt;&gt;OFFSET(B399,-1,-1),VLOOKUP(OFFSET(B399,0,-1),BossBattleTable!A:B,MATCH(BossBattleTable!$B$1,BossBattleTable!$A$1:$B$1,0),0),OFFSET(B399,-1,0)+1)</f>
        <v>21</v>
      </c>
      <c r="C399" t="str">
        <f t="shared" ca="1" si="56"/>
        <v>15_21</v>
      </c>
      <c r="D399">
        <f t="shared" ca="1" si="54"/>
        <v>1</v>
      </c>
      <c r="E399">
        <v>63</v>
      </c>
      <c r="G399" t="str">
        <f ca="1">IF(NOT(ISBLANK(F399)),F399,
IF(OR(A399=5,A399=10,A399=15,A399=20,A399=25,A399=30,A399=36,A399=41,A399=46,A399=51,A399=56,A399=61,A399=66,A399=73),
VLOOKUP(B399,U:V,2,0),
VLOOKUP(B399,R:S,2,0)))</f>
        <v>bf2200</v>
      </c>
      <c r="I399" t="str">
        <f t="shared" ca="1" si="57"/>
        <v>b6999</v>
      </c>
      <c r="J399">
        <f t="shared" ca="1" si="58"/>
        <v>7</v>
      </c>
      <c r="K399" t="str">
        <f t="shared" ca="1" si="59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</v>
      </c>
      <c r="L399" t="str">
        <f t="shared" ca="1" si="60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</v>
      </c>
      <c r="M399" t="str">
        <f t="shared" ca="1" si="61"/>
        <v>"15_21":1</v>
      </c>
      <c r="N399" t="str">
        <f t="shared" ca="1" si="62"/>
        <v>"15_21":63</v>
      </c>
    </row>
    <row r="400" spans="1:14" x14ac:dyDescent="0.3">
      <c r="A400">
        <f t="shared" ca="1" si="55"/>
        <v>15</v>
      </c>
      <c r="B400">
        <f ca="1">IF(OFFSET(B400,0,-1)&lt;&gt;OFFSET(B400,-1,-1),VLOOKUP(OFFSET(B400,0,-1),BossBattleTable!A:B,MATCH(BossBattleTable!$B$1,BossBattleTable!$A$1:$B$1,0),0),OFFSET(B400,-1,0)+1)</f>
        <v>22</v>
      </c>
      <c r="C400" t="str">
        <f t="shared" ca="1" si="56"/>
        <v>15_22</v>
      </c>
      <c r="D400">
        <f t="shared" ca="1" si="54"/>
        <v>1</v>
      </c>
      <c r="E400">
        <v>65</v>
      </c>
      <c r="G400" t="str">
        <f ca="1">IF(NOT(ISBLANK(F400)),F400,
IF(OR(A400=5,A400=10,A400=15,A400=20,A400=25,A400=30,A400=36,A400=41,A400=46,A400=51,A400=56,A400=61,A400=66,A400=73),
VLOOKUP(B400,U:V,2,0),
VLOOKUP(B400,R:S,2,0)))</f>
        <v>bf2200</v>
      </c>
      <c r="I400" t="str">
        <f t="shared" ca="1" si="57"/>
        <v>b6999</v>
      </c>
      <c r="J400">
        <f t="shared" ca="1" si="58"/>
        <v>8</v>
      </c>
      <c r="K400" t="str">
        <f t="shared" ca="1" si="59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</v>
      </c>
      <c r="L400" t="str">
        <f t="shared" ca="1" si="60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</v>
      </c>
      <c r="M400" t="str">
        <f t="shared" ca="1" si="61"/>
        <v>"15_22":1</v>
      </c>
      <c r="N400" t="str">
        <f t="shared" ca="1" si="62"/>
        <v>"15_22":65</v>
      </c>
    </row>
    <row r="401" spans="1:14" x14ac:dyDescent="0.3">
      <c r="A401">
        <f t="shared" ca="1" si="55"/>
        <v>15</v>
      </c>
      <c r="B401">
        <f ca="1">IF(OFFSET(B401,0,-1)&lt;&gt;OFFSET(B401,-1,-1),VLOOKUP(OFFSET(B401,0,-1),BossBattleTable!A:B,MATCH(BossBattleTable!$B$1,BossBattleTable!$A$1:$B$1,0),0),OFFSET(B401,-1,0)+1)</f>
        <v>23</v>
      </c>
      <c r="C401" t="str">
        <f t="shared" ca="1" si="56"/>
        <v>15_23</v>
      </c>
      <c r="D401">
        <f t="shared" ca="1" si="54"/>
        <v>1</v>
      </c>
      <c r="E401">
        <v>67</v>
      </c>
      <c r="G401" t="str">
        <f ca="1">IF(NOT(ISBLANK(F401)),F401,
IF(OR(A401=5,A401=10,A401=15,A401=20,A401=25,A401=30,A401=36,A401=41,A401=46,A401=51,A401=56,A401=61,A401=66,A401=73),
VLOOKUP(B401,U:V,2,0),
VLOOKUP(B401,R:S,2,0)))</f>
        <v>bf2200</v>
      </c>
      <c r="I401" t="str">
        <f t="shared" ca="1" si="57"/>
        <v>b6999</v>
      </c>
      <c r="J401">
        <f t="shared" ca="1" si="58"/>
        <v>9</v>
      </c>
      <c r="K401" t="str">
        <f t="shared" ca="1" si="59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</v>
      </c>
      <c r="L401" t="str">
        <f t="shared" ca="1" si="60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</v>
      </c>
      <c r="M401" t="str">
        <f t="shared" ca="1" si="61"/>
        <v>"15_23":1</v>
      </c>
      <c r="N401" t="str">
        <f t="shared" ca="1" si="62"/>
        <v>"15_23":67</v>
      </c>
    </row>
    <row r="402" spans="1:14" x14ac:dyDescent="0.3">
      <c r="A402">
        <f t="shared" ca="1" si="55"/>
        <v>15</v>
      </c>
      <c r="B402">
        <f ca="1">IF(OFFSET(B402,0,-1)&lt;&gt;OFFSET(B402,-1,-1),VLOOKUP(OFFSET(B402,0,-1),BossBattleTable!A:B,MATCH(BossBattleTable!$B$1,BossBattleTable!$A$1:$B$1,0),0),OFFSET(B402,-1,0)+1)</f>
        <v>24</v>
      </c>
      <c r="C402" t="str">
        <f t="shared" ca="1" si="56"/>
        <v>15_24</v>
      </c>
      <c r="D402">
        <f t="shared" ca="1" si="54"/>
        <v>1</v>
      </c>
      <c r="E402">
        <v>69</v>
      </c>
      <c r="G402" t="str">
        <f ca="1">IF(NOT(ISBLANK(F402)),F402,
IF(OR(A402=5,A402=10,A402=15,A402=20,A402=25,A402=30,A402=36,A402=41,A402=46,A402=51,A402=56,A402=61,A402=66,A402=73),
VLOOKUP(B402,U:V,2,0),
VLOOKUP(B402,R:S,2,0)))</f>
        <v>bf2200</v>
      </c>
      <c r="I402" t="str">
        <f t="shared" ca="1" si="57"/>
        <v>b6999</v>
      </c>
      <c r="J402">
        <f t="shared" ca="1" si="58"/>
        <v>10</v>
      </c>
      <c r="K402" t="str">
        <f t="shared" ca="1" si="59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</v>
      </c>
      <c r="L402" t="str">
        <f t="shared" ca="1" si="60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</v>
      </c>
      <c r="M402" t="str">
        <f t="shared" ca="1" si="61"/>
        <v>"15_24":1</v>
      </c>
      <c r="N402" t="str">
        <f t="shared" ca="1" si="62"/>
        <v>"15_24":69</v>
      </c>
    </row>
    <row r="403" spans="1:14" x14ac:dyDescent="0.3">
      <c r="A403">
        <f t="shared" ca="1" si="55"/>
        <v>15</v>
      </c>
      <c r="B403">
        <f ca="1">IF(OFFSET(B403,0,-1)&lt;&gt;OFFSET(B403,-1,-1),VLOOKUP(OFFSET(B403,0,-1),BossBattleTable!A:B,MATCH(BossBattleTable!$B$1,BossBattleTable!$A$1:$B$1,0),0),OFFSET(B403,-1,0)+1)</f>
        <v>25</v>
      </c>
      <c r="C403" t="str">
        <f t="shared" ca="1" si="56"/>
        <v>15_25</v>
      </c>
      <c r="D403">
        <f t="shared" ca="1" si="54"/>
        <v>1</v>
      </c>
      <c r="E403">
        <v>71</v>
      </c>
      <c r="G403" t="str">
        <f ca="1">IF(NOT(ISBLANK(F403)),F403,
IF(OR(A403=5,A403=10,A403=15,A403=20,A403=25,A403=30,A403=36,A403=41,A403=46,A403=51,A403=56,A403=61,A403=66,A403=73),
VLOOKUP(B403,U:V,2,0),
VLOOKUP(B403,R:S,2,0)))</f>
        <v>bf2200</v>
      </c>
      <c r="I403" t="str">
        <f t="shared" ca="1" si="57"/>
        <v>b6999</v>
      </c>
      <c r="J403">
        <f t="shared" ca="1" si="58"/>
        <v>11</v>
      </c>
      <c r="K403" t="str">
        <f t="shared" ca="1" si="59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</v>
      </c>
      <c r="L403" t="str">
        <f t="shared" ca="1" si="60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</v>
      </c>
      <c r="M403" t="str">
        <f t="shared" ca="1" si="61"/>
        <v>"15_25":1</v>
      </c>
      <c r="N403" t="str">
        <f t="shared" ca="1" si="62"/>
        <v>"15_25":71</v>
      </c>
    </row>
    <row r="404" spans="1:14" x14ac:dyDescent="0.3">
      <c r="A404">
        <f t="shared" ca="1" si="55"/>
        <v>15</v>
      </c>
      <c r="B404">
        <f ca="1">IF(OFFSET(B404,0,-1)&lt;&gt;OFFSET(B404,-1,-1),VLOOKUP(OFFSET(B404,0,-1),BossBattleTable!A:B,MATCH(BossBattleTable!$B$1,BossBattleTable!$A$1:$B$1,0),0),OFFSET(B404,-1,0)+1)</f>
        <v>26</v>
      </c>
      <c r="C404" t="str">
        <f t="shared" ca="1" si="56"/>
        <v>15_26</v>
      </c>
      <c r="D404">
        <f t="shared" ca="1" si="54"/>
        <v>1</v>
      </c>
      <c r="E404">
        <v>74</v>
      </c>
      <c r="G404" t="str">
        <f ca="1">IF(NOT(ISBLANK(F404)),F404,
IF(OR(A404=5,A404=10,A404=15,A404=20,A404=25,A404=30,A404=36,A404=41,A404=46,A404=51,A404=56,A404=61,A404=66,A404=73),
VLOOKUP(B404,U:V,2,0),
VLOOKUP(B404,R:S,2,0)))</f>
        <v>bf2200</v>
      </c>
      <c r="I404" t="str">
        <f t="shared" ca="1" si="57"/>
        <v>b6999</v>
      </c>
      <c r="J404">
        <f t="shared" ca="1" si="58"/>
        <v>12</v>
      </c>
      <c r="K404" t="str">
        <f t="shared" ca="1" si="59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</v>
      </c>
      <c r="L404" t="str">
        <f t="shared" ca="1" si="60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</v>
      </c>
      <c r="M404" t="str">
        <f t="shared" ca="1" si="61"/>
        <v>"15_26":1</v>
      </c>
      <c r="N404" t="str">
        <f t="shared" ca="1" si="62"/>
        <v>"15_26":74</v>
      </c>
    </row>
    <row r="405" spans="1:14" x14ac:dyDescent="0.3">
      <c r="A405">
        <f t="shared" ca="1" si="55"/>
        <v>15</v>
      </c>
      <c r="B405">
        <f ca="1">IF(OFFSET(B405,0,-1)&lt;&gt;OFFSET(B405,-1,-1),VLOOKUP(OFFSET(B405,0,-1),BossBattleTable!A:B,MATCH(BossBattleTable!$B$1,BossBattleTable!$A$1:$B$1,0),0),OFFSET(B405,-1,0)+1)</f>
        <v>27</v>
      </c>
      <c r="C405" t="str">
        <f t="shared" ca="1" si="56"/>
        <v>15_27</v>
      </c>
      <c r="D405">
        <f t="shared" ca="1" si="54"/>
        <v>1</v>
      </c>
      <c r="E405">
        <v>76</v>
      </c>
      <c r="G405" t="str">
        <f ca="1">IF(NOT(ISBLANK(F405)),F405,
IF(OR(A405=5,A405=10,A405=15,A405=20,A405=25,A405=30,A405=36,A405=41,A405=46,A405=51,A405=56,A405=61,A405=66,A405=73),
VLOOKUP(B405,U:V,2,0),
VLOOKUP(B405,R:S,2,0)))</f>
        <v>bf2200</v>
      </c>
      <c r="I405" t="str">
        <f t="shared" ca="1" si="57"/>
        <v>b6999</v>
      </c>
      <c r="J405">
        <f t="shared" ca="1" si="58"/>
        <v>13</v>
      </c>
      <c r="K405" t="str">
        <f t="shared" ca="1" si="59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</v>
      </c>
      <c r="L405" t="str">
        <f t="shared" ca="1" si="60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</v>
      </c>
      <c r="M405" t="str">
        <f t="shared" ca="1" si="61"/>
        <v>"15_27":1</v>
      </c>
      <c r="N405" t="str">
        <f t="shared" ca="1" si="62"/>
        <v>"15_27":76</v>
      </c>
    </row>
    <row r="406" spans="1:14" x14ac:dyDescent="0.3">
      <c r="A406">
        <f t="shared" ca="1" si="55"/>
        <v>15</v>
      </c>
      <c r="B406">
        <f ca="1">IF(OFFSET(B406,0,-1)&lt;&gt;OFFSET(B406,-1,-1),VLOOKUP(OFFSET(B406,0,-1),BossBattleTable!A:B,MATCH(BossBattleTable!$B$1,BossBattleTable!$A$1:$B$1,0),0),OFFSET(B406,-1,0)+1)</f>
        <v>28</v>
      </c>
      <c r="C406" t="str">
        <f t="shared" ca="1" si="56"/>
        <v>15_28</v>
      </c>
      <c r="D406">
        <f t="shared" ca="1" si="54"/>
        <v>1</v>
      </c>
      <c r="E406">
        <v>78</v>
      </c>
      <c r="G406" t="str">
        <f ca="1">IF(NOT(ISBLANK(F406)),F406,
IF(OR(A406=5,A406=10,A406=15,A406=20,A406=25,A406=30,A406=36,A406=41,A406=46,A406=51,A406=56,A406=61,A406=66,A406=73),
VLOOKUP(B406,U:V,2,0),
VLOOKUP(B406,R:S,2,0)))</f>
        <v>bf2200</v>
      </c>
      <c r="I406" t="str">
        <f t="shared" ca="1" si="57"/>
        <v>b6999</v>
      </c>
      <c r="J406">
        <f t="shared" ca="1" si="58"/>
        <v>14</v>
      </c>
      <c r="K406" t="str">
        <f t="shared" ca="1" si="59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</v>
      </c>
      <c r="L406" t="str">
        <f t="shared" ca="1" si="60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</v>
      </c>
      <c r="M406" t="str">
        <f t="shared" ca="1" si="61"/>
        <v>"15_28":1</v>
      </c>
      <c r="N406" t="str">
        <f t="shared" ca="1" si="62"/>
        <v>"15_28":78</v>
      </c>
    </row>
    <row r="407" spans="1:14" x14ac:dyDescent="0.3">
      <c r="A407">
        <f t="shared" ca="1" si="55"/>
        <v>16</v>
      </c>
      <c r="B407">
        <f ca="1">IF(OFFSET(B407,0,-1)&lt;&gt;OFFSET(B407,-1,-1),VLOOKUP(OFFSET(B407,0,-1),BossBattleTable!A:B,MATCH(BossBattleTable!$B$1,BossBattleTable!$A$1:$B$1,0),0),OFFSET(B407,-1,0)+1)</f>
        <v>4</v>
      </c>
      <c r="C407" t="str">
        <f t="shared" ca="1" si="56"/>
        <v>16_4</v>
      </c>
      <c r="D407">
        <f t="shared" ca="1" si="54"/>
        <v>3</v>
      </c>
      <c r="E407">
        <v>27</v>
      </c>
      <c r="G407" t="str">
        <f ca="1">IF(NOT(ISBLANK(F407)),F407,
IF(OR(A407=5,A407=10,A407=15,A407=20,A407=25,A407=30,A407=36,A407=41,A407=46,A407=51,A407=56,A407=61,A407=66,A407=73),
VLOOKUP(B407,U:V,2,0),
VLOOKUP(B407,R:S,2,0)))</f>
        <v>bf0110</v>
      </c>
      <c r="I407" t="str">
        <f t="shared" ca="1" si="57"/>
        <v>b5999</v>
      </c>
      <c r="J407">
        <f t="shared" ca="1" si="58"/>
        <v>0</v>
      </c>
      <c r="K407" t="str">
        <f t="shared" ca="1" si="59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</v>
      </c>
      <c r="L407" t="str">
        <f t="shared" ca="1" si="60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</v>
      </c>
      <c r="M407" t="str">
        <f t="shared" ca="1" si="61"/>
        <v>"16_4":3</v>
      </c>
      <c r="N407" t="str">
        <f t="shared" ca="1" si="62"/>
        <v>"16_4":27</v>
      </c>
    </row>
    <row r="408" spans="1:14" x14ac:dyDescent="0.3">
      <c r="A408">
        <f t="shared" ca="1" si="55"/>
        <v>16</v>
      </c>
      <c r="B408">
        <f ca="1">IF(OFFSET(B408,0,-1)&lt;&gt;OFFSET(B408,-1,-1),VLOOKUP(OFFSET(B408,0,-1),BossBattleTable!A:B,MATCH(BossBattleTable!$B$1,BossBattleTable!$A$1:$B$1,0),0),OFFSET(B408,-1,0)+1)</f>
        <v>5</v>
      </c>
      <c r="C408" t="str">
        <f t="shared" ca="1" si="56"/>
        <v>16_5</v>
      </c>
      <c r="D408">
        <f t="shared" ca="1" si="54"/>
        <v>3</v>
      </c>
      <c r="E408">
        <v>29</v>
      </c>
      <c r="G408" t="str">
        <f ca="1">IF(NOT(ISBLANK(F408)),F408,
IF(OR(A408=5,A408=10,A408=15,A408=20,A408=25,A408=30,A408=36,A408=41,A408=46,A408=51,A408=56,A408=61,A408=66,A408=73),
VLOOKUP(B408,U:V,2,0),
VLOOKUP(B408,R:S,2,0)))</f>
        <v>bf0200</v>
      </c>
      <c r="I408" t="str">
        <f t="shared" ca="1" si="57"/>
        <v>b5999</v>
      </c>
      <c r="J408">
        <f t="shared" ca="1" si="58"/>
        <v>0</v>
      </c>
      <c r="K408" t="str">
        <f t="shared" ca="1" si="59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</v>
      </c>
      <c r="L408" t="str">
        <f t="shared" ca="1" si="60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</v>
      </c>
      <c r="M408" t="str">
        <f t="shared" ca="1" si="61"/>
        <v>"16_5":3</v>
      </c>
      <c r="N408" t="str">
        <f t="shared" ca="1" si="62"/>
        <v>"16_5":29</v>
      </c>
    </row>
    <row r="409" spans="1:14" x14ac:dyDescent="0.3">
      <c r="A409">
        <f t="shared" ca="1" si="55"/>
        <v>16</v>
      </c>
      <c r="B409">
        <f ca="1">IF(OFFSET(B409,0,-1)&lt;&gt;OFFSET(B409,-1,-1),VLOOKUP(OFFSET(B409,0,-1),BossBattleTable!A:B,MATCH(BossBattleTable!$B$1,BossBattleTable!$A$1:$B$1,0),0),OFFSET(B409,-1,0)+1)</f>
        <v>6</v>
      </c>
      <c r="C409" t="str">
        <f t="shared" ca="1" si="56"/>
        <v>16_6</v>
      </c>
      <c r="D409">
        <f t="shared" ca="1" si="54"/>
        <v>2</v>
      </c>
      <c r="E409">
        <v>32</v>
      </c>
      <c r="G409" t="str">
        <f ca="1">IF(NOT(ISBLANK(F409)),F409,
IF(OR(A409=5,A409=10,A409=15,A409=20,A409=25,A409=30,A409=36,A409=41,A409=46,A409=51,A409=56,A409=61,A409=66,A409=73),
VLOOKUP(B409,U:V,2,0),
VLOOKUP(B409,R:S,2,0)))</f>
        <v>bf0210</v>
      </c>
      <c r="I409" t="str">
        <f t="shared" ca="1" si="57"/>
        <v>b5999</v>
      </c>
      <c r="J409">
        <f t="shared" ca="1" si="58"/>
        <v>0</v>
      </c>
      <c r="K409" t="str">
        <f t="shared" ca="1" si="59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</v>
      </c>
      <c r="L409" t="str">
        <f t="shared" ca="1" si="60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</v>
      </c>
      <c r="M409" t="str">
        <f t="shared" ca="1" si="61"/>
        <v>"16_6":2</v>
      </c>
      <c r="N409" t="str">
        <f t="shared" ca="1" si="62"/>
        <v>"16_6":32</v>
      </c>
    </row>
    <row r="410" spans="1:14" x14ac:dyDescent="0.3">
      <c r="A410">
        <f t="shared" ca="1" si="55"/>
        <v>16</v>
      </c>
      <c r="B410">
        <f ca="1">IF(OFFSET(B410,0,-1)&lt;&gt;OFFSET(B410,-1,-1),VLOOKUP(OFFSET(B410,0,-1),BossBattleTable!A:B,MATCH(BossBattleTable!$B$1,BossBattleTable!$A$1:$B$1,0),0),OFFSET(B410,-1,0)+1)</f>
        <v>7</v>
      </c>
      <c r="C410" t="str">
        <f t="shared" ca="1" si="56"/>
        <v>16_7</v>
      </c>
      <c r="D410">
        <f t="shared" ca="1" si="54"/>
        <v>2</v>
      </c>
      <c r="E410">
        <v>34</v>
      </c>
      <c r="G410" t="str">
        <f ca="1">IF(NOT(ISBLANK(F410)),F410,
IF(OR(A410=5,A410=10,A410=15,A410=20,A410=25,A410=30,A410=36,A410=41,A410=46,A410=51,A410=56,A410=61,A410=66,A410=73),
VLOOKUP(B410,U:V,2,0),
VLOOKUP(B410,R:S,2,0)))</f>
        <v>bf1000</v>
      </c>
      <c r="I410" t="str">
        <f t="shared" ca="1" si="57"/>
        <v>b5999</v>
      </c>
      <c r="J410">
        <f t="shared" ca="1" si="58"/>
        <v>0</v>
      </c>
      <c r="K410" t="str">
        <f t="shared" ca="1" si="59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</v>
      </c>
      <c r="L410" t="str">
        <f t="shared" ca="1" si="60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</v>
      </c>
      <c r="M410" t="str">
        <f t="shared" ca="1" si="61"/>
        <v>"16_7":2</v>
      </c>
      <c r="N410" t="str">
        <f t="shared" ca="1" si="62"/>
        <v>"16_7":34</v>
      </c>
    </row>
    <row r="411" spans="1:14" x14ac:dyDescent="0.3">
      <c r="A411">
        <f t="shared" ca="1" si="55"/>
        <v>16</v>
      </c>
      <c r="B411">
        <f ca="1">IF(OFFSET(B411,0,-1)&lt;&gt;OFFSET(B411,-1,-1),VLOOKUP(OFFSET(B411,0,-1),BossBattleTable!A:B,MATCH(BossBattleTable!$B$1,BossBattleTable!$A$1:$B$1,0),0),OFFSET(B411,-1,0)+1)</f>
        <v>8</v>
      </c>
      <c r="C411" t="str">
        <f t="shared" ca="1" si="56"/>
        <v>16_8</v>
      </c>
      <c r="D411">
        <f t="shared" ca="1" si="54"/>
        <v>2</v>
      </c>
      <c r="E411">
        <v>36</v>
      </c>
      <c r="G411" t="str">
        <f ca="1">IF(NOT(ISBLANK(F411)),F411,
IF(OR(A411=5,A411=10,A411=15,A411=20,A411=25,A411=30,A411=36,A411=41,A411=46,A411=51,A411=56,A411=61,A411=66,A411=73),
VLOOKUP(B411,U:V,2,0),
VLOOKUP(B411,R:S,2,0)))</f>
        <v>bf1010</v>
      </c>
      <c r="I411" t="str">
        <f t="shared" ca="1" si="57"/>
        <v>b5999</v>
      </c>
      <c r="J411">
        <f t="shared" ca="1" si="58"/>
        <v>0</v>
      </c>
      <c r="K411" t="str">
        <f t="shared" ca="1" si="59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</v>
      </c>
      <c r="L411" t="str">
        <f t="shared" ca="1" si="60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</v>
      </c>
      <c r="M411" t="str">
        <f t="shared" ca="1" si="61"/>
        <v>"16_8":2</v>
      </c>
      <c r="N411" t="str">
        <f t="shared" ca="1" si="62"/>
        <v>"16_8":36</v>
      </c>
    </row>
    <row r="412" spans="1:14" x14ac:dyDescent="0.3">
      <c r="A412">
        <f t="shared" ca="1" si="55"/>
        <v>16</v>
      </c>
      <c r="B412">
        <f ca="1">IF(OFFSET(B412,0,-1)&lt;&gt;OFFSET(B412,-1,-1),VLOOKUP(OFFSET(B412,0,-1),BossBattleTable!A:B,MATCH(BossBattleTable!$B$1,BossBattleTable!$A$1:$B$1,0),0),OFFSET(B412,-1,0)+1)</f>
        <v>9</v>
      </c>
      <c r="C412" t="str">
        <f t="shared" ca="1" si="56"/>
        <v>16_9</v>
      </c>
      <c r="D412">
        <f t="shared" ca="1" si="54"/>
        <v>2</v>
      </c>
      <c r="E412">
        <v>38</v>
      </c>
      <c r="G412" t="str">
        <f ca="1">IF(NOT(ISBLANK(F412)),F412,
IF(OR(A412=5,A412=10,A412=15,A412=20,A412=25,A412=30,A412=36,A412=41,A412=46,A412=51,A412=56,A412=61,A412=66,A412=73),
VLOOKUP(B412,U:V,2,0),
VLOOKUP(B412,R:S,2,0)))</f>
        <v>bf1020</v>
      </c>
      <c r="I412" t="str">
        <f t="shared" ca="1" si="57"/>
        <v>b5999</v>
      </c>
      <c r="J412">
        <f t="shared" ca="1" si="58"/>
        <v>0</v>
      </c>
      <c r="K412" t="str">
        <f t="shared" ca="1" si="59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</v>
      </c>
      <c r="L412" t="str">
        <f t="shared" ca="1" si="60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</v>
      </c>
      <c r="M412" t="str">
        <f t="shared" ca="1" si="61"/>
        <v>"16_9":2</v>
      </c>
      <c r="N412" t="str">
        <f t="shared" ca="1" si="62"/>
        <v>"16_9":38</v>
      </c>
    </row>
    <row r="413" spans="1:14" x14ac:dyDescent="0.3">
      <c r="A413">
        <f t="shared" ca="1" si="55"/>
        <v>16</v>
      </c>
      <c r="B413">
        <f ca="1">IF(OFFSET(B413,0,-1)&lt;&gt;OFFSET(B413,-1,-1),VLOOKUP(OFFSET(B413,0,-1),BossBattleTable!A:B,MATCH(BossBattleTable!$B$1,BossBattleTable!$A$1:$B$1,0),0),OFFSET(B413,-1,0)+1)</f>
        <v>10</v>
      </c>
      <c r="C413" t="str">
        <f t="shared" ca="1" si="56"/>
        <v>16_10</v>
      </c>
      <c r="D413">
        <f t="shared" ca="1" si="54"/>
        <v>2</v>
      </c>
      <c r="E413">
        <v>40</v>
      </c>
      <c r="G413" t="str">
        <f ca="1">IF(NOT(ISBLANK(F413)),F413,
IF(OR(A413=5,A413=10,A413=15,A413=20,A413=25,A413=30,A413=36,A413=41,A413=46,A413=51,A413=56,A413=61,A413=66,A413=73),
VLOOKUP(B413,U:V,2,0),
VLOOKUP(B413,R:S,2,0)))</f>
        <v>bf1100</v>
      </c>
      <c r="I413" t="str">
        <f t="shared" ca="1" si="57"/>
        <v>b5999</v>
      </c>
      <c r="J413">
        <f t="shared" ca="1" si="58"/>
        <v>0</v>
      </c>
      <c r="K413" t="str">
        <f t="shared" ca="1" si="59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</v>
      </c>
      <c r="L413" t="str">
        <f t="shared" ca="1" si="60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</v>
      </c>
      <c r="M413" t="str">
        <f t="shared" ca="1" si="61"/>
        <v>"16_10":2</v>
      </c>
      <c r="N413" t="str">
        <f t="shared" ca="1" si="62"/>
        <v>"16_10":40</v>
      </c>
    </row>
    <row r="414" spans="1:14" x14ac:dyDescent="0.3">
      <c r="A414">
        <f t="shared" ca="1" si="55"/>
        <v>16</v>
      </c>
      <c r="B414">
        <f ca="1">IF(OFFSET(B414,0,-1)&lt;&gt;OFFSET(B414,-1,-1),VLOOKUP(OFFSET(B414,0,-1),BossBattleTable!A:B,MATCH(BossBattleTable!$B$1,BossBattleTable!$A$1:$B$1,0),0),OFFSET(B414,-1,0)+1)</f>
        <v>11</v>
      </c>
      <c r="C414" t="str">
        <f t="shared" ca="1" si="56"/>
        <v>16_11</v>
      </c>
      <c r="D414">
        <f t="shared" ca="1" si="54"/>
        <v>1</v>
      </c>
      <c r="E414">
        <v>42</v>
      </c>
      <c r="G414" t="str">
        <f ca="1">IF(NOT(ISBLANK(F414)),F414,
IF(OR(A414=5,A414=10,A414=15,A414=20,A414=25,A414=30,A414=36,A414=41,A414=46,A414=51,A414=56,A414=61,A414=66,A414=73),
VLOOKUP(B414,U:V,2,0),
VLOOKUP(B414,R:S,2,0)))</f>
        <v>bf1100</v>
      </c>
      <c r="I414" t="str">
        <f t="shared" ca="1" si="57"/>
        <v>b5999</v>
      </c>
      <c r="J414">
        <f t="shared" ca="1" si="58"/>
        <v>0</v>
      </c>
      <c r="K414" t="str">
        <f t="shared" ca="1" si="59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</v>
      </c>
      <c r="L414" t="str">
        <f t="shared" ca="1" si="60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</v>
      </c>
      <c r="M414" t="str">
        <f t="shared" ca="1" si="61"/>
        <v>"16_11":1</v>
      </c>
      <c r="N414" t="str">
        <f t="shared" ca="1" si="62"/>
        <v>"16_11":42</v>
      </c>
    </row>
    <row r="415" spans="1:14" x14ac:dyDescent="0.3">
      <c r="A415">
        <f t="shared" ca="1" si="55"/>
        <v>16</v>
      </c>
      <c r="B415">
        <f ca="1">IF(OFFSET(B415,0,-1)&lt;&gt;OFFSET(B415,-1,-1),VLOOKUP(OFFSET(B415,0,-1),BossBattleTable!A:B,MATCH(BossBattleTable!$B$1,BossBattleTable!$A$1:$B$1,0),0),OFFSET(B415,-1,0)+1)</f>
        <v>12</v>
      </c>
      <c r="C415" t="str">
        <f t="shared" ca="1" si="56"/>
        <v>16_12</v>
      </c>
      <c r="D415">
        <f t="shared" ca="1" si="54"/>
        <v>1</v>
      </c>
      <c r="E415">
        <v>44</v>
      </c>
      <c r="G415" t="str">
        <f ca="1">IF(NOT(ISBLANK(F415)),F415,
IF(OR(A415=5,A415=10,A415=15,A415=20,A415=25,A415=30,A415=36,A415=41,A415=46,A415=51,A415=56,A415=61,A415=66,A415=73),
VLOOKUP(B415,U:V,2,0),
VLOOKUP(B415,R:S,2,0)))</f>
        <v>bf1100</v>
      </c>
      <c r="I415" t="str">
        <f t="shared" ca="1" si="57"/>
        <v>b5999</v>
      </c>
      <c r="J415">
        <f t="shared" ca="1" si="58"/>
        <v>0</v>
      </c>
      <c r="K415" t="str">
        <f t="shared" ca="1" si="59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</v>
      </c>
      <c r="L415" t="str">
        <f t="shared" ca="1" si="60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</v>
      </c>
      <c r="M415" t="str">
        <f t="shared" ca="1" si="61"/>
        <v>"16_12":1</v>
      </c>
      <c r="N415" t="str">
        <f t="shared" ca="1" si="62"/>
        <v>"16_12":44</v>
      </c>
    </row>
    <row r="416" spans="1:14" x14ac:dyDescent="0.3">
      <c r="A416">
        <f t="shared" ca="1" si="55"/>
        <v>16</v>
      </c>
      <c r="B416">
        <f ca="1">IF(OFFSET(B416,0,-1)&lt;&gt;OFFSET(B416,-1,-1),VLOOKUP(OFFSET(B416,0,-1),BossBattleTable!A:B,MATCH(BossBattleTable!$B$1,BossBattleTable!$A$1:$B$1,0),0),OFFSET(B416,-1,0)+1)</f>
        <v>13</v>
      </c>
      <c r="C416" t="str">
        <f t="shared" ca="1" si="56"/>
        <v>16_13</v>
      </c>
      <c r="D416">
        <f t="shared" ca="1" si="54"/>
        <v>1</v>
      </c>
      <c r="E416">
        <v>46</v>
      </c>
      <c r="G416" t="str">
        <f ca="1">IF(NOT(ISBLANK(F416)),F416,
IF(OR(A416=5,A416=10,A416=15,A416=20,A416=25,A416=30,A416=36,A416=41,A416=46,A416=51,A416=56,A416=61,A416=66,A416=73),
VLOOKUP(B416,U:V,2,0),
VLOOKUP(B416,R:S,2,0)))</f>
        <v>bf1200</v>
      </c>
      <c r="I416" t="str">
        <f t="shared" ca="1" si="57"/>
        <v>b5999</v>
      </c>
      <c r="J416">
        <f t="shared" ca="1" si="58"/>
        <v>0</v>
      </c>
      <c r="K416" t="str">
        <f t="shared" ca="1" si="59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</v>
      </c>
      <c r="L416" t="str">
        <f t="shared" ca="1" si="60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</v>
      </c>
      <c r="M416" t="str">
        <f t="shared" ca="1" si="61"/>
        <v>"16_13":1</v>
      </c>
      <c r="N416" t="str">
        <f t="shared" ca="1" si="62"/>
        <v>"16_13":46</v>
      </c>
    </row>
    <row r="417" spans="1:14" x14ac:dyDescent="0.3">
      <c r="A417">
        <f t="shared" ca="1" si="55"/>
        <v>16</v>
      </c>
      <c r="B417">
        <f ca="1">IF(OFFSET(B417,0,-1)&lt;&gt;OFFSET(B417,-1,-1),VLOOKUP(OFFSET(B417,0,-1),BossBattleTable!A:B,MATCH(BossBattleTable!$B$1,BossBattleTable!$A$1:$B$1,0),0),OFFSET(B417,-1,0)+1)</f>
        <v>14</v>
      </c>
      <c r="C417" t="str">
        <f t="shared" ca="1" si="56"/>
        <v>16_14</v>
      </c>
      <c r="D417">
        <f t="shared" ca="1" si="54"/>
        <v>1</v>
      </c>
      <c r="E417">
        <v>48</v>
      </c>
      <c r="G417" t="str">
        <f ca="1">IF(NOT(ISBLANK(F417)),F417,
IF(OR(A417=5,A417=10,A417=15,A417=20,A417=25,A417=30,A417=36,A417=41,A417=46,A417=51,A417=56,A417=61,A417=66,A417=73),
VLOOKUP(B417,U:V,2,0),
VLOOKUP(B417,R:S,2,0)))</f>
        <v>bf1200</v>
      </c>
      <c r="I417" t="str">
        <f t="shared" ca="1" si="57"/>
        <v>b5999</v>
      </c>
      <c r="J417">
        <f t="shared" ca="1" si="58"/>
        <v>0</v>
      </c>
      <c r="K417" t="str">
        <f t="shared" ca="1" si="59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</v>
      </c>
      <c r="L417" t="str">
        <f t="shared" ca="1" si="60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</v>
      </c>
      <c r="M417" t="str">
        <f t="shared" ca="1" si="61"/>
        <v>"16_14":1</v>
      </c>
      <c r="N417" t="str">
        <f t="shared" ca="1" si="62"/>
        <v>"16_14":48</v>
      </c>
    </row>
    <row r="418" spans="1:14" x14ac:dyDescent="0.3">
      <c r="A418">
        <f t="shared" ca="1" si="55"/>
        <v>16</v>
      </c>
      <c r="B418">
        <f ca="1">IF(OFFSET(B418,0,-1)&lt;&gt;OFFSET(B418,-1,-1),VLOOKUP(OFFSET(B418,0,-1),BossBattleTable!A:B,MATCH(BossBattleTable!$B$1,BossBattleTable!$A$1:$B$1,0),0),OFFSET(B418,-1,0)+1)</f>
        <v>15</v>
      </c>
      <c r="C418" t="str">
        <f t="shared" ca="1" si="56"/>
        <v>16_15</v>
      </c>
      <c r="D418">
        <f t="shared" ca="1" si="54"/>
        <v>1</v>
      </c>
      <c r="E418">
        <v>50</v>
      </c>
      <c r="G418" t="str">
        <f ca="1">IF(NOT(ISBLANK(F418)),F418,
IF(OR(A418=5,A418=10,A418=15,A418=20,A418=25,A418=30,A418=36,A418=41,A418=46,A418=51,A418=56,A418=61,A418=66,A418=73),
VLOOKUP(B418,U:V,2,0),
VLOOKUP(B418,R:S,2,0)))</f>
        <v>bf1200</v>
      </c>
      <c r="I418" t="str">
        <f t="shared" ca="1" si="57"/>
        <v>b5999</v>
      </c>
      <c r="J418">
        <f t="shared" ca="1" si="58"/>
        <v>1</v>
      </c>
      <c r="K418" t="str">
        <f t="shared" ca="1" si="59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</v>
      </c>
      <c r="L418" t="str">
        <f t="shared" ca="1" si="60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</v>
      </c>
      <c r="M418" t="str">
        <f t="shared" ca="1" si="61"/>
        <v>"16_15":1</v>
      </c>
      <c r="N418" t="str">
        <f t="shared" ca="1" si="62"/>
        <v>"16_15":50</v>
      </c>
    </row>
    <row r="419" spans="1:14" x14ac:dyDescent="0.3">
      <c r="A419">
        <f t="shared" ca="1" si="55"/>
        <v>16</v>
      </c>
      <c r="B419">
        <f ca="1">IF(OFFSET(B419,0,-1)&lt;&gt;OFFSET(B419,-1,-1),VLOOKUP(OFFSET(B419,0,-1),BossBattleTable!A:B,MATCH(BossBattleTable!$B$1,BossBattleTable!$A$1:$B$1,0),0),OFFSET(B419,-1,0)+1)</f>
        <v>16</v>
      </c>
      <c r="C419" t="str">
        <f t="shared" ca="1" si="56"/>
        <v>16_16</v>
      </c>
      <c r="D419">
        <f t="shared" ca="1" si="54"/>
        <v>1</v>
      </c>
      <c r="E419">
        <v>53</v>
      </c>
      <c r="G419" t="str">
        <f ca="1">IF(NOT(ISBLANK(F419)),F419,
IF(OR(A419=5,A419=10,A419=15,A419=20,A419=25,A419=30,A419=36,A419=41,A419=46,A419=51,A419=56,A419=61,A419=66,A419=73),
VLOOKUP(B419,U:V,2,0),
VLOOKUP(B419,R:S,2,0)))</f>
        <v>bf1200</v>
      </c>
      <c r="I419" t="str">
        <f t="shared" ca="1" si="57"/>
        <v>b5999</v>
      </c>
      <c r="J419">
        <f t="shared" ca="1" si="58"/>
        <v>2</v>
      </c>
      <c r="K419" t="str">
        <f t="shared" ca="1" si="59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</v>
      </c>
      <c r="L419" t="str">
        <f t="shared" ca="1" si="60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</v>
      </c>
      <c r="M419" t="str">
        <f t="shared" ca="1" si="61"/>
        <v>"16_16":1</v>
      </c>
      <c r="N419" t="str">
        <f t="shared" ca="1" si="62"/>
        <v>"16_16":53</v>
      </c>
    </row>
    <row r="420" spans="1:14" x14ac:dyDescent="0.3">
      <c r="A420">
        <f t="shared" ca="1" si="55"/>
        <v>16</v>
      </c>
      <c r="B420">
        <f ca="1">IF(OFFSET(B420,0,-1)&lt;&gt;OFFSET(B420,-1,-1),VLOOKUP(OFFSET(B420,0,-1),BossBattleTable!A:B,MATCH(BossBattleTable!$B$1,BossBattleTable!$A$1:$B$1,0),0),OFFSET(B420,-1,0)+1)</f>
        <v>17</v>
      </c>
      <c r="C420" t="str">
        <f t="shared" ca="1" si="56"/>
        <v>16_17</v>
      </c>
      <c r="D420">
        <f t="shared" ca="1" si="54"/>
        <v>1</v>
      </c>
      <c r="E420">
        <v>55</v>
      </c>
      <c r="G420" t="str">
        <f ca="1">IF(NOT(ISBLANK(F420)),F420,
IF(OR(A420=5,A420=10,A420=15,A420=20,A420=25,A420=30,A420=36,A420=41,A420=46,A420=51,A420=56,A420=61,A420=66,A420=73),
VLOOKUP(B420,U:V,2,0),
VLOOKUP(B420,R:S,2,0)))</f>
        <v>bf1200</v>
      </c>
      <c r="I420" t="str">
        <f t="shared" ca="1" si="57"/>
        <v>b5999</v>
      </c>
      <c r="J420">
        <f t="shared" ca="1" si="58"/>
        <v>3</v>
      </c>
      <c r="K420" t="str">
        <f t="shared" ca="1" si="59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</v>
      </c>
      <c r="L420" t="str">
        <f t="shared" ca="1" si="60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</v>
      </c>
      <c r="M420" t="str">
        <f t="shared" ca="1" si="61"/>
        <v>"16_17":1</v>
      </c>
      <c r="N420" t="str">
        <f t="shared" ca="1" si="62"/>
        <v>"16_17":55</v>
      </c>
    </row>
    <row r="421" spans="1:14" x14ac:dyDescent="0.3">
      <c r="A421">
        <f t="shared" ca="1" si="55"/>
        <v>16</v>
      </c>
      <c r="B421">
        <f ca="1">IF(OFFSET(B421,0,-1)&lt;&gt;OFFSET(B421,-1,-1),VLOOKUP(OFFSET(B421,0,-1),BossBattleTable!A:B,MATCH(BossBattleTable!$B$1,BossBattleTable!$A$1:$B$1,0),0),OFFSET(B421,-1,0)+1)</f>
        <v>18</v>
      </c>
      <c r="C421" t="str">
        <f t="shared" ca="1" si="56"/>
        <v>16_18</v>
      </c>
      <c r="D421">
        <f t="shared" ca="1" si="54"/>
        <v>1</v>
      </c>
      <c r="E421">
        <v>57</v>
      </c>
      <c r="G421" t="str">
        <f ca="1">IF(NOT(ISBLANK(F421)),F421,
IF(OR(A421=5,A421=10,A421=15,A421=20,A421=25,A421=30,A421=36,A421=41,A421=46,A421=51,A421=56,A421=61,A421=66,A421=73),
VLOOKUP(B421,U:V,2,0),
VLOOKUP(B421,R:S,2,0)))</f>
        <v>bf1200</v>
      </c>
      <c r="I421" t="str">
        <f t="shared" ca="1" si="57"/>
        <v>b5999</v>
      </c>
      <c r="J421">
        <f t="shared" ca="1" si="58"/>
        <v>4</v>
      </c>
      <c r="K421" t="str">
        <f t="shared" ca="1" si="59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</v>
      </c>
      <c r="L421" t="str">
        <f t="shared" ca="1" si="60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</v>
      </c>
      <c r="M421" t="str">
        <f t="shared" ca="1" si="61"/>
        <v>"16_18":1</v>
      </c>
      <c r="N421" t="str">
        <f t="shared" ca="1" si="62"/>
        <v>"16_18":57</v>
      </c>
    </row>
    <row r="422" spans="1:14" x14ac:dyDescent="0.3">
      <c r="A422">
        <f t="shared" ca="1" si="55"/>
        <v>16</v>
      </c>
      <c r="B422">
        <f ca="1">IF(OFFSET(B422,0,-1)&lt;&gt;OFFSET(B422,-1,-1),VLOOKUP(OFFSET(B422,0,-1),BossBattleTable!A:B,MATCH(BossBattleTable!$B$1,BossBattleTable!$A$1:$B$1,0),0),OFFSET(B422,-1,0)+1)</f>
        <v>19</v>
      </c>
      <c r="C422" t="str">
        <f t="shared" ca="1" si="56"/>
        <v>16_19</v>
      </c>
      <c r="D422">
        <f t="shared" ca="1" si="54"/>
        <v>1</v>
      </c>
      <c r="E422">
        <v>59</v>
      </c>
      <c r="G422" t="str">
        <f ca="1">IF(NOT(ISBLANK(F422)),F422,
IF(OR(A422=5,A422=10,A422=15,A422=20,A422=25,A422=30,A422=36,A422=41,A422=46,A422=51,A422=56,A422=61,A422=66,A422=73),
VLOOKUP(B422,U:V,2,0),
VLOOKUP(B422,R:S,2,0)))</f>
        <v>bf1200</v>
      </c>
      <c r="I422" t="str">
        <f t="shared" ca="1" si="57"/>
        <v>b5999</v>
      </c>
      <c r="J422">
        <f t="shared" ca="1" si="58"/>
        <v>5</v>
      </c>
      <c r="K422" t="str">
        <f t="shared" ca="1" si="59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</v>
      </c>
      <c r="L422" t="str">
        <f t="shared" ca="1" si="60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</v>
      </c>
      <c r="M422" t="str">
        <f t="shared" ca="1" si="61"/>
        <v>"16_19":1</v>
      </c>
      <c r="N422" t="str">
        <f t="shared" ca="1" si="62"/>
        <v>"16_19":59</v>
      </c>
    </row>
    <row r="423" spans="1:14" x14ac:dyDescent="0.3">
      <c r="A423">
        <f t="shared" ca="1" si="55"/>
        <v>16</v>
      </c>
      <c r="B423">
        <f ca="1">IF(OFFSET(B423,0,-1)&lt;&gt;OFFSET(B423,-1,-1),VLOOKUP(OFFSET(B423,0,-1),BossBattleTable!A:B,MATCH(BossBattleTable!$B$1,BossBattleTable!$A$1:$B$1,0),0),OFFSET(B423,-1,0)+1)</f>
        <v>20</v>
      </c>
      <c r="C423" t="str">
        <f t="shared" ca="1" si="56"/>
        <v>16_20</v>
      </c>
      <c r="D423">
        <f t="shared" ca="1" si="54"/>
        <v>1</v>
      </c>
      <c r="E423">
        <v>61</v>
      </c>
      <c r="G423" t="str">
        <f ca="1">IF(NOT(ISBLANK(F423)),F423,
IF(OR(A423=5,A423=10,A423=15,A423=20,A423=25,A423=30,A423=36,A423=41,A423=46,A423=51,A423=56,A423=61,A423=66,A423=73),
VLOOKUP(B423,U:V,2,0),
VLOOKUP(B423,R:S,2,0)))</f>
        <v>bf1200</v>
      </c>
      <c r="I423" t="str">
        <f t="shared" ca="1" si="57"/>
        <v>b5999</v>
      </c>
      <c r="J423">
        <f t="shared" ca="1" si="58"/>
        <v>6</v>
      </c>
      <c r="K423" t="str">
        <f t="shared" ca="1" si="59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</v>
      </c>
      <c r="L423" t="str">
        <f t="shared" ca="1" si="60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</v>
      </c>
      <c r="M423" t="str">
        <f t="shared" ca="1" si="61"/>
        <v>"16_20":1</v>
      </c>
      <c r="N423" t="str">
        <f t="shared" ca="1" si="62"/>
        <v>"16_20":61</v>
      </c>
    </row>
    <row r="424" spans="1:14" x14ac:dyDescent="0.3">
      <c r="A424">
        <f t="shared" ca="1" si="55"/>
        <v>16</v>
      </c>
      <c r="B424">
        <f ca="1">IF(OFFSET(B424,0,-1)&lt;&gt;OFFSET(B424,-1,-1),VLOOKUP(OFFSET(B424,0,-1),BossBattleTable!A:B,MATCH(BossBattleTable!$B$1,BossBattleTable!$A$1:$B$1,0),0),OFFSET(B424,-1,0)+1)</f>
        <v>21</v>
      </c>
      <c r="C424" t="str">
        <f t="shared" ca="1" si="56"/>
        <v>16_21</v>
      </c>
      <c r="D424">
        <f t="shared" ca="1" si="54"/>
        <v>1</v>
      </c>
      <c r="E424">
        <v>63</v>
      </c>
      <c r="G424" t="str">
        <f ca="1">IF(NOT(ISBLANK(F424)),F424,
IF(OR(A424=5,A424=10,A424=15,A424=20,A424=25,A424=30,A424=36,A424=41,A424=46,A424=51,A424=56,A424=61,A424=66,A424=73),
VLOOKUP(B424,U:V,2,0),
VLOOKUP(B424,R:S,2,0)))</f>
        <v>bf1200</v>
      </c>
      <c r="I424" t="str">
        <f t="shared" ca="1" si="57"/>
        <v>b5999</v>
      </c>
      <c r="J424">
        <f t="shared" ca="1" si="58"/>
        <v>7</v>
      </c>
      <c r="K424" t="str">
        <f t="shared" ca="1" si="59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</v>
      </c>
      <c r="L424" t="str">
        <f t="shared" ca="1" si="60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</v>
      </c>
      <c r="M424" t="str">
        <f t="shared" ca="1" si="61"/>
        <v>"16_21":1</v>
      </c>
      <c r="N424" t="str">
        <f t="shared" ca="1" si="62"/>
        <v>"16_21":63</v>
      </c>
    </row>
    <row r="425" spans="1:14" x14ac:dyDescent="0.3">
      <c r="A425">
        <f t="shared" ca="1" si="55"/>
        <v>16</v>
      </c>
      <c r="B425">
        <f ca="1">IF(OFFSET(B425,0,-1)&lt;&gt;OFFSET(B425,-1,-1),VLOOKUP(OFFSET(B425,0,-1),BossBattleTable!A:B,MATCH(BossBattleTable!$B$1,BossBattleTable!$A$1:$B$1,0),0),OFFSET(B425,-1,0)+1)</f>
        <v>22</v>
      </c>
      <c r="C425" t="str">
        <f t="shared" ca="1" si="56"/>
        <v>16_22</v>
      </c>
      <c r="D425">
        <f t="shared" ca="1" si="54"/>
        <v>1</v>
      </c>
      <c r="E425">
        <v>65</v>
      </c>
      <c r="G425" t="str">
        <f ca="1">IF(NOT(ISBLANK(F425)),F425,
IF(OR(A425=5,A425=10,A425=15,A425=20,A425=25,A425=30,A425=36,A425=41,A425=46,A425=51,A425=56,A425=61,A425=66,A425=73),
VLOOKUP(B425,U:V,2,0),
VLOOKUP(B425,R:S,2,0)))</f>
        <v>bf1200</v>
      </c>
      <c r="I425" t="str">
        <f t="shared" ca="1" si="57"/>
        <v>b5999</v>
      </c>
      <c r="J425">
        <f t="shared" ca="1" si="58"/>
        <v>8</v>
      </c>
      <c r="K425" t="str">
        <f t="shared" ca="1" si="59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</v>
      </c>
      <c r="L425" t="str">
        <f t="shared" ca="1" si="60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</v>
      </c>
      <c r="M425" t="str">
        <f t="shared" ca="1" si="61"/>
        <v>"16_22":1</v>
      </c>
      <c r="N425" t="str">
        <f t="shared" ca="1" si="62"/>
        <v>"16_22":65</v>
      </c>
    </row>
    <row r="426" spans="1:14" x14ac:dyDescent="0.3">
      <c r="A426">
        <f t="shared" ca="1" si="55"/>
        <v>16</v>
      </c>
      <c r="B426">
        <f ca="1">IF(OFFSET(B426,0,-1)&lt;&gt;OFFSET(B426,-1,-1),VLOOKUP(OFFSET(B426,0,-1),BossBattleTable!A:B,MATCH(BossBattleTable!$B$1,BossBattleTable!$A$1:$B$1,0),0),OFFSET(B426,-1,0)+1)</f>
        <v>23</v>
      </c>
      <c r="C426" t="str">
        <f t="shared" ca="1" si="56"/>
        <v>16_23</v>
      </c>
      <c r="D426">
        <f t="shared" ca="1" si="54"/>
        <v>1</v>
      </c>
      <c r="E426">
        <v>67</v>
      </c>
      <c r="G426" t="str">
        <f ca="1">IF(NOT(ISBLANK(F426)),F426,
IF(OR(A426=5,A426=10,A426=15,A426=20,A426=25,A426=30,A426=36,A426=41,A426=46,A426=51,A426=56,A426=61,A426=66,A426=73),
VLOOKUP(B426,U:V,2,0),
VLOOKUP(B426,R:S,2,0)))</f>
        <v>bf1200</v>
      </c>
      <c r="I426" t="str">
        <f t="shared" ca="1" si="57"/>
        <v>b5999</v>
      </c>
      <c r="J426">
        <f t="shared" ca="1" si="58"/>
        <v>9</v>
      </c>
      <c r="K426" t="str">
        <f t="shared" ca="1" si="59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</v>
      </c>
      <c r="L426" t="str">
        <f t="shared" ca="1" si="60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</v>
      </c>
      <c r="M426" t="str">
        <f t="shared" ca="1" si="61"/>
        <v>"16_23":1</v>
      </c>
      <c r="N426" t="str">
        <f t="shared" ca="1" si="62"/>
        <v>"16_23":67</v>
      </c>
    </row>
    <row r="427" spans="1:14" x14ac:dyDescent="0.3">
      <c r="A427">
        <f t="shared" ca="1" si="55"/>
        <v>16</v>
      </c>
      <c r="B427">
        <f ca="1">IF(OFFSET(B427,0,-1)&lt;&gt;OFFSET(B427,-1,-1),VLOOKUP(OFFSET(B427,0,-1),BossBattleTable!A:B,MATCH(BossBattleTable!$B$1,BossBattleTable!$A$1:$B$1,0),0),OFFSET(B427,-1,0)+1)</f>
        <v>24</v>
      </c>
      <c r="C427" t="str">
        <f t="shared" ca="1" si="56"/>
        <v>16_24</v>
      </c>
      <c r="D427">
        <f t="shared" ca="1" si="54"/>
        <v>1</v>
      </c>
      <c r="E427">
        <v>69</v>
      </c>
      <c r="G427" t="str">
        <f ca="1">IF(NOT(ISBLANK(F427)),F427,
IF(OR(A427=5,A427=10,A427=15,A427=20,A427=25,A427=30,A427=36,A427=41,A427=46,A427=51,A427=56,A427=61,A427=66,A427=73),
VLOOKUP(B427,U:V,2,0),
VLOOKUP(B427,R:S,2,0)))</f>
        <v>bf1200</v>
      </c>
      <c r="I427" t="str">
        <f t="shared" ca="1" si="57"/>
        <v>b5999</v>
      </c>
      <c r="J427">
        <f t="shared" ca="1" si="58"/>
        <v>10</v>
      </c>
      <c r="K427" t="str">
        <f t="shared" ca="1" si="59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</v>
      </c>
      <c r="L427" t="str">
        <f t="shared" ca="1" si="60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</v>
      </c>
      <c r="M427" t="str">
        <f t="shared" ca="1" si="61"/>
        <v>"16_24":1</v>
      </c>
      <c r="N427" t="str">
        <f t="shared" ca="1" si="62"/>
        <v>"16_24":69</v>
      </c>
    </row>
    <row r="428" spans="1:14" x14ac:dyDescent="0.3">
      <c r="A428">
        <f t="shared" ca="1" si="55"/>
        <v>16</v>
      </c>
      <c r="B428">
        <f ca="1">IF(OFFSET(B428,0,-1)&lt;&gt;OFFSET(B428,-1,-1),VLOOKUP(OFFSET(B428,0,-1),BossBattleTable!A:B,MATCH(BossBattleTable!$B$1,BossBattleTable!$A$1:$B$1,0),0),OFFSET(B428,-1,0)+1)</f>
        <v>25</v>
      </c>
      <c r="C428" t="str">
        <f t="shared" ca="1" si="56"/>
        <v>16_25</v>
      </c>
      <c r="D428">
        <f t="shared" ca="1" si="54"/>
        <v>1</v>
      </c>
      <c r="E428">
        <v>71</v>
      </c>
      <c r="G428" t="str">
        <f ca="1">IF(NOT(ISBLANK(F428)),F428,
IF(OR(A428=5,A428=10,A428=15,A428=20,A428=25,A428=30,A428=36,A428=41,A428=46,A428=51,A428=56,A428=61,A428=66,A428=73),
VLOOKUP(B428,U:V,2,0),
VLOOKUP(B428,R:S,2,0)))</f>
        <v>bf1200</v>
      </c>
      <c r="I428" t="str">
        <f t="shared" ca="1" si="57"/>
        <v>b5999</v>
      </c>
      <c r="J428">
        <f t="shared" ca="1" si="58"/>
        <v>11</v>
      </c>
      <c r="K428" t="str">
        <f t="shared" ca="1" si="59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</v>
      </c>
      <c r="L428" t="str">
        <f t="shared" ca="1" si="60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</v>
      </c>
      <c r="M428" t="str">
        <f t="shared" ca="1" si="61"/>
        <v>"16_25":1</v>
      </c>
      <c r="N428" t="str">
        <f t="shared" ca="1" si="62"/>
        <v>"16_25":71</v>
      </c>
    </row>
    <row r="429" spans="1:14" x14ac:dyDescent="0.3">
      <c r="A429">
        <f t="shared" ca="1" si="55"/>
        <v>16</v>
      </c>
      <c r="B429">
        <f ca="1">IF(OFFSET(B429,0,-1)&lt;&gt;OFFSET(B429,-1,-1),VLOOKUP(OFFSET(B429,0,-1),BossBattleTable!A:B,MATCH(BossBattleTable!$B$1,BossBattleTable!$A$1:$B$1,0),0),OFFSET(B429,-1,0)+1)</f>
        <v>26</v>
      </c>
      <c r="C429" t="str">
        <f t="shared" ca="1" si="56"/>
        <v>16_26</v>
      </c>
      <c r="D429">
        <f t="shared" ca="1" si="54"/>
        <v>1</v>
      </c>
      <c r="E429">
        <v>74</v>
      </c>
      <c r="G429" t="str">
        <f ca="1">IF(NOT(ISBLANK(F429)),F429,
IF(OR(A429=5,A429=10,A429=15,A429=20,A429=25,A429=30,A429=36,A429=41,A429=46,A429=51,A429=56,A429=61,A429=66,A429=73),
VLOOKUP(B429,U:V,2,0),
VLOOKUP(B429,R:S,2,0)))</f>
        <v>bf1200</v>
      </c>
      <c r="I429" t="str">
        <f t="shared" ca="1" si="57"/>
        <v>b5999</v>
      </c>
      <c r="J429">
        <f t="shared" ca="1" si="58"/>
        <v>12</v>
      </c>
      <c r="K429" t="str">
        <f t="shared" ca="1" si="59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</v>
      </c>
      <c r="L429" t="str">
        <f t="shared" ca="1" si="60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</v>
      </c>
      <c r="M429" t="str">
        <f t="shared" ca="1" si="61"/>
        <v>"16_26":1</v>
      </c>
      <c r="N429" t="str">
        <f t="shared" ca="1" si="62"/>
        <v>"16_26":74</v>
      </c>
    </row>
    <row r="430" spans="1:14" x14ac:dyDescent="0.3">
      <c r="A430">
        <f t="shared" ca="1" si="55"/>
        <v>16</v>
      </c>
      <c r="B430">
        <f ca="1">IF(OFFSET(B430,0,-1)&lt;&gt;OFFSET(B430,-1,-1),VLOOKUP(OFFSET(B430,0,-1),BossBattleTable!A:B,MATCH(BossBattleTable!$B$1,BossBattleTable!$A$1:$B$1,0),0),OFFSET(B430,-1,0)+1)</f>
        <v>27</v>
      </c>
      <c r="C430" t="str">
        <f t="shared" ca="1" si="56"/>
        <v>16_27</v>
      </c>
      <c r="D430">
        <f t="shared" ca="1" si="54"/>
        <v>1</v>
      </c>
      <c r="E430">
        <v>76</v>
      </c>
      <c r="G430" t="str">
        <f ca="1">IF(NOT(ISBLANK(F430)),F430,
IF(OR(A430=5,A430=10,A430=15,A430=20,A430=25,A430=30,A430=36,A430=41,A430=46,A430=51,A430=56,A430=61,A430=66,A430=73),
VLOOKUP(B430,U:V,2,0),
VLOOKUP(B430,R:S,2,0)))</f>
        <v>bf1200</v>
      </c>
      <c r="I430" t="str">
        <f t="shared" ca="1" si="57"/>
        <v>b5999</v>
      </c>
      <c r="J430">
        <f t="shared" ca="1" si="58"/>
        <v>13</v>
      </c>
      <c r="K430" t="str">
        <f t="shared" ca="1" si="59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</v>
      </c>
      <c r="L430" t="str">
        <f t="shared" ca="1" si="60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</v>
      </c>
      <c r="M430" t="str">
        <f t="shared" ca="1" si="61"/>
        <v>"16_27":1</v>
      </c>
      <c r="N430" t="str">
        <f t="shared" ca="1" si="62"/>
        <v>"16_27":76</v>
      </c>
    </row>
    <row r="431" spans="1:14" x14ac:dyDescent="0.3">
      <c r="A431">
        <f t="shared" ca="1" si="55"/>
        <v>16</v>
      </c>
      <c r="B431">
        <f ca="1">IF(OFFSET(B431,0,-1)&lt;&gt;OFFSET(B431,-1,-1),VLOOKUP(OFFSET(B431,0,-1),BossBattleTable!A:B,MATCH(BossBattleTable!$B$1,BossBattleTable!$A$1:$B$1,0),0),OFFSET(B431,-1,0)+1)</f>
        <v>28</v>
      </c>
      <c r="C431" t="str">
        <f t="shared" ca="1" si="56"/>
        <v>16_28</v>
      </c>
      <c r="D431">
        <f t="shared" ca="1" si="54"/>
        <v>1</v>
      </c>
      <c r="E431">
        <v>78</v>
      </c>
      <c r="G431" t="str">
        <f ca="1">IF(NOT(ISBLANK(F431)),F431,
IF(OR(A431=5,A431=10,A431=15,A431=20,A431=25,A431=30,A431=36,A431=41,A431=46,A431=51,A431=56,A431=61,A431=66,A431=73),
VLOOKUP(B431,U:V,2,0),
VLOOKUP(B431,R:S,2,0)))</f>
        <v>bf1200</v>
      </c>
      <c r="I431" t="str">
        <f t="shared" ca="1" si="57"/>
        <v>b5999</v>
      </c>
      <c r="J431">
        <f t="shared" ca="1" si="58"/>
        <v>14</v>
      </c>
      <c r="K431" t="str">
        <f t="shared" ca="1" si="59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</v>
      </c>
      <c r="L431" t="str">
        <f t="shared" ca="1" si="60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</v>
      </c>
      <c r="M431" t="str">
        <f t="shared" ca="1" si="61"/>
        <v>"16_28":1</v>
      </c>
      <c r="N431" t="str">
        <f t="shared" ca="1" si="62"/>
        <v>"16_28":78</v>
      </c>
    </row>
    <row r="432" spans="1:14" x14ac:dyDescent="0.3">
      <c r="A432">
        <f t="shared" ca="1" si="55"/>
        <v>17</v>
      </c>
      <c r="B432">
        <f ca="1">IF(OFFSET(B432,0,-1)&lt;&gt;OFFSET(B432,-1,-1),VLOOKUP(OFFSET(B432,0,-1),BossBattleTable!A:B,MATCH(BossBattleTable!$B$1,BossBattleTable!$A$1:$B$1,0),0),OFFSET(B432,-1,0)+1)</f>
        <v>4</v>
      </c>
      <c r="C432" t="str">
        <f t="shared" ca="1" si="56"/>
        <v>17_4</v>
      </c>
      <c r="D432">
        <f t="shared" ca="1" si="54"/>
        <v>3</v>
      </c>
      <c r="E432">
        <v>27</v>
      </c>
      <c r="G432" t="str">
        <f ca="1">IF(NOT(ISBLANK(F432)),F432,
IF(OR(A432=5,A432=10,A432=15,A432=20,A432=25,A432=30,A432=36,A432=41,A432=46,A432=51,A432=56,A432=61,A432=66,A432=73),
VLOOKUP(B432,U:V,2,0),
VLOOKUP(B432,R:S,2,0)))</f>
        <v>bf0110</v>
      </c>
      <c r="I432" t="str">
        <f t="shared" ca="1" si="57"/>
        <v>b5999</v>
      </c>
      <c r="J432">
        <f t="shared" ca="1" si="58"/>
        <v>0</v>
      </c>
      <c r="K432" t="str">
        <f t="shared" ca="1" si="59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</v>
      </c>
      <c r="L432" t="str">
        <f t="shared" ca="1" si="60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</v>
      </c>
      <c r="M432" t="str">
        <f t="shared" ca="1" si="61"/>
        <v>"17_4":3</v>
      </c>
      <c r="N432" t="str">
        <f t="shared" ca="1" si="62"/>
        <v>"17_4":27</v>
      </c>
    </row>
    <row r="433" spans="1:14" x14ac:dyDescent="0.3">
      <c r="A433">
        <f t="shared" ca="1" si="55"/>
        <v>17</v>
      </c>
      <c r="B433">
        <f ca="1">IF(OFFSET(B433,0,-1)&lt;&gt;OFFSET(B433,-1,-1),VLOOKUP(OFFSET(B433,0,-1),BossBattleTable!A:B,MATCH(BossBattleTable!$B$1,BossBattleTable!$A$1:$B$1,0),0),OFFSET(B433,-1,0)+1)</f>
        <v>5</v>
      </c>
      <c r="C433" t="str">
        <f t="shared" ca="1" si="56"/>
        <v>17_5</v>
      </c>
      <c r="D433">
        <f t="shared" ca="1" si="54"/>
        <v>3</v>
      </c>
      <c r="E433">
        <v>29</v>
      </c>
      <c r="G433" t="str">
        <f ca="1">IF(NOT(ISBLANK(F433)),F433,
IF(OR(A433=5,A433=10,A433=15,A433=20,A433=25,A433=30,A433=36,A433=41,A433=46,A433=51,A433=56,A433=61,A433=66,A433=73),
VLOOKUP(B433,U:V,2,0),
VLOOKUP(B433,R:S,2,0)))</f>
        <v>bf0200</v>
      </c>
      <c r="I433" t="str">
        <f t="shared" ca="1" si="57"/>
        <v>b5999</v>
      </c>
      <c r="J433">
        <f t="shared" ca="1" si="58"/>
        <v>0</v>
      </c>
      <c r="K433" t="str">
        <f t="shared" ca="1" si="59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</v>
      </c>
      <c r="L433" t="str">
        <f t="shared" ca="1" si="60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</v>
      </c>
      <c r="M433" t="str">
        <f t="shared" ca="1" si="61"/>
        <v>"17_5":3</v>
      </c>
      <c r="N433" t="str">
        <f t="shared" ca="1" si="62"/>
        <v>"17_5":29</v>
      </c>
    </row>
    <row r="434" spans="1:14" x14ac:dyDescent="0.3">
      <c r="A434">
        <f t="shared" ca="1" si="55"/>
        <v>17</v>
      </c>
      <c r="B434">
        <f ca="1">IF(OFFSET(B434,0,-1)&lt;&gt;OFFSET(B434,-1,-1),VLOOKUP(OFFSET(B434,0,-1),BossBattleTable!A:B,MATCH(BossBattleTable!$B$1,BossBattleTable!$A$1:$B$1,0),0),OFFSET(B434,-1,0)+1)</f>
        <v>6</v>
      </c>
      <c r="C434" t="str">
        <f t="shared" ca="1" si="56"/>
        <v>17_6</v>
      </c>
      <c r="D434">
        <f t="shared" ca="1" si="54"/>
        <v>2</v>
      </c>
      <c r="E434">
        <v>32</v>
      </c>
      <c r="G434" t="str">
        <f ca="1">IF(NOT(ISBLANK(F434)),F434,
IF(OR(A434=5,A434=10,A434=15,A434=20,A434=25,A434=30,A434=36,A434=41,A434=46,A434=51,A434=56,A434=61,A434=66,A434=73),
VLOOKUP(B434,U:V,2,0),
VLOOKUP(B434,R:S,2,0)))</f>
        <v>bf0210</v>
      </c>
      <c r="I434" t="str">
        <f t="shared" ca="1" si="57"/>
        <v>b5999</v>
      </c>
      <c r="J434">
        <f t="shared" ca="1" si="58"/>
        <v>0</v>
      </c>
      <c r="K434" t="str">
        <f t="shared" ca="1" si="59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</v>
      </c>
      <c r="L434" t="str">
        <f t="shared" ca="1" si="60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</v>
      </c>
      <c r="M434" t="str">
        <f t="shared" ca="1" si="61"/>
        <v>"17_6":2</v>
      </c>
      <c r="N434" t="str">
        <f t="shared" ca="1" si="62"/>
        <v>"17_6":32</v>
      </c>
    </row>
    <row r="435" spans="1:14" x14ac:dyDescent="0.3">
      <c r="A435">
        <f t="shared" ca="1" si="55"/>
        <v>17</v>
      </c>
      <c r="B435">
        <f ca="1">IF(OFFSET(B435,0,-1)&lt;&gt;OFFSET(B435,-1,-1),VLOOKUP(OFFSET(B435,0,-1),BossBattleTable!A:B,MATCH(BossBattleTable!$B$1,BossBattleTable!$A$1:$B$1,0),0),OFFSET(B435,-1,0)+1)</f>
        <v>7</v>
      </c>
      <c r="C435" t="str">
        <f t="shared" ca="1" si="56"/>
        <v>17_7</v>
      </c>
      <c r="D435">
        <f t="shared" ca="1" si="54"/>
        <v>2</v>
      </c>
      <c r="E435">
        <v>34</v>
      </c>
      <c r="G435" t="str">
        <f ca="1">IF(NOT(ISBLANK(F435)),F435,
IF(OR(A435=5,A435=10,A435=15,A435=20,A435=25,A435=30,A435=36,A435=41,A435=46,A435=51,A435=56,A435=61,A435=66,A435=73),
VLOOKUP(B435,U:V,2,0),
VLOOKUP(B435,R:S,2,0)))</f>
        <v>bf1000</v>
      </c>
      <c r="I435" t="str">
        <f t="shared" ca="1" si="57"/>
        <v>b5999</v>
      </c>
      <c r="J435">
        <f t="shared" ca="1" si="58"/>
        <v>0</v>
      </c>
      <c r="K435" t="str">
        <f t="shared" ca="1" si="59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</v>
      </c>
      <c r="L435" t="str">
        <f t="shared" ca="1" si="60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</v>
      </c>
      <c r="M435" t="str">
        <f t="shared" ca="1" si="61"/>
        <v>"17_7":2</v>
      </c>
      <c r="N435" t="str">
        <f t="shared" ca="1" si="62"/>
        <v>"17_7":34</v>
      </c>
    </row>
    <row r="436" spans="1:14" x14ac:dyDescent="0.3">
      <c r="A436">
        <f t="shared" ca="1" si="55"/>
        <v>17</v>
      </c>
      <c r="B436">
        <f ca="1">IF(OFFSET(B436,0,-1)&lt;&gt;OFFSET(B436,-1,-1),VLOOKUP(OFFSET(B436,0,-1),BossBattleTable!A:B,MATCH(BossBattleTable!$B$1,BossBattleTable!$A$1:$B$1,0),0),OFFSET(B436,-1,0)+1)</f>
        <v>8</v>
      </c>
      <c r="C436" t="str">
        <f t="shared" ca="1" si="56"/>
        <v>17_8</v>
      </c>
      <c r="D436">
        <f t="shared" ca="1" si="54"/>
        <v>2</v>
      </c>
      <c r="E436">
        <v>36</v>
      </c>
      <c r="G436" t="str">
        <f ca="1">IF(NOT(ISBLANK(F436)),F436,
IF(OR(A436=5,A436=10,A436=15,A436=20,A436=25,A436=30,A436=36,A436=41,A436=46,A436=51,A436=56,A436=61,A436=66,A436=73),
VLOOKUP(B436,U:V,2,0),
VLOOKUP(B436,R:S,2,0)))</f>
        <v>bf1010</v>
      </c>
      <c r="I436" t="str">
        <f t="shared" ca="1" si="57"/>
        <v>b5999</v>
      </c>
      <c r="J436">
        <f t="shared" ca="1" si="58"/>
        <v>0</v>
      </c>
      <c r="K436" t="str">
        <f t="shared" ca="1" si="59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</v>
      </c>
      <c r="L436" t="str">
        <f t="shared" ca="1" si="60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</v>
      </c>
      <c r="M436" t="str">
        <f t="shared" ca="1" si="61"/>
        <v>"17_8":2</v>
      </c>
      <c r="N436" t="str">
        <f t="shared" ca="1" si="62"/>
        <v>"17_8":36</v>
      </c>
    </row>
    <row r="437" spans="1:14" x14ac:dyDescent="0.3">
      <c r="A437">
        <f t="shared" ca="1" si="55"/>
        <v>17</v>
      </c>
      <c r="B437">
        <f ca="1">IF(OFFSET(B437,0,-1)&lt;&gt;OFFSET(B437,-1,-1),VLOOKUP(OFFSET(B437,0,-1),BossBattleTable!A:B,MATCH(BossBattleTable!$B$1,BossBattleTable!$A$1:$B$1,0),0),OFFSET(B437,-1,0)+1)</f>
        <v>9</v>
      </c>
      <c r="C437" t="str">
        <f t="shared" ca="1" si="56"/>
        <v>17_9</v>
      </c>
      <c r="D437">
        <f t="shared" ca="1" si="54"/>
        <v>2</v>
      </c>
      <c r="E437">
        <v>38</v>
      </c>
      <c r="G437" t="str">
        <f ca="1">IF(NOT(ISBLANK(F437)),F437,
IF(OR(A437=5,A437=10,A437=15,A437=20,A437=25,A437=30,A437=36,A437=41,A437=46,A437=51,A437=56,A437=61,A437=66,A437=73),
VLOOKUP(B437,U:V,2,0),
VLOOKUP(B437,R:S,2,0)))</f>
        <v>bf1020</v>
      </c>
      <c r="I437" t="str">
        <f t="shared" ca="1" si="57"/>
        <v>b5999</v>
      </c>
      <c r="J437">
        <f t="shared" ca="1" si="58"/>
        <v>0</v>
      </c>
      <c r="K437" t="str">
        <f t="shared" ca="1" si="59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</v>
      </c>
      <c r="L437" t="str">
        <f t="shared" ca="1" si="60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</v>
      </c>
      <c r="M437" t="str">
        <f t="shared" ca="1" si="61"/>
        <v>"17_9":2</v>
      </c>
      <c r="N437" t="str">
        <f t="shared" ca="1" si="62"/>
        <v>"17_9":38</v>
      </c>
    </row>
    <row r="438" spans="1:14" x14ac:dyDescent="0.3">
      <c r="A438">
        <f t="shared" ca="1" si="55"/>
        <v>17</v>
      </c>
      <c r="B438">
        <f ca="1">IF(OFFSET(B438,0,-1)&lt;&gt;OFFSET(B438,-1,-1),VLOOKUP(OFFSET(B438,0,-1),BossBattleTable!A:B,MATCH(BossBattleTable!$B$1,BossBattleTable!$A$1:$B$1,0),0),OFFSET(B438,-1,0)+1)</f>
        <v>10</v>
      </c>
      <c r="C438" t="str">
        <f t="shared" ca="1" si="56"/>
        <v>17_10</v>
      </c>
      <c r="D438">
        <f t="shared" ca="1" si="54"/>
        <v>2</v>
      </c>
      <c r="E438">
        <v>40</v>
      </c>
      <c r="G438" t="str">
        <f ca="1">IF(NOT(ISBLANK(F438)),F438,
IF(OR(A438=5,A438=10,A438=15,A438=20,A438=25,A438=30,A438=36,A438=41,A438=46,A438=51,A438=56,A438=61,A438=66,A438=73),
VLOOKUP(B438,U:V,2,0),
VLOOKUP(B438,R:S,2,0)))</f>
        <v>bf1100</v>
      </c>
      <c r="I438" t="str">
        <f t="shared" ca="1" si="57"/>
        <v>b5999</v>
      </c>
      <c r="J438">
        <f t="shared" ca="1" si="58"/>
        <v>0</v>
      </c>
      <c r="K438" t="str">
        <f t="shared" ca="1" si="59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</v>
      </c>
      <c r="L438" t="str">
        <f t="shared" ca="1" si="60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</v>
      </c>
      <c r="M438" t="str">
        <f t="shared" ca="1" si="61"/>
        <v>"17_10":2</v>
      </c>
      <c r="N438" t="str">
        <f t="shared" ca="1" si="62"/>
        <v>"17_10":40</v>
      </c>
    </row>
    <row r="439" spans="1:14" x14ac:dyDescent="0.3">
      <c r="A439">
        <f t="shared" ca="1" si="55"/>
        <v>17</v>
      </c>
      <c r="B439">
        <f ca="1">IF(OFFSET(B439,0,-1)&lt;&gt;OFFSET(B439,-1,-1),VLOOKUP(OFFSET(B439,0,-1),BossBattleTable!A:B,MATCH(BossBattleTable!$B$1,BossBattleTable!$A$1:$B$1,0),0),OFFSET(B439,-1,0)+1)</f>
        <v>11</v>
      </c>
      <c r="C439" t="str">
        <f t="shared" ca="1" si="56"/>
        <v>17_11</v>
      </c>
      <c r="D439">
        <f t="shared" ca="1" si="54"/>
        <v>1</v>
      </c>
      <c r="E439">
        <v>42</v>
      </c>
      <c r="G439" t="str">
        <f ca="1">IF(NOT(ISBLANK(F439)),F439,
IF(OR(A439=5,A439=10,A439=15,A439=20,A439=25,A439=30,A439=36,A439=41,A439=46,A439=51,A439=56,A439=61,A439=66,A439=73),
VLOOKUP(B439,U:V,2,0),
VLOOKUP(B439,R:S,2,0)))</f>
        <v>bf1100</v>
      </c>
      <c r="I439" t="str">
        <f t="shared" ca="1" si="57"/>
        <v>b5999</v>
      </c>
      <c r="J439">
        <f t="shared" ca="1" si="58"/>
        <v>0</v>
      </c>
      <c r="K439" t="str">
        <f t="shared" ca="1" si="59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</v>
      </c>
      <c r="L439" t="str">
        <f t="shared" ca="1" si="60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</v>
      </c>
      <c r="M439" t="str">
        <f t="shared" ca="1" si="61"/>
        <v>"17_11":1</v>
      </c>
      <c r="N439" t="str">
        <f t="shared" ca="1" si="62"/>
        <v>"17_11":42</v>
      </c>
    </row>
    <row r="440" spans="1:14" x14ac:dyDescent="0.3">
      <c r="A440">
        <f t="shared" ca="1" si="55"/>
        <v>17</v>
      </c>
      <c r="B440">
        <f ca="1">IF(OFFSET(B440,0,-1)&lt;&gt;OFFSET(B440,-1,-1),VLOOKUP(OFFSET(B440,0,-1),BossBattleTable!A:B,MATCH(BossBattleTable!$B$1,BossBattleTable!$A$1:$B$1,0),0),OFFSET(B440,-1,0)+1)</f>
        <v>12</v>
      </c>
      <c r="C440" t="str">
        <f t="shared" ca="1" si="56"/>
        <v>17_12</v>
      </c>
      <c r="D440">
        <f t="shared" ca="1" si="54"/>
        <v>1</v>
      </c>
      <c r="E440">
        <v>44</v>
      </c>
      <c r="G440" t="str">
        <f ca="1">IF(NOT(ISBLANK(F440)),F440,
IF(OR(A440=5,A440=10,A440=15,A440=20,A440=25,A440=30,A440=36,A440=41,A440=46,A440=51,A440=56,A440=61,A440=66,A440=73),
VLOOKUP(B440,U:V,2,0),
VLOOKUP(B440,R:S,2,0)))</f>
        <v>bf1100</v>
      </c>
      <c r="I440" t="str">
        <f t="shared" ca="1" si="57"/>
        <v>b5999</v>
      </c>
      <c r="J440">
        <f t="shared" ca="1" si="58"/>
        <v>0</v>
      </c>
      <c r="K440" t="str">
        <f t="shared" ca="1" si="59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</v>
      </c>
      <c r="L440" t="str">
        <f t="shared" ca="1" si="60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</v>
      </c>
      <c r="M440" t="str">
        <f t="shared" ca="1" si="61"/>
        <v>"17_12":1</v>
      </c>
      <c r="N440" t="str">
        <f t="shared" ca="1" si="62"/>
        <v>"17_12":44</v>
      </c>
    </row>
    <row r="441" spans="1:14" x14ac:dyDescent="0.3">
      <c r="A441">
        <f t="shared" ca="1" si="55"/>
        <v>17</v>
      </c>
      <c r="B441">
        <f ca="1">IF(OFFSET(B441,0,-1)&lt;&gt;OFFSET(B441,-1,-1),VLOOKUP(OFFSET(B441,0,-1),BossBattleTable!A:B,MATCH(BossBattleTable!$B$1,BossBattleTable!$A$1:$B$1,0),0),OFFSET(B441,-1,0)+1)</f>
        <v>13</v>
      </c>
      <c r="C441" t="str">
        <f t="shared" ca="1" si="56"/>
        <v>17_13</v>
      </c>
      <c r="D441">
        <f t="shared" ca="1" si="54"/>
        <v>1</v>
      </c>
      <c r="E441">
        <v>46</v>
      </c>
      <c r="G441" t="str">
        <f ca="1">IF(NOT(ISBLANK(F441)),F441,
IF(OR(A441=5,A441=10,A441=15,A441=20,A441=25,A441=30,A441=36,A441=41,A441=46,A441=51,A441=56,A441=61,A441=66,A441=73),
VLOOKUP(B441,U:V,2,0),
VLOOKUP(B441,R:S,2,0)))</f>
        <v>bf1200</v>
      </c>
      <c r="I441" t="str">
        <f t="shared" ca="1" si="57"/>
        <v>b5999</v>
      </c>
      <c r="J441">
        <f t="shared" ca="1" si="58"/>
        <v>0</v>
      </c>
      <c r="K441" t="str">
        <f t="shared" ca="1" si="59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</v>
      </c>
      <c r="L441" t="str">
        <f t="shared" ca="1" si="60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</v>
      </c>
      <c r="M441" t="str">
        <f t="shared" ca="1" si="61"/>
        <v>"17_13":1</v>
      </c>
      <c r="N441" t="str">
        <f t="shared" ca="1" si="62"/>
        <v>"17_13":46</v>
      </c>
    </row>
    <row r="442" spans="1:14" x14ac:dyDescent="0.3">
      <c r="A442">
        <f t="shared" ca="1" si="55"/>
        <v>17</v>
      </c>
      <c r="B442">
        <f ca="1">IF(OFFSET(B442,0,-1)&lt;&gt;OFFSET(B442,-1,-1),VLOOKUP(OFFSET(B442,0,-1),BossBattleTable!A:B,MATCH(BossBattleTable!$B$1,BossBattleTable!$A$1:$B$1,0),0),OFFSET(B442,-1,0)+1)</f>
        <v>14</v>
      </c>
      <c r="C442" t="str">
        <f t="shared" ca="1" si="56"/>
        <v>17_14</v>
      </c>
      <c r="D442">
        <f t="shared" ca="1" si="54"/>
        <v>1</v>
      </c>
      <c r="E442">
        <v>48</v>
      </c>
      <c r="G442" t="str">
        <f ca="1">IF(NOT(ISBLANK(F442)),F442,
IF(OR(A442=5,A442=10,A442=15,A442=20,A442=25,A442=30,A442=36,A442=41,A442=46,A442=51,A442=56,A442=61,A442=66,A442=73),
VLOOKUP(B442,U:V,2,0),
VLOOKUP(B442,R:S,2,0)))</f>
        <v>bf1200</v>
      </c>
      <c r="I442" t="str">
        <f t="shared" ca="1" si="57"/>
        <v>b5999</v>
      </c>
      <c r="J442">
        <f t="shared" ca="1" si="58"/>
        <v>0</v>
      </c>
      <c r="K442" t="str">
        <f t="shared" ca="1" si="59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</v>
      </c>
      <c r="L442" t="str">
        <f t="shared" ca="1" si="60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</v>
      </c>
      <c r="M442" t="str">
        <f t="shared" ca="1" si="61"/>
        <v>"17_14":1</v>
      </c>
      <c r="N442" t="str">
        <f t="shared" ca="1" si="62"/>
        <v>"17_14":48</v>
      </c>
    </row>
    <row r="443" spans="1:14" x14ac:dyDescent="0.3">
      <c r="A443">
        <f t="shared" ca="1" si="55"/>
        <v>17</v>
      </c>
      <c r="B443">
        <f ca="1">IF(OFFSET(B443,0,-1)&lt;&gt;OFFSET(B443,-1,-1),VLOOKUP(OFFSET(B443,0,-1),BossBattleTable!A:B,MATCH(BossBattleTable!$B$1,BossBattleTable!$A$1:$B$1,0),0),OFFSET(B443,-1,0)+1)</f>
        <v>15</v>
      </c>
      <c r="C443" t="str">
        <f t="shared" ca="1" si="56"/>
        <v>17_15</v>
      </c>
      <c r="D443">
        <f t="shared" ca="1" si="54"/>
        <v>1</v>
      </c>
      <c r="E443">
        <v>50</v>
      </c>
      <c r="G443" t="str">
        <f ca="1">IF(NOT(ISBLANK(F443)),F443,
IF(OR(A443=5,A443=10,A443=15,A443=20,A443=25,A443=30,A443=36,A443=41,A443=46,A443=51,A443=56,A443=61,A443=66,A443=73),
VLOOKUP(B443,U:V,2,0),
VLOOKUP(B443,R:S,2,0)))</f>
        <v>bf1200</v>
      </c>
      <c r="I443" t="str">
        <f t="shared" ca="1" si="57"/>
        <v>b5999</v>
      </c>
      <c r="J443">
        <f t="shared" ca="1" si="58"/>
        <v>1</v>
      </c>
      <c r="K443" t="str">
        <f t="shared" ca="1" si="59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</v>
      </c>
      <c r="L443" t="str">
        <f t="shared" ca="1" si="60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</v>
      </c>
      <c r="M443" t="str">
        <f t="shared" ca="1" si="61"/>
        <v>"17_15":1</v>
      </c>
      <c r="N443" t="str">
        <f t="shared" ca="1" si="62"/>
        <v>"17_15":50</v>
      </c>
    </row>
    <row r="444" spans="1:14" x14ac:dyDescent="0.3">
      <c r="A444">
        <f t="shared" ca="1" si="55"/>
        <v>17</v>
      </c>
      <c r="B444">
        <f ca="1">IF(OFFSET(B444,0,-1)&lt;&gt;OFFSET(B444,-1,-1),VLOOKUP(OFFSET(B444,0,-1),BossBattleTable!A:B,MATCH(BossBattleTable!$B$1,BossBattleTable!$A$1:$B$1,0),0),OFFSET(B444,-1,0)+1)</f>
        <v>16</v>
      </c>
      <c r="C444" t="str">
        <f t="shared" ca="1" si="56"/>
        <v>17_16</v>
      </c>
      <c r="D444">
        <f t="shared" ca="1" si="54"/>
        <v>1</v>
      </c>
      <c r="E444">
        <v>53</v>
      </c>
      <c r="G444" t="str">
        <f ca="1">IF(NOT(ISBLANK(F444)),F444,
IF(OR(A444=5,A444=10,A444=15,A444=20,A444=25,A444=30,A444=36,A444=41,A444=46,A444=51,A444=56,A444=61,A444=66,A444=73),
VLOOKUP(B444,U:V,2,0),
VLOOKUP(B444,R:S,2,0)))</f>
        <v>bf1200</v>
      </c>
      <c r="I444" t="str">
        <f t="shared" ca="1" si="57"/>
        <v>b5999</v>
      </c>
      <c r="J444">
        <f t="shared" ca="1" si="58"/>
        <v>2</v>
      </c>
      <c r="K444" t="str">
        <f t="shared" ca="1" si="59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</v>
      </c>
      <c r="L444" t="str">
        <f t="shared" ca="1" si="60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</v>
      </c>
      <c r="M444" t="str">
        <f t="shared" ca="1" si="61"/>
        <v>"17_16":1</v>
      </c>
      <c r="N444" t="str">
        <f t="shared" ca="1" si="62"/>
        <v>"17_16":53</v>
      </c>
    </row>
    <row r="445" spans="1:14" x14ac:dyDescent="0.3">
      <c r="A445">
        <f t="shared" ca="1" si="55"/>
        <v>17</v>
      </c>
      <c r="B445">
        <f ca="1">IF(OFFSET(B445,0,-1)&lt;&gt;OFFSET(B445,-1,-1),VLOOKUP(OFFSET(B445,0,-1),BossBattleTable!A:B,MATCH(BossBattleTable!$B$1,BossBattleTable!$A$1:$B$1,0),0),OFFSET(B445,-1,0)+1)</f>
        <v>17</v>
      </c>
      <c r="C445" t="str">
        <f t="shared" ca="1" si="56"/>
        <v>17_17</v>
      </c>
      <c r="D445">
        <f t="shared" ca="1" si="54"/>
        <v>1</v>
      </c>
      <c r="E445">
        <v>55</v>
      </c>
      <c r="G445" t="str">
        <f ca="1">IF(NOT(ISBLANK(F445)),F445,
IF(OR(A445=5,A445=10,A445=15,A445=20,A445=25,A445=30,A445=36,A445=41,A445=46,A445=51,A445=56,A445=61,A445=66,A445=73),
VLOOKUP(B445,U:V,2,0),
VLOOKUP(B445,R:S,2,0)))</f>
        <v>bf1200</v>
      </c>
      <c r="I445" t="str">
        <f t="shared" ca="1" si="57"/>
        <v>b5999</v>
      </c>
      <c r="J445">
        <f t="shared" ca="1" si="58"/>
        <v>3</v>
      </c>
      <c r="K445" t="str">
        <f t="shared" ca="1" si="59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</v>
      </c>
      <c r="L445" t="str">
        <f t="shared" ca="1" si="60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</v>
      </c>
      <c r="M445" t="str">
        <f t="shared" ca="1" si="61"/>
        <v>"17_17":1</v>
      </c>
      <c r="N445" t="str">
        <f t="shared" ca="1" si="62"/>
        <v>"17_17":55</v>
      </c>
    </row>
    <row r="446" spans="1:14" x14ac:dyDescent="0.3">
      <c r="A446">
        <f t="shared" ca="1" si="55"/>
        <v>17</v>
      </c>
      <c r="B446">
        <f ca="1">IF(OFFSET(B446,0,-1)&lt;&gt;OFFSET(B446,-1,-1),VLOOKUP(OFFSET(B446,0,-1),BossBattleTable!A:B,MATCH(BossBattleTable!$B$1,BossBattleTable!$A$1:$B$1,0),0),OFFSET(B446,-1,0)+1)</f>
        <v>18</v>
      </c>
      <c r="C446" t="str">
        <f t="shared" ca="1" si="56"/>
        <v>17_18</v>
      </c>
      <c r="D446">
        <f t="shared" ca="1" si="54"/>
        <v>1</v>
      </c>
      <c r="E446">
        <v>57</v>
      </c>
      <c r="G446" t="str">
        <f ca="1">IF(NOT(ISBLANK(F446)),F446,
IF(OR(A446=5,A446=10,A446=15,A446=20,A446=25,A446=30,A446=36,A446=41,A446=46,A446=51,A446=56,A446=61,A446=66,A446=73),
VLOOKUP(B446,U:V,2,0),
VLOOKUP(B446,R:S,2,0)))</f>
        <v>bf1200</v>
      </c>
      <c r="I446" t="str">
        <f t="shared" ca="1" si="57"/>
        <v>b5999</v>
      </c>
      <c r="J446">
        <f t="shared" ca="1" si="58"/>
        <v>4</v>
      </c>
      <c r="K446" t="str">
        <f t="shared" ca="1" si="59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</v>
      </c>
      <c r="L446" t="str">
        <f t="shared" ca="1" si="60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</v>
      </c>
      <c r="M446" t="str">
        <f t="shared" ca="1" si="61"/>
        <v>"17_18":1</v>
      </c>
      <c r="N446" t="str">
        <f t="shared" ca="1" si="62"/>
        <v>"17_18":57</v>
      </c>
    </row>
    <row r="447" spans="1:14" x14ac:dyDescent="0.3">
      <c r="A447">
        <f t="shared" ca="1" si="55"/>
        <v>17</v>
      </c>
      <c r="B447">
        <f ca="1">IF(OFFSET(B447,0,-1)&lt;&gt;OFFSET(B447,-1,-1),VLOOKUP(OFFSET(B447,0,-1),BossBattleTable!A:B,MATCH(BossBattleTable!$B$1,BossBattleTable!$A$1:$B$1,0),0),OFFSET(B447,-1,0)+1)</f>
        <v>19</v>
      </c>
      <c r="C447" t="str">
        <f t="shared" ca="1" si="56"/>
        <v>17_19</v>
      </c>
      <c r="D447">
        <f t="shared" ca="1" si="54"/>
        <v>1</v>
      </c>
      <c r="E447">
        <v>59</v>
      </c>
      <c r="G447" t="str">
        <f ca="1">IF(NOT(ISBLANK(F447)),F447,
IF(OR(A447=5,A447=10,A447=15,A447=20,A447=25,A447=30,A447=36,A447=41,A447=46,A447=51,A447=56,A447=61,A447=66,A447=73),
VLOOKUP(B447,U:V,2,0),
VLOOKUP(B447,R:S,2,0)))</f>
        <v>bf1200</v>
      </c>
      <c r="I447" t="str">
        <f t="shared" ca="1" si="57"/>
        <v>b5999</v>
      </c>
      <c r="J447">
        <f t="shared" ca="1" si="58"/>
        <v>5</v>
      </c>
      <c r="K447" t="str">
        <f t="shared" ca="1" si="59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</v>
      </c>
      <c r="L447" t="str">
        <f t="shared" ca="1" si="60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</v>
      </c>
      <c r="M447" t="str">
        <f t="shared" ca="1" si="61"/>
        <v>"17_19":1</v>
      </c>
      <c r="N447" t="str">
        <f t="shared" ca="1" si="62"/>
        <v>"17_19":59</v>
      </c>
    </row>
    <row r="448" spans="1:14" x14ac:dyDescent="0.3">
      <c r="A448">
        <f t="shared" ca="1" si="55"/>
        <v>17</v>
      </c>
      <c r="B448">
        <f ca="1">IF(OFFSET(B448,0,-1)&lt;&gt;OFFSET(B448,-1,-1),VLOOKUP(OFFSET(B448,0,-1),BossBattleTable!A:B,MATCH(BossBattleTable!$B$1,BossBattleTable!$A$1:$B$1,0),0),OFFSET(B448,-1,0)+1)</f>
        <v>20</v>
      </c>
      <c r="C448" t="str">
        <f t="shared" ca="1" si="56"/>
        <v>17_20</v>
      </c>
      <c r="D448">
        <f t="shared" ca="1" si="54"/>
        <v>1</v>
      </c>
      <c r="E448">
        <v>61</v>
      </c>
      <c r="G448" t="str">
        <f ca="1">IF(NOT(ISBLANK(F448)),F448,
IF(OR(A448=5,A448=10,A448=15,A448=20,A448=25,A448=30,A448=36,A448=41,A448=46,A448=51,A448=56,A448=61,A448=66,A448=73),
VLOOKUP(B448,U:V,2,0),
VLOOKUP(B448,R:S,2,0)))</f>
        <v>bf1200</v>
      </c>
      <c r="I448" t="str">
        <f t="shared" ca="1" si="57"/>
        <v>b5999</v>
      </c>
      <c r="J448">
        <f t="shared" ca="1" si="58"/>
        <v>6</v>
      </c>
      <c r="K448" t="str">
        <f t="shared" ca="1" si="59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</v>
      </c>
      <c r="L448" t="str">
        <f t="shared" ca="1" si="60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</v>
      </c>
      <c r="M448" t="str">
        <f t="shared" ca="1" si="61"/>
        <v>"17_20":1</v>
      </c>
      <c r="N448" t="str">
        <f t="shared" ca="1" si="62"/>
        <v>"17_20":61</v>
      </c>
    </row>
    <row r="449" spans="1:14" x14ac:dyDescent="0.3">
      <c r="A449">
        <f t="shared" ca="1" si="55"/>
        <v>17</v>
      </c>
      <c r="B449">
        <f ca="1">IF(OFFSET(B449,0,-1)&lt;&gt;OFFSET(B449,-1,-1),VLOOKUP(OFFSET(B449,0,-1),BossBattleTable!A:B,MATCH(BossBattleTable!$B$1,BossBattleTable!$A$1:$B$1,0),0),OFFSET(B449,-1,0)+1)</f>
        <v>21</v>
      </c>
      <c r="C449" t="str">
        <f t="shared" ca="1" si="56"/>
        <v>17_21</v>
      </c>
      <c r="D449">
        <f t="shared" ca="1" si="54"/>
        <v>1</v>
      </c>
      <c r="E449">
        <v>63</v>
      </c>
      <c r="G449" t="str">
        <f ca="1">IF(NOT(ISBLANK(F449)),F449,
IF(OR(A449=5,A449=10,A449=15,A449=20,A449=25,A449=30,A449=36,A449=41,A449=46,A449=51,A449=56,A449=61,A449=66,A449=73),
VLOOKUP(B449,U:V,2,0),
VLOOKUP(B449,R:S,2,0)))</f>
        <v>bf1200</v>
      </c>
      <c r="I449" t="str">
        <f t="shared" ca="1" si="57"/>
        <v>b5999</v>
      </c>
      <c r="J449">
        <f t="shared" ca="1" si="58"/>
        <v>7</v>
      </c>
      <c r="K449" t="str">
        <f t="shared" ca="1" si="59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</v>
      </c>
      <c r="L449" t="str">
        <f t="shared" ca="1" si="60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</v>
      </c>
      <c r="M449" t="str">
        <f t="shared" ca="1" si="61"/>
        <v>"17_21":1</v>
      </c>
      <c r="N449" t="str">
        <f t="shared" ca="1" si="62"/>
        <v>"17_21":63</v>
      </c>
    </row>
    <row r="450" spans="1:14" x14ac:dyDescent="0.3">
      <c r="A450">
        <f t="shared" ca="1" si="55"/>
        <v>17</v>
      </c>
      <c r="B450">
        <f ca="1">IF(OFFSET(B450,0,-1)&lt;&gt;OFFSET(B450,-1,-1),VLOOKUP(OFFSET(B450,0,-1),BossBattleTable!A:B,MATCH(BossBattleTable!$B$1,BossBattleTable!$A$1:$B$1,0),0),OFFSET(B450,-1,0)+1)</f>
        <v>22</v>
      </c>
      <c r="C450" t="str">
        <f t="shared" ca="1" si="56"/>
        <v>17_22</v>
      </c>
      <c r="D450">
        <f t="shared" ref="D450:D513" ca="1" si="63">IF(B450&lt;=2,4,
IF(B450&lt;=5,3,
IF(B450&lt;=7,2,
IF(B450&lt;=10,2,
1))))</f>
        <v>1</v>
      </c>
      <c r="E450">
        <v>65</v>
      </c>
      <c r="G450" t="str">
        <f ca="1">IF(NOT(ISBLANK(F450)),F450,
IF(OR(A450=5,A450=10,A450=15,A450=20,A450=25,A450=30,A450=36,A450=41,A450=46,A450=51,A450=56,A450=61,A450=66,A450=73),
VLOOKUP(B450,U:V,2,0),
VLOOKUP(B450,R:S,2,0)))</f>
        <v>bf1200</v>
      </c>
      <c r="I450" t="str">
        <f t="shared" ca="1" si="57"/>
        <v>b5999</v>
      </c>
      <c r="J450">
        <f t="shared" ca="1" si="58"/>
        <v>8</v>
      </c>
      <c r="K450" t="str">
        <f t="shared" ca="1" si="59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</v>
      </c>
      <c r="L450" t="str">
        <f t="shared" ca="1" si="60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</v>
      </c>
      <c r="M450" t="str">
        <f t="shared" ca="1" si="61"/>
        <v>"17_22":1</v>
      </c>
      <c r="N450" t="str">
        <f t="shared" ca="1" si="62"/>
        <v>"17_22":65</v>
      </c>
    </row>
    <row r="451" spans="1:14" x14ac:dyDescent="0.3">
      <c r="A451">
        <f t="shared" ref="A451:A514" ca="1" si="64">IF(ROW()=2,1,
IF(OFFSET(A451,-1,1)=28,OFFSET(A451,-1,0)+1,OFFSET(A451,-1,0)))</f>
        <v>17</v>
      </c>
      <c r="B451">
        <f ca="1">IF(OFFSET(B451,0,-1)&lt;&gt;OFFSET(B451,-1,-1),VLOOKUP(OFFSET(B451,0,-1),BossBattleTable!A:B,MATCH(BossBattleTable!$B$1,BossBattleTable!$A$1:$B$1,0),0),OFFSET(B451,-1,0)+1)</f>
        <v>23</v>
      </c>
      <c r="C451" t="str">
        <f t="shared" ref="C451:C514" ca="1" si="65">A451&amp;"_"&amp;B451</f>
        <v>17_23</v>
      </c>
      <c r="D451">
        <f t="shared" ca="1" si="63"/>
        <v>1</v>
      </c>
      <c r="E451">
        <v>67</v>
      </c>
      <c r="G451" t="str">
        <f ca="1">IF(NOT(ISBLANK(F451)),F451,
IF(OR(A451=5,A451=10,A451=15,A451=20,A451=25,A451=30,A451=36,A451=41,A451=46,A451=51,A451=56,A451=61,A451=66,A451=73),
VLOOKUP(B451,U:V,2,0),
VLOOKUP(B451,R:S,2,0)))</f>
        <v>bf1200</v>
      </c>
      <c r="I451" t="str">
        <f t="shared" ref="I451:I514" ca="1" si="66">IF(NOT(ISBLANK(H451)),H451,
IF(OR(A451=5,A451=10,A451=15,A451=20,A451=25,A451=30,A451=36,A451=41,A451=46,A451=51,A451=56,A451=61,A451=66,A451=73),"b6999","b5999"))</f>
        <v>b5999</v>
      </c>
      <c r="J451">
        <f t="shared" ref="J451:J514" ca="1" si="67">MAX(0,B451-14)</f>
        <v>9</v>
      </c>
      <c r="K451" t="str">
        <f t="shared" ca="1" si="59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</v>
      </c>
      <c r="L451" t="str">
        <f t="shared" ca="1" si="60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</v>
      </c>
      <c r="M451" t="str">
        <f t="shared" ca="1" si="61"/>
        <v>"17_23":1</v>
      </c>
      <c r="N451" t="str">
        <f t="shared" ca="1" si="62"/>
        <v>"17_23":67</v>
      </c>
    </row>
    <row r="452" spans="1:14" x14ac:dyDescent="0.3">
      <c r="A452">
        <f t="shared" ca="1" si="64"/>
        <v>17</v>
      </c>
      <c r="B452">
        <f ca="1">IF(OFFSET(B452,0,-1)&lt;&gt;OFFSET(B452,-1,-1),VLOOKUP(OFFSET(B452,0,-1),BossBattleTable!A:B,MATCH(BossBattleTable!$B$1,BossBattleTable!$A$1:$B$1,0),0),OFFSET(B452,-1,0)+1)</f>
        <v>24</v>
      </c>
      <c r="C452" t="str">
        <f t="shared" ca="1" si="65"/>
        <v>17_24</v>
      </c>
      <c r="D452">
        <f t="shared" ca="1" si="63"/>
        <v>1</v>
      </c>
      <c r="E452">
        <v>69</v>
      </c>
      <c r="G452" t="str">
        <f ca="1">IF(NOT(ISBLANK(F452)),F452,
IF(OR(A452=5,A452=10,A452=15,A452=20,A452=25,A452=30,A452=36,A452=41,A452=46,A452=51,A452=56,A452=61,A452=66,A452=73),
VLOOKUP(B452,U:V,2,0),
VLOOKUP(B452,R:S,2,0)))</f>
        <v>bf1200</v>
      </c>
      <c r="I452" t="str">
        <f t="shared" ca="1" si="66"/>
        <v>b5999</v>
      </c>
      <c r="J452">
        <f t="shared" ca="1" si="67"/>
        <v>10</v>
      </c>
      <c r="K452" t="str">
        <f t="shared" ref="K452:K515" ca="1" si="68">K451&amp;","&amp;M452</f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</v>
      </c>
      <c r="L452" t="str">
        <f t="shared" ref="L452:L515" ca="1" si="69">L451&amp;","&amp;N452</f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</v>
      </c>
      <c r="M452" t="str">
        <f t="shared" ref="M452:M515" ca="1" si="70">""""&amp;$C452&amp;""""&amp;""&amp;":"&amp;D452</f>
        <v>"17_24":1</v>
      </c>
      <c r="N452" t="str">
        <f t="shared" ref="N452:N515" ca="1" si="71">""""&amp;$C452&amp;""""&amp;""&amp;":"&amp;E452</f>
        <v>"17_24":69</v>
      </c>
    </row>
    <row r="453" spans="1:14" x14ac:dyDescent="0.3">
      <c r="A453">
        <f t="shared" ca="1" si="64"/>
        <v>17</v>
      </c>
      <c r="B453">
        <f ca="1">IF(OFFSET(B453,0,-1)&lt;&gt;OFFSET(B453,-1,-1),VLOOKUP(OFFSET(B453,0,-1),BossBattleTable!A:B,MATCH(BossBattleTable!$B$1,BossBattleTable!$A$1:$B$1,0),0),OFFSET(B453,-1,0)+1)</f>
        <v>25</v>
      </c>
      <c r="C453" t="str">
        <f t="shared" ca="1" si="65"/>
        <v>17_25</v>
      </c>
      <c r="D453">
        <f t="shared" ca="1" si="63"/>
        <v>1</v>
      </c>
      <c r="E453">
        <v>71</v>
      </c>
      <c r="G453" t="str">
        <f ca="1">IF(NOT(ISBLANK(F453)),F453,
IF(OR(A453=5,A453=10,A453=15,A453=20,A453=25,A453=30,A453=36,A453=41,A453=46,A453=51,A453=56,A453=61,A453=66,A453=73),
VLOOKUP(B453,U:V,2,0),
VLOOKUP(B453,R:S,2,0)))</f>
        <v>bf1200</v>
      </c>
      <c r="I453" t="str">
        <f t="shared" ca="1" si="66"/>
        <v>b5999</v>
      </c>
      <c r="J453">
        <f t="shared" ca="1" si="67"/>
        <v>11</v>
      </c>
      <c r="K453" t="str">
        <f t="shared" ca="1" si="68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</v>
      </c>
      <c r="L453" t="str">
        <f t="shared" ca="1" si="69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</v>
      </c>
      <c r="M453" t="str">
        <f t="shared" ca="1" si="70"/>
        <v>"17_25":1</v>
      </c>
      <c r="N453" t="str">
        <f t="shared" ca="1" si="71"/>
        <v>"17_25":71</v>
      </c>
    </row>
    <row r="454" spans="1:14" x14ac:dyDescent="0.3">
      <c r="A454">
        <f t="shared" ca="1" si="64"/>
        <v>17</v>
      </c>
      <c r="B454">
        <f ca="1">IF(OFFSET(B454,0,-1)&lt;&gt;OFFSET(B454,-1,-1),VLOOKUP(OFFSET(B454,0,-1),BossBattleTable!A:B,MATCH(BossBattleTable!$B$1,BossBattleTable!$A$1:$B$1,0),0),OFFSET(B454,-1,0)+1)</f>
        <v>26</v>
      </c>
      <c r="C454" t="str">
        <f t="shared" ca="1" si="65"/>
        <v>17_26</v>
      </c>
      <c r="D454">
        <f t="shared" ca="1" si="63"/>
        <v>1</v>
      </c>
      <c r="E454">
        <v>74</v>
      </c>
      <c r="G454" t="str">
        <f ca="1">IF(NOT(ISBLANK(F454)),F454,
IF(OR(A454=5,A454=10,A454=15,A454=20,A454=25,A454=30,A454=36,A454=41,A454=46,A454=51,A454=56,A454=61,A454=66,A454=73),
VLOOKUP(B454,U:V,2,0),
VLOOKUP(B454,R:S,2,0)))</f>
        <v>bf1200</v>
      </c>
      <c r="I454" t="str">
        <f t="shared" ca="1" si="66"/>
        <v>b5999</v>
      </c>
      <c r="J454">
        <f t="shared" ca="1" si="67"/>
        <v>12</v>
      </c>
      <c r="K454" t="str">
        <f t="shared" ca="1" si="68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</v>
      </c>
      <c r="L454" t="str">
        <f t="shared" ca="1" si="69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</v>
      </c>
      <c r="M454" t="str">
        <f t="shared" ca="1" si="70"/>
        <v>"17_26":1</v>
      </c>
      <c r="N454" t="str">
        <f t="shared" ca="1" si="71"/>
        <v>"17_26":74</v>
      </c>
    </row>
    <row r="455" spans="1:14" x14ac:dyDescent="0.3">
      <c r="A455">
        <f t="shared" ca="1" si="64"/>
        <v>17</v>
      </c>
      <c r="B455">
        <f ca="1">IF(OFFSET(B455,0,-1)&lt;&gt;OFFSET(B455,-1,-1),VLOOKUP(OFFSET(B455,0,-1),BossBattleTable!A:B,MATCH(BossBattleTable!$B$1,BossBattleTable!$A$1:$B$1,0),0),OFFSET(B455,-1,0)+1)</f>
        <v>27</v>
      </c>
      <c r="C455" t="str">
        <f t="shared" ca="1" si="65"/>
        <v>17_27</v>
      </c>
      <c r="D455">
        <f t="shared" ca="1" si="63"/>
        <v>1</v>
      </c>
      <c r="E455">
        <v>76</v>
      </c>
      <c r="G455" t="str">
        <f ca="1">IF(NOT(ISBLANK(F455)),F455,
IF(OR(A455=5,A455=10,A455=15,A455=20,A455=25,A455=30,A455=36,A455=41,A455=46,A455=51,A455=56,A455=61,A455=66,A455=73),
VLOOKUP(B455,U:V,2,0),
VLOOKUP(B455,R:S,2,0)))</f>
        <v>bf1200</v>
      </c>
      <c r="I455" t="str">
        <f t="shared" ca="1" si="66"/>
        <v>b5999</v>
      </c>
      <c r="J455">
        <f t="shared" ca="1" si="67"/>
        <v>13</v>
      </c>
      <c r="K455" t="str">
        <f t="shared" ca="1" si="68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</v>
      </c>
      <c r="L455" t="str">
        <f t="shared" ca="1" si="69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</v>
      </c>
      <c r="M455" t="str">
        <f t="shared" ca="1" si="70"/>
        <v>"17_27":1</v>
      </c>
      <c r="N455" t="str">
        <f t="shared" ca="1" si="71"/>
        <v>"17_27":76</v>
      </c>
    </row>
    <row r="456" spans="1:14" x14ac:dyDescent="0.3">
      <c r="A456">
        <f t="shared" ca="1" si="64"/>
        <v>17</v>
      </c>
      <c r="B456">
        <f ca="1">IF(OFFSET(B456,0,-1)&lt;&gt;OFFSET(B456,-1,-1),VLOOKUP(OFFSET(B456,0,-1),BossBattleTable!A:B,MATCH(BossBattleTable!$B$1,BossBattleTable!$A$1:$B$1,0),0),OFFSET(B456,-1,0)+1)</f>
        <v>28</v>
      </c>
      <c r="C456" t="str">
        <f t="shared" ca="1" si="65"/>
        <v>17_28</v>
      </c>
      <c r="D456">
        <f t="shared" ca="1" si="63"/>
        <v>1</v>
      </c>
      <c r="E456">
        <v>78</v>
      </c>
      <c r="G456" t="str">
        <f ca="1">IF(NOT(ISBLANK(F456)),F456,
IF(OR(A456=5,A456=10,A456=15,A456=20,A456=25,A456=30,A456=36,A456=41,A456=46,A456=51,A456=56,A456=61,A456=66,A456=73),
VLOOKUP(B456,U:V,2,0),
VLOOKUP(B456,R:S,2,0)))</f>
        <v>bf1200</v>
      </c>
      <c r="I456" t="str">
        <f t="shared" ca="1" si="66"/>
        <v>b5999</v>
      </c>
      <c r="J456">
        <f t="shared" ca="1" si="67"/>
        <v>14</v>
      </c>
      <c r="K456" t="str">
        <f t="shared" ca="1" si="68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</v>
      </c>
      <c r="L456" t="str">
        <f t="shared" ca="1" si="69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</v>
      </c>
      <c r="M456" t="str">
        <f t="shared" ca="1" si="70"/>
        <v>"17_28":1</v>
      </c>
      <c r="N456" t="str">
        <f t="shared" ca="1" si="71"/>
        <v>"17_28":78</v>
      </c>
    </row>
    <row r="457" spans="1:14" x14ac:dyDescent="0.3">
      <c r="A457">
        <f t="shared" ca="1" si="64"/>
        <v>18</v>
      </c>
      <c r="B457">
        <f ca="1">IF(OFFSET(B457,0,-1)&lt;&gt;OFFSET(B457,-1,-1),VLOOKUP(OFFSET(B457,0,-1),BossBattleTable!A:B,MATCH(BossBattleTable!$B$1,BossBattleTable!$A$1:$B$1,0),0),OFFSET(B457,-1,0)+1)</f>
        <v>4</v>
      </c>
      <c r="C457" t="str">
        <f t="shared" ca="1" si="65"/>
        <v>18_4</v>
      </c>
      <c r="D457">
        <f t="shared" ca="1" si="63"/>
        <v>3</v>
      </c>
      <c r="E457">
        <v>27</v>
      </c>
      <c r="G457" t="str">
        <f ca="1">IF(NOT(ISBLANK(F457)),F457,
IF(OR(A457=5,A457=10,A457=15,A457=20,A457=25,A457=30,A457=36,A457=41,A457=46,A457=51,A457=56,A457=61,A457=66,A457=73),
VLOOKUP(B457,U:V,2,0),
VLOOKUP(B457,R:S,2,0)))</f>
        <v>bf0110</v>
      </c>
      <c r="I457" t="str">
        <f t="shared" ca="1" si="66"/>
        <v>b5999</v>
      </c>
      <c r="J457">
        <f t="shared" ca="1" si="67"/>
        <v>0</v>
      </c>
      <c r="K457" t="str">
        <f t="shared" ca="1" si="68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</v>
      </c>
      <c r="L457" t="str">
        <f t="shared" ca="1" si="69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</v>
      </c>
      <c r="M457" t="str">
        <f t="shared" ca="1" si="70"/>
        <v>"18_4":3</v>
      </c>
      <c r="N457" t="str">
        <f t="shared" ca="1" si="71"/>
        <v>"18_4":27</v>
      </c>
    </row>
    <row r="458" spans="1:14" x14ac:dyDescent="0.3">
      <c r="A458">
        <f t="shared" ca="1" si="64"/>
        <v>18</v>
      </c>
      <c r="B458">
        <f ca="1">IF(OFFSET(B458,0,-1)&lt;&gt;OFFSET(B458,-1,-1),VLOOKUP(OFFSET(B458,0,-1),BossBattleTable!A:B,MATCH(BossBattleTable!$B$1,BossBattleTable!$A$1:$B$1,0),0),OFFSET(B458,-1,0)+1)</f>
        <v>5</v>
      </c>
      <c r="C458" t="str">
        <f t="shared" ca="1" si="65"/>
        <v>18_5</v>
      </c>
      <c r="D458">
        <f t="shared" ca="1" si="63"/>
        <v>3</v>
      </c>
      <c r="E458">
        <v>29</v>
      </c>
      <c r="G458" t="str">
        <f ca="1">IF(NOT(ISBLANK(F458)),F458,
IF(OR(A458=5,A458=10,A458=15,A458=20,A458=25,A458=30,A458=36,A458=41,A458=46,A458=51,A458=56,A458=61,A458=66,A458=73),
VLOOKUP(B458,U:V,2,0),
VLOOKUP(B458,R:S,2,0)))</f>
        <v>bf0200</v>
      </c>
      <c r="I458" t="str">
        <f t="shared" ca="1" si="66"/>
        <v>b5999</v>
      </c>
      <c r="J458">
        <f t="shared" ca="1" si="67"/>
        <v>0</v>
      </c>
      <c r="K458" t="str">
        <f t="shared" ca="1" si="68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</v>
      </c>
      <c r="L458" t="str">
        <f t="shared" ca="1" si="69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</v>
      </c>
      <c r="M458" t="str">
        <f t="shared" ca="1" si="70"/>
        <v>"18_5":3</v>
      </c>
      <c r="N458" t="str">
        <f t="shared" ca="1" si="71"/>
        <v>"18_5":29</v>
      </c>
    </row>
    <row r="459" spans="1:14" x14ac:dyDescent="0.3">
      <c r="A459">
        <f t="shared" ca="1" si="64"/>
        <v>18</v>
      </c>
      <c r="B459">
        <f ca="1">IF(OFFSET(B459,0,-1)&lt;&gt;OFFSET(B459,-1,-1),VLOOKUP(OFFSET(B459,0,-1),BossBattleTable!A:B,MATCH(BossBattleTable!$B$1,BossBattleTable!$A$1:$B$1,0),0),OFFSET(B459,-1,0)+1)</f>
        <v>6</v>
      </c>
      <c r="C459" t="str">
        <f t="shared" ca="1" si="65"/>
        <v>18_6</v>
      </c>
      <c r="D459">
        <f t="shared" ca="1" si="63"/>
        <v>2</v>
      </c>
      <c r="E459">
        <v>32</v>
      </c>
      <c r="G459" t="str">
        <f ca="1">IF(NOT(ISBLANK(F459)),F459,
IF(OR(A459=5,A459=10,A459=15,A459=20,A459=25,A459=30,A459=36,A459=41,A459=46,A459=51,A459=56,A459=61,A459=66,A459=73),
VLOOKUP(B459,U:V,2,0),
VLOOKUP(B459,R:S,2,0)))</f>
        <v>bf0210</v>
      </c>
      <c r="I459" t="str">
        <f t="shared" ca="1" si="66"/>
        <v>b5999</v>
      </c>
      <c r="J459">
        <f t="shared" ca="1" si="67"/>
        <v>0</v>
      </c>
      <c r="K459" t="str">
        <f t="shared" ca="1" si="68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</v>
      </c>
      <c r="L459" t="str">
        <f t="shared" ca="1" si="69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</v>
      </c>
      <c r="M459" t="str">
        <f t="shared" ca="1" si="70"/>
        <v>"18_6":2</v>
      </c>
      <c r="N459" t="str">
        <f t="shared" ca="1" si="71"/>
        <v>"18_6":32</v>
      </c>
    </row>
    <row r="460" spans="1:14" x14ac:dyDescent="0.3">
      <c r="A460">
        <f t="shared" ca="1" si="64"/>
        <v>18</v>
      </c>
      <c r="B460">
        <f ca="1">IF(OFFSET(B460,0,-1)&lt;&gt;OFFSET(B460,-1,-1),VLOOKUP(OFFSET(B460,0,-1),BossBattleTable!A:B,MATCH(BossBattleTable!$B$1,BossBattleTable!$A$1:$B$1,0),0),OFFSET(B460,-1,0)+1)</f>
        <v>7</v>
      </c>
      <c r="C460" t="str">
        <f t="shared" ca="1" si="65"/>
        <v>18_7</v>
      </c>
      <c r="D460">
        <f t="shared" ca="1" si="63"/>
        <v>2</v>
      </c>
      <c r="E460">
        <v>34</v>
      </c>
      <c r="G460" t="str">
        <f ca="1">IF(NOT(ISBLANK(F460)),F460,
IF(OR(A460=5,A460=10,A460=15,A460=20,A460=25,A460=30,A460=36,A460=41,A460=46,A460=51,A460=56,A460=61,A460=66,A460=73),
VLOOKUP(B460,U:V,2,0),
VLOOKUP(B460,R:S,2,0)))</f>
        <v>bf1000</v>
      </c>
      <c r="I460" t="str">
        <f t="shared" ca="1" si="66"/>
        <v>b5999</v>
      </c>
      <c r="J460">
        <f t="shared" ca="1" si="67"/>
        <v>0</v>
      </c>
      <c r="K460" t="str">
        <f t="shared" ca="1" si="68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</v>
      </c>
      <c r="L460" t="str">
        <f t="shared" ca="1" si="69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</v>
      </c>
      <c r="M460" t="str">
        <f t="shared" ca="1" si="70"/>
        <v>"18_7":2</v>
      </c>
      <c r="N460" t="str">
        <f t="shared" ca="1" si="71"/>
        <v>"18_7":34</v>
      </c>
    </row>
    <row r="461" spans="1:14" x14ac:dyDescent="0.3">
      <c r="A461">
        <f t="shared" ca="1" si="64"/>
        <v>18</v>
      </c>
      <c r="B461">
        <f ca="1">IF(OFFSET(B461,0,-1)&lt;&gt;OFFSET(B461,-1,-1),VLOOKUP(OFFSET(B461,0,-1),BossBattleTable!A:B,MATCH(BossBattleTable!$B$1,BossBattleTable!$A$1:$B$1,0),0),OFFSET(B461,-1,0)+1)</f>
        <v>8</v>
      </c>
      <c r="C461" t="str">
        <f t="shared" ca="1" si="65"/>
        <v>18_8</v>
      </c>
      <c r="D461">
        <f t="shared" ca="1" si="63"/>
        <v>2</v>
      </c>
      <c r="E461">
        <v>36</v>
      </c>
      <c r="G461" t="str">
        <f ca="1">IF(NOT(ISBLANK(F461)),F461,
IF(OR(A461=5,A461=10,A461=15,A461=20,A461=25,A461=30,A461=36,A461=41,A461=46,A461=51,A461=56,A461=61,A461=66,A461=73),
VLOOKUP(B461,U:V,2,0),
VLOOKUP(B461,R:S,2,0)))</f>
        <v>bf1010</v>
      </c>
      <c r="I461" t="str">
        <f t="shared" ca="1" si="66"/>
        <v>b5999</v>
      </c>
      <c r="J461">
        <f t="shared" ca="1" si="67"/>
        <v>0</v>
      </c>
      <c r="K461" t="str">
        <f t="shared" ca="1" si="68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</v>
      </c>
      <c r="L461" t="str">
        <f t="shared" ca="1" si="69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</v>
      </c>
      <c r="M461" t="str">
        <f t="shared" ca="1" si="70"/>
        <v>"18_8":2</v>
      </c>
      <c r="N461" t="str">
        <f t="shared" ca="1" si="71"/>
        <v>"18_8":36</v>
      </c>
    </row>
    <row r="462" spans="1:14" x14ac:dyDescent="0.3">
      <c r="A462">
        <f t="shared" ca="1" si="64"/>
        <v>18</v>
      </c>
      <c r="B462">
        <f ca="1">IF(OFFSET(B462,0,-1)&lt;&gt;OFFSET(B462,-1,-1),VLOOKUP(OFFSET(B462,0,-1),BossBattleTable!A:B,MATCH(BossBattleTable!$B$1,BossBattleTable!$A$1:$B$1,0),0),OFFSET(B462,-1,0)+1)</f>
        <v>9</v>
      </c>
      <c r="C462" t="str">
        <f t="shared" ca="1" si="65"/>
        <v>18_9</v>
      </c>
      <c r="D462">
        <f t="shared" ca="1" si="63"/>
        <v>2</v>
      </c>
      <c r="E462">
        <v>38</v>
      </c>
      <c r="G462" t="str">
        <f ca="1">IF(NOT(ISBLANK(F462)),F462,
IF(OR(A462=5,A462=10,A462=15,A462=20,A462=25,A462=30,A462=36,A462=41,A462=46,A462=51,A462=56,A462=61,A462=66,A462=73),
VLOOKUP(B462,U:V,2,0),
VLOOKUP(B462,R:S,2,0)))</f>
        <v>bf1020</v>
      </c>
      <c r="I462" t="str">
        <f t="shared" ca="1" si="66"/>
        <v>b5999</v>
      </c>
      <c r="J462">
        <f t="shared" ca="1" si="67"/>
        <v>0</v>
      </c>
      <c r="K462" t="str">
        <f t="shared" ca="1" si="68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</v>
      </c>
      <c r="L462" t="str">
        <f t="shared" ca="1" si="69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</v>
      </c>
      <c r="M462" t="str">
        <f t="shared" ca="1" si="70"/>
        <v>"18_9":2</v>
      </c>
      <c r="N462" t="str">
        <f t="shared" ca="1" si="71"/>
        <v>"18_9":38</v>
      </c>
    </row>
    <row r="463" spans="1:14" x14ac:dyDescent="0.3">
      <c r="A463">
        <f t="shared" ca="1" si="64"/>
        <v>18</v>
      </c>
      <c r="B463">
        <f ca="1">IF(OFFSET(B463,0,-1)&lt;&gt;OFFSET(B463,-1,-1),VLOOKUP(OFFSET(B463,0,-1),BossBattleTable!A:B,MATCH(BossBattleTable!$B$1,BossBattleTable!$A$1:$B$1,0),0),OFFSET(B463,-1,0)+1)</f>
        <v>10</v>
      </c>
      <c r="C463" t="str">
        <f t="shared" ca="1" si="65"/>
        <v>18_10</v>
      </c>
      <c r="D463">
        <f t="shared" ca="1" si="63"/>
        <v>2</v>
      </c>
      <c r="E463">
        <v>40</v>
      </c>
      <c r="G463" t="str">
        <f ca="1">IF(NOT(ISBLANK(F463)),F463,
IF(OR(A463=5,A463=10,A463=15,A463=20,A463=25,A463=30,A463=36,A463=41,A463=46,A463=51,A463=56,A463=61,A463=66,A463=73),
VLOOKUP(B463,U:V,2,0),
VLOOKUP(B463,R:S,2,0)))</f>
        <v>bf1100</v>
      </c>
      <c r="I463" t="str">
        <f t="shared" ca="1" si="66"/>
        <v>b5999</v>
      </c>
      <c r="J463">
        <f t="shared" ca="1" si="67"/>
        <v>0</v>
      </c>
      <c r="K463" t="str">
        <f t="shared" ca="1" si="68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</v>
      </c>
      <c r="L463" t="str">
        <f t="shared" ca="1" si="69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</v>
      </c>
      <c r="M463" t="str">
        <f t="shared" ca="1" si="70"/>
        <v>"18_10":2</v>
      </c>
      <c r="N463" t="str">
        <f t="shared" ca="1" si="71"/>
        <v>"18_10":40</v>
      </c>
    </row>
    <row r="464" spans="1:14" x14ac:dyDescent="0.3">
      <c r="A464">
        <f t="shared" ca="1" si="64"/>
        <v>18</v>
      </c>
      <c r="B464">
        <f ca="1">IF(OFFSET(B464,0,-1)&lt;&gt;OFFSET(B464,-1,-1),VLOOKUP(OFFSET(B464,0,-1),BossBattleTable!A:B,MATCH(BossBattleTable!$B$1,BossBattleTable!$A$1:$B$1,0),0),OFFSET(B464,-1,0)+1)</f>
        <v>11</v>
      </c>
      <c r="C464" t="str">
        <f t="shared" ca="1" si="65"/>
        <v>18_11</v>
      </c>
      <c r="D464">
        <f t="shared" ca="1" si="63"/>
        <v>1</v>
      </c>
      <c r="E464">
        <v>42</v>
      </c>
      <c r="G464" t="str">
        <f ca="1">IF(NOT(ISBLANK(F464)),F464,
IF(OR(A464=5,A464=10,A464=15,A464=20,A464=25,A464=30,A464=36,A464=41,A464=46,A464=51,A464=56,A464=61,A464=66,A464=73),
VLOOKUP(B464,U:V,2,0),
VLOOKUP(B464,R:S,2,0)))</f>
        <v>bf1100</v>
      </c>
      <c r="I464" t="str">
        <f t="shared" ca="1" si="66"/>
        <v>b5999</v>
      </c>
      <c r="J464">
        <f t="shared" ca="1" si="67"/>
        <v>0</v>
      </c>
      <c r="K464" t="str">
        <f t="shared" ca="1" si="68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</v>
      </c>
      <c r="L464" t="str">
        <f t="shared" ca="1" si="69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</v>
      </c>
      <c r="M464" t="str">
        <f t="shared" ca="1" si="70"/>
        <v>"18_11":1</v>
      </c>
      <c r="N464" t="str">
        <f t="shared" ca="1" si="71"/>
        <v>"18_11":42</v>
      </c>
    </row>
    <row r="465" spans="1:14" x14ac:dyDescent="0.3">
      <c r="A465">
        <f t="shared" ca="1" si="64"/>
        <v>18</v>
      </c>
      <c r="B465">
        <f ca="1">IF(OFFSET(B465,0,-1)&lt;&gt;OFFSET(B465,-1,-1),VLOOKUP(OFFSET(B465,0,-1),BossBattleTable!A:B,MATCH(BossBattleTable!$B$1,BossBattleTable!$A$1:$B$1,0),0),OFFSET(B465,-1,0)+1)</f>
        <v>12</v>
      </c>
      <c r="C465" t="str">
        <f t="shared" ca="1" si="65"/>
        <v>18_12</v>
      </c>
      <c r="D465">
        <f t="shared" ca="1" si="63"/>
        <v>1</v>
      </c>
      <c r="E465">
        <v>44</v>
      </c>
      <c r="G465" t="str">
        <f ca="1">IF(NOT(ISBLANK(F465)),F465,
IF(OR(A465=5,A465=10,A465=15,A465=20,A465=25,A465=30,A465=36,A465=41,A465=46,A465=51,A465=56,A465=61,A465=66,A465=73),
VLOOKUP(B465,U:V,2,0),
VLOOKUP(B465,R:S,2,0)))</f>
        <v>bf1100</v>
      </c>
      <c r="I465" t="str">
        <f t="shared" ca="1" si="66"/>
        <v>b5999</v>
      </c>
      <c r="J465">
        <f t="shared" ca="1" si="67"/>
        <v>0</v>
      </c>
      <c r="K465" t="str">
        <f t="shared" ca="1" si="68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</v>
      </c>
      <c r="L465" t="str">
        <f t="shared" ca="1" si="69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</v>
      </c>
      <c r="M465" t="str">
        <f t="shared" ca="1" si="70"/>
        <v>"18_12":1</v>
      </c>
      <c r="N465" t="str">
        <f t="shared" ca="1" si="71"/>
        <v>"18_12":44</v>
      </c>
    </row>
    <row r="466" spans="1:14" x14ac:dyDescent="0.3">
      <c r="A466">
        <f t="shared" ca="1" si="64"/>
        <v>18</v>
      </c>
      <c r="B466">
        <f ca="1">IF(OFFSET(B466,0,-1)&lt;&gt;OFFSET(B466,-1,-1),VLOOKUP(OFFSET(B466,0,-1),BossBattleTable!A:B,MATCH(BossBattleTable!$B$1,BossBattleTable!$A$1:$B$1,0),0),OFFSET(B466,-1,0)+1)</f>
        <v>13</v>
      </c>
      <c r="C466" t="str">
        <f t="shared" ca="1" si="65"/>
        <v>18_13</v>
      </c>
      <c r="D466">
        <f t="shared" ca="1" si="63"/>
        <v>1</v>
      </c>
      <c r="E466">
        <v>46</v>
      </c>
      <c r="G466" t="str">
        <f ca="1">IF(NOT(ISBLANK(F466)),F466,
IF(OR(A466=5,A466=10,A466=15,A466=20,A466=25,A466=30,A466=36,A466=41,A466=46,A466=51,A466=56,A466=61,A466=66,A466=73),
VLOOKUP(B466,U:V,2,0),
VLOOKUP(B466,R:S,2,0)))</f>
        <v>bf1200</v>
      </c>
      <c r="I466" t="str">
        <f t="shared" ca="1" si="66"/>
        <v>b5999</v>
      </c>
      <c r="J466">
        <f t="shared" ca="1" si="67"/>
        <v>0</v>
      </c>
      <c r="K466" t="str">
        <f t="shared" ca="1" si="68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</v>
      </c>
      <c r="L466" t="str">
        <f t="shared" ca="1" si="69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</v>
      </c>
      <c r="M466" t="str">
        <f t="shared" ca="1" si="70"/>
        <v>"18_13":1</v>
      </c>
      <c r="N466" t="str">
        <f t="shared" ca="1" si="71"/>
        <v>"18_13":46</v>
      </c>
    </row>
    <row r="467" spans="1:14" x14ac:dyDescent="0.3">
      <c r="A467">
        <f t="shared" ca="1" si="64"/>
        <v>18</v>
      </c>
      <c r="B467">
        <f ca="1">IF(OFFSET(B467,0,-1)&lt;&gt;OFFSET(B467,-1,-1),VLOOKUP(OFFSET(B467,0,-1),BossBattleTable!A:B,MATCH(BossBattleTable!$B$1,BossBattleTable!$A$1:$B$1,0),0),OFFSET(B467,-1,0)+1)</f>
        <v>14</v>
      </c>
      <c r="C467" t="str">
        <f t="shared" ca="1" si="65"/>
        <v>18_14</v>
      </c>
      <c r="D467">
        <f t="shared" ca="1" si="63"/>
        <v>1</v>
      </c>
      <c r="E467">
        <v>48</v>
      </c>
      <c r="G467" t="str">
        <f ca="1">IF(NOT(ISBLANK(F467)),F467,
IF(OR(A467=5,A467=10,A467=15,A467=20,A467=25,A467=30,A467=36,A467=41,A467=46,A467=51,A467=56,A467=61,A467=66,A467=73),
VLOOKUP(B467,U:V,2,0),
VLOOKUP(B467,R:S,2,0)))</f>
        <v>bf1200</v>
      </c>
      <c r="I467" t="str">
        <f t="shared" ca="1" si="66"/>
        <v>b5999</v>
      </c>
      <c r="J467">
        <f t="shared" ca="1" si="67"/>
        <v>0</v>
      </c>
      <c r="K467" t="str">
        <f t="shared" ca="1" si="68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</v>
      </c>
      <c r="L467" t="str">
        <f t="shared" ca="1" si="69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</v>
      </c>
      <c r="M467" t="str">
        <f t="shared" ca="1" si="70"/>
        <v>"18_14":1</v>
      </c>
      <c r="N467" t="str">
        <f t="shared" ca="1" si="71"/>
        <v>"18_14":48</v>
      </c>
    </row>
    <row r="468" spans="1:14" x14ac:dyDescent="0.3">
      <c r="A468">
        <f t="shared" ca="1" si="64"/>
        <v>18</v>
      </c>
      <c r="B468">
        <f ca="1">IF(OFFSET(B468,0,-1)&lt;&gt;OFFSET(B468,-1,-1),VLOOKUP(OFFSET(B468,0,-1),BossBattleTable!A:B,MATCH(BossBattleTable!$B$1,BossBattleTable!$A$1:$B$1,0),0),OFFSET(B468,-1,0)+1)</f>
        <v>15</v>
      </c>
      <c r="C468" t="str">
        <f t="shared" ca="1" si="65"/>
        <v>18_15</v>
      </c>
      <c r="D468">
        <f t="shared" ca="1" si="63"/>
        <v>1</v>
      </c>
      <c r="E468">
        <v>50</v>
      </c>
      <c r="G468" t="str">
        <f ca="1">IF(NOT(ISBLANK(F468)),F468,
IF(OR(A468=5,A468=10,A468=15,A468=20,A468=25,A468=30,A468=36,A468=41,A468=46,A468=51,A468=56,A468=61,A468=66,A468=73),
VLOOKUP(B468,U:V,2,0),
VLOOKUP(B468,R:S,2,0)))</f>
        <v>bf1200</v>
      </c>
      <c r="I468" t="str">
        <f t="shared" ca="1" si="66"/>
        <v>b5999</v>
      </c>
      <c r="J468">
        <f t="shared" ca="1" si="67"/>
        <v>1</v>
      </c>
      <c r="K468" t="str">
        <f t="shared" ca="1" si="68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</v>
      </c>
      <c r="L468" t="str">
        <f t="shared" ca="1" si="69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</v>
      </c>
      <c r="M468" t="str">
        <f t="shared" ca="1" si="70"/>
        <v>"18_15":1</v>
      </c>
      <c r="N468" t="str">
        <f t="shared" ca="1" si="71"/>
        <v>"18_15":50</v>
      </c>
    </row>
    <row r="469" spans="1:14" x14ac:dyDescent="0.3">
      <c r="A469">
        <f t="shared" ca="1" si="64"/>
        <v>18</v>
      </c>
      <c r="B469">
        <f ca="1">IF(OFFSET(B469,0,-1)&lt;&gt;OFFSET(B469,-1,-1),VLOOKUP(OFFSET(B469,0,-1),BossBattleTable!A:B,MATCH(BossBattleTable!$B$1,BossBattleTable!$A$1:$B$1,0),0),OFFSET(B469,-1,0)+1)</f>
        <v>16</v>
      </c>
      <c r="C469" t="str">
        <f t="shared" ca="1" si="65"/>
        <v>18_16</v>
      </c>
      <c r="D469">
        <f t="shared" ca="1" si="63"/>
        <v>1</v>
      </c>
      <c r="E469">
        <v>53</v>
      </c>
      <c r="G469" t="str">
        <f ca="1">IF(NOT(ISBLANK(F469)),F469,
IF(OR(A469=5,A469=10,A469=15,A469=20,A469=25,A469=30,A469=36,A469=41,A469=46,A469=51,A469=56,A469=61,A469=66,A469=73),
VLOOKUP(B469,U:V,2,0),
VLOOKUP(B469,R:S,2,0)))</f>
        <v>bf1200</v>
      </c>
      <c r="I469" t="str">
        <f t="shared" ca="1" si="66"/>
        <v>b5999</v>
      </c>
      <c r="J469">
        <f t="shared" ca="1" si="67"/>
        <v>2</v>
      </c>
      <c r="K469" t="str">
        <f t="shared" ca="1" si="68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</v>
      </c>
      <c r="L469" t="str">
        <f t="shared" ca="1" si="69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</v>
      </c>
      <c r="M469" t="str">
        <f t="shared" ca="1" si="70"/>
        <v>"18_16":1</v>
      </c>
      <c r="N469" t="str">
        <f t="shared" ca="1" si="71"/>
        <v>"18_16":53</v>
      </c>
    </row>
    <row r="470" spans="1:14" x14ac:dyDescent="0.3">
      <c r="A470">
        <f t="shared" ca="1" si="64"/>
        <v>18</v>
      </c>
      <c r="B470">
        <f ca="1">IF(OFFSET(B470,0,-1)&lt;&gt;OFFSET(B470,-1,-1),VLOOKUP(OFFSET(B470,0,-1),BossBattleTable!A:B,MATCH(BossBattleTable!$B$1,BossBattleTable!$A$1:$B$1,0),0),OFFSET(B470,-1,0)+1)</f>
        <v>17</v>
      </c>
      <c r="C470" t="str">
        <f t="shared" ca="1" si="65"/>
        <v>18_17</v>
      </c>
      <c r="D470">
        <f t="shared" ca="1" si="63"/>
        <v>1</v>
      </c>
      <c r="E470">
        <v>55</v>
      </c>
      <c r="G470" t="str">
        <f ca="1">IF(NOT(ISBLANK(F470)),F470,
IF(OR(A470=5,A470=10,A470=15,A470=20,A470=25,A470=30,A470=36,A470=41,A470=46,A470=51,A470=56,A470=61,A470=66,A470=73),
VLOOKUP(B470,U:V,2,0),
VLOOKUP(B470,R:S,2,0)))</f>
        <v>bf1200</v>
      </c>
      <c r="I470" t="str">
        <f t="shared" ca="1" si="66"/>
        <v>b5999</v>
      </c>
      <c r="J470">
        <f t="shared" ca="1" si="67"/>
        <v>3</v>
      </c>
      <c r="K470" t="str">
        <f t="shared" ca="1" si="68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</v>
      </c>
      <c r="L470" t="str">
        <f t="shared" ca="1" si="69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</v>
      </c>
      <c r="M470" t="str">
        <f t="shared" ca="1" si="70"/>
        <v>"18_17":1</v>
      </c>
      <c r="N470" t="str">
        <f t="shared" ca="1" si="71"/>
        <v>"18_17":55</v>
      </c>
    </row>
    <row r="471" spans="1:14" x14ac:dyDescent="0.3">
      <c r="A471">
        <f t="shared" ca="1" si="64"/>
        <v>18</v>
      </c>
      <c r="B471">
        <f ca="1">IF(OFFSET(B471,0,-1)&lt;&gt;OFFSET(B471,-1,-1),VLOOKUP(OFFSET(B471,0,-1),BossBattleTable!A:B,MATCH(BossBattleTable!$B$1,BossBattleTable!$A$1:$B$1,0),0),OFFSET(B471,-1,0)+1)</f>
        <v>18</v>
      </c>
      <c r="C471" t="str">
        <f t="shared" ca="1" si="65"/>
        <v>18_18</v>
      </c>
      <c r="D471">
        <f t="shared" ca="1" si="63"/>
        <v>1</v>
      </c>
      <c r="E471">
        <v>57</v>
      </c>
      <c r="G471" t="str">
        <f ca="1">IF(NOT(ISBLANK(F471)),F471,
IF(OR(A471=5,A471=10,A471=15,A471=20,A471=25,A471=30,A471=36,A471=41,A471=46,A471=51,A471=56,A471=61,A471=66,A471=73),
VLOOKUP(B471,U:V,2,0),
VLOOKUP(B471,R:S,2,0)))</f>
        <v>bf1200</v>
      </c>
      <c r="I471" t="str">
        <f t="shared" ca="1" si="66"/>
        <v>b5999</v>
      </c>
      <c r="J471">
        <f t="shared" ca="1" si="67"/>
        <v>4</v>
      </c>
      <c r="K471" t="str">
        <f t="shared" ca="1" si="68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</v>
      </c>
      <c r="L471" t="str">
        <f t="shared" ca="1" si="69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</v>
      </c>
      <c r="M471" t="str">
        <f t="shared" ca="1" si="70"/>
        <v>"18_18":1</v>
      </c>
      <c r="N471" t="str">
        <f t="shared" ca="1" si="71"/>
        <v>"18_18":57</v>
      </c>
    </row>
    <row r="472" spans="1:14" x14ac:dyDescent="0.3">
      <c r="A472">
        <f t="shared" ca="1" si="64"/>
        <v>18</v>
      </c>
      <c r="B472">
        <f ca="1">IF(OFFSET(B472,0,-1)&lt;&gt;OFFSET(B472,-1,-1),VLOOKUP(OFFSET(B472,0,-1),BossBattleTable!A:B,MATCH(BossBattleTable!$B$1,BossBattleTable!$A$1:$B$1,0),0),OFFSET(B472,-1,0)+1)</f>
        <v>19</v>
      </c>
      <c r="C472" t="str">
        <f t="shared" ca="1" si="65"/>
        <v>18_19</v>
      </c>
      <c r="D472">
        <f t="shared" ca="1" si="63"/>
        <v>1</v>
      </c>
      <c r="E472">
        <v>59</v>
      </c>
      <c r="G472" t="str">
        <f ca="1">IF(NOT(ISBLANK(F472)),F472,
IF(OR(A472=5,A472=10,A472=15,A472=20,A472=25,A472=30,A472=36,A472=41,A472=46,A472=51,A472=56,A472=61,A472=66,A472=73),
VLOOKUP(B472,U:V,2,0),
VLOOKUP(B472,R:S,2,0)))</f>
        <v>bf1200</v>
      </c>
      <c r="I472" t="str">
        <f t="shared" ca="1" si="66"/>
        <v>b5999</v>
      </c>
      <c r="J472">
        <f t="shared" ca="1" si="67"/>
        <v>5</v>
      </c>
      <c r="K472" t="str">
        <f t="shared" ca="1" si="68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</v>
      </c>
      <c r="L472" t="str">
        <f t="shared" ca="1" si="69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</v>
      </c>
      <c r="M472" t="str">
        <f t="shared" ca="1" si="70"/>
        <v>"18_19":1</v>
      </c>
      <c r="N472" t="str">
        <f t="shared" ca="1" si="71"/>
        <v>"18_19":59</v>
      </c>
    </row>
    <row r="473" spans="1:14" x14ac:dyDescent="0.3">
      <c r="A473">
        <f t="shared" ca="1" si="64"/>
        <v>18</v>
      </c>
      <c r="B473">
        <f ca="1">IF(OFFSET(B473,0,-1)&lt;&gt;OFFSET(B473,-1,-1),VLOOKUP(OFFSET(B473,0,-1),BossBattleTable!A:B,MATCH(BossBattleTable!$B$1,BossBattleTable!$A$1:$B$1,0),0),OFFSET(B473,-1,0)+1)</f>
        <v>20</v>
      </c>
      <c r="C473" t="str">
        <f t="shared" ca="1" si="65"/>
        <v>18_20</v>
      </c>
      <c r="D473">
        <f t="shared" ca="1" si="63"/>
        <v>1</v>
      </c>
      <c r="E473">
        <v>61</v>
      </c>
      <c r="G473" t="str">
        <f ca="1">IF(NOT(ISBLANK(F473)),F473,
IF(OR(A473=5,A473=10,A473=15,A473=20,A473=25,A473=30,A473=36,A473=41,A473=46,A473=51,A473=56,A473=61,A473=66,A473=73),
VLOOKUP(B473,U:V,2,0),
VLOOKUP(B473,R:S,2,0)))</f>
        <v>bf1200</v>
      </c>
      <c r="I473" t="str">
        <f t="shared" ca="1" si="66"/>
        <v>b5999</v>
      </c>
      <c r="J473">
        <f t="shared" ca="1" si="67"/>
        <v>6</v>
      </c>
      <c r="K473" t="str">
        <f t="shared" ca="1" si="68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</v>
      </c>
      <c r="L473" t="str">
        <f t="shared" ca="1" si="69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</v>
      </c>
      <c r="M473" t="str">
        <f t="shared" ca="1" si="70"/>
        <v>"18_20":1</v>
      </c>
      <c r="N473" t="str">
        <f t="shared" ca="1" si="71"/>
        <v>"18_20":61</v>
      </c>
    </row>
    <row r="474" spans="1:14" x14ac:dyDescent="0.3">
      <c r="A474">
        <f t="shared" ca="1" si="64"/>
        <v>18</v>
      </c>
      <c r="B474">
        <f ca="1">IF(OFFSET(B474,0,-1)&lt;&gt;OFFSET(B474,-1,-1),VLOOKUP(OFFSET(B474,0,-1),BossBattleTable!A:B,MATCH(BossBattleTable!$B$1,BossBattleTable!$A$1:$B$1,0),0),OFFSET(B474,-1,0)+1)</f>
        <v>21</v>
      </c>
      <c r="C474" t="str">
        <f t="shared" ca="1" si="65"/>
        <v>18_21</v>
      </c>
      <c r="D474">
        <f t="shared" ca="1" si="63"/>
        <v>1</v>
      </c>
      <c r="E474">
        <v>63</v>
      </c>
      <c r="G474" t="str">
        <f ca="1">IF(NOT(ISBLANK(F474)),F474,
IF(OR(A474=5,A474=10,A474=15,A474=20,A474=25,A474=30,A474=36,A474=41,A474=46,A474=51,A474=56,A474=61,A474=66,A474=73),
VLOOKUP(B474,U:V,2,0),
VLOOKUP(B474,R:S,2,0)))</f>
        <v>bf1200</v>
      </c>
      <c r="I474" t="str">
        <f t="shared" ca="1" si="66"/>
        <v>b5999</v>
      </c>
      <c r="J474">
        <f t="shared" ca="1" si="67"/>
        <v>7</v>
      </c>
      <c r="K474" t="str">
        <f t="shared" ca="1" si="68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</v>
      </c>
      <c r="L474" t="str">
        <f t="shared" ca="1" si="69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</v>
      </c>
      <c r="M474" t="str">
        <f t="shared" ca="1" si="70"/>
        <v>"18_21":1</v>
      </c>
      <c r="N474" t="str">
        <f t="shared" ca="1" si="71"/>
        <v>"18_21":63</v>
      </c>
    </row>
    <row r="475" spans="1:14" x14ac:dyDescent="0.3">
      <c r="A475">
        <f t="shared" ca="1" si="64"/>
        <v>18</v>
      </c>
      <c r="B475">
        <f ca="1">IF(OFFSET(B475,0,-1)&lt;&gt;OFFSET(B475,-1,-1),VLOOKUP(OFFSET(B475,0,-1),BossBattleTable!A:B,MATCH(BossBattleTable!$B$1,BossBattleTable!$A$1:$B$1,0),0),OFFSET(B475,-1,0)+1)</f>
        <v>22</v>
      </c>
      <c r="C475" t="str">
        <f t="shared" ca="1" si="65"/>
        <v>18_22</v>
      </c>
      <c r="D475">
        <f t="shared" ca="1" si="63"/>
        <v>1</v>
      </c>
      <c r="E475">
        <v>65</v>
      </c>
      <c r="G475" t="str">
        <f ca="1">IF(NOT(ISBLANK(F475)),F475,
IF(OR(A475=5,A475=10,A475=15,A475=20,A475=25,A475=30,A475=36,A475=41,A475=46,A475=51,A475=56,A475=61,A475=66,A475=73),
VLOOKUP(B475,U:V,2,0),
VLOOKUP(B475,R:S,2,0)))</f>
        <v>bf1200</v>
      </c>
      <c r="I475" t="str">
        <f t="shared" ca="1" si="66"/>
        <v>b5999</v>
      </c>
      <c r="J475">
        <f t="shared" ca="1" si="67"/>
        <v>8</v>
      </c>
      <c r="K475" t="str">
        <f t="shared" ca="1" si="68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</v>
      </c>
      <c r="L475" t="str">
        <f t="shared" ca="1" si="69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</v>
      </c>
      <c r="M475" t="str">
        <f t="shared" ca="1" si="70"/>
        <v>"18_22":1</v>
      </c>
      <c r="N475" t="str">
        <f t="shared" ca="1" si="71"/>
        <v>"18_22":65</v>
      </c>
    </row>
    <row r="476" spans="1:14" x14ac:dyDescent="0.3">
      <c r="A476">
        <f t="shared" ca="1" si="64"/>
        <v>18</v>
      </c>
      <c r="B476">
        <f ca="1">IF(OFFSET(B476,0,-1)&lt;&gt;OFFSET(B476,-1,-1),VLOOKUP(OFFSET(B476,0,-1),BossBattleTable!A:B,MATCH(BossBattleTable!$B$1,BossBattleTable!$A$1:$B$1,0),0),OFFSET(B476,-1,0)+1)</f>
        <v>23</v>
      </c>
      <c r="C476" t="str">
        <f t="shared" ca="1" si="65"/>
        <v>18_23</v>
      </c>
      <c r="D476">
        <f t="shared" ca="1" si="63"/>
        <v>1</v>
      </c>
      <c r="E476">
        <v>67</v>
      </c>
      <c r="G476" t="str">
        <f ca="1">IF(NOT(ISBLANK(F476)),F476,
IF(OR(A476=5,A476=10,A476=15,A476=20,A476=25,A476=30,A476=36,A476=41,A476=46,A476=51,A476=56,A476=61,A476=66,A476=73),
VLOOKUP(B476,U:V,2,0),
VLOOKUP(B476,R:S,2,0)))</f>
        <v>bf1200</v>
      </c>
      <c r="I476" t="str">
        <f t="shared" ca="1" si="66"/>
        <v>b5999</v>
      </c>
      <c r="J476">
        <f t="shared" ca="1" si="67"/>
        <v>9</v>
      </c>
      <c r="K476" t="str">
        <f t="shared" ca="1" si="68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</v>
      </c>
      <c r="L476" t="str">
        <f t="shared" ca="1" si="69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</v>
      </c>
      <c r="M476" t="str">
        <f t="shared" ca="1" si="70"/>
        <v>"18_23":1</v>
      </c>
      <c r="N476" t="str">
        <f t="shared" ca="1" si="71"/>
        <v>"18_23":67</v>
      </c>
    </row>
    <row r="477" spans="1:14" x14ac:dyDescent="0.3">
      <c r="A477">
        <f t="shared" ca="1" si="64"/>
        <v>18</v>
      </c>
      <c r="B477">
        <f ca="1">IF(OFFSET(B477,0,-1)&lt;&gt;OFFSET(B477,-1,-1),VLOOKUP(OFFSET(B477,0,-1),BossBattleTable!A:B,MATCH(BossBattleTable!$B$1,BossBattleTable!$A$1:$B$1,0),0),OFFSET(B477,-1,0)+1)</f>
        <v>24</v>
      </c>
      <c r="C477" t="str">
        <f t="shared" ca="1" si="65"/>
        <v>18_24</v>
      </c>
      <c r="D477">
        <f t="shared" ca="1" si="63"/>
        <v>1</v>
      </c>
      <c r="E477">
        <v>69</v>
      </c>
      <c r="G477" t="str">
        <f ca="1">IF(NOT(ISBLANK(F477)),F477,
IF(OR(A477=5,A477=10,A477=15,A477=20,A477=25,A477=30,A477=36,A477=41,A477=46,A477=51,A477=56,A477=61,A477=66,A477=73),
VLOOKUP(B477,U:V,2,0),
VLOOKUP(B477,R:S,2,0)))</f>
        <v>bf1200</v>
      </c>
      <c r="I477" t="str">
        <f t="shared" ca="1" si="66"/>
        <v>b5999</v>
      </c>
      <c r="J477">
        <f t="shared" ca="1" si="67"/>
        <v>10</v>
      </c>
      <c r="K477" t="str">
        <f t="shared" ca="1" si="68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</v>
      </c>
      <c r="L477" t="str">
        <f t="shared" ca="1" si="69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</v>
      </c>
      <c r="M477" t="str">
        <f t="shared" ca="1" si="70"/>
        <v>"18_24":1</v>
      </c>
      <c r="N477" t="str">
        <f t="shared" ca="1" si="71"/>
        <v>"18_24":69</v>
      </c>
    </row>
    <row r="478" spans="1:14" x14ac:dyDescent="0.3">
      <c r="A478">
        <f t="shared" ca="1" si="64"/>
        <v>18</v>
      </c>
      <c r="B478">
        <f ca="1">IF(OFFSET(B478,0,-1)&lt;&gt;OFFSET(B478,-1,-1),VLOOKUP(OFFSET(B478,0,-1),BossBattleTable!A:B,MATCH(BossBattleTable!$B$1,BossBattleTable!$A$1:$B$1,0),0),OFFSET(B478,-1,0)+1)</f>
        <v>25</v>
      </c>
      <c r="C478" t="str">
        <f t="shared" ca="1" si="65"/>
        <v>18_25</v>
      </c>
      <c r="D478">
        <f t="shared" ca="1" si="63"/>
        <v>1</v>
      </c>
      <c r="E478">
        <v>71</v>
      </c>
      <c r="G478" t="str">
        <f ca="1">IF(NOT(ISBLANK(F478)),F478,
IF(OR(A478=5,A478=10,A478=15,A478=20,A478=25,A478=30,A478=36,A478=41,A478=46,A478=51,A478=56,A478=61,A478=66,A478=73),
VLOOKUP(B478,U:V,2,0),
VLOOKUP(B478,R:S,2,0)))</f>
        <v>bf1200</v>
      </c>
      <c r="I478" t="str">
        <f t="shared" ca="1" si="66"/>
        <v>b5999</v>
      </c>
      <c r="J478">
        <f t="shared" ca="1" si="67"/>
        <v>11</v>
      </c>
      <c r="K478" t="str">
        <f t="shared" ca="1" si="68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</v>
      </c>
      <c r="L478" t="str">
        <f t="shared" ca="1" si="69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</v>
      </c>
      <c r="M478" t="str">
        <f t="shared" ca="1" si="70"/>
        <v>"18_25":1</v>
      </c>
      <c r="N478" t="str">
        <f t="shared" ca="1" si="71"/>
        <v>"18_25":71</v>
      </c>
    </row>
    <row r="479" spans="1:14" x14ac:dyDescent="0.3">
      <c r="A479">
        <f t="shared" ca="1" si="64"/>
        <v>18</v>
      </c>
      <c r="B479">
        <f ca="1">IF(OFFSET(B479,0,-1)&lt;&gt;OFFSET(B479,-1,-1),VLOOKUP(OFFSET(B479,0,-1),BossBattleTable!A:B,MATCH(BossBattleTable!$B$1,BossBattleTable!$A$1:$B$1,0),0),OFFSET(B479,-1,0)+1)</f>
        <v>26</v>
      </c>
      <c r="C479" t="str">
        <f t="shared" ca="1" si="65"/>
        <v>18_26</v>
      </c>
      <c r="D479">
        <f t="shared" ca="1" si="63"/>
        <v>1</v>
      </c>
      <c r="E479">
        <v>74</v>
      </c>
      <c r="G479" t="str">
        <f ca="1">IF(NOT(ISBLANK(F479)),F479,
IF(OR(A479=5,A479=10,A479=15,A479=20,A479=25,A479=30,A479=36,A479=41,A479=46,A479=51,A479=56,A479=61,A479=66,A479=73),
VLOOKUP(B479,U:V,2,0),
VLOOKUP(B479,R:S,2,0)))</f>
        <v>bf1200</v>
      </c>
      <c r="I479" t="str">
        <f t="shared" ca="1" si="66"/>
        <v>b5999</v>
      </c>
      <c r="J479">
        <f t="shared" ca="1" si="67"/>
        <v>12</v>
      </c>
      <c r="K479" t="str">
        <f t="shared" ca="1" si="68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</v>
      </c>
      <c r="L479" t="str">
        <f t="shared" ca="1" si="69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</v>
      </c>
      <c r="M479" t="str">
        <f t="shared" ca="1" si="70"/>
        <v>"18_26":1</v>
      </c>
      <c r="N479" t="str">
        <f t="shared" ca="1" si="71"/>
        <v>"18_26":74</v>
      </c>
    </row>
    <row r="480" spans="1:14" x14ac:dyDescent="0.3">
      <c r="A480">
        <f t="shared" ca="1" si="64"/>
        <v>18</v>
      </c>
      <c r="B480">
        <f ca="1">IF(OFFSET(B480,0,-1)&lt;&gt;OFFSET(B480,-1,-1),VLOOKUP(OFFSET(B480,0,-1),BossBattleTable!A:B,MATCH(BossBattleTable!$B$1,BossBattleTable!$A$1:$B$1,0),0),OFFSET(B480,-1,0)+1)</f>
        <v>27</v>
      </c>
      <c r="C480" t="str">
        <f t="shared" ca="1" si="65"/>
        <v>18_27</v>
      </c>
      <c r="D480">
        <f t="shared" ca="1" si="63"/>
        <v>1</v>
      </c>
      <c r="E480">
        <v>76</v>
      </c>
      <c r="G480" t="str">
        <f ca="1">IF(NOT(ISBLANK(F480)),F480,
IF(OR(A480=5,A480=10,A480=15,A480=20,A480=25,A480=30,A480=36,A480=41,A480=46,A480=51,A480=56,A480=61,A480=66,A480=73),
VLOOKUP(B480,U:V,2,0),
VLOOKUP(B480,R:S,2,0)))</f>
        <v>bf1200</v>
      </c>
      <c r="I480" t="str">
        <f t="shared" ca="1" si="66"/>
        <v>b5999</v>
      </c>
      <c r="J480">
        <f t="shared" ca="1" si="67"/>
        <v>13</v>
      </c>
      <c r="K480" t="str">
        <f t="shared" ca="1" si="68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</v>
      </c>
      <c r="L480" t="str">
        <f t="shared" ca="1" si="69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</v>
      </c>
      <c r="M480" t="str">
        <f t="shared" ca="1" si="70"/>
        <v>"18_27":1</v>
      </c>
      <c r="N480" t="str">
        <f t="shared" ca="1" si="71"/>
        <v>"18_27":76</v>
      </c>
    </row>
    <row r="481" spans="1:14" x14ac:dyDescent="0.3">
      <c r="A481">
        <f t="shared" ca="1" si="64"/>
        <v>18</v>
      </c>
      <c r="B481">
        <f ca="1">IF(OFFSET(B481,0,-1)&lt;&gt;OFFSET(B481,-1,-1),VLOOKUP(OFFSET(B481,0,-1),BossBattleTable!A:B,MATCH(BossBattleTable!$B$1,BossBattleTable!$A$1:$B$1,0),0),OFFSET(B481,-1,0)+1)</f>
        <v>28</v>
      </c>
      <c r="C481" t="str">
        <f t="shared" ca="1" si="65"/>
        <v>18_28</v>
      </c>
      <c r="D481">
        <f t="shared" ca="1" si="63"/>
        <v>1</v>
      </c>
      <c r="E481">
        <v>78</v>
      </c>
      <c r="G481" t="str">
        <f ca="1">IF(NOT(ISBLANK(F481)),F481,
IF(OR(A481=5,A481=10,A481=15,A481=20,A481=25,A481=30,A481=36,A481=41,A481=46,A481=51,A481=56,A481=61,A481=66,A481=73),
VLOOKUP(B481,U:V,2,0),
VLOOKUP(B481,R:S,2,0)))</f>
        <v>bf1200</v>
      </c>
      <c r="I481" t="str">
        <f t="shared" ca="1" si="66"/>
        <v>b5999</v>
      </c>
      <c r="J481">
        <f t="shared" ca="1" si="67"/>
        <v>14</v>
      </c>
      <c r="K481" t="str">
        <f t="shared" ca="1" si="68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</v>
      </c>
      <c r="L481" t="str">
        <f t="shared" ca="1" si="69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</v>
      </c>
      <c r="M481" t="str">
        <f t="shared" ca="1" si="70"/>
        <v>"18_28":1</v>
      </c>
      <c r="N481" t="str">
        <f t="shared" ca="1" si="71"/>
        <v>"18_28":78</v>
      </c>
    </row>
    <row r="482" spans="1:14" x14ac:dyDescent="0.3">
      <c r="A482">
        <f t="shared" ca="1" si="64"/>
        <v>19</v>
      </c>
      <c r="B482">
        <f ca="1">IF(OFFSET(B482,0,-1)&lt;&gt;OFFSET(B482,-1,-1),VLOOKUP(OFFSET(B482,0,-1),BossBattleTable!A:B,MATCH(BossBattleTable!$B$1,BossBattleTable!$A$1:$B$1,0),0),OFFSET(B482,-1,0)+1)</f>
        <v>4</v>
      </c>
      <c r="C482" t="str">
        <f t="shared" ca="1" si="65"/>
        <v>19_4</v>
      </c>
      <c r="D482">
        <f t="shared" ca="1" si="63"/>
        <v>3</v>
      </c>
      <c r="E482">
        <v>27</v>
      </c>
      <c r="G482" t="str">
        <f ca="1">IF(NOT(ISBLANK(F482)),F482,
IF(OR(A482=5,A482=10,A482=15,A482=20,A482=25,A482=30,A482=36,A482=41,A482=46,A482=51,A482=56,A482=61,A482=66,A482=73),
VLOOKUP(B482,U:V,2,0),
VLOOKUP(B482,R:S,2,0)))</f>
        <v>bf0110</v>
      </c>
      <c r="I482" t="str">
        <f t="shared" ca="1" si="66"/>
        <v>b5999</v>
      </c>
      <c r="J482">
        <f t="shared" ca="1" si="67"/>
        <v>0</v>
      </c>
      <c r="K482" t="str">
        <f t="shared" ca="1" si="68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</v>
      </c>
      <c r="L482" t="str">
        <f t="shared" ca="1" si="69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</v>
      </c>
      <c r="M482" t="str">
        <f t="shared" ca="1" si="70"/>
        <v>"19_4":3</v>
      </c>
      <c r="N482" t="str">
        <f t="shared" ca="1" si="71"/>
        <v>"19_4":27</v>
      </c>
    </row>
    <row r="483" spans="1:14" x14ac:dyDescent="0.3">
      <c r="A483">
        <f t="shared" ca="1" si="64"/>
        <v>19</v>
      </c>
      <c r="B483">
        <f ca="1">IF(OFFSET(B483,0,-1)&lt;&gt;OFFSET(B483,-1,-1),VLOOKUP(OFFSET(B483,0,-1),BossBattleTable!A:B,MATCH(BossBattleTable!$B$1,BossBattleTable!$A$1:$B$1,0),0),OFFSET(B483,-1,0)+1)</f>
        <v>5</v>
      </c>
      <c r="C483" t="str">
        <f t="shared" ca="1" si="65"/>
        <v>19_5</v>
      </c>
      <c r="D483">
        <f t="shared" ca="1" si="63"/>
        <v>3</v>
      </c>
      <c r="E483">
        <v>29</v>
      </c>
      <c r="G483" t="str">
        <f ca="1">IF(NOT(ISBLANK(F483)),F483,
IF(OR(A483=5,A483=10,A483=15,A483=20,A483=25,A483=30,A483=36,A483=41,A483=46,A483=51,A483=56,A483=61,A483=66,A483=73),
VLOOKUP(B483,U:V,2,0),
VLOOKUP(B483,R:S,2,0)))</f>
        <v>bf0200</v>
      </c>
      <c r="I483" t="str">
        <f t="shared" ca="1" si="66"/>
        <v>b5999</v>
      </c>
      <c r="J483">
        <f t="shared" ca="1" si="67"/>
        <v>0</v>
      </c>
      <c r="K483" t="str">
        <f t="shared" ca="1" si="68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</v>
      </c>
      <c r="L483" t="str">
        <f t="shared" ca="1" si="69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</v>
      </c>
      <c r="M483" t="str">
        <f t="shared" ca="1" si="70"/>
        <v>"19_5":3</v>
      </c>
      <c r="N483" t="str">
        <f t="shared" ca="1" si="71"/>
        <v>"19_5":29</v>
      </c>
    </row>
    <row r="484" spans="1:14" x14ac:dyDescent="0.3">
      <c r="A484">
        <f t="shared" ca="1" si="64"/>
        <v>19</v>
      </c>
      <c r="B484">
        <f ca="1">IF(OFFSET(B484,0,-1)&lt;&gt;OFFSET(B484,-1,-1),VLOOKUP(OFFSET(B484,0,-1),BossBattleTable!A:B,MATCH(BossBattleTable!$B$1,BossBattleTable!$A$1:$B$1,0),0),OFFSET(B484,-1,0)+1)</f>
        <v>6</v>
      </c>
      <c r="C484" t="str">
        <f t="shared" ca="1" si="65"/>
        <v>19_6</v>
      </c>
      <c r="D484">
        <f t="shared" ca="1" si="63"/>
        <v>2</v>
      </c>
      <c r="E484">
        <v>32</v>
      </c>
      <c r="G484" t="str">
        <f ca="1">IF(NOT(ISBLANK(F484)),F484,
IF(OR(A484=5,A484=10,A484=15,A484=20,A484=25,A484=30,A484=36,A484=41,A484=46,A484=51,A484=56,A484=61,A484=66,A484=73),
VLOOKUP(B484,U:V,2,0),
VLOOKUP(B484,R:S,2,0)))</f>
        <v>bf0210</v>
      </c>
      <c r="I484" t="str">
        <f t="shared" ca="1" si="66"/>
        <v>b5999</v>
      </c>
      <c r="J484">
        <f t="shared" ca="1" si="67"/>
        <v>0</v>
      </c>
      <c r="K484" t="str">
        <f t="shared" ca="1" si="68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</v>
      </c>
      <c r="L484" t="str">
        <f t="shared" ca="1" si="69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</v>
      </c>
      <c r="M484" t="str">
        <f t="shared" ca="1" si="70"/>
        <v>"19_6":2</v>
      </c>
      <c r="N484" t="str">
        <f t="shared" ca="1" si="71"/>
        <v>"19_6":32</v>
      </c>
    </row>
    <row r="485" spans="1:14" x14ac:dyDescent="0.3">
      <c r="A485">
        <f t="shared" ca="1" si="64"/>
        <v>19</v>
      </c>
      <c r="B485">
        <f ca="1">IF(OFFSET(B485,0,-1)&lt;&gt;OFFSET(B485,-1,-1),VLOOKUP(OFFSET(B485,0,-1),BossBattleTable!A:B,MATCH(BossBattleTable!$B$1,BossBattleTable!$A$1:$B$1,0),0),OFFSET(B485,-1,0)+1)</f>
        <v>7</v>
      </c>
      <c r="C485" t="str">
        <f t="shared" ca="1" si="65"/>
        <v>19_7</v>
      </c>
      <c r="D485">
        <f t="shared" ca="1" si="63"/>
        <v>2</v>
      </c>
      <c r="E485">
        <v>34</v>
      </c>
      <c r="G485" t="str">
        <f ca="1">IF(NOT(ISBLANK(F485)),F485,
IF(OR(A485=5,A485=10,A485=15,A485=20,A485=25,A485=30,A485=36,A485=41,A485=46,A485=51,A485=56,A485=61,A485=66,A485=73),
VLOOKUP(B485,U:V,2,0),
VLOOKUP(B485,R:S,2,0)))</f>
        <v>bf1000</v>
      </c>
      <c r="I485" t="str">
        <f t="shared" ca="1" si="66"/>
        <v>b5999</v>
      </c>
      <c r="J485">
        <f t="shared" ca="1" si="67"/>
        <v>0</v>
      </c>
      <c r="K485" t="str">
        <f t="shared" ca="1" si="68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</v>
      </c>
      <c r="L485" t="str">
        <f t="shared" ca="1" si="69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</v>
      </c>
      <c r="M485" t="str">
        <f t="shared" ca="1" si="70"/>
        <v>"19_7":2</v>
      </c>
      <c r="N485" t="str">
        <f t="shared" ca="1" si="71"/>
        <v>"19_7":34</v>
      </c>
    </row>
    <row r="486" spans="1:14" x14ac:dyDescent="0.3">
      <c r="A486">
        <f t="shared" ca="1" si="64"/>
        <v>19</v>
      </c>
      <c r="B486">
        <f ca="1">IF(OFFSET(B486,0,-1)&lt;&gt;OFFSET(B486,-1,-1),VLOOKUP(OFFSET(B486,0,-1),BossBattleTable!A:B,MATCH(BossBattleTable!$B$1,BossBattleTable!$A$1:$B$1,0),0),OFFSET(B486,-1,0)+1)</f>
        <v>8</v>
      </c>
      <c r="C486" t="str">
        <f t="shared" ca="1" si="65"/>
        <v>19_8</v>
      </c>
      <c r="D486">
        <f t="shared" ca="1" si="63"/>
        <v>2</v>
      </c>
      <c r="E486">
        <v>36</v>
      </c>
      <c r="G486" t="str">
        <f ca="1">IF(NOT(ISBLANK(F486)),F486,
IF(OR(A486=5,A486=10,A486=15,A486=20,A486=25,A486=30,A486=36,A486=41,A486=46,A486=51,A486=56,A486=61,A486=66,A486=73),
VLOOKUP(B486,U:V,2,0),
VLOOKUP(B486,R:S,2,0)))</f>
        <v>bf1010</v>
      </c>
      <c r="I486" t="str">
        <f t="shared" ca="1" si="66"/>
        <v>b5999</v>
      </c>
      <c r="J486">
        <f t="shared" ca="1" si="67"/>
        <v>0</v>
      </c>
      <c r="K486" t="str">
        <f t="shared" ca="1" si="68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</v>
      </c>
      <c r="L486" t="str">
        <f t="shared" ca="1" si="69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</v>
      </c>
      <c r="M486" t="str">
        <f t="shared" ca="1" si="70"/>
        <v>"19_8":2</v>
      </c>
      <c r="N486" t="str">
        <f t="shared" ca="1" si="71"/>
        <v>"19_8":36</v>
      </c>
    </row>
    <row r="487" spans="1:14" x14ac:dyDescent="0.3">
      <c r="A487">
        <f t="shared" ca="1" si="64"/>
        <v>19</v>
      </c>
      <c r="B487">
        <f ca="1">IF(OFFSET(B487,0,-1)&lt;&gt;OFFSET(B487,-1,-1),VLOOKUP(OFFSET(B487,0,-1),BossBattleTable!A:B,MATCH(BossBattleTable!$B$1,BossBattleTable!$A$1:$B$1,0),0),OFFSET(B487,-1,0)+1)</f>
        <v>9</v>
      </c>
      <c r="C487" t="str">
        <f t="shared" ca="1" si="65"/>
        <v>19_9</v>
      </c>
      <c r="D487">
        <f t="shared" ca="1" si="63"/>
        <v>2</v>
      </c>
      <c r="E487">
        <v>38</v>
      </c>
      <c r="G487" t="str">
        <f ca="1">IF(NOT(ISBLANK(F487)),F487,
IF(OR(A487=5,A487=10,A487=15,A487=20,A487=25,A487=30,A487=36,A487=41,A487=46,A487=51,A487=56,A487=61,A487=66,A487=73),
VLOOKUP(B487,U:V,2,0),
VLOOKUP(B487,R:S,2,0)))</f>
        <v>bf1020</v>
      </c>
      <c r="I487" t="str">
        <f t="shared" ca="1" si="66"/>
        <v>b5999</v>
      </c>
      <c r="J487">
        <f t="shared" ca="1" si="67"/>
        <v>0</v>
      </c>
      <c r="K487" t="str">
        <f t="shared" ca="1" si="68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</v>
      </c>
      <c r="L487" t="str">
        <f t="shared" ca="1" si="69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</v>
      </c>
      <c r="M487" t="str">
        <f t="shared" ca="1" si="70"/>
        <v>"19_9":2</v>
      </c>
      <c r="N487" t="str">
        <f t="shared" ca="1" si="71"/>
        <v>"19_9":38</v>
      </c>
    </row>
    <row r="488" spans="1:14" x14ac:dyDescent="0.3">
      <c r="A488">
        <f t="shared" ca="1" si="64"/>
        <v>19</v>
      </c>
      <c r="B488">
        <f ca="1">IF(OFFSET(B488,0,-1)&lt;&gt;OFFSET(B488,-1,-1),VLOOKUP(OFFSET(B488,0,-1),BossBattleTable!A:B,MATCH(BossBattleTable!$B$1,BossBattleTable!$A$1:$B$1,0),0),OFFSET(B488,-1,0)+1)</f>
        <v>10</v>
      </c>
      <c r="C488" t="str">
        <f t="shared" ca="1" si="65"/>
        <v>19_10</v>
      </c>
      <c r="D488">
        <f t="shared" ca="1" si="63"/>
        <v>2</v>
      </c>
      <c r="E488">
        <v>40</v>
      </c>
      <c r="G488" t="str">
        <f ca="1">IF(NOT(ISBLANK(F488)),F488,
IF(OR(A488=5,A488=10,A488=15,A488=20,A488=25,A488=30,A488=36,A488=41,A488=46,A488=51,A488=56,A488=61,A488=66,A488=73),
VLOOKUP(B488,U:V,2,0),
VLOOKUP(B488,R:S,2,0)))</f>
        <v>bf1100</v>
      </c>
      <c r="I488" t="str">
        <f t="shared" ca="1" si="66"/>
        <v>b5999</v>
      </c>
      <c r="J488">
        <f t="shared" ca="1" si="67"/>
        <v>0</v>
      </c>
      <c r="K488" t="str">
        <f t="shared" ca="1" si="68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</v>
      </c>
      <c r="L488" t="str">
        <f t="shared" ca="1" si="69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</v>
      </c>
      <c r="M488" t="str">
        <f t="shared" ca="1" si="70"/>
        <v>"19_10":2</v>
      </c>
      <c r="N488" t="str">
        <f t="shared" ca="1" si="71"/>
        <v>"19_10":40</v>
      </c>
    </row>
    <row r="489" spans="1:14" x14ac:dyDescent="0.3">
      <c r="A489">
        <f t="shared" ca="1" si="64"/>
        <v>19</v>
      </c>
      <c r="B489">
        <f ca="1">IF(OFFSET(B489,0,-1)&lt;&gt;OFFSET(B489,-1,-1),VLOOKUP(OFFSET(B489,0,-1),BossBattleTable!A:B,MATCH(BossBattleTable!$B$1,BossBattleTable!$A$1:$B$1,0),0),OFFSET(B489,-1,0)+1)</f>
        <v>11</v>
      </c>
      <c r="C489" t="str">
        <f t="shared" ca="1" si="65"/>
        <v>19_11</v>
      </c>
      <c r="D489">
        <f t="shared" ca="1" si="63"/>
        <v>1</v>
      </c>
      <c r="E489">
        <v>42</v>
      </c>
      <c r="G489" t="str">
        <f ca="1">IF(NOT(ISBLANK(F489)),F489,
IF(OR(A489=5,A489=10,A489=15,A489=20,A489=25,A489=30,A489=36,A489=41,A489=46,A489=51,A489=56,A489=61,A489=66,A489=73),
VLOOKUP(B489,U:V,2,0),
VLOOKUP(B489,R:S,2,0)))</f>
        <v>bf1100</v>
      </c>
      <c r="I489" t="str">
        <f t="shared" ca="1" si="66"/>
        <v>b5999</v>
      </c>
      <c r="J489">
        <f t="shared" ca="1" si="67"/>
        <v>0</v>
      </c>
      <c r="K489" t="str">
        <f t="shared" ca="1" si="68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</v>
      </c>
      <c r="L489" t="str">
        <f t="shared" ca="1" si="69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</v>
      </c>
      <c r="M489" t="str">
        <f t="shared" ca="1" si="70"/>
        <v>"19_11":1</v>
      </c>
      <c r="N489" t="str">
        <f t="shared" ca="1" si="71"/>
        <v>"19_11":42</v>
      </c>
    </row>
    <row r="490" spans="1:14" x14ac:dyDescent="0.3">
      <c r="A490">
        <f t="shared" ca="1" si="64"/>
        <v>19</v>
      </c>
      <c r="B490">
        <f ca="1">IF(OFFSET(B490,0,-1)&lt;&gt;OFFSET(B490,-1,-1),VLOOKUP(OFFSET(B490,0,-1),BossBattleTable!A:B,MATCH(BossBattleTable!$B$1,BossBattleTable!$A$1:$B$1,0),0),OFFSET(B490,-1,0)+1)</f>
        <v>12</v>
      </c>
      <c r="C490" t="str">
        <f t="shared" ca="1" si="65"/>
        <v>19_12</v>
      </c>
      <c r="D490">
        <f t="shared" ca="1" si="63"/>
        <v>1</v>
      </c>
      <c r="E490">
        <v>44</v>
      </c>
      <c r="G490" t="str">
        <f ca="1">IF(NOT(ISBLANK(F490)),F490,
IF(OR(A490=5,A490=10,A490=15,A490=20,A490=25,A490=30,A490=36,A490=41,A490=46,A490=51,A490=56,A490=61,A490=66,A490=73),
VLOOKUP(B490,U:V,2,0),
VLOOKUP(B490,R:S,2,0)))</f>
        <v>bf1100</v>
      </c>
      <c r="I490" t="str">
        <f t="shared" ca="1" si="66"/>
        <v>b5999</v>
      </c>
      <c r="J490">
        <f t="shared" ca="1" si="67"/>
        <v>0</v>
      </c>
      <c r="K490" t="str">
        <f t="shared" ca="1" si="68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</v>
      </c>
      <c r="L490" t="str">
        <f t="shared" ca="1" si="69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</v>
      </c>
      <c r="M490" t="str">
        <f t="shared" ca="1" si="70"/>
        <v>"19_12":1</v>
      </c>
      <c r="N490" t="str">
        <f t="shared" ca="1" si="71"/>
        <v>"19_12":44</v>
      </c>
    </row>
    <row r="491" spans="1:14" x14ac:dyDescent="0.3">
      <c r="A491">
        <f t="shared" ca="1" si="64"/>
        <v>19</v>
      </c>
      <c r="B491">
        <f ca="1">IF(OFFSET(B491,0,-1)&lt;&gt;OFFSET(B491,-1,-1),VLOOKUP(OFFSET(B491,0,-1),BossBattleTable!A:B,MATCH(BossBattleTable!$B$1,BossBattleTable!$A$1:$B$1,0),0),OFFSET(B491,-1,0)+1)</f>
        <v>13</v>
      </c>
      <c r="C491" t="str">
        <f t="shared" ca="1" si="65"/>
        <v>19_13</v>
      </c>
      <c r="D491">
        <f t="shared" ca="1" si="63"/>
        <v>1</v>
      </c>
      <c r="E491">
        <v>46</v>
      </c>
      <c r="G491" t="str">
        <f ca="1">IF(NOT(ISBLANK(F491)),F491,
IF(OR(A491=5,A491=10,A491=15,A491=20,A491=25,A491=30,A491=36,A491=41,A491=46,A491=51,A491=56,A491=61,A491=66,A491=73),
VLOOKUP(B491,U:V,2,0),
VLOOKUP(B491,R:S,2,0)))</f>
        <v>bf1200</v>
      </c>
      <c r="I491" t="str">
        <f t="shared" ca="1" si="66"/>
        <v>b5999</v>
      </c>
      <c r="J491">
        <f t="shared" ca="1" si="67"/>
        <v>0</v>
      </c>
      <c r="K491" t="str">
        <f t="shared" ca="1" si="68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</v>
      </c>
      <c r="L491" t="str">
        <f t="shared" ca="1" si="69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</v>
      </c>
      <c r="M491" t="str">
        <f t="shared" ca="1" si="70"/>
        <v>"19_13":1</v>
      </c>
      <c r="N491" t="str">
        <f t="shared" ca="1" si="71"/>
        <v>"19_13":46</v>
      </c>
    </row>
    <row r="492" spans="1:14" x14ac:dyDescent="0.3">
      <c r="A492">
        <f t="shared" ca="1" si="64"/>
        <v>19</v>
      </c>
      <c r="B492">
        <f ca="1">IF(OFFSET(B492,0,-1)&lt;&gt;OFFSET(B492,-1,-1),VLOOKUP(OFFSET(B492,0,-1),BossBattleTable!A:B,MATCH(BossBattleTable!$B$1,BossBattleTable!$A$1:$B$1,0),0),OFFSET(B492,-1,0)+1)</f>
        <v>14</v>
      </c>
      <c r="C492" t="str">
        <f t="shared" ca="1" si="65"/>
        <v>19_14</v>
      </c>
      <c r="D492">
        <f t="shared" ca="1" si="63"/>
        <v>1</v>
      </c>
      <c r="E492">
        <v>48</v>
      </c>
      <c r="G492" t="str">
        <f ca="1">IF(NOT(ISBLANK(F492)),F492,
IF(OR(A492=5,A492=10,A492=15,A492=20,A492=25,A492=30,A492=36,A492=41,A492=46,A492=51,A492=56,A492=61,A492=66,A492=73),
VLOOKUP(B492,U:V,2,0),
VLOOKUP(B492,R:S,2,0)))</f>
        <v>bf1200</v>
      </c>
      <c r="I492" t="str">
        <f t="shared" ca="1" si="66"/>
        <v>b5999</v>
      </c>
      <c r="J492">
        <f t="shared" ca="1" si="67"/>
        <v>0</v>
      </c>
      <c r="K492" t="str">
        <f t="shared" ca="1" si="68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</v>
      </c>
      <c r="L492" t="str">
        <f t="shared" ca="1" si="69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</v>
      </c>
      <c r="M492" t="str">
        <f t="shared" ca="1" si="70"/>
        <v>"19_14":1</v>
      </c>
      <c r="N492" t="str">
        <f t="shared" ca="1" si="71"/>
        <v>"19_14":48</v>
      </c>
    </row>
    <row r="493" spans="1:14" x14ac:dyDescent="0.3">
      <c r="A493">
        <f t="shared" ca="1" si="64"/>
        <v>19</v>
      </c>
      <c r="B493">
        <f ca="1">IF(OFFSET(B493,0,-1)&lt;&gt;OFFSET(B493,-1,-1),VLOOKUP(OFFSET(B493,0,-1),BossBattleTable!A:B,MATCH(BossBattleTable!$B$1,BossBattleTable!$A$1:$B$1,0),0),OFFSET(B493,-1,0)+1)</f>
        <v>15</v>
      </c>
      <c r="C493" t="str">
        <f t="shared" ca="1" si="65"/>
        <v>19_15</v>
      </c>
      <c r="D493">
        <f t="shared" ca="1" si="63"/>
        <v>1</v>
      </c>
      <c r="E493">
        <v>50</v>
      </c>
      <c r="G493" t="str">
        <f ca="1">IF(NOT(ISBLANK(F493)),F493,
IF(OR(A493=5,A493=10,A493=15,A493=20,A493=25,A493=30,A493=36,A493=41,A493=46,A493=51,A493=56,A493=61,A493=66,A493=73),
VLOOKUP(B493,U:V,2,0),
VLOOKUP(B493,R:S,2,0)))</f>
        <v>bf1200</v>
      </c>
      <c r="I493" t="str">
        <f t="shared" ca="1" si="66"/>
        <v>b5999</v>
      </c>
      <c r="J493">
        <f t="shared" ca="1" si="67"/>
        <v>1</v>
      </c>
      <c r="K493" t="str">
        <f t="shared" ca="1" si="68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</v>
      </c>
      <c r="L493" t="str">
        <f t="shared" ca="1" si="69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</v>
      </c>
      <c r="M493" t="str">
        <f t="shared" ca="1" si="70"/>
        <v>"19_15":1</v>
      </c>
      <c r="N493" t="str">
        <f t="shared" ca="1" si="71"/>
        <v>"19_15":50</v>
      </c>
    </row>
    <row r="494" spans="1:14" x14ac:dyDescent="0.3">
      <c r="A494">
        <f t="shared" ca="1" si="64"/>
        <v>19</v>
      </c>
      <c r="B494">
        <f ca="1">IF(OFFSET(B494,0,-1)&lt;&gt;OFFSET(B494,-1,-1),VLOOKUP(OFFSET(B494,0,-1),BossBattleTable!A:B,MATCH(BossBattleTable!$B$1,BossBattleTable!$A$1:$B$1,0),0),OFFSET(B494,-1,0)+1)</f>
        <v>16</v>
      </c>
      <c r="C494" t="str">
        <f t="shared" ca="1" si="65"/>
        <v>19_16</v>
      </c>
      <c r="D494">
        <f t="shared" ca="1" si="63"/>
        <v>1</v>
      </c>
      <c r="E494">
        <v>53</v>
      </c>
      <c r="G494" t="str">
        <f ca="1">IF(NOT(ISBLANK(F494)),F494,
IF(OR(A494=5,A494=10,A494=15,A494=20,A494=25,A494=30,A494=36,A494=41,A494=46,A494=51,A494=56,A494=61,A494=66,A494=73),
VLOOKUP(B494,U:V,2,0),
VLOOKUP(B494,R:S,2,0)))</f>
        <v>bf1200</v>
      </c>
      <c r="I494" t="str">
        <f t="shared" ca="1" si="66"/>
        <v>b5999</v>
      </c>
      <c r="J494">
        <f t="shared" ca="1" si="67"/>
        <v>2</v>
      </c>
      <c r="K494" t="str">
        <f t="shared" ca="1" si="68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</v>
      </c>
      <c r="L494" t="str">
        <f t="shared" ca="1" si="69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</v>
      </c>
      <c r="M494" t="str">
        <f t="shared" ca="1" si="70"/>
        <v>"19_16":1</v>
      </c>
      <c r="N494" t="str">
        <f t="shared" ca="1" si="71"/>
        <v>"19_16":53</v>
      </c>
    </row>
    <row r="495" spans="1:14" x14ac:dyDescent="0.3">
      <c r="A495">
        <f t="shared" ca="1" si="64"/>
        <v>19</v>
      </c>
      <c r="B495">
        <f ca="1">IF(OFFSET(B495,0,-1)&lt;&gt;OFFSET(B495,-1,-1),VLOOKUP(OFFSET(B495,0,-1),BossBattleTable!A:B,MATCH(BossBattleTable!$B$1,BossBattleTable!$A$1:$B$1,0),0),OFFSET(B495,-1,0)+1)</f>
        <v>17</v>
      </c>
      <c r="C495" t="str">
        <f t="shared" ca="1" si="65"/>
        <v>19_17</v>
      </c>
      <c r="D495">
        <f t="shared" ca="1" si="63"/>
        <v>1</v>
      </c>
      <c r="E495">
        <v>55</v>
      </c>
      <c r="G495" t="str">
        <f ca="1">IF(NOT(ISBLANK(F495)),F495,
IF(OR(A495=5,A495=10,A495=15,A495=20,A495=25,A495=30,A495=36,A495=41,A495=46,A495=51,A495=56,A495=61,A495=66,A495=73),
VLOOKUP(B495,U:V,2,0),
VLOOKUP(B495,R:S,2,0)))</f>
        <v>bf1200</v>
      </c>
      <c r="I495" t="str">
        <f t="shared" ca="1" si="66"/>
        <v>b5999</v>
      </c>
      <c r="J495">
        <f t="shared" ca="1" si="67"/>
        <v>3</v>
      </c>
      <c r="K495" t="str">
        <f t="shared" ca="1" si="68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</v>
      </c>
      <c r="L495" t="str">
        <f t="shared" ca="1" si="69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</v>
      </c>
      <c r="M495" t="str">
        <f t="shared" ca="1" si="70"/>
        <v>"19_17":1</v>
      </c>
      <c r="N495" t="str">
        <f t="shared" ca="1" si="71"/>
        <v>"19_17":55</v>
      </c>
    </row>
    <row r="496" spans="1:14" x14ac:dyDescent="0.3">
      <c r="A496">
        <f t="shared" ca="1" si="64"/>
        <v>19</v>
      </c>
      <c r="B496">
        <f ca="1">IF(OFFSET(B496,0,-1)&lt;&gt;OFFSET(B496,-1,-1),VLOOKUP(OFFSET(B496,0,-1),BossBattleTable!A:B,MATCH(BossBattleTable!$B$1,BossBattleTable!$A$1:$B$1,0),0),OFFSET(B496,-1,0)+1)</f>
        <v>18</v>
      </c>
      <c r="C496" t="str">
        <f t="shared" ca="1" si="65"/>
        <v>19_18</v>
      </c>
      <c r="D496">
        <f t="shared" ca="1" si="63"/>
        <v>1</v>
      </c>
      <c r="E496">
        <v>57</v>
      </c>
      <c r="G496" t="str">
        <f ca="1">IF(NOT(ISBLANK(F496)),F496,
IF(OR(A496=5,A496=10,A496=15,A496=20,A496=25,A496=30,A496=36,A496=41,A496=46,A496=51,A496=56,A496=61,A496=66,A496=73),
VLOOKUP(B496,U:V,2,0),
VLOOKUP(B496,R:S,2,0)))</f>
        <v>bf1200</v>
      </c>
      <c r="I496" t="str">
        <f t="shared" ca="1" si="66"/>
        <v>b5999</v>
      </c>
      <c r="J496">
        <f t="shared" ca="1" si="67"/>
        <v>4</v>
      </c>
      <c r="K496" t="str">
        <f t="shared" ca="1" si="68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</v>
      </c>
      <c r="L496" t="str">
        <f t="shared" ca="1" si="69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</v>
      </c>
      <c r="M496" t="str">
        <f t="shared" ca="1" si="70"/>
        <v>"19_18":1</v>
      </c>
      <c r="N496" t="str">
        <f t="shared" ca="1" si="71"/>
        <v>"19_18":57</v>
      </c>
    </row>
    <row r="497" spans="1:14" x14ac:dyDescent="0.3">
      <c r="A497">
        <f t="shared" ca="1" si="64"/>
        <v>19</v>
      </c>
      <c r="B497">
        <f ca="1">IF(OFFSET(B497,0,-1)&lt;&gt;OFFSET(B497,-1,-1),VLOOKUP(OFFSET(B497,0,-1),BossBattleTable!A:B,MATCH(BossBattleTable!$B$1,BossBattleTable!$A$1:$B$1,0),0),OFFSET(B497,-1,0)+1)</f>
        <v>19</v>
      </c>
      <c r="C497" t="str">
        <f t="shared" ca="1" si="65"/>
        <v>19_19</v>
      </c>
      <c r="D497">
        <f t="shared" ca="1" si="63"/>
        <v>1</v>
      </c>
      <c r="E497">
        <v>59</v>
      </c>
      <c r="G497" t="str">
        <f ca="1">IF(NOT(ISBLANK(F497)),F497,
IF(OR(A497=5,A497=10,A497=15,A497=20,A497=25,A497=30,A497=36,A497=41,A497=46,A497=51,A497=56,A497=61,A497=66,A497=73),
VLOOKUP(B497,U:V,2,0),
VLOOKUP(B497,R:S,2,0)))</f>
        <v>bf1200</v>
      </c>
      <c r="I497" t="str">
        <f t="shared" ca="1" si="66"/>
        <v>b5999</v>
      </c>
      <c r="J497">
        <f t="shared" ca="1" si="67"/>
        <v>5</v>
      </c>
      <c r="K497" t="str">
        <f t="shared" ca="1" si="68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</v>
      </c>
      <c r="L497" t="str">
        <f t="shared" ca="1" si="69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</v>
      </c>
      <c r="M497" t="str">
        <f t="shared" ca="1" si="70"/>
        <v>"19_19":1</v>
      </c>
      <c r="N497" t="str">
        <f t="shared" ca="1" si="71"/>
        <v>"19_19":59</v>
      </c>
    </row>
    <row r="498" spans="1:14" x14ac:dyDescent="0.3">
      <c r="A498">
        <f t="shared" ca="1" si="64"/>
        <v>19</v>
      </c>
      <c r="B498">
        <f ca="1">IF(OFFSET(B498,0,-1)&lt;&gt;OFFSET(B498,-1,-1),VLOOKUP(OFFSET(B498,0,-1),BossBattleTable!A:B,MATCH(BossBattleTable!$B$1,BossBattleTable!$A$1:$B$1,0),0),OFFSET(B498,-1,0)+1)</f>
        <v>20</v>
      </c>
      <c r="C498" t="str">
        <f t="shared" ca="1" si="65"/>
        <v>19_20</v>
      </c>
      <c r="D498">
        <f t="shared" ca="1" si="63"/>
        <v>1</v>
      </c>
      <c r="E498">
        <v>61</v>
      </c>
      <c r="G498" t="str">
        <f ca="1">IF(NOT(ISBLANK(F498)),F498,
IF(OR(A498=5,A498=10,A498=15,A498=20,A498=25,A498=30,A498=36,A498=41,A498=46,A498=51,A498=56,A498=61,A498=66,A498=73),
VLOOKUP(B498,U:V,2,0),
VLOOKUP(B498,R:S,2,0)))</f>
        <v>bf1200</v>
      </c>
      <c r="I498" t="str">
        <f t="shared" ca="1" si="66"/>
        <v>b5999</v>
      </c>
      <c r="J498">
        <f t="shared" ca="1" si="67"/>
        <v>6</v>
      </c>
      <c r="K498" t="str">
        <f t="shared" ca="1" si="68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</v>
      </c>
      <c r="L498" t="str">
        <f t="shared" ca="1" si="69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</v>
      </c>
      <c r="M498" t="str">
        <f t="shared" ca="1" si="70"/>
        <v>"19_20":1</v>
      </c>
      <c r="N498" t="str">
        <f t="shared" ca="1" si="71"/>
        <v>"19_20":61</v>
      </c>
    </row>
    <row r="499" spans="1:14" x14ac:dyDescent="0.3">
      <c r="A499">
        <f t="shared" ca="1" si="64"/>
        <v>19</v>
      </c>
      <c r="B499">
        <f ca="1">IF(OFFSET(B499,0,-1)&lt;&gt;OFFSET(B499,-1,-1),VLOOKUP(OFFSET(B499,0,-1),BossBattleTable!A:B,MATCH(BossBattleTable!$B$1,BossBattleTable!$A$1:$B$1,0),0),OFFSET(B499,-1,0)+1)</f>
        <v>21</v>
      </c>
      <c r="C499" t="str">
        <f t="shared" ca="1" si="65"/>
        <v>19_21</v>
      </c>
      <c r="D499">
        <f t="shared" ca="1" si="63"/>
        <v>1</v>
      </c>
      <c r="E499">
        <v>63</v>
      </c>
      <c r="G499" t="str">
        <f ca="1">IF(NOT(ISBLANK(F499)),F499,
IF(OR(A499=5,A499=10,A499=15,A499=20,A499=25,A499=30,A499=36,A499=41,A499=46,A499=51,A499=56,A499=61,A499=66,A499=73),
VLOOKUP(B499,U:V,2,0),
VLOOKUP(B499,R:S,2,0)))</f>
        <v>bf1200</v>
      </c>
      <c r="I499" t="str">
        <f t="shared" ca="1" si="66"/>
        <v>b5999</v>
      </c>
      <c r="J499">
        <f t="shared" ca="1" si="67"/>
        <v>7</v>
      </c>
      <c r="K499" t="str">
        <f t="shared" ca="1" si="68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</v>
      </c>
      <c r="L499" t="str">
        <f t="shared" ca="1" si="69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</v>
      </c>
      <c r="M499" t="str">
        <f t="shared" ca="1" si="70"/>
        <v>"19_21":1</v>
      </c>
      <c r="N499" t="str">
        <f t="shared" ca="1" si="71"/>
        <v>"19_21":63</v>
      </c>
    </row>
    <row r="500" spans="1:14" x14ac:dyDescent="0.3">
      <c r="A500">
        <f t="shared" ca="1" si="64"/>
        <v>19</v>
      </c>
      <c r="B500">
        <f ca="1">IF(OFFSET(B500,0,-1)&lt;&gt;OFFSET(B500,-1,-1),VLOOKUP(OFFSET(B500,0,-1),BossBattleTable!A:B,MATCH(BossBattleTable!$B$1,BossBattleTable!$A$1:$B$1,0),0),OFFSET(B500,-1,0)+1)</f>
        <v>22</v>
      </c>
      <c r="C500" t="str">
        <f t="shared" ca="1" si="65"/>
        <v>19_22</v>
      </c>
      <c r="D500">
        <f t="shared" ca="1" si="63"/>
        <v>1</v>
      </c>
      <c r="E500">
        <v>65</v>
      </c>
      <c r="G500" t="str">
        <f ca="1">IF(NOT(ISBLANK(F500)),F500,
IF(OR(A500=5,A500=10,A500=15,A500=20,A500=25,A500=30,A500=36,A500=41,A500=46,A500=51,A500=56,A500=61,A500=66,A500=73),
VLOOKUP(B500,U:V,2,0),
VLOOKUP(B500,R:S,2,0)))</f>
        <v>bf1200</v>
      </c>
      <c r="I500" t="str">
        <f t="shared" ca="1" si="66"/>
        <v>b5999</v>
      </c>
      <c r="J500">
        <f t="shared" ca="1" si="67"/>
        <v>8</v>
      </c>
      <c r="K500" t="str">
        <f t="shared" ca="1" si="68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</v>
      </c>
      <c r="L500" t="str">
        <f t="shared" ca="1" si="69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</v>
      </c>
      <c r="M500" t="str">
        <f t="shared" ca="1" si="70"/>
        <v>"19_22":1</v>
      </c>
      <c r="N500" t="str">
        <f t="shared" ca="1" si="71"/>
        <v>"19_22":65</v>
      </c>
    </row>
    <row r="501" spans="1:14" x14ac:dyDescent="0.3">
      <c r="A501">
        <f t="shared" ca="1" si="64"/>
        <v>19</v>
      </c>
      <c r="B501">
        <f ca="1">IF(OFFSET(B501,0,-1)&lt;&gt;OFFSET(B501,-1,-1),VLOOKUP(OFFSET(B501,0,-1),BossBattleTable!A:B,MATCH(BossBattleTable!$B$1,BossBattleTable!$A$1:$B$1,0),0),OFFSET(B501,-1,0)+1)</f>
        <v>23</v>
      </c>
      <c r="C501" t="str">
        <f t="shared" ca="1" si="65"/>
        <v>19_23</v>
      </c>
      <c r="D501">
        <f t="shared" ca="1" si="63"/>
        <v>1</v>
      </c>
      <c r="E501">
        <v>67</v>
      </c>
      <c r="G501" t="str">
        <f ca="1">IF(NOT(ISBLANK(F501)),F501,
IF(OR(A501=5,A501=10,A501=15,A501=20,A501=25,A501=30,A501=36,A501=41,A501=46,A501=51,A501=56,A501=61,A501=66,A501=73),
VLOOKUP(B501,U:V,2,0),
VLOOKUP(B501,R:S,2,0)))</f>
        <v>bf1200</v>
      </c>
      <c r="I501" t="str">
        <f t="shared" ca="1" si="66"/>
        <v>b5999</v>
      </c>
      <c r="J501">
        <f t="shared" ca="1" si="67"/>
        <v>9</v>
      </c>
      <c r="K501" t="str">
        <f t="shared" ca="1" si="68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</v>
      </c>
      <c r="L501" t="str">
        <f t="shared" ca="1" si="69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</v>
      </c>
      <c r="M501" t="str">
        <f t="shared" ca="1" si="70"/>
        <v>"19_23":1</v>
      </c>
      <c r="N501" t="str">
        <f t="shared" ca="1" si="71"/>
        <v>"19_23":67</v>
      </c>
    </row>
    <row r="502" spans="1:14" x14ac:dyDescent="0.3">
      <c r="A502">
        <f t="shared" ca="1" si="64"/>
        <v>19</v>
      </c>
      <c r="B502">
        <f ca="1">IF(OFFSET(B502,0,-1)&lt;&gt;OFFSET(B502,-1,-1),VLOOKUP(OFFSET(B502,0,-1),BossBattleTable!A:B,MATCH(BossBattleTable!$B$1,BossBattleTable!$A$1:$B$1,0),0),OFFSET(B502,-1,0)+1)</f>
        <v>24</v>
      </c>
      <c r="C502" t="str">
        <f t="shared" ca="1" si="65"/>
        <v>19_24</v>
      </c>
      <c r="D502">
        <f t="shared" ca="1" si="63"/>
        <v>1</v>
      </c>
      <c r="E502">
        <v>69</v>
      </c>
      <c r="G502" t="str">
        <f ca="1">IF(NOT(ISBLANK(F502)),F502,
IF(OR(A502=5,A502=10,A502=15,A502=20,A502=25,A502=30,A502=36,A502=41,A502=46,A502=51,A502=56,A502=61,A502=66,A502=73),
VLOOKUP(B502,U:V,2,0),
VLOOKUP(B502,R:S,2,0)))</f>
        <v>bf1200</v>
      </c>
      <c r="I502" t="str">
        <f t="shared" ca="1" si="66"/>
        <v>b5999</v>
      </c>
      <c r="J502">
        <f t="shared" ca="1" si="67"/>
        <v>10</v>
      </c>
      <c r="K502" t="str">
        <f t="shared" ca="1" si="68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</v>
      </c>
      <c r="L502" t="str">
        <f t="shared" ca="1" si="69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</v>
      </c>
      <c r="M502" t="str">
        <f t="shared" ca="1" si="70"/>
        <v>"19_24":1</v>
      </c>
      <c r="N502" t="str">
        <f t="shared" ca="1" si="71"/>
        <v>"19_24":69</v>
      </c>
    </row>
    <row r="503" spans="1:14" x14ac:dyDescent="0.3">
      <c r="A503">
        <f t="shared" ca="1" si="64"/>
        <v>19</v>
      </c>
      <c r="B503">
        <f ca="1">IF(OFFSET(B503,0,-1)&lt;&gt;OFFSET(B503,-1,-1),VLOOKUP(OFFSET(B503,0,-1),BossBattleTable!A:B,MATCH(BossBattleTable!$B$1,BossBattleTable!$A$1:$B$1,0),0),OFFSET(B503,-1,0)+1)</f>
        <v>25</v>
      </c>
      <c r="C503" t="str">
        <f t="shared" ca="1" si="65"/>
        <v>19_25</v>
      </c>
      <c r="D503">
        <f t="shared" ca="1" si="63"/>
        <v>1</v>
      </c>
      <c r="E503">
        <v>71</v>
      </c>
      <c r="G503" t="str">
        <f ca="1">IF(NOT(ISBLANK(F503)),F503,
IF(OR(A503=5,A503=10,A503=15,A503=20,A503=25,A503=30,A503=36,A503=41,A503=46,A503=51,A503=56,A503=61,A503=66,A503=73),
VLOOKUP(B503,U:V,2,0),
VLOOKUP(B503,R:S,2,0)))</f>
        <v>bf1200</v>
      </c>
      <c r="I503" t="str">
        <f t="shared" ca="1" si="66"/>
        <v>b5999</v>
      </c>
      <c r="J503">
        <f t="shared" ca="1" si="67"/>
        <v>11</v>
      </c>
      <c r="K503" t="str">
        <f t="shared" ca="1" si="68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</v>
      </c>
      <c r="L503" t="str">
        <f t="shared" ca="1" si="69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</v>
      </c>
      <c r="M503" t="str">
        <f t="shared" ca="1" si="70"/>
        <v>"19_25":1</v>
      </c>
      <c r="N503" t="str">
        <f t="shared" ca="1" si="71"/>
        <v>"19_25":71</v>
      </c>
    </row>
    <row r="504" spans="1:14" x14ac:dyDescent="0.3">
      <c r="A504">
        <f t="shared" ca="1" si="64"/>
        <v>19</v>
      </c>
      <c r="B504">
        <f ca="1">IF(OFFSET(B504,0,-1)&lt;&gt;OFFSET(B504,-1,-1),VLOOKUP(OFFSET(B504,0,-1),BossBattleTable!A:B,MATCH(BossBattleTable!$B$1,BossBattleTable!$A$1:$B$1,0),0),OFFSET(B504,-1,0)+1)</f>
        <v>26</v>
      </c>
      <c r="C504" t="str">
        <f t="shared" ca="1" si="65"/>
        <v>19_26</v>
      </c>
      <c r="D504">
        <f t="shared" ca="1" si="63"/>
        <v>1</v>
      </c>
      <c r="E504">
        <v>74</v>
      </c>
      <c r="G504" t="str">
        <f ca="1">IF(NOT(ISBLANK(F504)),F504,
IF(OR(A504=5,A504=10,A504=15,A504=20,A504=25,A504=30,A504=36,A504=41,A504=46,A504=51,A504=56,A504=61,A504=66,A504=73),
VLOOKUP(B504,U:V,2,0),
VLOOKUP(B504,R:S,2,0)))</f>
        <v>bf1200</v>
      </c>
      <c r="I504" t="str">
        <f t="shared" ca="1" si="66"/>
        <v>b5999</v>
      </c>
      <c r="J504">
        <f t="shared" ca="1" si="67"/>
        <v>12</v>
      </c>
      <c r="K504" t="str">
        <f t="shared" ca="1" si="68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</v>
      </c>
      <c r="L504" t="str">
        <f t="shared" ca="1" si="69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</v>
      </c>
      <c r="M504" t="str">
        <f t="shared" ca="1" si="70"/>
        <v>"19_26":1</v>
      </c>
      <c r="N504" t="str">
        <f t="shared" ca="1" si="71"/>
        <v>"19_26":74</v>
      </c>
    </row>
    <row r="505" spans="1:14" x14ac:dyDescent="0.3">
      <c r="A505">
        <f t="shared" ca="1" si="64"/>
        <v>19</v>
      </c>
      <c r="B505">
        <f ca="1">IF(OFFSET(B505,0,-1)&lt;&gt;OFFSET(B505,-1,-1),VLOOKUP(OFFSET(B505,0,-1),BossBattleTable!A:B,MATCH(BossBattleTable!$B$1,BossBattleTable!$A$1:$B$1,0),0),OFFSET(B505,-1,0)+1)</f>
        <v>27</v>
      </c>
      <c r="C505" t="str">
        <f t="shared" ca="1" si="65"/>
        <v>19_27</v>
      </c>
      <c r="D505">
        <f t="shared" ca="1" si="63"/>
        <v>1</v>
      </c>
      <c r="E505">
        <v>76</v>
      </c>
      <c r="G505" t="str">
        <f ca="1">IF(NOT(ISBLANK(F505)),F505,
IF(OR(A505=5,A505=10,A505=15,A505=20,A505=25,A505=30,A505=36,A505=41,A505=46,A505=51,A505=56,A505=61,A505=66,A505=73),
VLOOKUP(B505,U:V,2,0),
VLOOKUP(B505,R:S,2,0)))</f>
        <v>bf1200</v>
      </c>
      <c r="I505" t="str">
        <f t="shared" ca="1" si="66"/>
        <v>b5999</v>
      </c>
      <c r="J505">
        <f t="shared" ca="1" si="67"/>
        <v>13</v>
      </c>
      <c r="K505" t="str">
        <f t="shared" ca="1" si="68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</v>
      </c>
      <c r="L505" t="str">
        <f t="shared" ca="1" si="69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</v>
      </c>
      <c r="M505" t="str">
        <f t="shared" ca="1" si="70"/>
        <v>"19_27":1</v>
      </c>
      <c r="N505" t="str">
        <f t="shared" ca="1" si="71"/>
        <v>"19_27":76</v>
      </c>
    </row>
    <row r="506" spans="1:14" x14ac:dyDescent="0.3">
      <c r="A506">
        <f t="shared" ca="1" si="64"/>
        <v>19</v>
      </c>
      <c r="B506">
        <f ca="1">IF(OFFSET(B506,0,-1)&lt;&gt;OFFSET(B506,-1,-1),VLOOKUP(OFFSET(B506,0,-1),BossBattleTable!A:B,MATCH(BossBattleTable!$B$1,BossBattleTable!$A$1:$B$1,0),0),OFFSET(B506,-1,0)+1)</f>
        <v>28</v>
      </c>
      <c r="C506" t="str">
        <f t="shared" ca="1" si="65"/>
        <v>19_28</v>
      </c>
      <c r="D506">
        <f t="shared" ca="1" si="63"/>
        <v>1</v>
      </c>
      <c r="E506">
        <v>78</v>
      </c>
      <c r="G506" t="str">
        <f ca="1">IF(NOT(ISBLANK(F506)),F506,
IF(OR(A506=5,A506=10,A506=15,A506=20,A506=25,A506=30,A506=36,A506=41,A506=46,A506=51,A506=56,A506=61,A506=66,A506=73),
VLOOKUP(B506,U:V,2,0),
VLOOKUP(B506,R:S,2,0)))</f>
        <v>bf1200</v>
      </c>
      <c r="I506" t="str">
        <f t="shared" ca="1" si="66"/>
        <v>b5999</v>
      </c>
      <c r="J506">
        <f t="shared" ca="1" si="67"/>
        <v>14</v>
      </c>
      <c r="K506" t="str">
        <f t="shared" ca="1" si="68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</v>
      </c>
      <c r="L506" t="str">
        <f t="shared" ca="1" si="69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</v>
      </c>
      <c r="M506" t="str">
        <f t="shared" ca="1" si="70"/>
        <v>"19_28":1</v>
      </c>
      <c r="N506" t="str">
        <f t="shared" ca="1" si="71"/>
        <v>"19_28":78</v>
      </c>
    </row>
    <row r="507" spans="1:14" x14ac:dyDescent="0.3">
      <c r="A507">
        <f t="shared" ca="1" si="64"/>
        <v>20</v>
      </c>
      <c r="B507">
        <f ca="1">IF(OFFSET(B507,0,-1)&lt;&gt;OFFSET(B507,-1,-1),VLOOKUP(OFFSET(B507,0,-1),BossBattleTable!A:B,MATCH(BossBattleTable!$B$1,BossBattleTable!$A$1:$B$1,0),0),OFFSET(B507,-1,0)+1)</f>
        <v>4</v>
      </c>
      <c r="C507" t="str">
        <f t="shared" ca="1" si="65"/>
        <v>20_4</v>
      </c>
      <c r="D507">
        <f t="shared" ca="1" si="63"/>
        <v>3</v>
      </c>
      <c r="E507">
        <v>27</v>
      </c>
      <c r="G507" t="str">
        <f ca="1">IF(NOT(ISBLANK(F507)),F507,
IF(OR(A507=5,A507=10,A507=15,A507=20,A507=25,A507=30,A507=36,A507=41,A507=46,A507=51,A507=56,A507=61,A507=66,A507=73),
VLOOKUP(B507,U:V,2,0),
VLOOKUP(B507,R:S,2,0)))</f>
        <v>bf0300</v>
      </c>
      <c r="I507" t="str">
        <f t="shared" ca="1" si="66"/>
        <v>b6999</v>
      </c>
      <c r="J507">
        <f t="shared" ca="1" si="67"/>
        <v>0</v>
      </c>
      <c r="K507" t="str">
        <f t="shared" ca="1" si="68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</v>
      </c>
      <c r="L507" t="str">
        <f t="shared" ca="1" si="69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</v>
      </c>
      <c r="M507" t="str">
        <f t="shared" ca="1" si="70"/>
        <v>"20_4":3</v>
      </c>
      <c r="N507" t="str">
        <f t="shared" ca="1" si="71"/>
        <v>"20_4":27</v>
      </c>
    </row>
    <row r="508" spans="1:14" x14ac:dyDescent="0.3">
      <c r="A508">
        <f t="shared" ca="1" si="64"/>
        <v>20</v>
      </c>
      <c r="B508">
        <f ca="1">IF(OFFSET(B508,0,-1)&lt;&gt;OFFSET(B508,-1,-1),VLOOKUP(OFFSET(B508,0,-1),BossBattleTable!A:B,MATCH(BossBattleTable!$B$1,BossBattleTable!$A$1:$B$1,0),0),OFFSET(B508,-1,0)+1)</f>
        <v>5</v>
      </c>
      <c r="C508" t="str">
        <f t="shared" ca="1" si="65"/>
        <v>20_5</v>
      </c>
      <c r="D508">
        <f t="shared" ca="1" si="63"/>
        <v>3</v>
      </c>
      <c r="E508">
        <v>29</v>
      </c>
      <c r="G508" t="str">
        <f ca="1">IF(NOT(ISBLANK(F508)),F508,
IF(OR(A508=5,A508=10,A508=15,A508=20,A508=25,A508=30,A508=36,A508=41,A508=46,A508=51,A508=56,A508=61,A508=66,A508=73),
VLOOKUP(B508,U:V,2,0),
VLOOKUP(B508,R:S,2,0)))</f>
        <v>bf1000</v>
      </c>
      <c r="I508" t="str">
        <f t="shared" ca="1" si="66"/>
        <v>b6999</v>
      </c>
      <c r="J508">
        <f t="shared" ca="1" si="67"/>
        <v>0</v>
      </c>
      <c r="K508" t="str">
        <f t="shared" ca="1" si="68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</v>
      </c>
      <c r="L508" t="str">
        <f t="shared" ca="1" si="69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</v>
      </c>
      <c r="M508" t="str">
        <f t="shared" ca="1" si="70"/>
        <v>"20_5":3</v>
      </c>
      <c r="N508" t="str">
        <f t="shared" ca="1" si="71"/>
        <v>"20_5":29</v>
      </c>
    </row>
    <row r="509" spans="1:14" x14ac:dyDescent="0.3">
      <c r="A509">
        <f t="shared" ca="1" si="64"/>
        <v>20</v>
      </c>
      <c r="B509">
        <f ca="1">IF(OFFSET(B509,0,-1)&lt;&gt;OFFSET(B509,-1,-1),VLOOKUP(OFFSET(B509,0,-1),BossBattleTable!A:B,MATCH(BossBattleTable!$B$1,BossBattleTable!$A$1:$B$1,0),0),OFFSET(B509,-1,0)+1)</f>
        <v>6</v>
      </c>
      <c r="C509" t="str">
        <f t="shared" ca="1" si="65"/>
        <v>20_6</v>
      </c>
      <c r="D509">
        <f t="shared" ca="1" si="63"/>
        <v>2</v>
      </c>
      <c r="E509">
        <v>32</v>
      </c>
      <c r="G509" t="str">
        <f ca="1">IF(NOT(ISBLANK(F509)),F509,
IF(OR(A509=5,A509=10,A509=15,A509=20,A509=25,A509=30,A509=36,A509=41,A509=46,A509=51,A509=56,A509=61,A509=66,A509=73),
VLOOKUP(B509,U:V,2,0),
VLOOKUP(B509,R:S,2,0)))</f>
        <v>bf1010</v>
      </c>
      <c r="I509" t="str">
        <f t="shared" ca="1" si="66"/>
        <v>b6999</v>
      </c>
      <c r="J509">
        <f t="shared" ca="1" si="67"/>
        <v>0</v>
      </c>
      <c r="K509" t="str">
        <f t="shared" ca="1" si="68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</v>
      </c>
      <c r="L509" t="str">
        <f t="shared" ca="1" si="69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</v>
      </c>
      <c r="M509" t="str">
        <f t="shared" ca="1" si="70"/>
        <v>"20_6":2</v>
      </c>
      <c r="N509" t="str">
        <f t="shared" ca="1" si="71"/>
        <v>"20_6":32</v>
      </c>
    </row>
    <row r="510" spans="1:14" x14ac:dyDescent="0.3">
      <c r="A510">
        <f t="shared" ca="1" si="64"/>
        <v>20</v>
      </c>
      <c r="B510">
        <f ca="1">IF(OFFSET(B510,0,-1)&lt;&gt;OFFSET(B510,-1,-1),VLOOKUP(OFFSET(B510,0,-1),BossBattleTable!A:B,MATCH(BossBattleTable!$B$1,BossBattleTable!$A$1:$B$1,0),0),OFFSET(B510,-1,0)+1)</f>
        <v>7</v>
      </c>
      <c r="C510" t="str">
        <f t="shared" ca="1" si="65"/>
        <v>20_7</v>
      </c>
      <c r="D510">
        <f t="shared" ca="1" si="63"/>
        <v>2</v>
      </c>
      <c r="E510">
        <v>34</v>
      </c>
      <c r="G510" t="str">
        <f ca="1">IF(NOT(ISBLANK(F510)),F510,
IF(OR(A510=5,A510=10,A510=15,A510=20,A510=25,A510=30,A510=36,A510=41,A510=46,A510=51,A510=56,A510=61,A510=66,A510=73),
VLOOKUP(B510,U:V,2,0),
VLOOKUP(B510,R:S,2,0)))</f>
        <v>bf1020</v>
      </c>
      <c r="I510" t="str">
        <f t="shared" ca="1" si="66"/>
        <v>b6999</v>
      </c>
      <c r="J510">
        <f t="shared" ca="1" si="67"/>
        <v>0</v>
      </c>
      <c r="K510" t="str">
        <f t="shared" ca="1" si="68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</v>
      </c>
      <c r="L510" t="str">
        <f t="shared" ca="1" si="69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</v>
      </c>
      <c r="M510" t="str">
        <f t="shared" ca="1" si="70"/>
        <v>"20_7":2</v>
      </c>
      <c r="N510" t="str">
        <f t="shared" ca="1" si="71"/>
        <v>"20_7":34</v>
      </c>
    </row>
    <row r="511" spans="1:14" x14ac:dyDescent="0.3">
      <c r="A511">
        <f t="shared" ca="1" si="64"/>
        <v>20</v>
      </c>
      <c r="B511">
        <f ca="1">IF(OFFSET(B511,0,-1)&lt;&gt;OFFSET(B511,-1,-1),VLOOKUP(OFFSET(B511,0,-1),BossBattleTable!A:B,MATCH(BossBattleTable!$B$1,BossBattleTable!$A$1:$B$1,0),0),OFFSET(B511,-1,0)+1)</f>
        <v>8</v>
      </c>
      <c r="C511" t="str">
        <f t="shared" ca="1" si="65"/>
        <v>20_8</v>
      </c>
      <c r="D511">
        <f t="shared" ca="1" si="63"/>
        <v>2</v>
      </c>
      <c r="E511">
        <v>36</v>
      </c>
      <c r="G511" t="str">
        <f ca="1">IF(NOT(ISBLANK(F511)),F511,
IF(OR(A511=5,A511=10,A511=15,A511=20,A511=25,A511=30,A511=36,A511=41,A511=46,A511=51,A511=56,A511=61,A511=66,A511=73),
VLOOKUP(B511,U:V,2,0),
VLOOKUP(B511,R:S,2,0)))</f>
        <v>bf1100</v>
      </c>
      <c r="I511" t="str">
        <f t="shared" ca="1" si="66"/>
        <v>b6999</v>
      </c>
      <c r="J511">
        <f t="shared" ca="1" si="67"/>
        <v>0</v>
      </c>
      <c r="K511" t="str">
        <f t="shared" ca="1" si="68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</v>
      </c>
      <c r="L511" t="str">
        <f t="shared" ca="1" si="69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</v>
      </c>
      <c r="M511" t="str">
        <f t="shared" ca="1" si="70"/>
        <v>"20_8":2</v>
      </c>
      <c r="N511" t="str">
        <f t="shared" ca="1" si="71"/>
        <v>"20_8":36</v>
      </c>
    </row>
    <row r="512" spans="1:14" x14ac:dyDescent="0.3">
      <c r="A512">
        <f t="shared" ca="1" si="64"/>
        <v>20</v>
      </c>
      <c r="B512">
        <f ca="1">IF(OFFSET(B512,0,-1)&lt;&gt;OFFSET(B512,-1,-1),VLOOKUP(OFFSET(B512,0,-1),BossBattleTable!A:B,MATCH(BossBattleTable!$B$1,BossBattleTable!$A$1:$B$1,0),0),OFFSET(B512,-1,0)+1)</f>
        <v>9</v>
      </c>
      <c r="C512" t="str">
        <f t="shared" ca="1" si="65"/>
        <v>20_9</v>
      </c>
      <c r="D512">
        <f t="shared" ca="1" si="63"/>
        <v>2</v>
      </c>
      <c r="E512">
        <v>38</v>
      </c>
      <c r="G512" t="str">
        <f ca="1">IF(NOT(ISBLANK(F512)),F512,
IF(OR(A512=5,A512=10,A512=15,A512=20,A512=25,A512=30,A512=36,A512=41,A512=46,A512=51,A512=56,A512=61,A512=66,A512=73),
VLOOKUP(B512,U:V,2,0),
VLOOKUP(B512,R:S,2,0)))</f>
        <v>bf2020</v>
      </c>
      <c r="I512" t="str">
        <f t="shared" ca="1" si="66"/>
        <v>b6999</v>
      </c>
      <c r="J512">
        <f t="shared" ca="1" si="67"/>
        <v>0</v>
      </c>
      <c r="K512" t="str">
        <f t="shared" ca="1" si="68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</v>
      </c>
      <c r="L512" t="str">
        <f t="shared" ca="1" si="69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</v>
      </c>
      <c r="M512" t="str">
        <f t="shared" ca="1" si="70"/>
        <v>"20_9":2</v>
      </c>
      <c r="N512" t="str">
        <f t="shared" ca="1" si="71"/>
        <v>"20_9":38</v>
      </c>
    </row>
    <row r="513" spans="1:14" x14ac:dyDescent="0.3">
      <c r="A513">
        <f t="shared" ca="1" si="64"/>
        <v>20</v>
      </c>
      <c r="B513">
        <f ca="1">IF(OFFSET(B513,0,-1)&lt;&gt;OFFSET(B513,-1,-1),VLOOKUP(OFFSET(B513,0,-1),BossBattleTable!A:B,MATCH(BossBattleTable!$B$1,BossBattleTable!$A$1:$B$1,0),0),OFFSET(B513,-1,0)+1)</f>
        <v>10</v>
      </c>
      <c r="C513" t="str">
        <f t="shared" ca="1" si="65"/>
        <v>20_10</v>
      </c>
      <c r="D513">
        <f t="shared" ca="1" si="63"/>
        <v>2</v>
      </c>
      <c r="E513">
        <v>40</v>
      </c>
      <c r="G513" t="str">
        <f ca="1">IF(NOT(ISBLANK(F513)),F513,
IF(OR(A513=5,A513=10,A513=15,A513=20,A513=25,A513=30,A513=36,A513=41,A513=46,A513=51,A513=56,A513=61,A513=66,A513=73),
VLOOKUP(B513,U:V,2,0),
VLOOKUP(B513,R:S,2,0)))</f>
        <v>bf2100</v>
      </c>
      <c r="I513" t="str">
        <f t="shared" ca="1" si="66"/>
        <v>b6999</v>
      </c>
      <c r="J513">
        <f t="shared" ca="1" si="67"/>
        <v>0</v>
      </c>
      <c r="K513" t="str">
        <f t="shared" ca="1" si="68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</v>
      </c>
      <c r="L513" t="str">
        <f t="shared" ca="1" si="69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</v>
      </c>
      <c r="M513" t="str">
        <f t="shared" ca="1" si="70"/>
        <v>"20_10":2</v>
      </c>
      <c r="N513" t="str">
        <f t="shared" ca="1" si="71"/>
        <v>"20_10":40</v>
      </c>
    </row>
    <row r="514" spans="1:14" x14ac:dyDescent="0.3">
      <c r="A514">
        <f t="shared" ca="1" si="64"/>
        <v>20</v>
      </c>
      <c r="B514">
        <f ca="1">IF(OFFSET(B514,0,-1)&lt;&gt;OFFSET(B514,-1,-1),VLOOKUP(OFFSET(B514,0,-1),BossBattleTable!A:B,MATCH(BossBattleTable!$B$1,BossBattleTable!$A$1:$B$1,0),0),OFFSET(B514,-1,0)+1)</f>
        <v>11</v>
      </c>
      <c r="C514" t="str">
        <f t="shared" ca="1" si="65"/>
        <v>20_11</v>
      </c>
      <c r="D514">
        <f t="shared" ref="D514:D577" ca="1" si="72">IF(B514&lt;=2,4,
IF(B514&lt;=5,3,
IF(B514&lt;=7,2,
IF(B514&lt;=10,2,
1))))</f>
        <v>1</v>
      </c>
      <c r="E514">
        <v>42</v>
      </c>
      <c r="G514" t="str">
        <f ca="1">IF(NOT(ISBLANK(F514)),F514,
IF(OR(A514=5,A514=10,A514=15,A514=20,A514=25,A514=30,A514=36,A514=41,A514=46,A514=51,A514=56,A514=61,A514=66,A514=73),
VLOOKUP(B514,U:V,2,0),
VLOOKUP(B514,R:S,2,0)))</f>
        <v>bf2100</v>
      </c>
      <c r="I514" t="str">
        <f t="shared" ca="1" si="66"/>
        <v>b6999</v>
      </c>
      <c r="J514">
        <f t="shared" ca="1" si="67"/>
        <v>0</v>
      </c>
      <c r="K514" t="str">
        <f t="shared" ca="1" si="68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</v>
      </c>
      <c r="L514" t="str">
        <f t="shared" ca="1" si="69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</v>
      </c>
      <c r="M514" t="str">
        <f t="shared" ca="1" si="70"/>
        <v>"20_11":1</v>
      </c>
      <c r="N514" t="str">
        <f t="shared" ca="1" si="71"/>
        <v>"20_11":42</v>
      </c>
    </row>
    <row r="515" spans="1:14" x14ac:dyDescent="0.3">
      <c r="A515">
        <f t="shared" ref="A515:A578" ca="1" si="73">IF(ROW()=2,1,
IF(OFFSET(A515,-1,1)=28,OFFSET(A515,-1,0)+1,OFFSET(A515,-1,0)))</f>
        <v>20</v>
      </c>
      <c r="B515">
        <f ca="1">IF(OFFSET(B515,0,-1)&lt;&gt;OFFSET(B515,-1,-1),VLOOKUP(OFFSET(B515,0,-1),BossBattleTable!A:B,MATCH(BossBattleTable!$B$1,BossBattleTable!$A$1:$B$1,0),0),OFFSET(B515,-1,0)+1)</f>
        <v>12</v>
      </c>
      <c r="C515" t="str">
        <f t="shared" ref="C515:C578" ca="1" si="74">A515&amp;"_"&amp;B515</f>
        <v>20_12</v>
      </c>
      <c r="D515">
        <f t="shared" ca="1" si="72"/>
        <v>1</v>
      </c>
      <c r="E515">
        <v>44</v>
      </c>
      <c r="G515" t="str">
        <f ca="1">IF(NOT(ISBLANK(F515)),F515,
IF(OR(A515=5,A515=10,A515=15,A515=20,A515=25,A515=30,A515=36,A515=41,A515=46,A515=51,A515=56,A515=61,A515=66,A515=73),
VLOOKUP(B515,U:V,2,0),
VLOOKUP(B515,R:S,2,0)))</f>
        <v>bf2100</v>
      </c>
      <c r="I515" t="str">
        <f t="shared" ref="I515:I578" ca="1" si="75">IF(NOT(ISBLANK(H515)),H515,
IF(OR(A515=5,A515=10,A515=15,A515=20,A515=25,A515=30,A515=36,A515=41,A515=46,A515=51,A515=56,A515=61,A515=66,A515=73),"b6999","b5999"))</f>
        <v>b6999</v>
      </c>
      <c r="J515">
        <f t="shared" ref="J515:J578" ca="1" si="76">MAX(0,B515-14)</f>
        <v>0</v>
      </c>
      <c r="K515" t="str">
        <f t="shared" ca="1" si="68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</v>
      </c>
      <c r="L515" t="str">
        <f t="shared" ca="1" si="69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</v>
      </c>
      <c r="M515" t="str">
        <f t="shared" ca="1" si="70"/>
        <v>"20_12":1</v>
      </c>
      <c r="N515" t="str">
        <f t="shared" ca="1" si="71"/>
        <v>"20_12":44</v>
      </c>
    </row>
    <row r="516" spans="1:14" x14ac:dyDescent="0.3">
      <c r="A516">
        <f t="shared" ca="1" si="73"/>
        <v>20</v>
      </c>
      <c r="B516">
        <f ca="1">IF(OFFSET(B516,0,-1)&lt;&gt;OFFSET(B516,-1,-1),VLOOKUP(OFFSET(B516,0,-1),BossBattleTable!A:B,MATCH(BossBattleTable!$B$1,BossBattleTable!$A$1:$B$1,0),0),OFFSET(B516,-1,0)+1)</f>
        <v>13</v>
      </c>
      <c r="C516" t="str">
        <f t="shared" ca="1" si="74"/>
        <v>20_13</v>
      </c>
      <c r="D516">
        <f t="shared" ca="1" si="72"/>
        <v>1</v>
      </c>
      <c r="E516">
        <v>46</v>
      </c>
      <c r="G516" t="str">
        <f ca="1">IF(NOT(ISBLANK(F516)),F516,
IF(OR(A516=5,A516=10,A516=15,A516=20,A516=25,A516=30,A516=36,A516=41,A516=46,A516=51,A516=56,A516=61,A516=66,A516=73),
VLOOKUP(B516,U:V,2,0),
VLOOKUP(B516,R:S,2,0)))</f>
        <v>bf2200</v>
      </c>
      <c r="I516" t="str">
        <f t="shared" ca="1" si="75"/>
        <v>b6999</v>
      </c>
      <c r="J516">
        <f t="shared" ca="1" si="76"/>
        <v>0</v>
      </c>
      <c r="K516" t="str">
        <f t="shared" ref="K516:K579" ca="1" si="77">K515&amp;","&amp;M516</f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</v>
      </c>
      <c r="L516" t="str">
        <f t="shared" ref="L516:L579" ca="1" si="78">L515&amp;","&amp;N516</f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</v>
      </c>
      <c r="M516" t="str">
        <f t="shared" ref="M516:M579" ca="1" si="79">""""&amp;$C516&amp;""""&amp;""&amp;":"&amp;D516</f>
        <v>"20_13":1</v>
      </c>
      <c r="N516" t="str">
        <f t="shared" ref="N516:N579" ca="1" si="80">""""&amp;$C516&amp;""""&amp;""&amp;":"&amp;E516</f>
        <v>"20_13":46</v>
      </c>
    </row>
    <row r="517" spans="1:14" x14ac:dyDescent="0.3">
      <c r="A517">
        <f t="shared" ca="1" si="73"/>
        <v>20</v>
      </c>
      <c r="B517">
        <f ca="1">IF(OFFSET(B517,0,-1)&lt;&gt;OFFSET(B517,-1,-1),VLOOKUP(OFFSET(B517,0,-1),BossBattleTable!A:B,MATCH(BossBattleTable!$B$1,BossBattleTable!$A$1:$B$1,0),0),OFFSET(B517,-1,0)+1)</f>
        <v>14</v>
      </c>
      <c r="C517" t="str">
        <f t="shared" ca="1" si="74"/>
        <v>20_14</v>
      </c>
      <c r="D517">
        <f t="shared" ca="1" si="72"/>
        <v>1</v>
      </c>
      <c r="E517">
        <v>48</v>
      </c>
      <c r="G517" t="str">
        <f ca="1">IF(NOT(ISBLANK(F517)),F517,
IF(OR(A517=5,A517=10,A517=15,A517=20,A517=25,A517=30,A517=36,A517=41,A517=46,A517=51,A517=56,A517=61,A517=66,A517=73),
VLOOKUP(B517,U:V,2,0),
VLOOKUP(B517,R:S,2,0)))</f>
        <v>bf2200</v>
      </c>
      <c r="I517" t="str">
        <f t="shared" ca="1" si="75"/>
        <v>b6999</v>
      </c>
      <c r="J517">
        <f t="shared" ca="1" si="76"/>
        <v>0</v>
      </c>
      <c r="K517" t="str">
        <f t="shared" ca="1" si="77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</v>
      </c>
      <c r="L517" t="str">
        <f t="shared" ca="1" si="78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</v>
      </c>
      <c r="M517" t="str">
        <f t="shared" ca="1" si="79"/>
        <v>"20_14":1</v>
      </c>
      <c r="N517" t="str">
        <f t="shared" ca="1" si="80"/>
        <v>"20_14":48</v>
      </c>
    </row>
    <row r="518" spans="1:14" x14ac:dyDescent="0.3">
      <c r="A518">
        <f t="shared" ca="1" si="73"/>
        <v>20</v>
      </c>
      <c r="B518">
        <f ca="1">IF(OFFSET(B518,0,-1)&lt;&gt;OFFSET(B518,-1,-1),VLOOKUP(OFFSET(B518,0,-1),BossBattleTable!A:B,MATCH(BossBattleTable!$B$1,BossBattleTable!$A$1:$B$1,0),0),OFFSET(B518,-1,0)+1)</f>
        <v>15</v>
      </c>
      <c r="C518" t="str">
        <f t="shared" ca="1" si="74"/>
        <v>20_15</v>
      </c>
      <c r="D518">
        <f t="shared" ca="1" si="72"/>
        <v>1</v>
      </c>
      <c r="E518">
        <v>50</v>
      </c>
      <c r="G518" t="str">
        <f ca="1">IF(NOT(ISBLANK(F518)),F518,
IF(OR(A518=5,A518=10,A518=15,A518=20,A518=25,A518=30,A518=36,A518=41,A518=46,A518=51,A518=56,A518=61,A518=66,A518=73),
VLOOKUP(B518,U:V,2,0),
VLOOKUP(B518,R:S,2,0)))</f>
        <v>bf2200</v>
      </c>
      <c r="I518" t="str">
        <f t="shared" ca="1" si="75"/>
        <v>b6999</v>
      </c>
      <c r="J518">
        <f t="shared" ca="1" si="76"/>
        <v>1</v>
      </c>
      <c r="K518" t="str">
        <f t="shared" ca="1" si="77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</v>
      </c>
      <c r="L518" t="str">
        <f t="shared" ca="1" si="78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</v>
      </c>
      <c r="M518" t="str">
        <f t="shared" ca="1" si="79"/>
        <v>"20_15":1</v>
      </c>
      <c r="N518" t="str">
        <f t="shared" ca="1" si="80"/>
        <v>"20_15":50</v>
      </c>
    </row>
    <row r="519" spans="1:14" x14ac:dyDescent="0.3">
      <c r="A519">
        <f t="shared" ca="1" si="73"/>
        <v>20</v>
      </c>
      <c r="B519">
        <f ca="1">IF(OFFSET(B519,0,-1)&lt;&gt;OFFSET(B519,-1,-1),VLOOKUP(OFFSET(B519,0,-1),BossBattleTable!A:B,MATCH(BossBattleTable!$B$1,BossBattleTable!$A$1:$B$1,0),0),OFFSET(B519,-1,0)+1)</f>
        <v>16</v>
      </c>
      <c r="C519" t="str">
        <f t="shared" ca="1" si="74"/>
        <v>20_16</v>
      </c>
      <c r="D519">
        <f t="shared" ca="1" si="72"/>
        <v>1</v>
      </c>
      <c r="E519">
        <v>53</v>
      </c>
      <c r="G519" t="str">
        <f ca="1">IF(NOT(ISBLANK(F519)),F519,
IF(OR(A519=5,A519=10,A519=15,A519=20,A519=25,A519=30,A519=36,A519=41,A519=46,A519=51,A519=56,A519=61,A519=66,A519=73),
VLOOKUP(B519,U:V,2,0),
VLOOKUP(B519,R:S,2,0)))</f>
        <v>bf2200</v>
      </c>
      <c r="I519" t="str">
        <f t="shared" ca="1" si="75"/>
        <v>b6999</v>
      </c>
      <c r="J519">
        <f t="shared" ca="1" si="76"/>
        <v>2</v>
      </c>
      <c r="K519" t="str">
        <f t="shared" ca="1" si="77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</v>
      </c>
      <c r="L519" t="str">
        <f t="shared" ca="1" si="78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</v>
      </c>
      <c r="M519" t="str">
        <f t="shared" ca="1" si="79"/>
        <v>"20_16":1</v>
      </c>
      <c r="N519" t="str">
        <f t="shared" ca="1" si="80"/>
        <v>"20_16":53</v>
      </c>
    </row>
    <row r="520" spans="1:14" x14ac:dyDescent="0.3">
      <c r="A520">
        <f t="shared" ca="1" si="73"/>
        <v>20</v>
      </c>
      <c r="B520">
        <f ca="1">IF(OFFSET(B520,0,-1)&lt;&gt;OFFSET(B520,-1,-1),VLOOKUP(OFFSET(B520,0,-1),BossBattleTable!A:B,MATCH(BossBattleTable!$B$1,BossBattleTable!$A$1:$B$1,0),0),OFFSET(B520,-1,0)+1)</f>
        <v>17</v>
      </c>
      <c r="C520" t="str">
        <f t="shared" ca="1" si="74"/>
        <v>20_17</v>
      </c>
      <c r="D520">
        <f t="shared" ca="1" si="72"/>
        <v>1</v>
      </c>
      <c r="E520">
        <v>55</v>
      </c>
      <c r="G520" t="str">
        <f ca="1">IF(NOT(ISBLANK(F520)),F520,
IF(OR(A520=5,A520=10,A520=15,A520=20,A520=25,A520=30,A520=36,A520=41,A520=46,A520=51,A520=56,A520=61,A520=66,A520=73),
VLOOKUP(B520,U:V,2,0),
VLOOKUP(B520,R:S,2,0)))</f>
        <v>bf2200</v>
      </c>
      <c r="I520" t="str">
        <f t="shared" ca="1" si="75"/>
        <v>b6999</v>
      </c>
      <c r="J520">
        <f t="shared" ca="1" si="76"/>
        <v>3</v>
      </c>
      <c r="K520" t="str">
        <f t="shared" ca="1" si="77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</v>
      </c>
      <c r="L520" t="str">
        <f t="shared" ca="1" si="78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</v>
      </c>
      <c r="M520" t="str">
        <f t="shared" ca="1" si="79"/>
        <v>"20_17":1</v>
      </c>
      <c r="N520" t="str">
        <f t="shared" ca="1" si="80"/>
        <v>"20_17":55</v>
      </c>
    </row>
    <row r="521" spans="1:14" x14ac:dyDescent="0.3">
      <c r="A521">
        <f t="shared" ca="1" si="73"/>
        <v>20</v>
      </c>
      <c r="B521">
        <f ca="1">IF(OFFSET(B521,0,-1)&lt;&gt;OFFSET(B521,-1,-1),VLOOKUP(OFFSET(B521,0,-1),BossBattleTable!A:B,MATCH(BossBattleTable!$B$1,BossBattleTable!$A$1:$B$1,0),0),OFFSET(B521,-1,0)+1)</f>
        <v>18</v>
      </c>
      <c r="C521" t="str">
        <f t="shared" ca="1" si="74"/>
        <v>20_18</v>
      </c>
      <c r="D521">
        <f t="shared" ca="1" si="72"/>
        <v>1</v>
      </c>
      <c r="E521">
        <v>57</v>
      </c>
      <c r="G521" t="str">
        <f ca="1">IF(NOT(ISBLANK(F521)),F521,
IF(OR(A521=5,A521=10,A521=15,A521=20,A521=25,A521=30,A521=36,A521=41,A521=46,A521=51,A521=56,A521=61,A521=66,A521=73),
VLOOKUP(B521,U:V,2,0),
VLOOKUP(B521,R:S,2,0)))</f>
        <v>bf2200</v>
      </c>
      <c r="I521" t="str">
        <f t="shared" ca="1" si="75"/>
        <v>b6999</v>
      </c>
      <c r="J521">
        <f t="shared" ca="1" si="76"/>
        <v>4</v>
      </c>
      <c r="K521" t="str">
        <f t="shared" ca="1" si="77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</v>
      </c>
      <c r="L521" t="str">
        <f t="shared" ca="1" si="78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</v>
      </c>
      <c r="M521" t="str">
        <f t="shared" ca="1" si="79"/>
        <v>"20_18":1</v>
      </c>
      <c r="N521" t="str">
        <f t="shared" ca="1" si="80"/>
        <v>"20_18":57</v>
      </c>
    </row>
    <row r="522" spans="1:14" x14ac:dyDescent="0.3">
      <c r="A522">
        <f t="shared" ca="1" si="73"/>
        <v>20</v>
      </c>
      <c r="B522">
        <f ca="1">IF(OFFSET(B522,0,-1)&lt;&gt;OFFSET(B522,-1,-1),VLOOKUP(OFFSET(B522,0,-1),BossBattleTable!A:B,MATCH(BossBattleTable!$B$1,BossBattleTable!$A$1:$B$1,0),0),OFFSET(B522,-1,0)+1)</f>
        <v>19</v>
      </c>
      <c r="C522" t="str">
        <f t="shared" ca="1" si="74"/>
        <v>20_19</v>
      </c>
      <c r="D522">
        <f t="shared" ca="1" si="72"/>
        <v>1</v>
      </c>
      <c r="E522">
        <v>59</v>
      </c>
      <c r="G522" t="str">
        <f ca="1">IF(NOT(ISBLANK(F522)),F522,
IF(OR(A522=5,A522=10,A522=15,A522=20,A522=25,A522=30,A522=36,A522=41,A522=46,A522=51,A522=56,A522=61,A522=66,A522=73),
VLOOKUP(B522,U:V,2,0),
VLOOKUP(B522,R:S,2,0)))</f>
        <v>bf2200</v>
      </c>
      <c r="I522" t="str">
        <f t="shared" ca="1" si="75"/>
        <v>b6999</v>
      </c>
      <c r="J522">
        <f t="shared" ca="1" si="76"/>
        <v>5</v>
      </c>
      <c r="K522" t="str">
        <f t="shared" ca="1" si="77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</v>
      </c>
      <c r="L522" t="str">
        <f t="shared" ca="1" si="78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</v>
      </c>
      <c r="M522" t="str">
        <f t="shared" ca="1" si="79"/>
        <v>"20_19":1</v>
      </c>
      <c r="N522" t="str">
        <f t="shared" ca="1" si="80"/>
        <v>"20_19":59</v>
      </c>
    </row>
    <row r="523" spans="1:14" x14ac:dyDescent="0.3">
      <c r="A523">
        <f t="shared" ca="1" si="73"/>
        <v>20</v>
      </c>
      <c r="B523">
        <f ca="1">IF(OFFSET(B523,0,-1)&lt;&gt;OFFSET(B523,-1,-1),VLOOKUP(OFFSET(B523,0,-1),BossBattleTable!A:B,MATCH(BossBattleTable!$B$1,BossBattleTable!$A$1:$B$1,0),0),OFFSET(B523,-1,0)+1)</f>
        <v>20</v>
      </c>
      <c r="C523" t="str">
        <f t="shared" ca="1" si="74"/>
        <v>20_20</v>
      </c>
      <c r="D523">
        <f t="shared" ca="1" si="72"/>
        <v>1</v>
      </c>
      <c r="E523">
        <v>61</v>
      </c>
      <c r="G523" t="str">
        <f ca="1">IF(NOT(ISBLANK(F523)),F523,
IF(OR(A523=5,A523=10,A523=15,A523=20,A523=25,A523=30,A523=36,A523=41,A523=46,A523=51,A523=56,A523=61,A523=66,A523=73),
VLOOKUP(B523,U:V,2,0),
VLOOKUP(B523,R:S,2,0)))</f>
        <v>bf2200</v>
      </c>
      <c r="I523" t="str">
        <f t="shared" ca="1" si="75"/>
        <v>b6999</v>
      </c>
      <c r="J523">
        <f t="shared" ca="1" si="76"/>
        <v>6</v>
      </c>
      <c r="K523" t="str">
        <f t="shared" ca="1" si="77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</v>
      </c>
      <c r="L523" t="str">
        <f t="shared" ca="1" si="78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</v>
      </c>
      <c r="M523" t="str">
        <f t="shared" ca="1" si="79"/>
        <v>"20_20":1</v>
      </c>
      <c r="N523" t="str">
        <f t="shared" ca="1" si="80"/>
        <v>"20_20":61</v>
      </c>
    </row>
    <row r="524" spans="1:14" x14ac:dyDescent="0.3">
      <c r="A524">
        <f t="shared" ca="1" si="73"/>
        <v>20</v>
      </c>
      <c r="B524">
        <f ca="1">IF(OFFSET(B524,0,-1)&lt;&gt;OFFSET(B524,-1,-1),VLOOKUP(OFFSET(B524,0,-1),BossBattleTable!A:B,MATCH(BossBattleTable!$B$1,BossBattleTable!$A$1:$B$1,0),0),OFFSET(B524,-1,0)+1)</f>
        <v>21</v>
      </c>
      <c r="C524" t="str">
        <f t="shared" ca="1" si="74"/>
        <v>20_21</v>
      </c>
      <c r="D524">
        <f t="shared" ca="1" si="72"/>
        <v>1</v>
      </c>
      <c r="E524">
        <v>63</v>
      </c>
      <c r="G524" t="str">
        <f ca="1">IF(NOT(ISBLANK(F524)),F524,
IF(OR(A524=5,A524=10,A524=15,A524=20,A524=25,A524=30,A524=36,A524=41,A524=46,A524=51,A524=56,A524=61,A524=66,A524=73),
VLOOKUP(B524,U:V,2,0),
VLOOKUP(B524,R:S,2,0)))</f>
        <v>bf2200</v>
      </c>
      <c r="I524" t="str">
        <f t="shared" ca="1" si="75"/>
        <v>b6999</v>
      </c>
      <c r="J524">
        <f t="shared" ca="1" si="76"/>
        <v>7</v>
      </c>
      <c r="K524" t="str">
        <f t="shared" ca="1" si="77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</v>
      </c>
      <c r="L524" t="str">
        <f t="shared" ca="1" si="78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</v>
      </c>
      <c r="M524" t="str">
        <f t="shared" ca="1" si="79"/>
        <v>"20_21":1</v>
      </c>
      <c r="N524" t="str">
        <f t="shared" ca="1" si="80"/>
        <v>"20_21":63</v>
      </c>
    </row>
    <row r="525" spans="1:14" x14ac:dyDescent="0.3">
      <c r="A525">
        <f t="shared" ca="1" si="73"/>
        <v>20</v>
      </c>
      <c r="B525">
        <f ca="1">IF(OFFSET(B525,0,-1)&lt;&gt;OFFSET(B525,-1,-1),VLOOKUP(OFFSET(B525,0,-1),BossBattleTable!A:B,MATCH(BossBattleTable!$B$1,BossBattleTable!$A$1:$B$1,0),0),OFFSET(B525,-1,0)+1)</f>
        <v>22</v>
      </c>
      <c r="C525" t="str">
        <f t="shared" ca="1" si="74"/>
        <v>20_22</v>
      </c>
      <c r="D525">
        <f t="shared" ca="1" si="72"/>
        <v>1</v>
      </c>
      <c r="E525">
        <v>65</v>
      </c>
      <c r="G525" t="str">
        <f ca="1">IF(NOT(ISBLANK(F525)),F525,
IF(OR(A525=5,A525=10,A525=15,A525=20,A525=25,A525=30,A525=36,A525=41,A525=46,A525=51,A525=56,A525=61,A525=66,A525=73),
VLOOKUP(B525,U:V,2,0),
VLOOKUP(B525,R:S,2,0)))</f>
        <v>bf2200</v>
      </c>
      <c r="I525" t="str">
        <f t="shared" ca="1" si="75"/>
        <v>b6999</v>
      </c>
      <c r="J525">
        <f t="shared" ca="1" si="76"/>
        <v>8</v>
      </c>
      <c r="K525" t="str">
        <f t="shared" ca="1" si="77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</v>
      </c>
      <c r="L525" t="str">
        <f t="shared" ca="1" si="78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</v>
      </c>
      <c r="M525" t="str">
        <f t="shared" ca="1" si="79"/>
        <v>"20_22":1</v>
      </c>
      <c r="N525" t="str">
        <f t="shared" ca="1" si="80"/>
        <v>"20_22":65</v>
      </c>
    </row>
    <row r="526" spans="1:14" x14ac:dyDescent="0.3">
      <c r="A526">
        <f t="shared" ca="1" si="73"/>
        <v>20</v>
      </c>
      <c r="B526">
        <f ca="1">IF(OFFSET(B526,0,-1)&lt;&gt;OFFSET(B526,-1,-1),VLOOKUP(OFFSET(B526,0,-1),BossBattleTable!A:B,MATCH(BossBattleTable!$B$1,BossBattleTable!$A$1:$B$1,0),0),OFFSET(B526,-1,0)+1)</f>
        <v>23</v>
      </c>
      <c r="C526" t="str">
        <f t="shared" ca="1" si="74"/>
        <v>20_23</v>
      </c>
      <c r="D526">
        <f t="shared" ca="1" si="72"/>
        <v>1</v>
      </c>
      <c r="E526">
        <v>67</v>
      </c>
      <c r="G526" t="str">
        <f ca="1">IF(NOT(ISBLANK(F526)),F526,
IF(OR(A526=5,A526=10,A526=15,A526=20,A526=25,A526=30,A526=36,A526=41,A526=46,A526=51,A526=56,A526=61,A526=66,A526=73),
VLOOKUP(B526,U:V,2,0),
VLOOKUP(B526,R:S,2,0)))</f>
        <v>bf2200</v>
      </c>
      <c r="I526" t="str">
        <f t="shared" ca="1" si="75"/>
        <v>b6999</v>
      </c>
      <c r="J526">
        <f t="shared" ca="1" si="76"/>
        <v>9</v>
      </c>
      <c r="K526" t="str">
        <f t="shared" ca="1" si="77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</v>
      </c>
      <c r="L526" t="str">
        <f t="shared" ca="1" si="78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</v>
      </c>
      <c r="M526" t="str">
        <f t="shared" ca="1" si="79"/>
        <v>"20_23":1</v>
      </c>
      <c r="N526" t="str">
        <f t="shared" ca="1" si="80"/>
        <v>"20_23":67</v>
      </c>
    </row>
    <row r="527" spans="1:14" x14ac:dyDescent="0.3">
      <c r="A527">
        <f t="shared" ca="1" si="73"/>
        <v>20</v>
      </c>
      <c r="B527">
        <f ca="1">IF(OFFSET(B527,0,-1)&lt;&gt;OFFSET(B527,-1,-1),VLOOKUP(OFFSET(B527,0,-1),BossBattleTable!A:B,MATCH(BossBattleTable!$B$1,BossBattleTable!$A$1:$B$1,0),0),OFFSET(B527,-1,0)+1)</f>
        <v>24</v>
      </c>
      <c r="C527" t="str">
        <f t="shared" ca="1" si="74"/>
        <v>20_24</v>
      </c>
      <c r="D527">
        <f t="shared" ca="1" si="72"/>
        <v>1</v>
      </c>
      <c r="E527">
        <v>69</v>
      </c>
      <c r="G527" t="str">
        <f ca="1">IF(NOT(ISBLANK(F527)),F527,
IF(OR(A527=5,A527=10,A527=15,A527=20,A527=25,A527=30,A527=36,A527=41,A527=46,A527=51,A527=56,A527=61,A527=66,A527=73),
VLOOKUP(B527,U:V,2,0),
VLOOKUP(B527,R:S,2,0)))</f>
        <v>bf2200</v>
      </c>
      <c r="I527" t="str">
        <f t="shared" ca="1" si="75"/>
        <v>b6999</v>
      </c>
      <c r="J527">
        <f t="shared" ca="1" si="76"/>
        <v>10</v>
      </c>
      <c r="K527" t="str">
        <f t="shared" ca="1" si="77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</v>
      </c>
      <c r="L527" t="str">
        <f t="shared" ca="1" si="78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</v>
      </c>
      <c r="M527" t="str">
        <f t="shared" ca="1" si="79"/>
        <v>"20_24":1</v>
      </c>
      <c r="N527" t="str">
        <f t="shared" ca="1" si="80"/>
        <v>"20_24":69</v>
      </c>
    </row>
    <row r="528" spans="1:14" x14ac:dyDescent="0.3">
      <c r="A528">
        <f t="shared" ca="1" si="73"/>
        <v>20</v>
      </c>
      <c r="B528">
        <f ca="1">IF(OFFSET(B528,0,-1)&lt;&gt;OFFSET(B528,-1,-1),VLOOKUP(OFFSET(B528,0,-1),BossBattleTable!A:B,MATCH(BossBattleTable!$B$1,BossBattleTable!$A$1:$B$1,0),0),OFFSET(B528,-1,0)+1)</f>
        <v>25</v>
      </c>
      <c r="C528" t="str">
        <f t="shared" ca="1" si="74"/>
        <v>20_25</v>
      </c>
      <c r="D528">
        <f t="shared" ca="1" si="72"/>
        <v>1</v>
      </c>
      <c r="E528">
        <v>71</v>
      </c>
      <c r="G528" t="str">
        <f ca="1">IF(NOT(ISBLANK(F528)),F528,
IF(OR(A528=5,A528=10,A528=15,A528=20,A528=25,A528=30,A528=36,A528=41,A528=46,A528=51,A528=56,A528=61,A528=66,A528=73),
VLOOKUP(B528,U:V,2,0),
VLOOKUP(B528,R:S,2,0)))</f>
        <v>bf2200</v>
      </c>
      <c r="I528" t="str">
        <f t="shared" ca="1" si="75"/>
        <v>b6999</v>
      </c>
      <c r="J528">
        <f t="shared" ca="1" si="76"/>
        <v>11</v>
      </c>
      <c r="K528" t="str">
        <f t="shared" ca="1" si="77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</v>
      </c>
      <c r="L528" t="str">
        <f t="shared" ca="1" si="78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</v>
      </c>
      <c r="M528" t="str">
        <f t="shared" ca="1" si="79"/>
        <v>"20_25":1</v>
      </c>
      <c r="N528" t="str">
        <f t="shared" ca="1" si="80"/>
        <v>"20_25":71</v>
      </c>
    </row>
    <row r="529" spans="1:14" x14ac:dyDescent="0.3">
      <c r="A529">
        <f t="shared" ca="1" si="73"/>
        <v>20</v>
      </c>
      <c r="B529">
        <f ca="1">IF(OFFSET(B529,0,-1)&lt;&gt;OFFSET(B529,-1,-1),VLOOKUP(OFFSET(B529,0,-1),BossBattleTable!A:B,MATCH(BossBattleTable!$B$1,BossBattleTable!$A$1:$B$1,0),0),OFFSET(B529,-1,0)+1)</f>
        <v>26</v>
      </c>
      <c r="C529" t="str">
        <f t="shared" ca="1" si="74"/>
        <v>20_26</v>
      </c>
      <c r="D529">
        <f t="shared" ca="1" si="72"/>
        <v>1</v>
      </c>
      <c r="E529">
        <v>74</v>
      </c>
      <c r="G529" t="str">
        <f ca="1">IF(NOT(ISBLANK(F529)),F529,
IF(OR(A529=5,A529=10,A529=15,A529=20,A529=25,A529=30,A529=36,A529=41,A529=46,A529=51,A529=56,A529=61,A529=66,A529=73),
VLOOKUP(B529,U:V,2,0),
VLOOKUP(B529,R:S,2,0)))</f>
        <v>bf2200</v>
      </c>
      <c r="I529" t="str">
        <f t="shared" ca="1" si="75"/>
        <v>b6999</v>
      </c>
      <c r="J529">
        <f t="shared" ca="1" si="76"/>
        <v>12</v>
      </c>
      <c r="K529" t="str">
        <f t="shared" ca="1" si="77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</v>
      </c>
      <c r="L529" t="str">
        <f t="shared" ca="1" si="78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</v>
      </c>
      <c r="M529" t="str">
        <f t="shared" ca="1" si="79"/>
        <v>"20_26":1</v>
      </c>
      <c r="N529" t="str">
        <f t="shared" ca="1" si="80"/>
        <v>"20_26":74</v>
      </c>
    </row>
    <row r="530" spans="1:14" x14ac:dyDescent="0.3">
      <c r="A530">
        <f t="shared" ca="1" si="73"/>
        <v>20</v>
      </c>
      <c r="B530">
        <f ca="1">IF(OFFSET(B530,0,-1)&lt;&gt;OFFSET(B530,-1,-1),VLOOKUP(OFFSET(B530,0,-1),BossBattleTable!A:B,MATCH(BossBattleTable!$B$1,BossBattleTable!$A$1:$B$1,0),0),OFFSET(B530,-1,0)+1)</f>
        <v>27</v>
      </c>
      <c r="C530" t="str">
        <f t="shared" ca="1" si="74"/>
        <v>20_27</v>
      </c>
      <c r="D530">
        <f t="shared" ca="1" si="72"/>
        <v>1</v>
      </c>
      <c r="E530">
        <v>76</v>
      </c>
      <c r="G530" t="str">
        <f ca="1">IF(NOT(ISBLANK(F530)),F530,
IF(OR(A530=5,A530=10,A530=15,A530=20,A530=25,A530=30,A530=36,A530=41,A530=46,A530=51,A530=56,A530=61,A530=66,A530=73),
VLOOKUP(B530,U:V,2,0),
VLOOKUP(B530,R:S,2,0)))</f>
        <v>bf2200</v>
      </c>
      <c r="I530" t="str">
        <f t="shared" ca="1" si="75"/>
        <v>b6999</v>
      </c>
      <c r="J530">
        <f t="shared" ca="1" si="76"/>
        <v>13</v>
      </c>
      <c r="K530" t="str">
        <f t="shared" ca="1" si="77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</v>
      </c>
      <c r="L530" t="str">
        <f t="shared" ca="1" si="78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</v>
      </c>
      <c r="M530" t="str">
        <f t="shared" ca="1" si="79"/>
        <v>"20_27":1</v>
      </c>
      <c r="N530" t="str">
        <f t="shared" ca="1" si="80"/>
        <v>"20_27":76</v>
      </c>
    </row>
    <row r="531" spans="1:14" x14ac:dyDescent="0.3">
      <c r="A531">
        <f t="shared" ca="1" si="73"/>
        <v>20</v>
      </c>
      <c r="B531">
        <f ca="1">IF(OFFSET(B531,0,-1)&lt;&gt;OFFSET(B531,-1,-1),VLOOKUP(OFFSET(B531,0,-1),BossBattleTable!A:B,MATCH(BossBattleTable!$B$1,BossBattleTable!$A$1:$B$1,0),0),OFFSET(B531,-1,0)+1)</f>
        <v>28</v>
      </c>
      <c r="C531" t="str">
        <f t="shared" ca="1" si="74"/>
        <v>20_28</v>
      </c>
      <c r="D531">
        <f t="shared" ca="1" si="72"/>
        <v>1</v>
      </c>
      <c r="E531">
        <v>78</v>
      </c>
      <c r="G531" t="str">
        <f ca="1">IF(NOT(ISBLANK(F531)),F531,
IF(OR(A531=5,A531=10,A531=15,A531=20,A531=25,A531=30,A531=36,A531=41,A531=46,A531=51,A531=56,A531=61,A531=66,A531=73),
VLOOKUP(B531,U:V,2,0),
VLOOKUP(B531,R:S,2,0)))</f>
        <v>bf2200</v>
      </c>
      <c r="I531" t="str">
        <f t="shared" ca="1" si="75"/>
        <v>b6999</v>
      </c>
      <c r="J531">
        <f t="shared" ca="1" si="76"/>
        <v>14</v>
      </c>
      <c r="K531" t="str">
        <f t="shared" ca="1" si="77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</v>
      </c>
      <c r="L531" t="str">
        <f t="shared" ca="1" si="78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</v>
      </c>
      <c r="M531" t="str">
        <f t="shared" ca="1" si="79"/>
        <v>"20_28":1</v>
      </c>
      <c r="N531" t="str">
        <f t="shared" ca="1" si="80"/>
        <v>"20_28":78</v>
      </c>
    </row>
    <row r="532" spans="1:14" x14ac:dyDescent="0.3">
      <c r="A532">
        <f t="shared" ca="1" si="73"/>
        <v>21</v>
      </c>
      <c r="B532">
        <f ca="1">IF(OFFSET(B532,0,-1)&lt;&gt;OFFSET(B532,-1,-1),VLOOKUP(OFFSET(B532,0,-1),BossBattleTable!A:B,MATCH(BossBattleTable!$B$1,BossBattleTable!$A$1:$B$1,0),0),OFFSET(B532,-1,0)+1)</f>
        <v>5</v>
      </c>
      <c r="C532" t="str">
        <f t="shared" ca="1" si="74"/>
        <v>21_5</v>
      </c>
      <c r="D532">
        <f t="shared" ca="1" si="72"/>
        <v>3</v>
      </c>
      <c r="E532">
        <v>29</v>
      </c>
      <c r="G532" t="str">
        <f ca="1">IF(NOT(ISBLANK(F532)),F532,
IF(OR(A532=5,A532=10,A532=15,A532=20,A532=25,A532=30,A532=36,A532=41,A532=46,A532=51,A532=56,A532=61,A532=66,A532=73),
VLOOKUP(B532,U:V,2,0),
VLOOKUP(B532,R:S,2,0)))</f>
        <v>bf0200</v>
      </c>
      <c r="I532" t="str">
        <f t="shared" ca="1" si="75"/>
        <v>b5999</v>
      </c>
      <c r="J532">
        <f t="shared" ca="1" si="76"/>
        <v>0</v>
      </c>
      <c r="K532" t="str">
        <f t="shared" ca="1" si="77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</v>
      </c>
      <c r="L532" t="str">
        <f t="shared" ca="1" si="78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</v>
      </c>
      <c r="M532" t="str">
        <f t="shared" ca="1" si="79"/>
        <v>"21_5":3</v>
      </c>
      <c r="N532" t="str">
        <f t="shared" ca="1" si="80"/>
        <v>"21_5":29</v>
      </c>
    </row>
    <row r="533" spans="1:14" x14ac:dyDescent="0.3">
      <c r="A533">
        <f t="shared" ca="1" si="73"/>
        <v>21</v>
      </c>
      <c r="B533">
        <f ca="1">IF(OFFSET(B533,0,-1)&lt;&gt;OFFSET(B533,-1,-1),VLOOKUP(OFFSET(B533,0,-1),BossBattleTable!A:B,MATCH(BossBattleTable!$B$1,BossBattleTable!$A$1:$B$1,0),0),OFFSET(B533,-1,0)+1)</f>
        <v>6</v>
      </c>
      <c r="C533" t="str">
        <f t="shared" ca="1" si="74"/>
        <v>21_6</v>
      </c>
      <c r="D533">
        <f t="shared" ca="1" si="72"/>
        <v>2</v>
      </c>
      <c r="E533">
        <v>32</v>
      </c>
      <c r="G533" t="str">
        <f ca="1">IF(NOT(ISBLANK(F533)),F533,
IF(OR(A533=5,A533=10,A533=15,A533=20,A533=25,A533=30,A533=36,A533=41,A533=46,A533=51,A533=56,A533=61,A533=66,A533=73),
VLOOKUP(B533,U:V,2,0),
VLOOKUP(B533,R:S,2,0)))</f>
        <v>bf0210</v>
      </c>
      <c r="I533" t="str">
        <f t="shared" ca="1" si="75"/>
        <v>b5999</v>
      </c>
      <c r="J533">
        <f t="shared" ca="1" si="76"/>
        <v>0</v>
      </c>
      <c r="K533" t="str">
        <f t="shared" ca="1" si="77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</v>
      </c>
      <c r="L533" t="str">
        <f t="shared" ca="1" si="78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</v>
      </c>
      <c r="M533" t="str">
        <f t="shared" ca="1" si="79"/>
        <v>"21_6":2</v>
      </c>
      <c r="N533" t="str">
        <f t="shared" ca="1" si="80"/>
        <v>"21_6":32</v>
      </c>
    </row>
    <row r="534" spans="1:14" x14ac:dyDescent="0.3">
      <c r="A534">
        <f t="shared" ca="1" si="73"/>
        <v>21</v>
      </c>
      <c r="B534">
        <f ca="1">IF(OFFSET(B534,0,-1)&lt;&gt;OFFSET(B534,-1,-1),VLOOKUP(OFFSET(B534,0,-1),BossBattleTable!A:B,MATCH(BossBattleTable!$B$1,BossBattleTable!$A$1:$B$1,0),0),OFFSET(B534,-1,0)+1)</f>
        <v>7</v>
      </c>
      <c r="C534" t="str">
        <f t="shared" ca="1" si="74"/>
        <v>21_7</v>
      </c>
      <c r="D534">
        <f t="shared" ca="1" si="72"/>
        <v>2</v>
      </c>
      <c r="E534">
        <v>34</v>
      </c>
      <c r="G534" t="str">
        <f ca="1">IF(NOT(ISBLANK(F534)),F534,
IF(OR(A534=5,A534=10,A534=15,A534=20,A534=25,A534=30,A534=36,A534=41,A534=46,A534=51,A534=56,A534=61,A534=66,A534=73),
VLOOKUP(B534,U:V,2,0),
VLOOKUP(B534,R:S,2,0)))</f>
        <v>bf1000</v>
      </c>
      <c r="I534" t="str">
        <f t="shared" ca="1" si="75"/>
        <v>b5999</v>
      </c>
      <c r="J534">
        <f t="shared" ca="1" si="76"/>
        <v>0</v>
      </c>
      <c r="K534" t="str">
        <f t="shared" ca="1" si="77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</v>
      </c>
      <c r="L534" t="str">
        <f t="shared" ca="1" si="78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</v>
      </c>
      <c r="M534" t="str">
        <f t="shared" ca="1" si="79"/>
        <v>"21_7":2</v>
      </c>
      <c r="N534" t="str">
        <f t="shared" ca="1" si="80"/>
        <v>"21_7":34</v>
      </c>
    </row>
    <row r="535" spans="1:14" x14ac:dyDescent="0.3">
      <c r="A535">
        <f t="shared" ca="1" si="73"/>
        <v>21</v>
      </c>
      <c r="B535">
        <f ca="1">IF(OFFSET(B535,0,-1)&lt;&gt;OFFSET(B535,-1,-1),VLOOKUP(OFFSET(B535,0,-1),BossBattleTable!A:B,MATCH(BossBattleTable!$B$1,BossBattleTable!$A$1:$B$1,0),0),OFFSET(B535,-1,0)+1)</f>
        <v>8</v>
      </c>
      <c r="C535" t="str">
        <f t="shared" ca="1" si="74"/>
        <v>21_8</v>
      </c>
      <c r="D535">
        <f t="shared" ca="1" si="72"/>
        <v>2</v>
      </c>
      <c r="E535">
        <v>36</v>
      </c>
      <c r="G535" t="str">
        <f ca="1">IF(NOT(ISBLANK(F535)),F535,
IF(OR(A535=5,A535=10,A535=15,A535=20,A535=25,A535=30,A535=36,A535=41,A535=46,A535=51,A535=56,A535=61,A535=66,A535=73),
VLOOKUP(B535,U:V,2,0),
VLOOKUP(B535,R:S,2,0)))</f>
        <v>bf1010</v>
      </c>
      <c r="I535" t="str">
        <f t="shared" ca="1" si="75"/>
        <v>b5999</v>
      </c>
      <c r="J535">
        <f t="shared" ca="1" si="76"/>
        <v>0</v>
      </c>
      <c r="K535" t="str">
        <f t="shared" ca="1" si="77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</v>
      </c>
      <c r="L535" t="str">
        <f t="shared" ca="1" si="78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</v>
      </c>
      <c r="M535" t="str">
        <f t="shared" ca="1" si="79"/>
        <v>"21_8":2</v>
      </c>
      <c r="N535" t="str">
        <f t="shared" ca="1" si="80"/>
        <v>"21_8":36</v>
      </c>
    </row>
    <row r="536" spans="1:14" x14ac:dyDescent="0.3">
      <c r="A536">
        <f t="shared" ca="1" si="73"/>
        <v>21</v>
      </c>
      <c r="B536">
        <f ca="1">IF(OFFSET(B536,0,-1)&lt;&gt;OFFSET(B536,-1,-1),VLOOKUP(OFFSET(B536,0,-1),BossBattleTable!A:B,MATCH(BossBattleTable!$B$1,BossBattleTable!$A$1:$B$1,0),0),OFFSET(B536,-1,0)+1)</f>
        <v>9</v>
      </c>
      <c r="C536" t="str">
        <f t="shared" ca="1" si="74"/>
        <v>21_9</v>
      </c>
      <c r="D536">
        <f t="shared" ca="1" si="72"/>
        <v>2</v>
      </c>
      <c r="E536">
        <v>38</v>
      </c>
      <c r="G536" t="str">
        <f ca="1">IF(NOT(ISBLANK(F536)),F536,
IF(OR(A536=5,A536=10,A536=15,A536=20,A536=25,A536=30,A536=36,A536=41,A536=46,A536=51,A536=56,A536=61,A536=66,A536=73),
VLOOKUP(B536,U:V,2,0),
VLOOKUP(B536,R:S,2,0)))</f>
        <v>bf1020</v>
      </c>
      <c r="I536" t="str">
        <f t="shared" ca="1" si="75"/>
        <v>b5999</v>
      </c>
      <c r="J536">
        <f t="shared" ca="1" si="76"/>
        <v>0</v>
      </c>
      <c r="K536" t="str">
        <f t="shared" ca="1" si="77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</v>
      </c>
      <c r="L536" t="str">
        <f t="shared" ca="1" si="78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</v>
      </c>
      <c r="M536" t="str">
        <f t="shared" ca="1" si="79"/>
        <v>"21_9":2</v>
      </c>
      <c r="N536" t="str">
        <f t="shared" ca="1" si="80"/>
        <v>"21_9":38</v>
      </c>
    </row>
    <row r="537" spans="1:14" x14ac:dyDescent="0.3">
      <c r="A537">
        <f t="shared" ca="1" si="73"/>
        <v>21</v>
      </c>
      <c r="B537">
        <f ca="1">IF(OFFSET(B537,0,-1)&lt;&gt;OFFSET(B537,-1,-1),VLOOKUP(OFFSET(B537,0,-1),BossBattleTable!A:B,MATCH(BossBattleTable!$B$1,BossBattleTable!$A$1:$B$1,0),0),OFFSET(B537,-1,0)+1)</f>
        <v>10</v>
      </c>
      <c r="C537" t="str">
        <f t="shared" ca="1" si="74"/>
        <v>21_10</v>
      </c>
      <c r="D537">
        <f t="shared" ca="1" si="72"/>
        <v>2</v>
      </c>
      <c r="E537">
        <v>40</v>
      </c>
      <c r="G537" t="str">
        <f ca="1">IF(NOT(ISBLANK(F537)),F537,
IF(OR(A537=5,A537=10,A537=15,A537=20,A537=25,A537=30,A537=36,A537=41,A537=46,A537=51,A537=56,A537=61,A537=66,A537=73),
VLOOKUP(B537,U:V,2,0),
VLOOKUP(B537,R:S,2,0)))</f>
        <v>bf1100</v>
      </c>
      <c r="I537" t="str">
        <f t="shared" ca="1" si="75"/>
        <v>b5999</v>
      </c>
      <c r="J537">
        <f t="shared" ca="1" si="76"/>
        <v>0</v>
      </c>
      <c r="K537" t="str">
        <f t="shared" ca="1" si="77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</v>
      </c>
      <c r="L537" t="str">
        <f t="shared" ca="1" si="78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</v>
      </c>
      <c r="M537" t="str">
        <f t="shared" ca="1" si="79"/>
        <v>"21_10":2</v>
      </c>
      <c r="N537" t="str">
        <f t="shared" ca="1" si="80"/>
        <v>"21_10":40</v>
      </c>
    </row>
    <row r="538" spans="1:14" x14ac:dyDescent="0.3">
      <c r="A538">
        <f t="shared" ca="1" si="73"/>
        <v>21</v>
      </c>
      <c r="B538">
        <f ca="1">IF(OFFSET(B538,0,-1)&lt;&gt;OFFSET(B538,-1,-1),VLOOKUP(OFFSET(B538,0,-1),BossBattleTable!A:B,MATCH(BossBattleTable!$B$1,BossBattleTable!$A$1:$B$1,0),0),OFFSET(B538,-1,0)+1)</f>
        <v>11</v>
      </c>
      <c r="C538" t="str">
        <f t="shared" ca="1" si="74"/>
        <v>21_11</v>
      </c>
      <c r="D538">
        <f t="shared" ca="1" si="72"/>
        <v>1</v>
      </c>
      <c r="E538">
        <v>42</v>
      </c>
      <c r="G538" t="str">
        <f ca="1">IF(NOT(ISBLANK(F538)),F538,
IF(OR(A538=5,A538=10,A538=15,A538=20,A538=25,A538=30,A538=36,A538=41,A538=46,A538=51,A538=56,A538=61,A538=66,A538=73),
VLOOKUP(B538,U:V,2,0),
VLOOKUP(B538,R:S,2,0)))</f>
        <v>bf1100</v>
      </c>
      <c r="I538" t="str">
        <f t="shared" ca="1" si="75"/>
        <v>b5999</v>
      </c>
      <c r="J538">
        <f t="shared" ca="1" si="76"/>
        <v>0</v>
      </c>
      <c r="K538" t="str">
        <f t="shared" ca="1" si="77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</v>
      </c>
      <c r="L538" t="str">
        <f t="shared" ca="1" si="78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</v>
      </c>
      <c r="M538" t="str">
        <f t="shared" ca="1" si="79"/>
        <v>"21_11":1</v>
      </c>
      <c r="N538" t="str">
        <f t="shared" ca="1" si="80"/>
        <v>"21_11":42</v>
      </c>
    </row>
    <row r="539" spans="1:14" x14ac:dyDescent="0.3">
      <c r="A539">
        <f t="shared" ca="1" si="73"/>
        <v>21</v>
      </c>
      <c r="B539">
        <f ca="1">IF(OFFSET(B539,0,-1)&lt;&gt;OFFSET(B539,-1,-1),VLOOKUP(OFFSET(B539,0,-1),BossBattleTable!A:B,MATCH(BossBattleTable!$B$1,BossBattleTable!$A$1:$B$1,0),0),OFFSET(B539,-1,0)+1)</f>
        <v>12</v>
      </c>
      <c r="C539" t="str">
        <f t="shared" ca="1" si="74"/>
        <v>21_12</v>
      </c>
      <c r="D539">
        <f t="shared" ca="1" si="72"/>
        <v>1</v>
      </c>
      <c r="E539">
        <v>44</v>
      </c>
      <c r="G539" t="str">
        <f ca="1">IF(NOT(ISBLANK(F539)),F539,
IF(OR(A539=5,A539=10,A539=15,A539=20,A539=25,A539=30,A539=36,A539=41,A539=46,A539=51,A539=56,A539=61,A539=66,A539=73),
VLOOKUP(B539,U:V,2,0),
VLOOKUP(B539,R:S,2,0)))</f>
        <v>bf1100</v>
      </c>
      <c r="I539" t="str">
        <f t="shared" ca="1" si="75"/>
        <v>b5999</v>
      </c>
      <c r="J539">
        <f t="shared" ca="1" si="76"/>
        <v>0</v>
      </c>
      <c r="K539" t="str">
        <f t="shared" ca="1" si="77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</v>
      </c>
      <c r="L539" t="str">
        <f t="shared" ca="1" si="78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</v>
      </c>
      <c r="M539" t="str">
        <f t="shared" ca="1" si="79"/>
        <v>"21_12":1</v>
      </c>
      <c r="N539" t="str">
        <f t="shared" ca="1" si="80"/>
        <v>"21_12":44</v>
      </c>
    </row>
    <row r="540" spans="1:14" x14ac:dyDescent="0.3">
      <c r="A540">
        <f t="shared" ca="1" si="73"/>
        <v>21</v>
      </c>
      <c r="B540">
        <f ca="1">IF(OFFSET(B540,0,-1)&lt;&gt;OFFSET(B540,-1,-1),VLOOKUP(OFFSET(B540,0,-1),BossBattleTable!A:B,MATCH(BossBattleTable!$B$1,BossBattleTable!$A$1:$B$1,0),0),OFFSET(B540,-1,0)+1)</f>
        <v>13</v>
      </c>
      <c r="C540" t="str">
        <f t="shared" ca="1" si="74"/>
        <v>21_13</v>
      </c>
      <c r="D540">
        <f t="shared" ca="1" si="72"/>
        <v>1</v>
      </c>
      <c r="E540">
        <v>46</v>
      </c>
      <c r="G540" t="str">
        <f ca="1">IF(NOT(ISBLANK(F540)),F540,
IF(OR(A540=5,A540=10,A540=15,A540=20,A540=25,A540=30,A540=36,A540=41,A540=46,A540=51,A540=56,A540=61,A540=66,A540=73),
VLOOKUP(B540,U:V,2,0),
VLOOKUP(B540,R:S,2,0)))</f>
        <v>bf1200</v>
      </c>
      <c r="I540" t="str">
        <f t="shared" ca="1" si="75"/>
        <v>b5999</v>
      </c>
      <c r="J540">
        <f t="shared" ca="1" si="76"/>
        <v>0</v>
      </c>
      <c r="K540" t="str">
        <f t="shared" ca="1" si="77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</v>
      </c>
      <c r="L540" t="str">
        <f t="shared" ca="1" si="78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</v>
      </c>
      <c r="M540" t="str">
        <f t="shared" ca="1" si="79"/>
        <v>"21_13":1</v>
      </c>
      <c r="N540" t="str">
        <f t="shared" ca="1" si="80"/>
        <v>"21_13":46</v>
      </c>
    </row>
    <row r="541" spans="1:14" x14ac:dyDescent="0.3">
      <c r="A541">
        <f t="shared" ca="1" si="73"/>
        <v>21</v>
      </c>
      <c r="B541">
        <f ca="1">IF(OFFSET(B541,0,-1)&lt;&gt;OFFSET(B541,-1,-1),VLOOKUP(OFFSET(B541,0,-1),BossBattleTable!A:B,MATCH(BossBattleTable!$B$1,BossBattleTable!$A$1:$B$1,0),0),OFFSET(B541,-1,0)+1)</f>
        <v>14</v>
      </c>
      <c r="C541" t="str">
        <f t="shared" ca="1" si="74"/>
        <v>21_14</v>
      </c>
      <c r="D541">
        <f t="shared" ca="1" si="72"/>
        <v>1</v>
      </c>
      <c r="E541">
        <v>48</v>
      </c>
      <c r="G541" t="str">
        <f ca="1">IF(NOT(ISBLANK(F541)),F541,
IF(OR(A541=5,A541=10,A541=15,A541=20,A541=25,A541=30,A541=36,A541=41,A541=46,A541=51,A541=56,A541=61,A541=66,A541=73),
VLOOKUP(B541,U:V,2,0),
VLOOKUP(B541,R:S,2,0)))</f>
        <v>bf1200</v>
      </c>
      <c r="I541" t="str">
        <f t="shared" ca="1" si="75"/>
        <v>b5999</v>
      </c>
      <c r="J541">
        <f t="shared" ca="1" si="76"/>
        <v>0</v>
      </c>
      <c r="K541" t="str">
        <f t="shared" ca="1" si="77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</v>
      </c>
      <c r="L541" t="str">
        <f t="shared" ca="1" si="78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</v>
      </c>
      <c r="M541" t="str">
        <f t="shared" ca="1" si="79"/>
        <v>"21_14":1</v>
      </c>
      <c r="N541" t="str">
        <f t="shared" ca="1" si="80"/>
        <v>"21_14":48</v>
      </c>
    </row>
    <row r="542" spans="1:14" x14ac:dyDescent="0.3">
      <c r="A542">
        <f t="shared" ca="1" si="73"/>
        <v>21</v>
      </c>
      <c r="B542">
        <f ca="1">IF(OFFSET(B542,0,-1)&lt;&gt;OFFSET(B542,-1,-1),VLOOKUP(OFFSET(B542,0,-1),BossBattleTable!A:B,MATCH(BossBattleTable!$B$1,BossBattleTable!$A$1:$B$1,0),0),OFFSET(B542,-1,0)+1)</f>
        <v>15</v>
      </c>
      <c r="C542" t="str">
        <f t="shared" ca="1" si="74"/>
        <v>21_15</v>
      </c>
      <c r="D542">
        <f t="shared" ca="1" si="72"/>
        <v>1</v>
      </c>
      <c r="E542">
        <v>50</v>
      </c>
      <c r="G542" t="str">
        <f ca="1">IF(NOT(ISBLANK(F542)),F542,
IF(OR(A542=5,A542=10,A542=15,A542=20,A542=25,A542=30,A542=36,A542=41,A542=46,A542=51,A542=56,A542=61,A542=66,A542=73),
VLOOKUP(B542,U:V,2,0),
VLOOKUP(B542,R:S,2,0)))</f>
        <v>bf1200</v>
      </c>
      <c r="I542" t="str">
        <f t="shared" ca="1" si="75"/>
        <v>b5999</v>
      </c>
      <c r="J542">
        <f t="shared" ca="1" si="76"/>
        <v>1</v>
      </c>
      <c r="K542" t="str">
        <f t="shared" ca="1" si="77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</v>
      </c>
      <c r="L542" t="str">
        <f t="shared" ca="1" si="78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</v>
      </c>
      <c r="M542" t="str">
        <f t="shared" ca="1" si="79"/>
        <v>"21_15":1</v>
      </c>
      <c r="N542" t="str">
        <f t="shared" ca="1" si="80"/>
        <v>"21_15":50</v>
      </c>
    </row>
    <row r="543" spans="1:14" x14ac:dyDescent="0.3">
      <c r="A543">
        <f t="shared" ca="1" si="73"/>
        <v>21</v>
      </c>
      <c r="B543">
        <f ca="1">IF(OFFSET(B543,0,-1)&lt;&gt;OFFSET(B543,-1,-1),VLOOKUP(OFFSET(B543,0,-1),BossBattleTable!A:B,MATCH(BossBattleTable!$B$1,BossBattleTable!$A$1:$B$1,0),0),OFFSET(B543,-1,0)+1)</f>
        <v>16</v>
      </c>
      <c r="C543" t="str">
        <f t="shared" ca="1" si="74"/>
        <v>21_16</v>
      </c>
      <c r="D543">
        <f t="shared" ca="1" si="72"/>
        <v>1</v>
      </c>
      <c r="E543">
        <v>53</v>
      </c>
      <c r="G543" t="str">
        <f ca="1">IF(NOT(ISBLANK(F543)),F543,
IF(OR(A543=5,A543=10,A543=15,A543=20,A543=25,A543=30,A543=36,A543=41,A543=46,A543=51,A543=56,A543=61,A543=66,A543=73),
VLOOKUP(B543,U:V,2,0),
VLOOKUP(B543,R:S,2,0)))</f>
        <v>bf1200</v>
      </c>
      <c r="I543" t="str">
        <f t="shared" ca="1" si="75"/>
        <v>b5999</v>
      </c>
      <c r="J543">
        <f t="shared" ca="1" si="76"/>
        <v>2</v>
      </c>
      <c r="K543" t="str">
        <f t="shared" ca="1" si="77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</v>
      </c>
      <c r="L543" t="str">
        <f t="shared" ca="1" si="78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</v>
      </c>
      <c r="M543" t="str">
        <f t="shared" ca="1" si="79"/>
        <v>"21_16":1</v>
      </c>
      <c r="N543" t="str">
        <f t="shared" ca="1" si="80"/>
        <v>"21_16":53</v>
      </c>
    </row>
    <row r="544" spans="1:14" x14ac:dyDescent="0.3">
      <c r="A544">
        <f t="shared" ca="1" si="73"/>
        <v>21</v>
      </c>
      <c r="B544">
        <f ca="1">IF(OFFSET(B544,0,-1)&lt;&gt;OFFSET(B544,-1,-1),VLOOKUP(OFFSET(B544,0,-1),BossBattleTable!A:B,MATCH(BossBattleTable!$B$1,BossBattleTable!$A$1:$B$1,0),0),OFFSET(B544,-1,0)+1)</f>
        <v>17</v>
      </c>
      <c r="C544" t="str">
        <f t="shared" ca="1" si="74"/>
        <v>21_17</v>
      </c>
      <c r="D544">
        <f t="shared" ca="1" si="72"/>
        <v>1</v>
      </c>
      <c r="E544">
        <v>55</v>
      </c>
      <c r="G544" t="str">
        <f ca="1">IF(NOT(ISBLANK(F544)),F544,
IF(OR(A544=5,A544=10,A544=15,A544=20,A544=25,A544=30,A544=36,A544=41,A544=46,A544=51,A544=56,A544=61,A544=66,A544=73),
VLOOKUP(B544,U:V,2,0),
VLOOKUP(B544,R:S,2,0)))</f>
        <v>bf1200</v>
      </c>
      <c r="I544" t="str">
        <f t="shared" ca="1" si="75"/>
        <v>b5999</v>
      </c>
      <c r="J544">
        <f t="shared" ca="1" si="76"/>
        <v>3</v>
      </c>
      <c r="K544" t="str">
        <f t="shared" ca="1" si="77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</v>
      </c>
      <c r="L544" t="str">
        <f t="shared" ca="1" si="78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</v>
      </c>
      <c r="M544" t="str">
        <f t="shared" ca="1" si="79"/>
        <v>"21_17":1</v>
      </c>
      <c r="N544" t="str">
        <f t="shared" ca="1" si="80"/>
        <v>"21_17":55</v>
      </c>
    </row>
    <row r="545" spans="1:14" x14ac:dyDescent="0.3">
      <c r="A545">
        <f t="shared" ca="1" si="73"/>
        <v>21</v>
      </c>
      <c r="B545">
        <f ca="1">IF(OFFSET(B545,0,-1)&lt;&gt;OFFSET(B545,-1,-1),VLOOKUP(OFFSET(B545,0,-1),BossBattleTable!A:B,MATCH(BossBattleTable!$B$1,BossBattleTable!$A$1:$B$1,0),0),OFFSET(B545,-1,0)+1)</f>
        <v>18</v>
      </c>
      <c r="C545" t="str">
        <f t="shared" ca="1" si="74"/>
        <v>21_18</v>
      </c>
      <c r="D545">
        <f t="shared" ca="1" si="72"/>
        <v>1</v>
      </c>
      <c r="E545">
        <v>57</v>
      </c>
      <c r="G545" t="str">
        <f ca="1">IF(NOT(ISBLANK(F545)),F545,
IF(OR(A545=5,A545=10,A545=15,A545=20,A545=25,A545=30,A545=36,A545=41,A545=46,A545=51,A545=56,A545=61,A545=66,A545=73),
VLOOKUP(B545,U:V,2,0),
VLOOKUP(B545,R:S,2,0)))</f>
        <v>bf1200</v>
      </c>
      <c r="I545" t="str">
        <f t="shared" ca="1" si="75"/>
        <v>b5999</v>
      </c>
      <c r="J545">
        <f t="shared" ca="1" si="76"/>
        <v>4</v>
      </c>
      <c r="K545" t="str">
        <f t="shared" ca="1" si="77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</v>
      </c>
      <c r="L545" t="str">
        <f t="shared" ca="1" si="78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</v>
      </c>
      <c r="M545" t="str">
        <f t="shared" ca="1" si="79"/>
        <v>"21_18":1</v>
      </c>
      <c r="N545" t="str">
        <f t="shared" ca="1" si="80"/>
        <v>"21_18":57</v>
      </c>
    </row>
    <row r="546" spans="1:14" x14ac:dyDescent="0.3">
      <c r="A546">
        <f t="shared" ca="1" si="73"/>
        <v>21</v>
      </c>
      <c r="B546">
        <f ca="1">IF(OFFSET(B546,0,-1)&lt;&gt;OFFSET(B546,-1,-1),VLOOKUP(OFFSET(B546,0,-1),BossBattleTable!A:B,MATCH(BossBattleTable!$B$1,BossBattleTable!$A$1:$B$1,0),0),OFFSET(B546,-1,0)+1)</f>
        <v>19</v>
      </c>
      <c r="C546" t="str">
        <f t="shared" ca="1" si="74"/>
        <v>21_19</v>
      </c>
      <c r="D546">
        <f t="shared" ca="1" si="72"/>
        <v>1</v>
      </c>
      <c r="E546">
        <v>59</v>
      </c>
      <c r="G546" t="str">
        <f ca="1">IF(NOT(ISBLANK(F546)),F546,
IF(OR(A546=5,A546=10,A546=15,A546=20,A546=25,A546=30,A546=36,A546=41,A546=46,A546=51,A546=56,A546=61,A546=66,A546=73),
VLOOKUP(B546,U:V,2,0),
VLOOKUP(B546,R:S,2,0)))</f>
        <v>bf1200</v>
      </c>
      <c r="I546" t="str">
        <f t="shared" ca="1" si="75"/>
        <v>b5999</v>
      </c>
      <c r="J546">
        <f t="shared" ca="1" si="76"/>
        <v>5</v>
      </c>
      <c r="K546" t="str">
        <f t="shared" ca="1" si="77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</v>
      </c>
      <c r="L546" t="str">
        <f t="shared" ca="1" si="78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</v>
      </c>
      <c r="M546" t="str">
        <f t="shared" ca="1" si="79"/>
        <v>"21_19":1</v>
      </c>
      <c r="N546" t="str">
        <f t="shared" ca="1" si="80"/>
        <v>"21_19":59</v>
      </c>
    </row>
    <row r="547" spans="1:14" x14ac:dyDescent="0.3">
      <c r="A547">
        <f t="shared" ca="1" si="73"/>
        <v>21</v>
      </c>
      <c r="B547">
        <f ca="1">IF(OFFSET(B547,0,-1)&lt;&gt;OFFSET(B547,-1,-1),VLOOKUP(OFFSET(B547,0,-1),BossBattleTable!A:B,MATCH(BossBattleTable!$B$1,BossBattleTable!$A$1:$B$1,0),0),OFFSET(B547,-1,0)+1)</f>
        <v>20</v>
      </c>
      <c r="C547" t="str">
        <f t="shared" ca="1" si="74"/>
        <v>21_20</v>
      </c>
      <c r="D547">
        <f t="shared" ca="1" si="72"/>
        <v>1</v>
      </c>
      <c r="E547">
        <v>61</v>
      </c>
      <c r="G547" t="str">
        <f ca="1">IF(NOT(ISBLANK(F547)),F547,
IF(OR(A547=5,A547=10,A547=15,A547=20,A547=25,A547=30,A547=36,A547=41,A547=46,A547=51,A547=56,A547=61,A547=66,A547=73),
VLOOKUP(B547,U:V,2,0),
VLOOKUP(B547,R:S,2,0)))</f>
        <v>bf1200</v>
      </c>
      <c r="I547" t="str">
        <f t="shared" ca="1" si="75"/>
        <v>b5999</v>
      </c>
      <c r="J547">
        <f t="shared" ca="1" si="76"/>
        <v>6</v>
      </c>
      <c r="K547" t="str">
        <f t="shared" ca="1" si="77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</v>
      </c>
      <c r="L547" t="str">
        <f t="shared" ca="1" si="78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</v>
      </c>
      <c r="M547" t="str">
        <f t="shared" ca="1" si="79"/>
        <v>"21_20":1</v>
      </c>
      <c r="N547" t="str">
        <f t="shared" ca="1" si="80"/>
        <v>"21_20":61</v>
      </c>
    </row>
    <row r="548" spans="1:14" x14ac:dyDescent="0.3">
      <c r="A548">
        <f t="shared" ca="1" si="73"/>
        <v>21</v>
      </c>
      <c r="B548">
        <f ca="1">IF(OFFSET(B548,0,-1)&lt;&gt;OFFSET(B548,-1,-1),VLOOKUP(OFFSET(B548,0,-1),BossBattleTable!A:B,MATCH(BossBattleTable!$B$1,BossBattleTable!$A$1:$B$1,0),0),OFFSET(B548,-1,0)+1)</f>
        <v>21</v>
      </c>
      <c r="C548" t="str">
        <f t="shared" ca="1" si="74"/>
        <v>21_21</v>
      </c>
      <c r="D548">
        <f t="shared" ca="1" si="72"/>
        <v>1</v>
      </c>
      <c r="E548">
        <v>63</v>
      </c>
      <c r="G548" t="str">
        <f ca="1">IF(NOT(ISBLANK(F548)),F548,
IF(OR(A548=5,A548=10,A548=15,A548=20,A548=25,A548=30,A548=36,A548=41,A548=46,A548=51,A548=56,A548=61,A548=66,A548=73),
VLOOKUP(B548,U:V,2,0),
VLOOKUP(B548,R:S,2,0)))</f>
        <v>bf1200</v>
      </c>
      <c r="I548" t="str">
        <f t="shared" ca="1" si="75"/>
        <v>b5999</v>
      </c>
      <c r="J548">
        <f t="shared" ca="1" si="76"/>
        <v>7</v>
      </c>
      <c r="K548" t="str">
        <f t="shared" ca="1" si="77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</v>
      </c>
      <c r="L548" t="str">
        <f t="shared" ca="1" si="78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</v>
      </c>
      <c r="M548" t="str">
        <f t="shared" ca="1" si="79"/>
        <v>"21_21":1</v>
      </c>
      <c r="N548" t="str">
        <f t="shared" ca="1" si="80"/>
        <v>"21_21":63</v>
      </c>
    </row>
    <row r="549" spans="1:14" x14ac:dyDescent="0.3">
      <c r="A549">
        <f t="shared" ca="1" si="73"/>
        <v>21</v>
      </c>
      <c r="B549">
        <f ca="1">IF(OFFSET(B549,0,-1)&lt;&gt;OFFSET(B549,-1,-1),VLOOKUP(OFFSET(B549,0,-1),BossBattleTable!A:B,MATCH(BossBattleTable!$B$1,BossBattleTable!$A$1:$B$1,0),0),OFFSET(B549,-1,0)+1)</f>
        <v>22</v>
      </c>
      <c r="C549" t="str">
        <f t="shared" ca="1" si="74"/>
        <v>21_22</v>
      </c>
      <c r="D549">
        <f t="shared" ca="1" si="72"/>
        <v>1</v>
      </c>
      <c r="E549">
        <v>65</v>
      </c>
      <c r="G549" t="str">
        <f ca="1">IF(NOT(ISBLANK(F549)),F549,
IF(OR(A549=5,A549=10,A549=15,A549=20,A549=25,A549=30,A549=36,A549=41,A549=46,A549=51,A549=56,A549=61,A549=66,A549=73),
VLOOKUP(B549,U:V,2,0),
VLOOKUP(B549,R:S,2,0)))</f>
        <v>bf1200</v>
      </c>
      <c r="I549" t="str">
        <f t="shared" ca="1" si="75"/>
        <v>b5999</v>
      </c>
      <c r="J549">
        <f t="shared" ca="1" si="76"/>
        <v>8</v>
      </c>
      <c r="K549" t="str">
        <f t="shared" ca="1" si="77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</v>
      </c>
      <c r="L549" t="str">
        <f t="shared" ca="1" si="78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</v>
      </c>
      <c r="M549" t="str">
        <f t="shared" ca="1" si="79"/>
        <v>"21_22":1</v>
      </c>
      <c r="N549" t="str">
        <f t="shared" ca="1" si="80"/>
        <v>"21_22":65</v>
      </c>
    </row>
    <row r="550" spans="1:14" x14ac:dyDescent="0.3">
      <c r="A550">
        <f t="shared" ca="1" si="73"/>
        <v>21</v>
      </c>
      <c r="B550">
        <f ca="1">IF(OFFSET(B550,0,-1)&lt;&gt;OFFSET(B550,-1,-1),VLOOKUP(OFFSET(B550,0,-1),BossBattleTable!A:B,MATCH(BossBattleTable!$B$1,BossBattleTable!$A$1:$B$1,0),0),OFFSET(B550,-1,0)+1)</f>
        <v>23</v>
      </c>
      <c r="C550" t="str">
        <f t="shared" ca="1" si="74"/>
        <v>21_23</v>
      </c>
      <c r="D550">
        <f t="shared" ca="1" si="72"/>
        <v>1</v>
      </c>
      <c r="E550">
        <v>67</v>
      </c>
      <c r="G550" t="str">
        <f ca="1">IF(NOT(ISBLANK(F550)),F550,
IF(OR(A550=5,A550=10,A550=15,A550=20,A550=25,A550=30,A550=36,A550=41,A550=46,A550=51,A550=56,A550=61,A550=66,A550=73),
VLOOKUP(B550,U:V,2,0),
VLOOKUP(B550,R:S,2,0)))</f>
        <v>bf1200</v>
      </c>
      <c r="I550" t="str">
        <f t="shared" ca="1" si="75"/>
        <v>b5999</v>
      </c>
      <c r="J550">
        <f t="shared" ca="1" si="76"/>
        <v>9</v>
      </c>
      <c r="K550" t="str">
        <f t="shared" ca="1" si="77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</v>
      </c>
      <c r="L550" t="str">
        <f t="shared" ca="1" si="78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</v>
      </c>
      <c r="M550" t="str">
        <f t="shared" ca="1" si="79"/>
        <v>"21_23":1</v>
      </c>
      <c r="N550" t="str">
        <f t="shared" ca="1" si="80"/>
        <v>"21_23":67</v>
      </c>
    </row>
    <row r="551" spans="1:14" x14ac:dyDescent="0.3">
      <c r="A551">
        <f t="shared" ca="1" si="73"/>
        <v>21</v>
      </c>
      <c r="B551">
        <f ca="1">IF(OFFSET(B551,0,-1)&lt;&gt;OFFSET(B551,-1,-1),VLOOKUP(OFFSET(B551,0,-1),BossBattleTable!A:B,MATCH(BossBattleTable!$B$1,BossBattleTable!$A$1:$B$1,0),0),OFFSET(B551,-1,0)+1)</f>
        <v>24</v>
      </c>
      <c r="C551" t="str">
        <f t="shared" ca="1" si="74"/>
        <v>21_24</v>
      </c>
      <c r="D551">
        <f t="shared" ca="1" si="72"/>
        <v>1</v>
      </c>
      <c r="E551">
        <v>69</v>
      </c>
      <c r="G551" t="str">
        <f ca="1">IF(NOT(ISBLANK(F551)),F551,
IF(OR(A551=5,A551=10,A551=15,A551=20,A551=25,A551=30,A551=36,A551=41,A551=46,A551=51,A551=56,A551=61,A551=66,A551=73),
VLOOKUP(B551,U:V,2,0),
VLOOKUP(B551,R:S,2,0)))</f>
        <v>bf1200</v>
      </c>
      <c r="I551" t="str">
        <f t="shared" ca="1" si="75"/>
        <v>b5999</v>
      </c>
      <c r="J551">
        <f t="shared" ca="1" si="76"/>
        <v>10</v>
      </c>
      <c r="K551" t="str">
        <f t="shared" ca="1" si="77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</v>
      </c>
      <c r="L551" t="str">
        <f t="shared" ca="1" si="78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</v>
      </c>
      <c r="M551" t="str">
        <f t="shared" ca="1" si="79"/>
        <v>"21_24":1</v>
      </c>
      <c r="N551" t="str">
        <f t="shared" ca="1" si="80"/>
        <v>"21_24":69</v>
      </c>
    </row>
    <row r="552" spans="1:14" x14ac:dyDescent="0.3">
      <c r="A552">
        <f t="shared" ca="1" si="73"/>
        <v>21</v>
      </c>
      <c r="B552">
        <f ca="1">IF(OFFSET(B552,0,-1)&lt;&gt;OFFSET(B552,-1,-1),VLOOKUP(OFFSET(B552,0,-1),BossBattleTable!A:B,MATCH(BossBattleTable!$B$1,BossBattleTable!$A$1:$B$1,0),0),OFFSET(B552,-1,0)+1)</f>
        <v>25</v>
      </c>
      <c r="C552" t="str">
        <f t="shared" ca="1" si="74"/>
        <v>21_25</v>
      </c>
      <c r="D552">
        <f t="shared" ca="1" si="72"/>
        <v>1</v>
      </c>
      <c r="E552">
        <v>71</v>
      </c>
      <c r="G552" t="str">
        <f ca="1">IF(NOT(ISBLANK(F552)),F552,
IF(OR(A552=5,A552=10,A552=15,A552=20,A552=25,A552=30,A552=36,A552=41,A552=46,A552=51,A552=56,A552=61,A552=66,A552=73),
VLOOKUP(B552,U:V,2,0),
VLOOKUP(B552,R:S,2,0)))</f>
        <v>bf1200</v>
      </c>
      <c r="I552" t="str">
        <f t="shared" ca="1" si="75"/>
        <v>b5999</v>
      </c>
      <c r="J552">
        <f t="shared" ca="1" si="76"/>
        <v>11</v>
      </c>
      <c r="K552" t="str">
        <f t="shared" ca="1" si="77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</v>
      </c>
      <c r="L552" t="str">
        <f t="shared" ca="1" si="78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</v>
      </c>
      <c r="M552" t="str">
        <f t="shared" ca="1" si="79"/>
        <v>"21_25":1</v>
      </c>
      <c r="N552" t="str">
        <f t="shared" ca="1" si="80"/>
        <v>"21_25":71</v>
      </c>
    </row>
    <row r="553" spans="1:14" x14ac:dyDescent="0.3">
      <c r="A553">
        <f t="shared" ca="1" si="73"/>
        <v>21</v>
      </c>
      <c r="B553">
        <f ca="1">IF(OFFSET(B553,0,-1)&lt;&gt;OFFSET(B553,-1,-1),VLOOKUP(OFFSET(B553,0,-1),BossBattleTable!A:B,MATCH(BossBattleTable!$B$1,BossBattleTable!$A$1:$B$1,0),0),OFFSET(B553,-1,0)+1)</f>
        <v>26</v>
      </c>
      <c r="C553" t="str">
        <f t="shared" ca="1" si="74"/>
        <v>21_26</v>
      </c>
      <c r="D553">
        <f t="shared" ca="1" si="72"/>
        <v>1</v>
      </c>
      <c r="E553">
        <v>74</v>
      </c>
      <c r="G553" t="str">
        <f ca="1">IF(NOT(ISBLANK(F553)),F553,
IF(OR(A553=5,A553=10,A553=15,A553=20,A553=25,A553=30,A553=36,A553=41,A553=46,A553=51,A553=56,A553=61,A553=66,A553=73),
VLOOKUP(B553,U:V,2,0),
VLOOKUP(B553,R:S,2,0)))</f>
        <v>bf1200</v>
      </c>
      <c r="I553" t="str">
        <f t="shared" ca="1" si="75"/>
        <v>b5999</v>
      </c>
      <c r="J553">
        <f t="shared" ca="1" si="76"/>
        <v>12</v>
      </c>
      <c r="K553" t="str">
        <f t="shared" ca="1" si="77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</v>
      </c>
      <c r="L553" t="str">
        <f t="shared" ca="1" si="78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</v>
      </c>
      <c r="M553" t="str">
        <f t="shared" ca="1" si="79"/>
        <v>"21_26":1</v>
      </c>
      <c r="N553" t="str">
        <f t="shared" ca="1" si="80"/>
        <v>"21_26":74</v>
      </c>
    </row>
    <row r="554" spans="1:14" x14ac:dyDescent="0.3">
      <c r="A554">
        <f t="shared" ca="1" si="73"/>
        <v>21</v>
      </c>
      <c r="B554">
        <f ca="1">IF(OFFSET(B554,0,-1)&lt;&gt;OFFSET(B554,-1,-1),VLOOKUP(OFFSET(B554,0,-1),BossBattleTable!A:B,MATCH(BossBattleTable!$B$1,BossBattleTable!$A$1:$B$1,0),0),OFFSET(B554,-1,0)+1)</f>
        <v>27</v>
      </c>
      <c r="C554" t="str">
        <f t="shared" ca="1" si="74"/>
        <v>21_27</v>
      </c>
      <c r="D554">
        <f t="shared" ca="1" si="72"/>
        <v>1</v>
      </c>
      <c r="E554">
        <v>76</v>
      </c>
      <c r="G554" t="str">
        <f ca="1">IF(NOT(ISBLANK(F554)),F554,
IF(OR(A554=5,A554=10,A554=15,A554=20,A554=25,A554=30,A554=36,A554=41,A554=46,A554=51,A554=56,A554=61,A554=66,A554=73),
VLOOKUP(B554,U:V,2,0),
VLOOKUP(B554,R:S,2,0)))</f>
        <v>bf1200</v>
      </c>
      <c r="I554" t="str">
        <f t="shared" ca="1" si="75"/>
        <v>b5999</v>
      </c>
      <c r="J554">
        <f t="shared" ca="1" si="76"/>
        <v>13</v>
      </c>
      <c r="K554" t="str">
        <f t="shared" ca="1" si="77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</v>
      </c>
      <c r="L554" t="str">
        <f t="shared" ca="1" si="78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</v>
      </c>
      <c r="M554" t="str">
        <f t="shared" ca="1" si="79"/>
        <v>"21_27":1</v>
      </c>
      <c r="N554" t="str">
        <f t="shared" ca="1" si="80"/>
        <v>"21_27":76</v>
      </c>
    </row>
    <row r="555" spans="1:14" x14ac:dyDescent="0.3">
      <c r="A555">
        <f t="shared" ca="1" si="73"/>
        <v>21</v>
      </c>
      <c r="B555">
        <f ca="1">IF(OFFSET(B555,0,-1)&lt;&gt;OFFSET(B555,-1,-1),VLOOKUP(OFFSET(B555,0,-1),BossBattleTable!A:B,MATCH(BossBattleTable!$B$1,BossBattleTable!$A$1:$B$1,0),0),OFFSET(B555,-1,0)+1)</f>
        <v>28</v>
      </c>
      <c r="C555" t="str">
        <f t="shared" ca="1" si="74"/>
        <v>21_28</v>
      </c>
      <c r="D555">
        <f t="shared" ca="1" si="72"/>
        <v>1</v>
      </c>
      <c r="E555">
        <v>78</v>
      </c>
      <c r="G555" t="str">
        <f ca="1">IF(NOT(ISBLANK(F555)),F555,
IF(OR(A555=5,A555=10,A555=15,A555=20,A555=25,A555=30,A555=36,A555=41,A555=46,A555=51,A555=56,A555=61,A555=66,A555=73),
VLOOKUP(B555,U:V,2,0),
VLOOKUP(B555,R:S,2,0)))</f>
        <v>bf1200</v>
      </c>
      <c r="I555" t="str">
        <f t="shared" ca="1" si="75"/>
        <v>b5999</v>
      </c>
      <c r="J555">
        <f t="shared" ca="1" si="76"/>
        <v>14</v>
      </c>
      <c r="K555" t="str">
        <f t="shared" ca="1" si="77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</v>
      </c>
      <c r="L555" t="str">
        <f t="shared" ca="1" si="78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</v>
      </c>
      <c r="M555" t="str">
        <f t="shared" ca="1" si="79"/>
        <v>"21_28":1</v>
      </c>
      <c r="N555" t="str">
        <f t="shared" ca="1" si="80"/>
        <v>"21_28":78</v>
      </c>
    </row>
    <row r="556" spans="1:14" x14ac:dyDescent="0.3">
      <c r="A556">
        <f t="shared" ca="1" si="73"/>
        <v>22</v>
      </c>
      <c r="B556">
        <f ca="1">IF(OFFSET(B556,0,-1)&lt;&gt;OFFSET(B556,-1,-1),VLOOKUP(OFFSET(B556,0,-1),BossBattleTable!A:B,MATCH(BossBattleTable!$B$1,BossBattleTable!$A$1:$B$1,0),0),OFFSET(B556,-1,0)+1)</f>
        <v>5</v>
      </c>
      <c r="C556" t="str">
        <f t="shared" ca="1" si="74"/>
        <v>22_5</v>
      </c>
      <c r="D556">
        <f t="shared" ca="1" si="72"/>
        <v>3</v>
      </c>
      <c r="E556">
        <v>29</v>
      </c>
      <c r="G556" t="str">
        <f ca="1">IF(NOT(ISBLANK(F556)),F556,
IF(OR(A556=5,A556=10,A556=15,A556=20,A556=25,A556=30,A556=36,A556=41,A556=46,A556=51,A556=56,A556=61,A556=66,A556=73),
VLOOKUP(B556,U:V,2,0),
VLOOKUP(B556,R:S,2,0)))</f>
        <v>bf0200</v>
      </c>
      <c r="I556" t="str">
        <f t="shared" ca="1" si="75"/>
        <v>b5999</v>
      </c>
      <c r="J556">
        <f t="shared" ca="1" si="76"/>
        <v>0</v>
      </c>
      <c r="K556" t="str">
        <f t="shared" ca="1" si="77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</v>
      </c>
      <c r="L556" t="str">
        <f t="shared" ca="1" si="78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</v>
      </c>
      <c r="M556" t="str">
        <f t="shared" ca="1" si="79"/>
        <v>"22_5":3</v>
      </c>
      <c r="N556" t="str">
        <f t="shared" ca="1" si="80"/>
        <v>"22_5":29</v>
      </c>
    </row>
    <row r="557" spans="1:14" x14ac:dyDescent="0.3">
      <c r="A557">
        <f t="shared" ca="1" si="73"/>
        <v>22</v>
      </c>
      <c r="B557">
        <f ca="1">IF(OFFSET(B557,0,-1)&lt;&gt;OFFSET(B557,-1,-1),VLOOKUP(OFFSET(B557,0,-1),BossBattleTable!A:B,MATCH(BossBattleTable!$B$1,BossBattleTable!$A$1:$B$1,0),0),OFFSET(B557,-1,0)+1)</f>
        <v>6</v>
      </c>
      <c r="C557" t="str">
        <f t="shared" ca="1" si="74"/>
        <v>22_6</v>
      </c>
      <c r="D557">
        <f t="shared" ca="1" si="72"/>
        <v>2</v>
      </c>
      <c r="E557">
        <v>32</v>
      </c>
      <c r="G557" t="str">
        <f ca="1">IF(NOT(ISBLANK(F557)),F557,
IF(OR(A557=5,A557=10,A557=15,A557=20,A557=25,A557=30,A557=36,A557=41,A557=46,A557=51,A557=56,A557=61,A557=66,A557=73),
VLOOKUP(B557,U:V,2,0),
VLOOKUP(B557,R:S,2,0)))</f>
        <v>bf0210</v>
      </c>
      <c r="I557" t="str">
        <f t="shared" ca="1" si="75"/>
        <v>b5999</v>
      </c>
      <c r="J557">
        <f t="shared" ca="1" si="76"/>
        <v>0</v>
      </c>
      <c r="K557" t="str">
        <f t="shared" ca="1" si="77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</v>
      </c>
      <c r="L557" t="str">
        <f t="shared" ca="1" si="78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</v>
      </c>
      <c r="M557" t="str">
        <f t="shared" ca="1" si="79"/>
        <v>"22_6":2</v>
      </c>
      <c r="N557" t="str">
        <f t="shared" ca="1" si="80"/>
        <v>"22_6":32</v>
      </c>
    </row>
    <row r="558" spans="1:14" x14ac:dyDescent="0.3">
      <c r="A558">
        <f t="shared" ca="1" si="73"/>
        <v>22</v>
      </c>
      <c r="B558">
        <f ca="1">IF(OFFSET(B558,0,-1)&lt;&gt;OFFSET(B558,-1,-1),VLOOKUP(OFFSET(B558,0,-1),BossBattleTable!A:B,MATCH(BossBattleTable!$B$1,BossBattleTable!$A$1:$B$1,0),0),OFFSET(B558,-1,0)+1)</f>
        <v>7</v>
      </c>
      <c r="C558" t="str">
        <f t="shared" ca="1" si="74"/>
        <v>22_7</v>
      </c>
      <c r="D558">
        <f t="shared" ca="1" si="72"/>
        <v>2</v>
      </c>
      <c r="E558">
        <v>34</v>
      </c>
      <c r="G558" t="str">
        <f ca="1">IF(NOT(ISBLANK(F558)),F558,
IF(OR(A558=5,A558=10,A558=15,A558=20,A558=25,A558=30,A558=36,A558=41,A558=46,A558=51,A558=56,A558=61,A558=66,A558=73),
VLOOKUP(B558,U:V,2,0),
VLOOKUP(B558,R:S,2,0)))</f>
        <v>bf1000</v>
      </c>
      <c r="I558" t="str">
        <f t="shared" ca="1" si="75"/>
        <v>b5999</v>
      </c>
      <c r="J558">
        <f t="shared" ca="1" si="76"/>
        <v>0</v>
      </c>
      <c r="K558" t="str">
        <f t="shared" ca="1" si="77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</v>
      </c>
      <c r="L558" t="str">
        <f t="shared" ca="1" si="78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</v>
      </c>
      <c r="M558" t="str">
        <f t="shared" ca="1" si="79"/>
        <v>"22_7":2</v>
      </c>
      <c r="N558" t="str">
        <f t="shared" ca="1" si="80"/>
        <v>"22_7":34</v>
      </c>
    </row>
    <row r="559" spans="1:14" x14ac:dyDescent="0.3">
      <c r="A559">
        <f t="shared" ca="1" si="73"/>
        <v>22</v>
      </c>
      <c r="B559">
        <f ca="1">IF(OFFSET(B559,0,-1)&lt;&gt;OFFSET(B559,-1,-1),VLOOKUP(OFFSET(B559,0,-1),BossBattleTable!A:B,MATCH(BossBattleTable!$B$1,BossBattleTable!$A$1:$B$1,0),0),OFFSET(B559,-1,0)+1)</f>
        <v>8</v>
      </c>
      <c r="C559" t="str">
        <f t="shared" ca="1" si="74"/>
        <v>22_8</v>
      </c>
      <c r="D559">
        <f t="shared" ca="1" si="72"/>
        <v>2</v>
      </c>
      <c r="E559">
        <v>36</v>
      </c>
      <c r="G559" t="str">
        <f ca="1">IF(NOT(ISBLANK(F559)),F559,
IF(OR(A559=5,A559=10,A559=15,A559=20,A559=25,A559=30,A559=36,A559=41,A559=46,A559=51,A559=56,A559=61,A559=66,A559=73),
VLOOKUP(B559,U:V,2,0),
VLOOKUP(B559,R:S,2,0)))</f>
        <v>bf1010</v>
      </c>
      <c r="I559" t="str">
        <f t="shared" ca="1" si="75"/>
        <v>b5999</v>
      </c>
      <c r="J559">
        <f t="shared" ca="1" si="76"/>
        <v>0</v>
      </c>
      <c r="K559" t="str">
        <f t="shared" ca="1" si="77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</v>
      </c>
      <c r="L559" t="str">
        <f t="shared" ca="1" si="78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</v>
      </c>
      <c r="M559" t="str">
        <f t="shared" ca="1" si="79"/>
        <v>"22_8":2</v>
      </c>
      <c r="N559" t="str">
        <f t="shared" ca="1" si="80"/>
        <v>"22_8":36</v>
      </c>
    </row>
    <row r="560" spans="1:14" x14ac:dyDescent="0.3">
      <c r="A560">
        <f t="shared" ca="1" si="73"/>
        <v>22</v>
      </c>
      <c r="B560">
        <f ca="1">IF(OFFSET(B560,0,-1)&lt;&gt;OFFSET(B560,-1,-1),VLOOKUP(OFFSET(B560,0,-1),BossBattleTable!A:B,MATCH(BossBattleTable!$B$1,BossBattleTable!$A$1:$B$1,0),0),OFFSET(B560,-1,0)+1)</f>
        <v>9</v>
      </c>
      <c r="C560" t="str">
        <f t="shared" ca="1" si="74"/>
        <v>22_9</v>
      </c>
      <c r="D560">
        <f t="shared" ca="1" si="72"/>
        <v>2</v>
      </c>
      <c r="E560">
        <v>38</v>
      </c>
      <c r="G560" t="str">
        <f ca="1">IF(NOT(ISBLANK(F560)),F560,
IF(OR(A560=5,A560=10,A560=15,A560=20,A560=25,A560=30,A560=36,A560=41,A560=46,A560=51,A560=56,A560=61,A560=66,A560=73),
VLOOKUP(B560,U:V,2,0),
VLOOKUP(B560,R:S,2,0)))</f>
        <v>bf1020</v>
      </c>
      <c r="I560" t="str">
        <f t="shared" ca="1" si="75"/>
        <v>b5999</v>
      </c>
      <c r="J560">
        <f t="shared" ca="1" si="76"/>
        <v>0</v>
      </c>
      <c r="K560" t="str">
        <f t="shared" ca="1" si="77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</v>
      </c>
      <c r="L560" t="str">
        <f t="shared" ca="1" si="78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</v>
      </c>
      <c r="M560" t="str">
        <f t="shared" ca="1" si="79"/>
        <v>"22_9":2</v>
      </c>
      <c r="N560" t="str">
        <f t="shared" ca="1" si="80"/>
        <v>"22_9":38</v>
      </c>
    </row>
    <row r="561" spans="1:14" x14ac:dyDescent="0.3">
      <c r="A561">
        <f t="shared" ca="1" si="73"/>
        <v>22</v>
      </c>
      <c r="B561">
        <f ca="1">IF(OFFSET(B561,0,-1)&lt;&gt;OFFSET(B561,-1,-1),VLOOKUP(OFFSET(B561,0,-1),BossBattleTable!A:B,MATCH(BossBattleTable!$B$1,BossBattleTable!$A$1:$B$1,0),0),OFFSET(B561,-1,0)+1)</f>
        <v>10</v>
      </c>
      <c r="C561" t="str">
        <f t="shared" ca="1" si="74"/>
        <v>22_10</v>
      </c>
      <c r="D561">
        <f t="shared" ca="1" si="72"/>
        <v>2</v>
      </c>
      <c r="E561">
        <v>40</v>
      </c>
      <c r="G561" t="str">
        <f ca="1">IF(NOT(ISBLANK(F561)),F561,
IF(OR(A561=5,A561=10,A561=15,A561=20,A561=25,A561=30,A561=36,A561=41,A561=46,A561=51,A561=56,A561=61,A561=66,A561=73),
VLOOKUP(B561,U:V,2,0),
VLOOKUP(B561,R:S,2,0)))</f>
        <v>bf1100</v>
      </c>
      <c r="I561" t="str">
        <f t="shared" ca="1" si="75"/>
        <v>b5999</v>
      </c>
      <c r="J561">
        <f t="shared" ca="1" si="76"/>
        <v>0</v>
      </c>
      <c r="K561" t="str">
        <f t="shared" ca="1" si="77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</v>
      </c>
      <c r="L561" t="str">
        <f t="shared" ca="1" si="78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</v>
      </c>
      <c r="M561" t="str">
        <f t="shared" ca="1" si="79"/>
        <v>"22_10":2</v>
      </c>
      <c r="N561" t="str">
        <f t="shared" ca="1" si="80"/>
        <v>"22_10":40</v>
      </c>
    </row>
    <row r="562" spans="1:14" x14ac:dyDescent="0.3">
      <c r="A562">
        <f t="shared" ca="1" si="73"/>
        <v>22</v>
      </c>
      <c r="B562">
        <f ca="1">IF(OFFSET(B562,0,-1)&lt;&gt;OFFSET(B562,-1,-1),VLOOKUP(OFFSET(B562,0,-1),BossBattleTable!A:B,MATCH(BossBattleTable!$B$1,BossBattleTable!$A$1:$B$1,0),0),OFFSET(B562,-1,0)+1)</f>
        <v>11</v>
      </c>
      <c r="C562" t="str">
        <f t="shared" ca="1" si="74"/>
        <v>22_11</v>
      </c>
      <c r="D562">
        <f t="shared" ca="1" si="72"/>
        <v>1</v>
      </c>
      <c r="E562">
        <v>42</v>
      </c>
      <c r="G562" t="str">
        <f ca="1">IF(NOT(ISBLANK(F562)),F562,
IF(OR(A562=5,A562=10,A562=15,A562=20,A562=25,A562=30,A562=36,A562=41,A562=46,A562=51,A562=56,A562=61,A562=66,A562=73),
VLOOKUP(B562,U:V,2,0),
VLOOKUP(B562,R:S,2,0)))</f>
        <v>bf1100</v>
      </c>
      <c r="I562" t="str">
        <f t="shared" ca="1" si="75"/>
        <v>b5999</v>
      </c>
      <c r="J562">
        <f t="shared" ca="1" si="76"/>
        <v>0</v>
      </c>
      <c r="K562" t="str">
        <f t="shared" ca="1" si="77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</v>
      </c>
      <c r="L562" t="str">
        <f t="shared" ca="1" si="78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</v>
      </c>
      <c r="M562" t="str">
        <f t="shared" ca="1" si="79"/>
        <v>"22_11":1</v>
      </c>
      <c r="N562" t="str">
        <f t="shared" ca="1" si="80"/>
        <v>"22_11":42</v>
      </c>
    </row>
    <row r="563" spans="1:14" x14ac:dyDescent="0.3">
      <c r="A563">
        <f t="shared" ca="1" si="73"/>
        <v>22</v>
      </c>
      <c r="B563">
        <f ca="1">IF(OFFSET(B563,0,-1)&lt;&gt;OFFSET(B563,-1,-1),VLOOKUP(OFFSET(B563,0,-1),BossBattleTable!A:B,MATCH(BossBattleTable!$B$1,BossBattleTable!$A$1:$B$1,0),0),OFFSET(B563,-1,0)+1)</f>
        <v>12</v>
      </c>
      <c r="C563" t="str">
        <f t="shared" ca="1" si="74"/>
        <v>22_12</v>
      </c>
      <c r="D563">
        <f t="shared" ca="1" si="72"/>
        <v>1</v>
      </c>
      <c r="E563">
        <v>44</v>
      </c>
      <c r="G563" t="str">
        <f ca="1">IF(NOT(ISBLANK(F563)),F563,
IF(OR(A563=5,A563=10,A563=15,A563=20,A563=25,A563=30,A563=36,A563=41,A563=46,A563=51,A563=56,A563=61,A563=66,A563=73),
VLOOKUP(B563,U:V,2,0),
VLOOKUP(B563,R:S,2,0)))</f>
        <v>bf1100</v>
      </c>
      <c r="I563" t="str">
        <f t="shared" ca="1" si="75"/>
        <v>b5999</v>
      </c>
      <c r="J563">
        <f t="shared" ca="1" si="76"/>
        <v>0</v>
      </c>
      <c r="K563" t="str">
        <f t="shared" ca="1" si="77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</v>
      </c>
      <c r="L563" t="str">
        <f t="shared" ca="1" si="78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</v>
      </c>
      <c r="M563" t="str">
        <f t="shared" ca="1" si="79"/>
        <v>"22_12":1</v>
      </c>
      <c r="N563" t="str">
        <f t="shared" ca="1" si="80"/>
        <v>"22_12":44</v>
      </c>
    </row>
    <row r="564" spans="1:14" x14ac:dyDescent="0.3">
      <c r="A564">
        <f t="shared" ca="1" si="73"/>
        <v>22</v>
      </c>
      <c r="B564">
        <f ca="1">IF(OFFSET(B564,0,-1)&lt;&gt;OFFSET(B564,-1,-1),VLOOKUP(OFFSET(B564,0,-1),BossBattleTable!A:B,MATCH(BossBattleTable!$B$1,BossBattleTable!$A$1:$B$1,0),0),OFFSET(B564,-1,0)+1)</f>
        <v>13</v>
      </c>
      <c r="C564" t="str">
        <f t="shared" ca="1" si="74"/>
        <v>22_13</v>
      </c>
      <c r="D564">
        <f t="shared" ca="1" si="72"/>
        <v>1</v>
      </c>
      <c r="E564">
        <v>46</v>
      </c>
      <c r="G564" t="str">
        <f ca="1">IF(NOT(ISBLANK(F564)),F564,
IF(OR(A564=5,A564=10,A564=15,A564=20,A564=25,A564=30,A564=36,A564=41,A564=46,A564=51,A564=56,A564=61,A564=66,A564=73),
VLOOKUP(B564,U:V,2,0),
VLOOKUP(B564,R:S,2,0)))</f>
        <v>bf1200</v>
      </c>
      <c r="I564" t="str">
        <f t="shared" ca="1" si="75"/>
        <v>b5999</v>
      </c>
      <c r="J564">
        <f t="shared" ca="1" si="76"/>
        <v>0</v>
      </c>
      <c r="K564" t="str">
        <f t="shared" ca="1" si="77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</v>
      </c>
      <c r="L564" t="str">
        <f t="shared" ca="1" si="78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</v>
      </c>
      <c r="M564" t="str">
        <f t="shared" ca="1" si="79"/>
        <v>"22_13":1</v>
      </c>
      <c r="N564" t="str">
        <f t="shared" ca="1" si="80"/>
        <v>"22_13":46</v>
      </c>
    </row>
    <row r="565" spans="1:14" x14ac:dyDescent="0.3">
      <c r="A565">
        <f t="shared" ca="1" si="73"/>
        <v>22</v>
      </c>
      <c r="B565">
        <f ca="1">IF(OFFSET(B565,0,-1)&lt;&gt;OFFSET(B565,-1,-1),VLOOKUP(OFFSET(B565,0,-1),BossBattleTable!A:B,MATCH(BossBattleTable!$B$1,BossBattleTable!$A$1:$B$1,0),0),OFFSET(B565,-1,0)+1)</f>
        <v>14</v>
      </c>
      <c r="C565" t="str">
        <f t="shared" ca="1" si="74"/>
        <v>22_14</v>
      </c>
      <c r="D565">
        <f t="shared" ca="1" si="72"/>
        <v>1</v>
      </c>
      <c r="E565">
        <v>48</v>
      </c>
      <c r="G565" t="str">
        <f ca="1">IF(NOT(ISBLANK(F565)),F565,
IF(OR(A565=5,A565=10,A565=15,A565=20,A565=25,A565=30,A565=36,A565=41,A565=46,A565=51,A565=56,A565=61,A565=66,A565=73),
VLOOKUP(B565,U:V,2,0),
VLOOKUP(B565,R:S,2,0)))</f>
        <v>bf1200</v>
      </c>
      <c r="I565" t="str">
        <f t="shared" ca="1" si="75"/>
        <v>b5999</v>
      </c>
      <c r="J565">
        <f t="shared" ca="1" si="76"/>
        <v>0</v>
      </c>
      <c r="K565" t="str">
        <f t="shared" ca="1" si="77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</v>
      </c>
      <c r="L565" t="str">
        <f t="shared" ca="1" si="78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</v>
      </c>
      <c r="M565" t="str">
        <f t="shared" ca="1" si="79"/>
        <v>"22_14":1</v>
      </c>
      <c r="N565" t="str">
        <f t="shared" ca="1" si="80"/>
        <v>"22_14":48</v>
      </c>
    </row>
    <row r="566" spans="1:14" x14ac:dyDescent="0.3">
      <c r="A566">
        <f t="shared" ca="1" si="73"/>
        <v>22</v>
      </c>
      <c r="B566">
        <f ca="1">IF(OFFSET(B566,0,-1)&lt;&gt;OFFSET(B566,-1,-1),VLOOKUP(OFFSET(B566,0,-1),BossBattleTable!A:B,MATCH(BossBattleTable!$B$1,BossBattleTable!$A$1:$B$1,0),0),OFFSET(B566,-1,0)+1)</f>
        <v>15</v>
      </c>
      <c r="C566" t="str">
        <f t="shared" ca="1" si="74"/>
        <v>22_15</v>
      </c>
      <c r="D566">
        <f t="shared" ca="1" si="72"/>
        <v>1</v>
      </c>
      <c r="E566">
        <v>50</v>
      </c>
      <c r="G566" t="str">
        <f ca="1">IF(NOT(ISBLANK(F566)),F566,
IF(OR(A566=5,A566=10,A566=15,A566=20,A566=25,A566=30,A566=36,A566=41,A566=46,A566=51,A566=56,A566=61,A566=66,A566=73),
VLOOKUP(B566,U:V,2,0),
VLOOKUP(B566,R:S,2,0)))</f>
        <v>bf1200</v>
      </c>
      <c r="I566" t="str">
        <f t="shared" ca="1" si="75"/>
        <v>b5999</v>
      </c>
      <c r="J566">
        <f t="shared" ca="1" si="76"/>
        <v>1</v>
      </c>
      <c r="K566" t="str">
        <f t="shared" ca="1" si="77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</v>
      </c>
      <c r="L566" t="str">
        <f t="shared" ca="1" si="78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</v>
      </c>
      <c r="M566" t="str">
        <f t="shared" ca="1" si="79"/>
        <v>"22_15":1</v>
      </c>
      <c r="N566" t="str">
        <f t="shared" ca="1" si="80"/>
        <v>"22_15":50</v>
      </c>
    </row>
    <row r="567" spans="1:14" x14ac:dyDescent="0.3">
      <c r="A567">
        <f t="shared" ca="1" si="73"/>
        <v>22</v>
      </c>
      <c r="B567">
        <f ca="1">IF(OFFSET(B567,0,-1)&lt;&gt;OFFSET(B567,-1,-1),VLOOKUP(OFFSET(B567,0,-1),BossBattleTable!A:B,MATCH(BossBattleTable!$B$1,BossBattleTable!$A$1:$B$1,0),0),OFFSET(B567,-1,0)+1)</f>
        <v>16</v>
      </c>
      <c r="C567" t="str">
        <f t="shared" ca="1" si="74"/>
        <v>22_16</v>
      </c>
      <c r="D567">
        <f t="shared" ca="1" si="72"/>
        <v>1</v>
      </c>
      <c r="E567">
        <v>53</v>
      </c>
      <c r="G567" t="str">
        <f ca="1">IF(NOT(ISBLANK(F567)),F567,
IF(OR(A567=5,A567=10,A567=15,A567=20,A567=25,A567=30,A567=36,A567=41,A567=46,A567=51,A567=56,A567=61,A567=66,A567=73),
VLOOKUP(B567,U:V,2,0),
VLOOKUP(B567,R:S,2,0)))</f>
        <v>bf1200</v>
      </c>
      <c r="I567" t="str">
        <f t="shared" ca="1" si="75"/>
        <v>b5999</v>
      </c>
      <c r="J567">
        <f t="shared" ca="1" si="76"/>
        <v>2</v>
      </c>
      <c r="K567" t="str">
        <f t="shared" ca="1" si="77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</v>
      </c>
      <c r="L567" t="str">
        <f t="shared" ca="1" si="78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</v>
      </c>
      <c r="M567" t="str">
        <f t="shared" ca="1" si="79"/>
        <v>"22_16":1</v>
      </c>
      <c r="N567" t="str">
        <f t="shared" ca="1" si="80"/>
        <v>"22_16":53</v>
      </c>
    </row>
    <row r="568" spans="1:14" x14ac:dyDescent="0.3">
      <c r="A568">
        <f t="shared" ca="1" si="73"/>
        <v>22</v>
      </c>
      <c r="B568">
        <f ca="1">IF(OFFSET(B568,0,-1)&lt;&gt;OFFSET(B568,-1,-1),VLOOKUP(OFFSET(B568,0,-1),BossBattleTable!A:B,MATCH(BossBattleTable!$B$1,BossBattleTable!$A$1:$B$1,0),0),OFFSET(B568,-1,0)+1)</f>
        <v>17</v>
      </c>
      <c r="C568" t="str">
        <f t="shared" ca="1" si="74"/>
        <v>22_17</v>
      </c>
      <c r="D568">
        <f t="shared" ca="1" si="72"/>
        <v>1</v>
      </c>
      <c r="E568">
        <v>55</v>
      </c>
      <c r="G568" t="str">
        <f ca="1">IF(NOT(ISBLANK(F568)),F568,
IF(OR(A568=5,A568=10,A568=15,A568=20,A568=25,A568=30,A568=36,A568=41,A568=46,A568=51,A568=56,A568=61,A568=66,A568=73),
VLOOKUP(B568,U:V,2,0),
VLOOKUP(B568,R:S,2,0)))</f>
        <v>bf1200</v>
      </c>
      <c r="I568" t="str">
        <f t="shared" ca="1" si="75"/>
        <v>b5999</v>
      </c>
      <c r="J568">
        <f t="shared" ca="1" si="76"/>
        <v>3</v>
      </c>
      <c r="K568" t="str">
        <f t="shared" ca="1" si="77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</v>
      </c>
      <c r="L568" t="str">
        <f t="shared" ca="1" si="78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</v>
      </c>
      <c r="M568" t="str">
        <f t="shared" ca="1" si="79"/>
        <v>"22_17":1</v>
      </c>
      <c r="N568" t="str">
        <f t="shared" ca="1" si="80"/>
        <v>"22_17":55</v>
      </c>
    </row>
    <row r="569" spans="1:14" x14ac:dyDescent="0.3">
      <c r="A569">
        <f t="shared" ca="1" si="73"/>
        <v>22</v>
      </c>
      <c r="B569">
        <f ca="1">IF(OFFSET(B569,0,-1)&lt;&gt;OFFSET(B569,-1,-1),VLOOKUP(OFFSET(B569,0,-1),BossBattleTable!A:B,MATCH(BossBattleTable!$B$1,BossBattleTable!$A$1:$B$1,0),0),OFFSET(B569,-1,0)+1)</f>
        <v>18</v>
      </c>
      <c r="C569" t="str">
        <f t="shared" ca="1" si="74"/>
        <v>22_18</v>
      </c>
      <c r="D569">
        <f t="shared" ca="1" si="72"/>
        <v>1</v>
      </c>
      <c r="E569">
        <v>57</v>
      </c>
      <c r="G569" t="str">
        <f ca="1">IF(NOT(ISBLANK(F569)),F569,
IF(OR(A569=5,A569=10,A569=15,A569=20,A569=25,A569=30,A569=36,A569=41,A569=46,A569=51,A569=56,A569=61,A569=66,A569=73),
VLOOKUP(B569,U:V,2,0),
VLOOKUP(B569,R:S,2,0)))</f>
        <v>bf1200</v>
      </c>
      <c r="I569" t="str">
        <f t="shared" ca="1" si="75"/>
        <v>b5999</v>
      </c>
      <c r="J569">
        <f t="shared" ca="1" si="76"/>
        <v>4</v>
      </c>
      <c r="K569" t="str">
        <f t="shared" ca="1" si="77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</v>
      </c>
      <c r="L569" t="str">
        <f t="shared" ca="1" si="78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</v>
      </c>
      <c r="M569" t="str">
        <f t="shared" ca="1" si="79"/>
        <v>"22_18":1</v>
      </c>
      <c r="N569" t="str">
        <f t="shared" ca="1" si="80"/>
        <v>"22_18":57</v>
      </c>
    </row>
    <row r="570" spans="1:14" x14ac:dyDescent="0.3">
      <c r="A570">
        <f t="shared" ca="1" si="73"/>
        <v>22</v>
      </c>
      <c r="B570">
        <f ca="1">IF(OFFSET(B570,0,-1)&lt;&gt;OFFSET(B570,-1,-1),VLOOKUP(OFFSET(B570,0,-1),BossBattleTable!A:B,MATCH(BossBattleTable!$B$1,BossBattleTable!$A$1:$B$1,0),0),OFFSET(B570,-1,0)+1)</f>
        <v>19</v>
      </c>
      <c r="C570" t="str">
        <f t="shared" ca="1" si="74"/>
        <v>22_19</v>
      </c>
      <c r="D570">
        <f t="shared" ca="1" si="72"/>
        <v>1</v>
      </c>
      <c r="E570">
        <v>59</v>
      </c>
      <c r="G570" t="str">
        <f ca="1">IF(NOT(ISBLANK(F570)),F570,
IF(OR(A570=5,A570=10,A570=15,A570=20,A570=25,A570=30,A570=36,A570=41,A570=46,A570=51,A570=56,A570=61,A570=66,A570=73),
VLOOKUP(B570,U:V,2,0),
VLOOKUP(B570,R:S,2,0)))</f>
        <v>bf1200</v>
      </c>
      <c r="I570" t="str">
        <f t="shared" ca="1" si="75"/>
        <v>b5999</v>
      </c>
      <c r="J570">
        <f t="shared" ca="1" si="76"/>
        <v>5</v>
      </c>
      <c r="K570" t="str">
        <f t="shared" ca="1" si="77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</v>
      </c>
      <c r="L570" t="str">
        <f t="shared" ca="1" si="78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</v>
      </c>
      <c r="M570" t="str">
        <f t="shared" ca="1" si="79"/>
        <v>"22_19":1</v>
      </c>
      <c r="N570" t="str">
        <f t="shared" ca="1" si="80"/>
        <v>"22_19":59</v>
      </c>
    </row>
    <row r="571" spans="1:14" x14ac:dyDescent="0.3">
      <c r="A571">
        <f t="shared" ca="1" si="73"/>
        <v>22</v>
      </c>
      <c r="B571">
        <f ca="1">IF(OFFSET(B571,0,-1)&lt;&gt;OFFSET(B571,-1,-1),VLOOKUP(OFFSET(B571,0,-1),BossBattleTable!A:B,MATCH(BossBattleTable!$B$1,BossBattleTable!$A$1:$B$1,0),0),OFFSET(B571,-1,0)+1)</f>
        <v>20</v>
      </c>
      <c r="C571" t="str">
        <f t="shared" ca="1" si="74"/>
        <v>22_20</v>
      </c>
      <c r="D571">
        <f t="shared" ca="1" si="72"/>
        <v>1</v>
      </c>
      <c r="E571">
        <v>61</v>
      </c>
      <c r="G571" t="str">
        <f ca="1">IF(NOT(ISBLANK(F571)),F571,
IF(OR(A571=5,A571=10,A571=15,A571=20,A571=25,A571=30,A571=36,A571=41,A571=46,A571=51,A571=56,A571=61,A571=66,A571=73),
VLOOKUP(B571,U:V,2,0),
VLOOKUP(B571,R:S,2,0)))</f>
        <v>bf1200</v>
      </c>
      <c r="I571" t="str">
        <f t="shared" ca="1" si="75"/>
        <v>b5999</v>
      </c>
      <c r="J571">
        <f t="shared" ca="1" si="76"/>
        <v>6</v>
      </c>
      <c r="K571" t="str">
        <f t="shared" ca="1" si="77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</v>
      </c>
      <c r="L571" t="str">
        <f t="shared" ca="1" si="78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</v>
      </c>
      <c r="M571" t="str">
        <f t="shared" ca="1" si="79"/>
        <v>"22_20":1</v>
      </c>
      <c r="N571" t="str">
        <f t="shared" ca="1" si="80"/>
        <v>"22_20":61</v>
      </c>
    </row>
    <row r="572" spans="1:14" x14ac:dyDescent="0.3">
      <c r="A572">
        <f t="shared" ca="1" si="73"/>
        <v>22</v>
      </c>
      <c r="B572">
        <f ca="1">IF(OFFSET(B572,0,-1)&lt;&gt;OFFSET(B572,-1,-1),VLOOKUP(OFFSET(B572,0,-1),BossBattleTable!A:B,MATCH(BossBattleTable!$B$1,BossBattleTable!$A$1:$B$1,0),0),OFFSET(B572,-1,0)+1)</f>
        <v>21</v>
      </c>
      <c r="C572" t="str">
        <f t="shared" ca="1" si="74"/>
        <v>22_21</v>
      </c>
      <c r="D572">
        <f t="shared" ca="1" si="72"/>
        <v>1</v>
      </c>
      <c r="E572">
        <v>63</v>
      </c>
      <c r="G572" t="str">
        <f ca="1">IF(NOT(ISBLANK(F572)),F572,
IF(OR(A572=5,A572=10,A572=15,A572=20,A572=25,A572=30,A572=36,A572=41,A572=46,A572=51,A572=56,A572=61,A572=66,A572=73),
VLOOKUP(B572,U:V,2,0),
VLOOKUP(B572,R:S,2,0)))</f>
        <v>bf1200</v>
      </c>
      <c r="I572" t="str">
        <f t="shared" ca="1" si="75"/>
        <v>b5999</v>
      </c>
      <c r="J572">
        <f t="shared" ca="1" si="76"/>
        <v>7</v>
      </c>
      <c r="K572" t="str">
        <f t="shared" ca="1" si="77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</v>
      </c>
      <c r="L572" t="str">
        <f t="shared" ca="1" si="78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</v>
      </c>
      <c r="M572" t="str">
        <f t="shared" ca="1" si="79"/>
        <v>"22_21":1</v>
      </c>
      <c r="N572" t="str">
        <f t="shared" ca="1" si="80"/>
        <v>"22_21":63</v>
      </c>
    </row>
    <row r="573" spans="1:14" x14ac:dyDescent="0.3">
      <c r="A573">
        <f t="shared" ca="1" si="73"/>
        <v>22</v>
      </c>
      <c r="B573">
        <f ca="1">IF(OFFSET(B573,0,-1)&lt;&gt;OFFSET(B573,-1,-1),VLOOKUP(OFFSET(B573,0,-1),BossBattleTable!A:B,MATCH(BossBattleTable!$B$1,BossBattleTable!$A$1:$B$1,0),0),OFFSET(B573,-1,0)+1)</f>
        <v>22</v>
      </c>
      <c r="C573" t="str">
        <f t="shared" ca="1" si="74"/>
        <v>22_22</v>
      </c>
      <c r="D573">
        <f t="shared" ca="1" si="72"/>
        <v>1</v>
      </c>
      <c r="E573">
        <v>65</v>
      </c>
      <c r="G573" t="str">
        <f ca="1">IF(NOT(ISBLANK(F573)),F573,
IF(OR(A573=5,A573=10,A573=15,A573=20,A573=25,A573=30,A573=36,A573=41,A573=46,A573=51,A573=56,A573=61,A573=66,A573=73),
VLOOKUP(B573,U:V,2,0),
VLOOKUP(B573,R:S,2,0)))</f>
        <v>bf1200</v>
      </c>
      <c r="I573" t="str">
        <f t="shared" ca="1" si="75"/>
        <v>b5999</v>
      </c>
      <c r="J573">
        <f t="shared" ca="1" si="76"/>
        <v>8</v>
      </c>
      <c r="K573" t="str">
        <f t="shared" ca="1" si="77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</v>
      </c>
      <c r="L573" t="str">
        <f t="shared" ca="1" si="78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</v>
      </c>
      <c r="M573" t="str">
        <f t="shared" ca="1" si="79"/>
        <v>"22_22":1</v>
      </c>
      <c r="N573" t="str">
        <f t="shared" ca="1" si="80"/>
        <v>"22_22":65</v>
      </c>
    </row>
    <row r="574" spans="1:14" x14ac:dyDescent="0.3">
      <c r="A574">
        <f t="shared" ca="1" si="73"/>
        <v>22</v>
      </c>
      <c r="B574">
        <f ca="1">IF(OFFSET(B574,0,-1)&lt;&gt;OFFSET(B574,-1,-1),VLOOKUP(OFFSET(B574,0,-1),BossBattleTable!A:B,MATCH(BossBattleTable!$B$1,BossBattleTable!$A$1:$B$1,0),0),OFFSET(B574,-1,0)+1)</f>
        <v>23</v>
      </c>
      <c r="C574" t="str">
        <f t="shared" ca="1" si="74"/>
        <v>22_23</v>
      </c>
      <c r="D574">
        <f t="shared" ca="1" si="72"/>
        <v>1</v>
      </c>
      <c r="E574">
        <v>67</v>
      </c>
      <c r="G574" t="str">
        <f ca="1">IF(NOT(ISBLANK(F574)),F574,
IF(OR(A574=5,A574=10,A574=15,A574=20,A574=25,A574=30,A574=36,A574=41,A574=46,A574=51,A574=56,A574=61,A574=66,A574=73),
VLOOKUP(B574,U:V,2,0),
VLOOKUP(B574,R:S,2,0)))</f>
        <v>bf1200</v>
      </c>
      <c r="I574" t="str">
        <f t="shared" ca="1" si="75"/>
        <v>b5999</v>
      </c>
      <c r="J574">
        <f t="shared" ca="1" si="76"/>
        <v>9</v>
      </c>
      <c r="K574" t="str">
        <f t="shared" ca="1" si="77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</v>
      </c>
      <c r="L574" t="str">
        <f t="shared" ca="1" si="78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</v>
      </c>
      <c r="M574" t="str">
        <f t="shared" ca="1" si="79"/>
        <v>"22_23":1</v>
      </c>
      <c r="N574" t="str">
        <f t="shared" ca="1" si="80"/>
        <v>"22_23":67</v>
      </c>
    </row>
    <row r="575" spans="1:14" x14ac:dyDescent="0.3">
      <c r="A575">
        <f t="shared" ca="1" si="73"/>
        <v>22</v>
      </c>
      <c r="B575">
        <f ca="1">IF(OFFSET(B575,0,-1)&lt;&gt;OFFSET(B575,-1,-1),VLOOKUP(OFFSET(B575,0,-1),BossBattleTable!A:B,MATCH(BossBattleTable!$B$1,BossBattleTable!$A$1:$B$1,0),0),OFFSET(B575,-1,0)+1)</f>
        <v>24</v>
      </c>
      <c r="C575" t="str">
        <f t="shared" ca="1" si="74"/>
        <v>22_24</v>
      </c>
      <c r="D575">
        <f t="shared" ca="1" si="72"/>
        <v>1</v>
      </c>
      <c r="E575">
        <v>69</v>
      </c>
      <c r="G575" t="str">
        <f ca="1">IF(NOT(ISBLANK(F575)),F575,
IF(OR(A575=5,A575=10,A575=15,A575=20,A575=25,A575=30,A575=36,A575=41,A575=46,A575=51,A575=56,A575=61,A575=66,A575=73),
VLOOKUP(B575,U:V,2,0),
VLOOKUP(B575,R:S,2,0)))</f>
        <v>bf1200</v>
      </c>
      <c r="I575" t="str">
        <f t="shared" ca="1" si="75"/>
        <v>b5999</v>
      </c>
      <c r="J575">
        <f t="shared" ca="1" si="76"/>
        <v>10</v>
      </c>
      <c r="K575" t="str">
        <f t="shared" ca="1" si="77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</v>
      </c>
      <c r="L575" t="str">
        <f t="shared" ca="1" si="78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</v>
      </c>
      <c r="M575" t="str">
        <f t="shared" ca="1" si="79"/>
        <v>"22_24":1</v>
      </c>
      <c r="N575" t="str">
        <f t="shared" ca="1" si="80"/>
        <v>"22_24":69</v>
      </c>
    </row>
    <row r="576" spans="1:14" x14ac:dyDescent="0.3">
      <c r="A576">
        <f t="shared" ca="1" si="73"/>
        <v>22</v>
      </c>
      <c r="B576">
        <f ca="1">IF(OFFSET(B576,0,-1)&lt;&gt;OFFSET(B576,-1,-1),VLOOKUP(OFFSET(B576,0,-1),BossBattleTable!A:B,MATCH(BossBattleTable!$B$1,BossBattleTable!$A$1:$B$1,0),0),OFFSET(B576,-1,0)+1)</f>
        <v>25</v>
      </c>
      <c r="C576" t="str">
        <f t="shared" ca="1" si="74"/>
        <v>22_25</v>
      </c>
      <c r="D576">
        <f t="shared" ca="1" si="72"/>
        <v>1</v>
      </c>
      <c r="E576">
        <v>71</v>
      </c>
      <c r="G576" t="str">
        <f ca="1">IF(NOT(ISBLANK(F576)),F576,
IF(OR(A576=5,A576=10,A576=15,A576=20,A576=25,A576=30,A576=36,A576=41,A576=46,A576=51,A576=56,A576=61,A576=66,A576=73),
VLOOKUP(B576,U:V,2,0),
VLOOKUP(B576,R:S,2,0)))</f>
        <v>bf1200</v>
      </c>
      <c r="I576" t="str">
        <f t="shared" ca="1" si="75"/>
        <v>b5999</v>
      </c>
      <c r="J576">
        <f t="shared" ca="1" si="76"/>
        <v>11</v>
      </c>
      <c r="K576" t="str">
        <f t="shared" ca="1" si="77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</v>
      </c>
      <c r="L576" t="str">
        <f t="shared" ca="1" si="78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</v>
      </c>
      <c r="M576" t="str">
        <f t="shared" ca="1" si="79"/>
        <v>"22_25":1</v>
      </c>
      <c r="N576" t="str">
        <f t="shared" ca="1" si="80"/>
        <v>"22_25":71</v>
      </c>
    </row>
    <row r="577" spans="1:14" x14ac:dyDescent="0.3">
      <c r="A577">
        <f t="shared" ca="1" si="73"/>
        <v>22</v>
      </c>
      <c r="B577">
        <f ca="1">IF(OFFSET(B577,0,-1)&lt;&gt;OFFSET(B577,-1,-1),VLOOKUP(OFFSET(B577,0,-1),BossBattleTable!A:B,MATCH(BossBattleTable!$B$1,BossBattleTable!$A$1:$B$1,0),0),OFFSET(B577,-1,0)+1)</f>
        <v>26</v>
      </c>
      <c r="C577" t="str">
        <f t="shared" ca="1" si="74"/>
        <v>22_26</v>
      </c>
      <c r="D577">
        <f t="shared" ca="1" si="72"/>
        <v>1</v>
      </c>
      <c r="E577">
        <v>74</v>
      </c>
      <c r="G577" t="str">
        <f ca="1">IF(NOT(ISBLANK(F577)),F577,
IF(OR(A577=5,A577=10,A577=15,A577=20,A577=25,A577=30,A577=36,A577=41,A577=46,A577=51,A577=56,A577=61,A577=66,A577=73),
VLOOKUP(B577,U:V,2,0),
VLOOKUP(B577,R:S,2,0)))</f>
        <v>bf1200</v>
      </c>
      <c r="I577" t="str">
        <f t="shared" ca="1" si="75"/>
        <v>b5999</v>
      </c>
      <c r="J577">
        <f t="shared" ca="1" si="76"/>
        <v>12</v>
      </c>
      <c r="K577" t="str">
        <f t="shared" ca="1" si="77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</v>
      </c>
      <c r="L577" t="str">
        <f t="shared" ca="1" si="78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</v>
      </c>
      <c r="M577" t="str">
        <f t="shared" ca="1" si="79"/>
        <v>"22_26":1</v>
      </c>
      <c r="N577" t="str">
        <f t="shared" ca="1" si="80"/>
        <v>"22_26":74</v>
      </c>
    </row>
    <row r="578" spans="1:14" x14ac:dyDescent="0.3">
      <c r="A578">
        <f t="shared" ca="1" si="73"/>
        <v>22</v>
      </c>
      <c r="B578">
        <f ca="1">IF(OFFSET(B578,0,-1)&lt;&gt;OFFSET(B578,-1,-1),VLOOKUP(OFFSET(B578,0,-1),BossBattleTable!A:B,MATCH(BossBattleTable!$B$1,BossBattleTable!$A$1:$B$1,0),0),OFFSET(B578,-1,0)+1)</f>
        <v>27</v>
      </c>
      <c r="C578" t="str">
        <f t="shared" ca="1" si="74"/>
        <v>22_27</v>
      </c>
      <c r="D578">
        <f t="shared" ref="D578:D641" ca="1" si="81">IF(B578&lt;=2,4,
IF(B578&lt;=5,3,
IF(B578&lt;=7,2,
IF(B578&lt;=10,2,
1))))</f>
        <v>1</v>
      </c>
      <c r="E578">
        <v>76</v>
      </c>
      <c r="G578" t="str">
        <f ca="1">IF(NOT(ISBLANK(F578)),F578,
IF(OR(A578=5,A578=10,A578=15,A578=20,A578=25,A578=30,A578=36,A578=41,A578=46,A578=51,A578=56,A578=61,A578=66,A578=73),
VLOOKUP(B578,U:V,2,0),
VLOOKUP(B578,R:S,2,0)))</f>
        <v>bf1200</v>
      </c>
      <c r="I578" t="str">
        <f t="shared" ca="1" si="75"/>
        <v>b5999</v>
      </c>
      <c r="J578">
        <f t="shared" ca="1" si="76"/>
        <v>13</v>
      </c>
      <c r="K578" t="str">
        <f t="shared" ca="1" si="77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</v>
      </c>
      <c r="L578" t="str">
        <f t="shared" ca="1" si="78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</v>
      </c>
      <c r="M578" t="str">
        <f t="shared" ca="1" si="79"/>
        <v>"22_27":1</v>
      </c>
      <c r="N578" t="str">
        <f t="shared" ca="1" si="80"/>
        <v>"22_27":76</v>
      </c>
    </row>
    <row r="579" spans="1:14" x14ac:dyDescent="0.3">
      <c r="A579">
        <f t="shared" ref="A579:A642" ca="1" si="82">IF(ROW()=2,1,
IF(OFFSET(A579,-1,1)=28,OFFSET(A579,-1,0)+1,OFFSET(A579,-1,0)))</f>
        <v>22</v>
      </c>
      <c r="B579">
        <f ca="1">IF(OFFSET(B579,0,-1)&lt;&gt;OFFSET(B579,-1,-1),VLOOKUP(OFFSET(B579,0,-1),BossBattleTable!A:B,MATCH(BossBattleTable!$B$1,BossBattleTable!$A$1:$B$1,0),0),OFFSET(B579,-1,0)+1)</f>
        <v>28</v>
      </c>
      <c r="C579" t="str">
        <f t="shared" ref="C579:C642" ca="1" si="83">A579&amp;"_"&amp;B579</f>
        <v>22_28</v>
      </c>
      <c r="D579">
        <f t="shared" ca="1" si="81"/>
        <v>1</v>
      </c>
      <c r="E579">
        <v>78</v>
      </c>
      <c r="G579" t="str">
        <f ca="1">IF(NOT(ISBLANK(F579)),F579,
IF(OR(A579=5,A579=10,A579=15,A579=20,A579=25,A579=30,A579=36,A579=41,A579=46,A579=51,A579=56,A579=61,A579=66,A579=73),
VLOOKUP(B579,U:V,2,0),
VLOOKUP(B579,R:S,2,0)))</f>
        <v>bf1200</v>
      </c>
      <c r="I579" t="str">
        <f t="shared" ref="I579:I642" ca="1" si="84">IF(NOT(ISBLANK(H579)),H579,
IF(OR(A579=5,A579=10,A579=15,A579=20,A579=25,A579=30,A579=36,A579=41,A579=46,A579=51,A579=56,A579=61,A579=66,A579=73),"b6999","b5999"))</f>
        <v>b5999</v>
      </c>
      <c r="J579">
        <f t="shared" ref="J579:J642" ca="1" si="85">MAX(0,B579-14)</f>
        <v>14</v>
      </c>
      <c r="K579" t="str">
        <f t="shared" ca="1" si="77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</v>
      </c>
      <c r="L579" t="str">
        <f t="shared" ca="1" si="78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</v>
      </c>
      <c r="M579" t="str">
        <f t="shared" ca="1" si="79"/>
        <v>"22_28":1</v>
      </c>
      <c r="N579" t="str">
        <f t="shared" ca="1" si="80"/>
        <v>"22_28":78</v>
      </c>
    </row>
    <row r="580" spans="1:14" x14ac:dyDescent="0.3">
      <c r="A580">
        <f t="shared" ca="1" si="82"/>
        <v>23</v>
      </c>
      <c r="B580">
        <f ca="1">IF(OFFSET(B580,0,-1)&lt;&gt;OFFSET(B580,-1,-1),VLOOKUP(OFFSET(B580,0,-1),BossBattleTable!A:B,MATCH(BossBattleTable!$B$1,BossBattleTable!$A$1:$B$1,0),0),OFFSET(B580,-1,0)+1)</f>
        <v>5</v>
      </c>
      <c r="C580" t="str">
        <f t="shared" ca="1" si="83"/>
        <v>23_5</v>
      </c>
      <c r="D580">
        <f t="shared" ca="1" si="81"/>
        <v>3</v>
      </c>
      <c r="E580">
        <v>29</v>
      </c>
      <c r="G580" t="str">
        <f ca="1">IF(NOT(ISBLANK(F580)),F580,
IF(OR(A580=5,A580=10,A580=15,A580=20,A580=25,A580=30,A580=36,A580=41,A580=46,A580=51,A580=56,A580=61,A580=66,A580=73),
VLOOKUP(B580,U:V,2,0),
VLOOKUP(B580,R:S,2,0)))</f>
        <v>bf0200</v>
      </c>
      <c r="I580" t="str">
        <f t="shared" ca="1" si="84"/>
        <v>b5999</v>
      </c>
      <c r="J580">
        <f t="shared" ca="1" si="85"/>
        <v>0</v>
      </c>
      <c r="K580" t="str">
        <f t="shared" ref="K580:K643" ca="1" si="86">K579&amp;","&amp;M580</f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</v>
      </c>
      <c r="L580" t="str">
        <f t="shared" ref="L580:L643" ca="1" si="87">L579&amp;","&amp;N580</f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</v>
      </c>
      <c r="M580" t="str">
        <f t="shared" ref="M580:M643" ca="1" si="88">""""&amp;$C580&amp;""""&amp;""&amp;":"&amp;D580</f>
        <v>"23_5":3</v>
      </c>
      <c r="N580" t="str">
        <f t="shared" ref="N580:N643" ca="1" si="89">""""&amp;$C580&amp;""""&amp;""&amp;":"&amp;E580</f>
        <v>"23_5":29</v>
      </c>
    </row>
    <row r="581" spans="1:14" x14ac:dyDescent="0.3">
      <c r="A581">
        <f t="shared" ca="1" si="82"/>
        <v>23</v>
      </c>
      <c r="B581">
        <f ca="1">IF(OFFSET(B581,0,-1)&lt;&gt;OFFSET(B581,-1,-1),VLOOKUP(OFFSET(B581,0,-1),BossBattleTable!A:B,MATCH(BossBattleTable!$B$1,BossBattleTable!$A$1:$B$1,0),0),OFFSET(B581,-1,0)+1)</f>
        <v>6</v>
      </c>
      <c r="C581" t="str">
        <f t="shared" ca="1" si="83"/>
        <v>23_6</v>
      </c>
      <c r="D581">
        <f t="shared" ca="1" si="81"/>
        <v>2</v>
      </c>
      <c r="E581">
        <v>32</v>
      </c>
      <c r="G581" t="str">
        <f ca="1">IF(NOT(ISBLANK(F581)),F581,
IF(OR(A581=5,A581=10,A581=15,A581=20,A581=25,A581=30,A581=36,A581=41,A581=46,A581=51,A581=56,A581=61,A581=66,A581=73),
VLOOKUP(B581,U:V,2,0),
VLOOKUP(B581,R:S,2,0)))</f>
        <v>bf0210</v>
      </c>
      <c r="I581" t="str">
        <f t="shared" ca="1" si="84"/>
        <v>b5999</v>
      </c>
      <c r="J581">
        <f t="shared" ca="1" si="85"/>
        <v>0</v>
      </c>
      <c r="K581" t="str">
        <f t="shared" ca="1" si="86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</v>
      </c>
      <c r="L581" t="str">
        <f t="shared" ca="1" si="87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</v>
      </c>
      <c r="M581" t="str">
        <f t="shared" ca="1" si="88"/>
        <v>"23_6":2</v>
      </c>
      <c r="N581" t="str">
        <f t="shared" ca="1" si="89"/>
        <v>"23_6":32</v>
      </c>
    </row>
    <row r="582" spans="1:14" x14ac:dyDescent="0.3">
      <c r="A582">
        <f t="shared" ca="1" si="82"/>
        <v>23</v>
      </c>
      <c r="B582">
        <f ca="1">IF(OFFSET(B582,0,-1)&lt;&gt;OFFSET(B582,-1,-1),VLOOKUP(OFFSET(B582,0,-1),BossBattleTable!A:B,MATCH(BossBattleTable!$B$1,BossBattleTable!$A$1:$B$1,0),0),OFFSET(B582,-1,0)+1)</f>
        <v>7</v>
      </c>
      <c r="C582" t="str">
        <f t="shared" ca="1" si="83"/>
        <v>23_7</v>
      </c>
      <c r="D582">
        <f t="shared" ca="1" si="81"/>
        <v>2</v>
      </c>
      <c r="E582">
        <v>34</v>
      </c>
      <c r="G582" t="str">
        <f ca="1">IF(NOT(ISBLANK(F582)),F582,
IF(OR(A582=5,A582=10,A582=15,A582=20,A582=25,A582=30,A582=36,A582=41,A582=46,A582=51,A582=56,A582=61,A582=66,A582=73),
VLOOKUP(B582,U:V,2,0),
VLOOKUP(B582,R:S,2,0)))</f>
        <v>bf1000</v>
      </c>
      <c r="I582" t="str">
        <f t="shared" ca="1" si="84"/>
        <v>b5999</v>
      </c>
      <c r="J582">
        <f t="shared" ca="1" si="85"/>
        <v>0</v>
      </c>
      <c r="K582" t="str">
        <f t="shared" ca="1" si="86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</v>
      </c>
      <c r="L582" t="str">
        <f t="shared" ca="1" si="87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</v>
      </c>
      <c r="M582" t="str">
        <f t="shared" ca="1" si="88"/>
        <v>"23_7":2</v>
      </c>
      <c r="N582" t="str">
        <f t="shared" ca="1" si="89"/>
        <v>"23_7":34</v>
      </c>
    </row>
    <row r="583" spans="1:14" x14ac:dyDescent="0.3">
      <c r="A583">
        <f t="shared" ca="1" si="82"/>
        <v>23</v>
      </c>
      <c r="B583">
        <f ca="1">IF(OFFSET(B583,0,-1)&lt;&gt;OFFSET(B583,-1,-1),VLOOKUP(OFFSET(B583,0,-1),BossBattleTable!A:B,MATCH(BossBattleTable!$B$1,BossBattleTable!$A$1:$B$1,0),0),OFFSET(B583,-1,0)+1)</f>
        <v>8</v>
      </c>
      <c r="C583" t="str">
        <f t="shared" ca="1" si="83"/>
        <v>23_8</v>
      </c>
      <c r="D583">
        <f t="shared" ca="1" si="81"/>
        <v>2</v>
      </c>
      <c r="E583">
        <v>36</v>
      </c>
      <c r="G583" t="str">
        <f ca="1">IF(NOT(ISBLANK(F583)),F583,
IF(OR(A583=5,A583=10,A583=15,A583=20,A583=25,A583=30,A583=36,A583=41,A583=46,A583=51,A583=56,A583=61,A583=66,A583=73),
VLOOKUP(B583,U:V,2,0),
VLOOKUP(B583,R:S,2,0)))</f>
        <v>bf1010</v>
      </c>
      <c r="I583" t="str">
        <f t="shared" ca="1" si="84"/>
        <v>b5999</v>
      </c>
      <c r="J583">
        <f t="shared" ca="1" si="85"/>
        <v>0</v>
      </c>
      <c r="K583" t="str">
        <f t="shared" ca="1" si="86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</v>
      </c>
      <c r="L583" t="str">
        <f t="shared" ca="1" si="87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</v>
      </c>
      <c r="M583" t="str">
        <f t="shared" ca="1" si="88"/>
        <v>"23_8":2</v>
      </c>
      <c r="N583" t="str">
        <f t="shared" ca="1" si="89"/>
        <v>"23_8":36</v>
      </c>
    </row>
    <row r="584" spans="1:14" x14ac:dyDescent="0.3">
      <c r="A584">
        <f t="shared" ca="1" si="82"/>
        <v>23</v>
      </c>
      <c r="B584">
        <f ca="1">IF(OFFSET(B584,0,-1)&lt;&gt;OFFSET(B584,-1,-1),VLOOKUP(OFFSET(B584,0,-1),BossBattleTable!A:B,MATCH(BossBattleTable!$B$1,BossBattleTable!$A$1:$B$1,0),0),OFFSET(B584,-1,0)+1)</f>
        <v>9</v>
      </c>
      <c r="C584" t="str">
        <f t="shared" ca="1" si="83"/>
        <v>23_9</v>
      </c>
      <c r="D584">
        <f t="shared" ca="1" si="81"/>
        <v>2</v>
      </c>
      <c r="E584">
        <v>38</v>
      </c>
      <c r="G584" t="str">
        <f ca="1">IF(NOT(ISBLANK(F584)),F584,
IF(OR(A584=5,A584=10,A584=15,A584=20,A584=25,A584=30,A584=36,A584=41,A584=46,A584=51,A584=56,A584=61,A584=66,A584=73),
VLOOKUP(B584,U:V,2,0),
VLOOKUP(B584,R:S,2,0)))</f>
        <v>bf1020</v>
      </c>
      <c r="I584" t="str">
        <f t="shared" ca="1" si="84"/>
        <v>b5999</v>
      </c>
      <c r="J584">
        <f t="shared" ca="1" si="85"/>
        <v>0</v>
      </c>
      <c r="K584" t="str">
        <f t="shared" ca="1" si="86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</v>
      </c>
      <c r="L584" t="str">
        <f t="shared" ca="1" si="87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</v>
      </c>
      <c r="M584" t="str">
        <f t="shared" ca="1" si="88"/>
        <v>"23_9":2</v>
      </c>
      <c r="N584" t="str">
        <f t="shared" ca="1" si="89"/>
        <v>"23_9":38</v>
      </c>
    </row>
    <row r="585" spans="1:14" x14ac:dyDescent="0.3">
      <c r="A585">
        <f t="shared" ca="1" si="82"/>
        <v>23</v>
      </c>
      <c r="B585">
        <f ca="1">IF(OFFSET(B585,0,-1)&lt;&gt;OFFSET(B585,-1,-1),VLOOKUP(OFFSET(B585,0,-1),BossBattleTable!A:B,MATCH(BossBattleTable!$B$1,BossBattleTable!$A$1:$B$1,0),0),OFFSET(B585,-1,0)+1)</f>
        <v>10</v>
      </c>
      <c r="C585" t="str">
        <f t="shared" ca="1" si="83"/>
        <v>23_10</v>
      </c>
      <c r="D585">
        <f t="shared" ca="1" si="81"/>
        <v>2</v>
      </c>
      <c r="E585">
        <v>40</v>
      </c>
      <c r="G585" t="str">
        <f ca="1">IF(NOT(ISBLANK(F585)),F585,
IF(OR(A585=5,A585=10,A585=15,A585=20,A585=25,A585=30,A585=36,A585=41,A585=46,A585=51,A585=56,A585=61,A585=66,A585=73),
VLOOKUP(B585,U:V,2,0),
VLOOKUP(B585,R:S,2,0)))</f>
        <v>bf1100</v>
      </c>
      <c r="I585" t="str">
        <f t="shared" ca="1" si="84"/>
        <v>b5999</v>
      </c>
      <c r="J585">
        <f t="shared" ca="1" si="85"/>
        <v>0</v>
      </c>
      <c r="K585" t="str">
        <f t="shared" ca="1" si="86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</v>
      </c>
      <c r="L585" t="str">
        <f t="shared" ca="1" si="87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</v>
      </c>
      <c r="M585" t="str">
        <f t="shared" ca="1" si="88"/>
        <v>"23_10":2</v>
      </c>
      <c r="N585" t="str">
        <f t="shared" ca="1" si="89"/>
        <v>"23_10":40</v>
      </c>
    </row>
    <row r="586" spans="1:14" x14ac:dyDescent="0.3">
      <c r="A586">
        <f t="shared" ca="1" si="82"/>
        <v>23</v>
      </c>
      <c r="B586">
        <f ca="1">IF(OFFSET(B586,0,-1)&lt;&gt;OFFSET(B586,-1,-1),VLOOKUP(OFFSET(B586,0,-1),BossBattleTable!A:B,MATCH(BossBattleTable!$B$1,BossBattleTable!$A$1:$B$1,0),0),OFFSET(B586,-1,0)+1)</f>
        <v>11</v>
      </c>
      <c r="C586" t="str">
        <f t="shared" ca="1" si="83"/>
        <v>23_11</v>
      </c>
      <c r="D586">
        <f t="shared" ca="1" si="81"/>
        <v>1</v>
      </c>
      <c r="E586">
        <v>42</v>
      </c>
      <c r="G586" t="str">
        <f ca="1">IF(NOT(ISBLANK(F586)),F586,
IF(OR(A586=5,A586=10,A586=15,A586=20,A586=25,A586=30,A586=36,A586=41,A586=46,A586=51,A586=56,A586=61,A586=66,A586=73),
VLOOKUP(B586,U:V,2,0),
VLOOKUP(B586,R:S,2,0)))</f>
        <v>bf1100</v>
      </c>
      <c r="I586" t="str">
        <f t="shared" ca="1" si="84"/>
        <v>b5999</v>
      </c>
      <c r="J586">
        <f t="shared" ca="1" si="85"/>
        <v>0</v>
      </c>
      <c r="K586" t="str">
        <f t="shared" ca="1" si="86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</v>
      </c>
      <c r="L586" t="str">
        <f t="shared" ca="1" si="87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</v>
      </c>
      <c r="M586" t="str">
        <f t="shared" ca="1" si="88"/>
        <v>"23_11":1</v>
      </c>
      <c r="N586" t="str">
        <f t="shared" ca="1" si="89"/>
        <v>"23_11":42</v>
      </c>
    </row>
    <row r="587" spans="1:14" x14ac:dyDescent="0.3">
      <c r="A587">
        <f t="shared" ca="1" si="82"/>
        <v>23</v>
      </c>
      <c r="B587">
        <f ca="1">IF(OFFSET(B587,0,-1)&lt;&gt;OFFSET(B587,-1,-1),VLOOKUP(OFFSET(B587,0,-1),BossBattleTable!A:B,MATCH(BossBattleTable!$B$1,BossBattleTable!$A$1:$B$1,0),0),OFFSET(B587,-1,0)+1)</f>
        <v>12</v>
      </c>
      <c r="C587" t="str">
        <f t="shared" ca="1" si="83"/>
        <v>23_12</v>
      </c>
      <c r="D587">
        <f t="shared" ca="1" si="81"/>
        <v>1</v>
      </c>
      <c r="E587">
        <v>44</v>
      </c>
      <c r="G587" t="str">
        <f ca="1">IF(NOT(ISBLANK(F587)),F587,
IF(OR(A587=5,A587=10,A587=15,A587=20,A587=25,A587=30,A587=36,A587=41,A587=46,A587=51,A587=56,A587=61,A587=66,A587=73),
VLOOKUP(B587,U:V,2,0),
VLOOKUP(B587,R:S,2,0)))</f>
        <v>bf1100</v>
      </c>
      <c r="I587" t="str">
        <f t="shared" ca="1" si="84"/>
        <v>b5999</v>
      </c>
      <c r="J587">
        <f t="shared" ca="1" si="85"/>
        <v>0</v>
      </c>
      <c r="K587" t="str">
        <f t="shared" ca="1" si="86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</v>
      </c>
      <c r="L587" t="str">
        <f t="shared" ca="1" si="87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</v>
      </c>
      <c r="M587" t="str">
        <f t="shared" ca="1" si="88"/>
        <v>"23_12":1</v>
      </c>
      <c r="N587" t="str">
        <f t="shared" ca="1" si="89"/>
        <v>"23_12":44</v>
      </c>
    </row>
    <row r="588" spans="1:14" x14ac:dyDescent="0.3">
      <c r="A588">
        <f t="shared" ca="1" si="82"/>
        <v>23</v>
      </c>
      <c r="B588">
        <f ca="1">IF(OFFSET(B588,0,-1)&lt;&gt;OFFSET(B588,-1,-1),VLOOKUP(OFFSET(B588,0,-1),BossBattleTable!A:B,MATCH(BossBattleTable!$B$1,BossBattleTable!$A$1:$B$1,0),0),OFFSET(B588,-1,0)+1)</f>
        <v>13</v>
      </c>
      <c r="C588" t="str">
        <f t="shared" ca="1" si="83"/>
        <v>23_13</v>
      </c>
      <c r="D588">
        <f t="shared" ca="1" si="81"/>
        <v>1</v>
      </c>
      <c r="E588">
        <v>46</v>
      </c>
      <c r="G588" t="str">
        <f ca="1">IF(NOT(ISBLANK(F588)),F588,
IF(OR(A588=5,A588=10,A588=15,A588=20,A588=25,A588=30,A588=36,A588=41,A588=46,A588=51,A588=56,A588=61,A588=66,A588=73),
VLOOKUP(B588,U:V,2,0),
VLOOKUP(B588,R:S,2,0)))</f>
        <v>bf1200</v>
      </c>
      <c r="I588" t="str">
        <f t="shared" ca="1" si="84"/>
        <v>b5999</v>
      </c>
      <c r="J588">
        <f t="shared" ca="1" si="85"/>
        <v>0</v>
      </c>
      <c r="K588" t="str">
        <f t="shared" ca="1" si="86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</v>
      </c>
      <c r="L588" t="str">
        <f t="shared" ca="1" si="87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</v>
      </c>
      <c r="M588" t="str">
        <f t="shared" ca="1" si="88"/>
        <v>"23_13":1</v>
      </c>
      <c r="N588" t="str">
        <f t="shared" ca="1" si="89"/>
        <v>"23_13":46</v>
      </c>
    </row>
    <row r="589" spans="1:14" x14ac:dyDescent="0.3">
      <c r="A589">
        <f t="shared" ca="1" si="82"/>
        <v>23</v>
      </c>
      <c r="B589">
        <f ca="1">IF(OFFSET(B589,0,-1)&lt;&gt;OFFSET(B589,-1,-1),VLOOKUP(OFFSET(B589,0,-1),BossBattleTable!A:B,MATCH(BossBattleTable!$B$1,BossBattleTable!$A$1:$B$1,0),0),OFFSET(B589,-1,0)+1)</f>
        <v>14</v>
      </c>
      <c r="C589" t="str">
        <f t="shared" ca="1" si="83"/>
        <v>23_14</v>
      </c>
      <c r="D589">
        <f t="shared" ca="1" si="81"/>
        <v>1</v>
      </c>
      <c r="E589">
        <v>48</v>
      </c>
      <c r="G589" t="str">
        <f ca="1">IF(NOT(ISBLANK(F589)),F589,
IF(OR(A589=5,A589=10,A589=15,A589=20,A589=25,A589=30,A589=36,A589=41,A589=46,A589=51,A589=56,A589=61,A589=66,A589=73),
VLOOKUP(B589,U:V,2,0),
VLOOKUP(B589,R:S,2,0)))</f>
        <v>bf1200</v>
      </c>
      <c r="I589" t="str">
        <f t="shared" ca="1" si="84"/>
        <v>b5999</v>
      </c>
      <c r="J589">
        <f t="shared" ca="1" si="85"/>
        <v>0</v>
      </c>
      <c r="K589" t="str">
        <f t="shared" ca="1" si="86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</v>
      </c>
      <c r="L589" t="str">
        <f t="shared" ca="1" si="87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</v>
      </c>
      <c r="M589" t="str">
        <f t="shared" ca="1" si="88"/>
        <v>"23_14":1</v>
      </c>
      <c r="N589" t="str">
        <f t="shared" ca="1" si="89"/>
        <v>"23_14":48</v>
      </c>
    </row>
    <row r="590" spans="1:14" x14ac:dyDescent="0.3">
      <c r="A590">
        <f t="shared" ca="1" si="82"/>
        <v>23</v>
      </c>
      <c r="B590">
        <f ca="1">IF(OFFSET(B590,0,-1)&lt;&gt;OFFSET(B590,-1,-1),VLOOKUP(OFFSET(B590,0,-1),BossBattleTable!A:B,MATCH(BossBattleTable!$B$1,BossBattleTable!$A$1:$B$1,0),0),OFFSET(B590,-1,0)+1)</f>
        <v>15</v>
      </c>
      <c r="C590" t="str">
        <f t="shared" ca="1" si="83"/>
        <v>23_15</v>
      </c>
      <c r="D590">
        <f t="shared" ca="1" si="81"/>
        <v>1</v>
      </c>
      <c r="E590">
        <v>50</v>
      </c>
      <c r="G590" t="str">
        <f ca="1">IF(NOT(ISBLANK(F590)),F590,
IF(OR(A590=5,A590=10,A590=15,A590=20,A590=25,A590=30,A590=36,A590=41,A590=46,A590=51,A590=56,A590=61,A590=66,A590=73),
VLOOKUP(B590,U:V,2,0),
VLOOKUP(B590,R:S,2,0)))</f>
        <v>bf1200</v>
      </c>
      <c r="I590" t="str">
        <f t="shared" ca="1" si="84"/>
        <v>b5999</v>
      </c>
      <c r="J590">
        <f t="shared" ca="1" si="85"/>
        <v>1</v>
      </c>
      <c r="K590" t="str">
        <f t="shared" ca="1" si="86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</v>
      </c>
      <c r="L590" t="str">
        <f t="shared" ca="1" si="87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</v>
      </c>
      <c r="M590" t="str">
        <f t="shared" ca="1" si="88"/>
        <v>"23_15":1</v>
      </c>
      <c r="N590" t="str">
        <f t="shared" ca="1" si="89"/>
        <v>"23_15":50</v>
      </c>
    </row>
    <row r="591" spans="1:14" x14ac:dyDescent="0.3">
      <c r="A591">
        <f t="shared" ca="1" si="82"/>
        <v>23</v>
      </c>
      <c r="B591">
        <f ca="1">IF(OFFSET(B591,0,-1)&lt;&gt;OFFSET(B591,-1,-1),VLOOKUP(OFFSET(B591,0,-1),BossBattleTable!A:B,MATCH(BossBattleTable!$B$1,BossBattleTable!$A$1:$B$1,0),0),OFFSET(B591,-1,0)+1)</f>
        <v>16</v>
      </c>
      <c r="C591" t="str">
        <f t="shared" ca="1" si="83"/>
        <v>23_16</v>
      </c>
      <c r="D591">
        <f t="shared" ca="1" si="81"/>
        <v>1</v>
      </c>
      <c r="E591">
        <v>53</v>
      </c>
      <c r="G591" t="str">
        <f ca="1">IF(NOT(ISBLANK(F591)),F591,
IF(OR(A591=5,A591=10,A591=15,A591=20,A591=25,A591=30,A591=36,A591=41,A591=46,A591=51,A591=56,A591=61,A591=66,A591=73),
VLOOKUP(B591,U:V,2,0),
VLOOKUP(B591,R:S,2,0)))</f>
        <v>bf1200</v>
      </c>
      <c r="I591" t="str">
        <f t="shared" ca="1" si="84"/>
        <v>b5999</v>
      </c>
      <c r="J591">
        <f t="shared" ca="1" si="85"/>
        <v>2</v>
      </c>
      <c r="K591" t="str">
        <f t="shared" ca="1" si="86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</v>
      </c>
      <c r="L591" t="str">
        <f t="shared" ca="1" si="87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</v>
      </c>
      <c r="M591" t="str">
        <f t="shared" ca="1" si="88"/>
        <v>"23_16":1</v>
      </c>
      <c r="N591" t="str">
        <f t="shared" ca="1" si="89"/>
        <v>"23_16":53</v>
      </c>
    </row>
    <row r="592" spans="1:14" x14ac:dyDescent="0.3">
      <c r="A592">
        <f t="shared" ca="1" si="82"/>
        <v>23</v>
      </c>
      <c r="B592">
        <f ca="1">IF(OFFSET(B592,0,-1)&lt;&gt;OFFSET(B592,-1,-1),VLOOKUP(OFFSET(B592,0,-1),BossBattleTable!A:B,MATCH(BossBattleTable!$B$1,BossBattleTable!$A$1:$B$1,0),0),OFFSET(B592,-1,0)+1)</f>
        <v>17</v>
      </c>
      <c r="C592" t="str">
        <f t="shared" ca="1" si="83"/>
        <v>23_17</v>
      </c>
      <c r="D592">
        <f t="shared" ca="1" si="81"/>
        <v>1</v>
      </c>
      <c r="E592">
        <v>55</v>
      </c>
      <c r="G592" t="str">
        <f ca="1">IF(NOT(ISBLANK(F592)),F592,
IF(OR(A592=5,A592=10,A592=15,A592=20,A592=25,A592=30,A592=36,A592=41,A592=46,A592=51,A592=56,A592=61,A592=66,A592=73),
VLOOKUP(B592,U:V,2,0),
VLOOKUP(B592,R:S,2,0)))</f>
        <v>bf1200</v>
      </c>
      <c r="I592" t="str">
        <f t="shared" ca="1" si="84"/>
        <v>b5999</v>
      </c>
      <c r="J592">
        <f t="shared" ca="1" si="85"/>
        <v>3</v>
      </c>
      <c r="K592" t="str">
        <f t="shared" ca="1" si="86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</v>
      </c>
      <c r="L592" t="str">
        <f t="shared" ca="1" si="87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</v>
      </c>
      <c r="M592" t="str">
        <f t="shared" ca="1" si="88"/>
        <v>"23_17":1</v>
      </c>
      <c r="N592" t="str">
        <f t="shared" ca="1" si="89"/>
        <v>"23_17":55</v>
      </c>
    </row>
    <row r="593" spans="1:14" x14ac:dyDescent="0.3">
      <c r="A593">
        <f t="shared" ca="1" si="82"/>
        <v>23</v>
      </c>
      <c r="B593">
        <f ca="1">IF(OFFSET(B593,0,-1)&lt;&gt;OFFSET(B593,-1,-1),VLOOKUP(OFFSET(B593,0,-1),BossBattleTable!A:B,MATCH(BossBattleTable!$B$1,BossBattleTable!$A$1:$B$1,0),0),OFFSET(B593,-1,0)+1)</f>
        <v>18</v>
      </c>
      <c r="C593" t="str">
        <f t="shared" ca="1" si="83"/>
        <v>23_18</v>
      </c>
      <c r="D593">
        <f t="shared" ca="1" si="81"/>
        <v>1</v>
      </c>
      <c r="E593">
        <v>57</v>
      </c>
      <c r="G593" t="str">
        <f ca="1">IF(NOT(ISBLANK(F593)),F593,
IF(OR(A593=5,A593=10,A593=15,A593=20,A593=25,A593=30,A593=36,A593=41,A593=46,A593=51,A593=56,A593=61,A593=66,A593=73),
VLOOKUP(B593,U:V,2,0),
VLOOKUP(B593,R:S,2,0)))</f>
        <v>bf1200</v>
      </c>
      <c r="I593" t="str">
        <f t="shared" ca="1" si="84"/>
        <v>b5999</v>
      </c>
      <c r="J593">
        <f t="shared" ca="1" si="85"/>
        <v>4</v>
      </c>
      <c r="K593" t="str">
        <f t="shared" ca="1" si="86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</v>
      </c>
      <c r="L593" t="str">
        <f t="shared" ca="1" si="87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</v>
      </c>
      <c r="M593" t="str">
        <f t="shared" ca="1" si="88"/>
        <v>"23_18":1</v>
      </c>
      <c r="N593" t="str">
        <f t="shared" ca="1" si="89"/>
        <v>"23_18":57</v>
      </c>
    </row>
    <row r="594" spans="1:14" x14ac:dyDescent="0.3">
      <c r="A594">
        <f t="shared" ca="1" si="82"/>
        <v>23</v>
      </c>
      <c r="B594">
        <f ca="1">IF(OFFSET(B594,0,-1)&lt;&gt;OFFSET(B594,-1,-1),VLOOKUP(OFFSET(B594,0,-1),BossBattleTable!A:B,MATCH(BossBattleTable!$B$1,BossBattleTable!$A$1:$B$1,0),0),OFFSET(B594,-1,0)+1)</f>
        <v>19</v>
      </c>
      <c r="C594" t="str">
        <f t="shared" ca="1" si="83"/>
        <v>23_19</v>
      </c>
      <c r="D594">
        <f t="shared" ca="1" si="81"/>
        <v>1</v>
      </c>
      <c r="E594">
        <v>59</v>
      </c>
      <c r="G594" t="str">
        <f ca="1">IF(NOT(ISBLANK(F594)),F594,
IF(OR(A594=5,A594=10,A594=15,A594=20,A594=25,A594=30,A594=36,A594=41,A594=46,A594=51,A594=56,A594=61,A594=66,A594=73),
VLOOKUP(B594,U:V,2,0),
VLOOKUP(B594,R:S,2,0)))</f>
        <v>bf1200</v>
      </c>
      <c r="I594" t="str">
        <f t="shared" ca="1" si="84"/>
        <v>b5999</v>
      </c>
      <c r="J594">
        <f t="shared" ca="1" si="85"/>
        <v>5</v>
      </c>
      <c r="K594" t="str">
        <f t="shared" ca="1" si="86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</v>
      </c>
      <c r="L594" t="str">
        <f t="shared" ca="1" si="87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</v>
      </c>
      <c r="M594" t="str">
        <f t="shared" ca="1" si="88"/>
        <v>"23_19":1</v>
      </c>
      <c r="N594" t="str">
        <f t="shared" ca="1" si="89"/>
        <v>"23_19":59</v>
      </c>
    </row>
    <row r="595" spans="1:14" x14ac:dyDescent="0.3">
      <c r="A595">
        <f t="shared" ca="1" si="82"/>
        <v>23</v>
      </c>
      <c r="B595">
        <f ca="1">IF(OFFSET(B595,0,-1)&lt;&gt;OFFSET(B595,-1,-1),VLOOKUP(OFFSET(B595,0,-1),BossBattleTable!A:B,MATCH(BossBattleTable!$B$1,BossBattleTable!$A$1:$B$1,0),0),OFFSET(B595,-1,0)+1)</f>
        <v>20</v>
      </c>
      <c r="C595" t="str">
        <f t="shared" ca="1" si="83"/>
        <v>23_20</v>
      </c>
      <c r="D595">
        <f t="shared" ca="1" si="81"/>
        <v>1</v>
      </c>
      <c r="E595">
        <v>61</v>
      </c>
      <c r="G595" t="str">
        <f ca="1">IF(NOT(ISBLANK(F595)),F595,
IF(OR(A595=5,A595=10,A595=15,A595=20,A595=25,A595=30,A595=36,A595=41,A595=46,A595=51,A595=56,A595=61,A595=66,A595=73),
VLOOKUP(B595,U:V,2,0),
VLOOKUP(B595,R:S,2,0)))</f>
        <v>bf1200</v>
      </c>
      <c r="I595" t="str">
        <f t="shared" ca="1" si="84"/>
        <v>b5999</v>
      </c>
      <c r="J595">
        <f t="shared" ca="1" si="85"/>
        <v>6</v>
      </c>
      <c r="K595" t="str">
        <f t="shared" ca="1" si="86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</v>
      </c>
      <c r="L595" t="str">
        <f t="shared" ca="1" si="87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</v>
      </c>
      <c r="M595" t="str">
        <f t="shared" ca="1" si="88"/>
        <v>"23_20":1</v>
      </c>
      <c r="N595" t="str">
        <f t="shared" ca="1" si="89"/>
        <v>"23_20":61</v>
      </c>
    </row>
    <row r="596" spans="1:14" x14ac:dyDescent="0.3">
      <c r="A596">
        <f t="shared" ca="1" si="82"/>
        <v>23</v>
      </c>
      <c r="B596">
        <f ca="1">IF(OFFSET(B596,0,-1)&lt;&gt;OFFSET(B596,-1,-1),VLOOKUP(OFFSET(B596,0,-1),BossBattleTable!A:B,MATCH(BossBattleTable!$B$1,BossBattleTable!$A$1:$B$1,0),0),OFFSET(B596,-1,0)+1)</f>
        <v>21</v>
      </c>
      <c r="C596" t="str">
        <f t="shared" ca="1" si="83"/>
        <v>23_21</v>
      </c>
      <c r="D596">
        <f t="shared" ca="1" si="81"/>
        <v>1</v>
      </c>
      <c r="E596">
        <v>63</v>
      </c>
      <c r="G596" t="str">
        <f ca="1">IF(NOT(ISBLANK(F596)),F596,
IF(OR(A596=5,A596=10,A596=15,A596=20,A596=25,A596=30,A596=36,A596=41,A596=46,A596=51,A596=56,A596=61,A596=66,A596=73),
VLOOKUP(B596,U:V,2,0),
VLOOKUP(B596,R:S,2,0)))</f>
        <v>bf1200</v>
      </c>
      <c r="I596" t="str">
        <f t="shared" ca="1" si="84"/>
        <v>b5999</v>
      </c>
      <c r="J596">
        <f t="shared" ca="1" si="85"/>
        <v>7</v>
      </c>
      <c r="K596" t="str">
        <f t="shared" ca="1" si="86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</v>
      </c>
      <c r="L596" t="str">
        <f t="shared" ca="1" si="87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</v>
      </c>
      <c r="M596" t="str">
        <f t="shared" ca="1" si="88"/>
        <v>"23_21":1</v>
      </c>
      <c r="N596" t="str">
        <f t="shared" ca="1" si="89"/>
        <v>"23_21":63</v>
      </c>
    </row>
    <row r="597" spans="1:14" x14ac:dyDescent="0.3">
      <c r="A597">
        <f t="shared" ca="1" si="82"/>
        <v>23</v>
      </c>
      <c r="B597">
        <f ca="1">IF(OFFSET(B597,0,-1)&lt;&gt;OFFSET(B597,-1,-1),VLOOKUP(OFFSET(B597,0,-1),BossBattleTable!A:B,MATCH(BossBattleTable!$B$1,BossBattleTable!$A$1:$B$1,0),0),OFFSET(B597,-1,0)+1)</f>
        <v>22</v>
      </c>
      <c r="C597" t="str">
        <f t="shared" ca="1" si="83"/>
        <v>23_22</v>
      </c>
      <c r="D597">
        <f t="shared" ca="1" si="81"/>
        <v>1</v>
      </c>
      <c r="E597">
        <v>65</v>
      </c>
      <c r="G597" t="str">
        <f ca="1">IF(NOT(ISBLANK(F597)),F597,
IF(OR(A597=5,A597=10,A597=15,A597=20,A597=25,A597=30,A597=36,A597=41,A597=46,A597=51,A597=56,A597=61,A597=66,A597=73),
VLOOKUP(B597,U:V,2,0),
VLOOKUP(B597,R:S,2,0)))</f>
        <v>bf1200</v>
      </c>
      <c r="I597" t="str">
        <f t="shared" ca="1" si="84"/>
        <v>b5999</v>
      </c>
      <c r="J597">
        <f t="shared" ca="1" si="85"/>
        <v>8</v>
      </c>
      <c r="K597" t="str">
        <f t="shared" ca="1" si="86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</v>
      </c>
      <c r="L597" t="str">
        <f t="shared" ca="1" si="87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</v>
      </c>
      <c r="M597" t="str">
        <f t="shared" ca="1" si="88"/>
        <v>"23_22":1</v>
      </c>
      <c r="N597" t="str">
        <f t="shared" ca="1" si="89"/>
        <v>"23_22":65</v>
      </c>
    </row>
    <row r="598" spans="1:14" x14ac:dyDescent="0.3">
      <c r="A598">
        <f t="shared" ca="1" si="82"/>
        <v>23</v>
      </c>
      <c r="B598">
        <f ca="1">IF(OFFSET(B598,0,-1)&lt;&gt;OFFSET(B598,-1,-1),VLOOKUP(OFFSET(B598,0,-1),BossBattleTable!A:B,MATCH(BossBattleTable!$B$1,BossBattleTable!$A$1:$B$1,0),0),OFFSET(B598,-1,0)+1)</f>
        <v>23</v>
      </c>
      <c r="C598" t="str">
        <f t="shared" ca="1" si="83"/>
        <v>23_23</v>
      </c>
      <c r="D598">
        <f t="shared" ca="1" si="81"/>
        <v>1</v>
      </c>
      <c r="E598">
        <v>67</v>
      </c>
      <c r="G598" t="str">
        <f ca="1">IF(NOT(ISBLANK(F598)),F598,
IF(OR(A598=5,A598=10,A598=15,A598=20,A598=25,A598=30,A598=36,A598=41,A598=46,A598=51,A598=56,A598=61,A598=66,A598=73),
VLOOKUP(B598,U:V,2,0),
VLOOKUP(B598,R:S,2,0)))</f>
        <v>bf1200</v>
      </c>
      <c r="I598" t="str">
        <f t="shared" ca="1" si="84"/>
        <v>b5999</v>
      </c>
      <c r="J598">
        <f t="shared" ca="1" si="85"/>
        <v>9</v>
      </c>
      <c r="K598" t="str">
        <f t="shared" ca="1" si="86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</v>
      </c>
      <c r="L598" t="str">
        <f t="shared" ca="1" si="87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</v>
      </c>
      <c r="M598" t="str">
        <f t="shared" ca="1" si="88"/>
        <v>"23_23":1</v>
      </c>
      <c r="N598" t="str">
        <f t="shared" ca="1" si="89"/>
        <v>"23_23":67</v>
      </c>
    </row>
    <row r="599" spans="1:14" x14ac:dyDescent="0.3">
      <c r="A599">
        <f t="shared" ca="1" si="82"/>
        <v>23</v>
      </c>
      <c r="B599">
        <f ca="1">IF(OFFSET(B599,0,-1)&lt;&gt;OFFSET(B599,-1,-1),VLOOKUP(OFFSET(B599,0,-1),BossBattleTable!A:B,MATCH(BossBattleTable!$B$1,BossBattleTable!$A$1:$B$1,0),0),OFFSET(B599,-1,0)+1)</f>
        <v>24</v>
      </c>
      <c r="C599" t="str">
        <f t="shared" ca="1" si="83"/>
        <v>23_24</v>
      </c>
      <c r="D599">
        <f t="shared" ca="1" si="81"/>
        <v>1</v>
      </c>
      <c r="E599">
        <v>69</v>
      </c>
      <c r="G599" t="str">
        <f ca="1">IF(NOT(ISBLANK(F599)),F599,
IF(OR(A599=5,A599=10,A599=15,A599=20,A599=25,A599=30,A599=36,A599=41,A599=46,A599=51,A599=56,A599=61,A599=66,A599=73),
VLOOKUP(B599,U:V,2,0),
VLOOKUP(B599,R:S,2,0)))</f>
        <v>bf1200</v>
      </c>
      <c r="I599" t="str">
        <f t="shared" ca="1" si="84"/>
        <v>b5999</v>
      </c>
      <c r="J599">
        <f t="shared" ca="1" si="85"/>
        <v>10</v>
      </c>
      <c r="K599" t="str">
        <f t="shared" ca="1" si="86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</v>
      </c>
      <c r="L599" t="str">
        <f t="shared" ca="1" si="87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</v>
      </c>
      <c r="M599" t="str">
        <f t="shared" ca="1" si="88"/>
        <v>"23_24":1</v>
      </c>
      <c r="N599" t="str">
        <f t="shared" ca="1" si="89"/>
        <v>"23_24":69</v>
      </c>
    </row>
    <row r="600" spans="1:14" x14ac:dyDescent="0.3">
      <c r="A600">
        <f t="shared" ca="1" si="82"/>
        <v>23</v>
      </c>
      <c r="B600">
        <f ca="1">IF(OFFSET(B600,0,-1)&lt;&gt;OFFSET(B600,-1,-1),VLOOKUP(OFFSET(B600,0,-1),BossBattleTable!A:B,MATCH(BossBattleTable!$B$1,BossBattleTable!$A$1:$B$1,0),0),OFFSET(B600,-1,0)+1)</f>
        <v>25</v>
      </c>
      <c r="C600" t="str">
        <f t="shared" ca="1" si="83"/>
        <v>23_25</v>
      </c>
      <c r="D600">
        <f t="shared" ca="1" si="81"/>
        <v>1</v>
      </c>
      <c r="E600">
        <v>71</v>
      </c>
      <c r="G600" t="str">
        <f ca="1">IF(NOT(ISBLANK(F600)),F600,
IF(OR(A600=5,A600=10,A600=15,A600=20,A600=25,A600=30,A600=36,A600=41,A600=46,A600=51,A600=56,A600=61,A600=66,A600=73),
VLOOKUP(B600,U:V,2,0),
VLOOKUP(B600,R:S,2,0)))</f>
        <v>bf1200</v>
      </c>
      <c r="I600" t="str">
        <f t="shared" ca="1" si="84"/>
        <v>b5999</v>
      </c>
      <c r="J600">
        <f t="shared" ca="1" si="85"/>
        <v>11</v>
      </c>
      <c r="K600" t="str">
        <f t="shared" ca="1" si="86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</v>
      </c>
      <c r="L600" t="str">
        <f t="shared" ca="1" si="87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</v>
      </c>
      <c r="M600" t="str">
        <f t="shared" ca="1" si="88"/>
        <v>"23_25":1</v>
      </c>
      <c r="N600" t="str">
        <f t="shared" ca="1" si="89"/>
        <v>"23_25":71</v>
      </c>
    </row>
    <row r="601" spans="1:14" x14ac:dyDescent="0.3">
      <c r="A601">
        <f t="shared" ca="1" si="82"/>
        <v>23</v>
      </c>
      <c r="B601">
        <f ca="1">IF(OFFSET(B601,0,-1)&lt;&gt;OFFSET(B601,-1,-1),VLOOKUP(OFFSET(B601,0,-1),BossBattleTable!A:B,MATCH(BossBattleTable!$B$1,BossBattleTable!$A$1:$B$1,0),0),OFFSET(B601,-1,0)+1)</f>
        <v>26</v>
      </c>
      <c r="C601" t="str">
        <f t="shared" ca="1" si="83"/>
        <v>23_26</v>
      </c>
      <c r="D601">
        <f t="shared" ca="1" si="81"/>
        <v>1</v>
      </c>
      <c r="E601">
        <v>74</v>
      </c>
      <c r="G601" t="str">
        <f ca="1">IF(NOT(ISBLANK(F601)),F601,
IF(OR(A601=5,A601=10,A601=15,A601=20,A601=25,A601=30,A601=36,A601=41,A601=46,A601=51,A601=56,A601=61,A601=66,A601=73),
VLOOKUP(B601,U:V,2,0),
VLOOKUP(B601,R:S,2,0)))</f>
        <v>bf1200</v>
      </c>
      <c r="I601" t="str">
        <f t="shared" ca="1" si="84"/>
        <v>b5999</v>
      </c>
      <c r="J601">
        <f t="shared" ca="1" si="85"/>
        <v>12</v>
      </c>
      <c r="K601" t="str">
        <f t="shared" ca="1" si="86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</v>
      </c>
      <c r="L601" t="str">
        <f t="shared" ca="1" si="87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</v>
      </c>
      <c r="M601" t="str">
        <f t="shared" ca="1" si="88"/>
        <v>"23_26":1</v>
      </c>
      <c r="N601" t="str">
        <f t="shared" ca="1" si="89"/>
        <v>"23_26":74</v>
      </c>
    </row>
    <row r="602" spans="1:14" x14ac:dyDescent="0.3">
      <c r="A602">
        <f t="shared" ca="1" si="82"/>
        <v>23</v>
      </c>
      <c r="B602">
        <f ca="1">IF(OFFSET(B602,0,-1)&lt;&gt;OFFSET(B602,-1,-1),VLOOKUP(OFFSET(B602,0,-1),BossBattleTable!A:B,MATCH(BossBattleTable!$B$1,BossBattleTable!$A$1:$B$1,0),0),OFFSET(B602,-1,0)+1)</f>
        <v>27</v>
      </c>
      <c r="C602" t="str">
        <f t="shared" ca="1" si="83"/>
        <v>23_27</v>
      </c>
      <c r="D602">
        <f t="shared" ca="1" si="81"/>
        <v>1</v>
      </c>
      <c r="E602">
        <v>76</v>
      </c>
      <c r="G602" t="str">
        <f ca="1">IF(NOT(ISBLANK(F602)),F602,
IF(OR(A602=5,A602=10,A602=15,A602=20,A602=25,A602=30,A602=36,A602=41,A602=46,A602=51,A602=56,A602=61,A602=66,A602=73),
VLOOKUP(B602,U:V,2,0),
VLOOKUP(B602,R:S,2,0)))</f>
        <v>bf1200</v>
      </c>
      <c r="I602" t="str">
        <f t="shared" ca="1" si="84"/>
        <v>b5999</v>
      </c>
      <c r="J602">
        <f t="shared" ca="1" si="85"/>
        <v>13</v>
      </c>
      <c r="K602" t="str">
        <f t="shared" ca="1" si="86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</v>
      </c>
      <c r="L602" t="str">
        <f t="shared" ca="1" si="87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</v>
      </c>
      <c r="M602" t="str">
        <f t="shared" ca="1" si="88"/>
        <v>"23_27":1</v>
      </c>
      <c r="N602" t="str">
        <f t="shared" ca="1" si="89"/>
        <v>"23_27":76</v>
      </c>
    </row>
    <row r="603" spans="1:14" x14ac:dyDescent="0.3">
      <c r="A603">
        <f t="shared" ca="1" si="82"/>
        <v>23</v>
      </c>
      <c r="B603">
        <f ca="1">IF(OFFSET(B603,0,-1)&lt;&gt;OFFSET(B603,-1,-1),VLOOKUP(OFFSET(B603,0,-1),BossBattleTable!A:B,MATCH(BossBattleTable!$B$1,BossBattleTable!$A$1:$B$1,0),0),OFFSET(B603,-1,0)+1)</f>
        <v>28</v>
      </c>
      <c r="C603" t="str">
        <f t="shared" ca="1" si="83"/>
        <v>23_28</v>
      </c>
      <c r="D603">
        <f t="shared" ca="1" si="81"/>
        <v>1</v>
      </c>
      <c r="E603">
        <v>78</v>
      </c>
      <c r="G603" t="str">
        <f ca="1">IF(NOT(ISBLANK(F603)),F603,
IF(OR(A603=5,A603=10,A603=15,A603=20,A603=25,A603=30,A603=36,A603=41,A603=46,A603=51,A603=56,A603=61,A603=66,A603=73),
VLOOKUP(B603,U:V,2,0),
VLOOKUP(B603,R:S,2,0)))</f>
        <v>bf1200</v>
      </c>
      <c r="I603" t="str">
        <f t="shared" ca="1" si="84"/>
        <v>b5999</v>
      </c>
      <c r="J603">
        <f t="shared" ca="1" si="85"/>
        <v>14</v>
      </c>
      <c r="K603" t="str">
        <f t="shared" ca="1" si="86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</v>
      </c>
      <c r="L603" t="str">
        <f t="shared" ca="1" si="87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</v>
      </c>
      <c r="M603" t="str">
        <f t="shared" ca="1" si="88"/>
        <v>"23_28":1</v>
      </c>
      <c r="N603" t="str">
        <f t="shared" ca="1" si="89"/>
        <v>"23_28":78</v>
      </c>
    </row>
    <row r="604" spans="1:14" x14ac:dyDescent="0.3">
      <c r="A604">
        <f t="shared" ca="1" si="82"/>
        <v>24</v>
      </c>
      <c r="B604">
        <f ca="1">IF(OFFSET(B604,0,-1)&lt;&gt;OFFSET(B604,-1,-1),VLOOKUP(OFFSET(B604,0,-1),BossBattleTable!A:B,MATCH(BossBattleTable!$B$1,BossBattleTable!$A$1:$B$1,0),0),OFFSET(B604,-1,0)+1)</f>
        <v>5</v>
      </c>
      <c r="C604" t="str">
        <f t="shared" ca="1" si="83"/>
        <v>24_5</v>
      </c>
      <c r="D604">
        <f t="shared" ca="1" si="81"/>
        <v>3</v>
      </c>
      <c r="E604">
        <v>29</v>
      </c>
      <c r="G604" t="str">
        <f ca="1">IF(NOT(ISBLANK(F604)),F604,
IF(OR(A604=5,A604=10,A604=15,A604=20,A604=25,A604=30,A604=36,A604=41,A604=46,A604=51,A604=56,A604=61,A604=66,A604=73),
VLOOKUP(B604,U:V,2,0),
VLOOKUP(B604,R:S,2,0)))</f>
        <v>bf0200</v>
      </c>
      <c r="I604" t="str">
        <f t="shared" ca="1" si="84"/>
        <v>b5999</v>
      </c>
      <c r="J604">
        <f t="shared" ca="1" si="85"/>
        <v>0</v>
      </c>
      <c r="K604" t="str">
        <f t="shared" ca="1" si="86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</v>
      </c>
      <c r="L604" t="str">
        <f t="shared" ca="1" si="87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</v>
      </c>
      <c r="M604" t="str">
        <f t="shared" ca="1" si="88"/>
        <v>"24_5":3</v>
      </c>
      <c r="N604" t="str">
        <f t="shared" ca="1" si="89"/>
        <v>"24_5":29</v>
      </c>
    </row>
    <row r="605" spans="1:14" x14ac:dyDescent="0.3">
      <c r="A605">
        <f t="shared" ca="1" si="82"/>
        <v>24</v>
      </c>
      <c r="B605">
        <f ca="1">IF(OFFSET(B605,0,-1)&lt;&gt;OFFSET(B605,-1,-1),VLOOKUP(OFFSET(B605,0,-1),BossBattleTable!A:B,MATCH(BossBattleTable!$B$1,BossBattleTable!$A$1:$B$1,0),0),OFFSET(B605,-1,0)+1)</f>
        <v>6</v>
      </c>
      <c r="C605" t="str">
        <f t="shared" ca="1" si="83"/>
        <v>24_6</v>
      </c>
      <c r="D605">
        <f t="shared" ca="1" si="81"/>
        <v>2</v>
      </c>
      <c r="E605">
        <v>32</v>
      </c>
      <c r="G605" t="str">
        <f ca="1">IF(NOT(ISBLANK(F605)),F605,
IF(OR(A605=5,A605=10,A605=15,A605=20,A605=25,A605=30,A605=36,A605=41,A605=46,A605=51,A605=56,A605=61,A605=66,A605=73),
VLOOKUP(B605,U:V,2,0),
VLOOKUP(B605,R:S,2,0)))</f>
        <v>bf0210</v>
      </c>
      <c r="I605" t="str">
        <f t="shared" ca="1" si="84"/>
        <v>b5999</v>
      </c>
      <c r="J605">
        <f t="shared" ca="1" si="85"/>
        <v>0</v>
      </c>
      <c r="K605" t="str">
        <f t="shared" ca="1" si="86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</v>
      </c>
      <c r="L605" t="str">
        <f t="shared" ca="1" si="87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</v>
      </c>
      <c r="M605" t="str">
        <f t="shared" ca="1" si="88"/>
        <v>"24_6":2</v>
      </c>
      <c r="N605" t="str">
        <f t="shared" ca="1" si="89"/>
        <v>"24_6":32</v>
      </c>
    </row>
    <row r="606" spans="1:14" x14ac:dyDescent="0.3">
      <c r="A606">
        <f t="shared" ca="1" si="82"/>
        <v>24</v>
      </c>
      <c r="B606">
        <f ca="1">IF(OFFSET(B606,0,-1)&lt;&gt;OFFSET(B606,-1,-1),VLOOKUP(OFFSET(B606,0,-1),BossBattleTable!A:B,MATCH(BossBattleTable!$B$1,BossBattleTable!$A$1:$B$1,0),0),OFFSET(B606,-1,0)+1)</f>
        <v>7</v>
      </c>
      <c r="C606" t="str">
        <f t="shared" ca="1" si="83"/>
        <v>24_7</v>
      </c>
      <c r="D606">
        <f t="shared" ca="1" si="81"/>
        <v>2</v>
      </c>
      <c r="E606">
        <v>34</v>
      </c>
      <c r="G606" t="str">
        <f ca="1">IF(NOT(ISBLANK(F606)),F606,
IF(OR(A606=5,A606=10,A606=15,A606=20,A606=25,A606=30,A606=36,A606=41,A606=46,A606=51,A606=56,A606=61,A606=66,A606=73),
VLOOKUP(B606,U:V,2,0),
VLOOKUP(B606,R:S,2,0)))</f>
        <v>bf1000</v>
      </c>
      <c r="I606" t="str">
        <f t="shared" ca="1" si="84"/>
        <v>b5999</v>
      </c>
      <c r="J606">
        <f t="shared" ca="1" si="85"/>
        <v>0</v>
      </c>
      <c r="K606" t="str">
        <f t="shared" ca="1" si="86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</v>
      </c>
      <c r="L606" t="str">
        <f t="shared" ca="1" si="87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</v>
      </c>
      <c r="M606" t="str">
        <f t="shared" ca="1" si="88"/>
        <v>"24_7":2</v>
      </c>
      <c r="N606" t="str">
        <f t="shared" ca="1" si="89"/>
        <v>"24_7":34</v>
      </c>
    </row>
    <row r="607" spans="1:14" x14ac:dyDescent="0.3">
      <c r="A607">
        <f t="shared" ca="1" si="82"/>
        <v>24</v>
      </c>
      <c r="B607">
        <f ca="1">IF(OFFSET(B607,0,-1)&lt;&gt;OFFSET(B607,-1,-1),VLOOKUP(OFFSET(B607,0,-1),BossBattleTable!A:B,MATCH(BossBattleTable!$B$1,BossBattleTable!$A$1:$B$1,0),0),OFFSET(B607,-1,0)+1)</f>
        <v>8</v>
      </c>
      <c r="C607" t="str">
        <f t="shared" ca="1" si="83"/>
        <v>24_8</v>
      </c>
      <c r="D607">
        <f t="shared" ca="1" si="81"/>
        <v>2</v>
      </c>
      <c r="E607">
        <v>36</v>
      </c>
      <c r="G607" t="str">
        <f ca="1">IF(NOT(ISBLANK(F607)),F607,
IF(OR(A607=5,A607=10,A607=15,A607=20,A607=25,A607=30,A607=36,A607=41,A607=46,A607=51,A607=56,A607=61,A607=66,A607=73),
VLOOKUP(B607,U:V,2,0),
VLOOKUP(B607,R:S,2,0)))</f>
        <v>bf1010</v>
      </c>
      <c r="I607" t="str">
        <f t="shared" ca="1" si="84"/>
        <v>b5999</v>
      </c>
      <c r="J607">
        <f t="shared" ca="1" si="85"/>
        <v>0</v>
      </c>
      <c r="K607" t="str">
        <f t="shared" ca="1" si="86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</v>
      </c>
      <c r="L607" t="str">
        <f t="shared" ca="1" si="87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</v>
      </c>
      <c r="M607" t="str">
        <f t="shared" ca="1" si="88"/>
        <v>"24_8":2</v>
      </c>
      <c r="N607" t="str">
        <f t="shared" ca="1" si="89"/>
        <v>"24_8":36</v>
      </c>
    </row>
    <row r="608" spans="1:14" x14ac:dyDescent="0.3">
      <c r="A608">
        <f t="shared" ca="1" si="82"/>
        <v>24</v>
      </c>
      <c r="B608">
        <f ca="1">IF(OFFSET(B608,0,-1)&lt;&gt;OFFSET(B608,-1,-1),VLOOKUP(OFFSET(B608,0,-1),BossBattleTable!A:B,MATCH(BossBattleTable!$B$1,BossBattleTable!$A$1:$B$1,0),0),OFFSET(B608,-1,0)+1)</f>
        <v>9</v>
      </c>
      <c r="C608" t="str">
        <f t="shared" ca="1" si="83"/>
        <v>24_9</v>
      </c>
      <c r="D608">
        <f t="shared" ca="1" si="81"/>
        <v>2</v>
      </c>
      <c r="E608">
        <v>38</v>
      </c>
      <c r="G608" t="str">
        <f ca="1">IF(NOT(ISBLANK(F608)),F608,
IF(OR(A608=5,A608=10,A608=15,A608=20,A608=25,A608=30,A608=36,A608=41,A608=46,A608=51,A608=56,A608=61,A608=66,A608=73),
VLOOKUP(B608,U:V,2,0),
VLOOKUP(B608,R:S,2,0)))</f>
        <v>bf1020</v>
      </c>
      <c r="I608" t="str">
        <f t="shared" ca="1" si="84"/>
        <v>b5999</v>
      </c>
      <c r="J608">
        <f t="shared" ca="1" si="85"/>
        <v>0</v>
      </c>
      <c r="K608" t="str">
        <f t="shared" ca="1" si="86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</v>
      </c>
      <c r="L608" t="str">
        <f t="shared" ca="1" si="87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</v>
      </c>
      <c r="M608" t="str">
        <f t="shared" ca="1" si="88"/>
        <v>"24_9":2</v>
      </c>
      <c r="N608" t="str">
        <f t="shared" ca="1" si="89"/>
        <v>"24_9":38</v>
      </c>
    </row>
    <row r="609" spans="1:14" x14ac:dyDescent="0.3">
      <c r="A609">
        <f t="shared" ca="1" si="82"/>
        <v>24</v>
      </c>
      <c r="B609">
        <f ca="1">IF(OFFSET(B609,0,-1)&lt;&gt;OFFSET(B609,-1,-1),VLOOKUP(OFFSET(B609,0,-1),BossBattleTable!A:B,MATCH(BossBattleTable!$B$1,BossBattleTable!$A$1:$B$1,0),0),OFFSET(B609,-1,0)+1)</f>
        <v>10</v>
      </c>
      <c r="C609" t="str">
        <f t="shared" ca="1" si="83"/>
        <v>24_10</v>
      </c>
      <c r="D609">
        <f t="shared" ca="1" si="81"/>
        <v>2</v>
      </c>
      <c r="E609">
        <v>40</v>
      </c>
      <c r="G609" t="str">
        <f ca="1">IF(NOT(ISBLANK(F609)),F609,
IF(OR(A609=5,A609=10,A609=15,A609=20,A609=25,A609=30,A609=36,A609=41,A609=46,A609=51,A609=56,A609=61,A609=66,A609=73),
VLOOKUP(B609,U:V,2,0),
VLOOKUP(B609,R:S,2,0)))</f>
        <v>bf1100</v>
      </c>
      <c r="I609" t="str">
        <f t="shared" ca="1" si="84"/>
        <v>b5999</v>
      </c>
      <c r="J609">
        <f t="shared" ca="1" si="85"/>
        <v>0</v>
      </c>
      <c r="K609" t="str">
        <f t="shared" ca="1" si="86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</v>
      </c>
      <c r="L609" t="str">
        <f t="shared" ca="1" si="87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</v>
      </c>
      <c r="M609" t="str">
        <f t="shared" ca="1" si="88"/>
        <v>"24_10":2</v>
      </c>
      <c r="N609" t="str">
        <f t="shared" ca="1" si="89"/>
        <v>"24_10":40</v>
      </c>
    </row>
    <row r="610" spans="1:14" x14ac:dyDescent="0.3">
      <c r="A610">
        <f t="shared" ca="1" si="82"/>
        <v>24</v>
      </c>
      <c r="B610">
        <f ca="1">IF(OFFSET(B610,0,-1)&lt;&gt;OFFSET(B610,-1,-1),VLOOKUP(OFFSET(B610,0,-1),BossBattleTable!A:B,MATCH(BossBattleTable!$B$1,BossBattleTable!$A$1:$B$1,0),0),OFFSET(B610,-1,0)+1)</f>
        <v>11</v>
      </c>
      <c r="C610" t="str">
        <f t="shared" ca="1" si="83"/>
        <v>24_11</v>
      </c>
      <c r="D610">
        <f t="shared" ca="1" si="81"/>
        <v>1</v>
      </c>
      <c r="E610">
        <v>42</v>
      </c>
      <c r="G610" t="str">
        <f ca="1">IF(NOT(ISBLANK(F610)),F610,
IF(OR(A610=5,A610=10,A610=15,A610=20,A610=25,A610=30,A610=36,A610=41,A610=46,A610=51,A610=56,A610=61,A610=66,A610=73),
VLOOKUP(B610,U:V,2,0),
VLOOKUP(B610,R:S,2,0)))</f>
        <v>bf1100</v>
      </c>
      <c r="I610" t="str">
        <f t="shared" ca="1" si="84"/>
        <v>b5999</v>
      </c>
      <c r="J610">
        <f t="shared" ca="1" si="85"/>
        <v>0</v>
      </c>
      <c r="K610" t="str">
        <f t="shared" ca="1" si="86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</v>
      </c>
      <c r="L610" t="str">
        <f t="shared" ca="1" si="87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</v>
      </c>
      <c r="M610" t="str">
        <f t="shared" ca="1" si="88"/>
        <v>"24_11":1</v>
      </c>
      <c r="N610" t="str">
        <f t="shared" ca="1" si="89"/>
        <v>"24_11":42</v>
      </c>
    </row>
    <row r="611" spans="1:14" x14ac:dyDescent="0.3">
      <c r="A611">
        <f t="shared" ca="1" si="82"/>
        <v>24</v>
      </c>
      <c r="B611">
        <f ca="1">IF(OFFSET(B611,0,-1)&lt;&gt;OFFSET(B611,-1,-1),VLOOKUP(OFFSET(B611,0,-1),BossBattleTable!A:B,MATCH(BossBattleTable!$B$1,BossBattleTable!$A$1:$B$1,0),0),OFFSET(B611,-1,0)+1)</f>
        <v>12</v>
      </c>
      <c r="C611" t="str">
        <f t="shared" ca="1" si="83"/>
        <v>24_12</v>
      </c>
      <c r="D611">
        <f t="shared" ca="1" si="81"/>
        <v>1</v>
      </c>
      <c r="E611">
        <v>44</v>
      </c>
      <c r="G611" t="str">
        <f ca="1">IF(NOT(ISBLANK(F611)),F611,
IF(OR(A611=5,A611=10,A611=15,A611=20,A611=25,A611=30,A611=36,A611=41,A611=46,A611=51,A611=56,A611=61,A611=66,A611=73),
VLOOKUP(B611,U:V,2,0),
VLOOKUP(B611,R:S,2,0)))</f>
        <v>bf1100</v>
      </c>
      <c r="I611" t="str">
        <f t="shared" ca="1" si="84"/>
        <v>b5999</v>
      </c>
      <c r="J611">
        <f t="shared" ca="1" si="85"/>
        <v>0</v>
      </c>
      <c r="K611" t="str">
        <f t="shared" ca="1" si="86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</v>
      </c>
      <c r="L611" t="str">
        <f t="shared" ca="1" si="87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</v>
      </c>
      <c r="M611" t="str">
        <f t="shared" ca="1" si="88"/>
        <v>"24_12":1</v>
      </c>
      <c r="N611" t="str">
        <f t="shared" ca="1" si="89"/>
        <v>"24_12":44</v>
      </c>
    </row>
    <row r="612" spans="1:14" x14ac:dyDescent="0.3">
      <c r="A612">
        <f t="shared" ca="1" si="82"/>
        <v>24</v>
      </c>
      <c r="B612">
        <f ca="1">IF(OFFSET(B612,0,-1)&lt;&gt;OFFSET(B612,-1,-1),VLOOKUP(OFFSET(B612,0,-1),BossBattleTable!A:B,MATCH(BossBattleTable!$B$1,BossBattleTable!$A$1:$B$1,0),0),OFFSET(B612,-1,0)+1)</f>
        <v>13</v>
      </c>
      <c r="C612" t="str">
        <f t="shared" ca="1" si="83"/>
        <v>24_13</v>
      </c>
      <c r="D612">
        <f t="shared" ca="1" si="81"/>
        <v>1</v>
      </c>
      <c r="E612">
        <v>46</v>
      </c>
      <c r="G612" t="str">
        <f ca="1">IF(NOT(ISBLANK(F612)),F612,
IF(OR(A612=5,A612=10,A612=15,A612=20,A612=25,A612=30,A612=36,A612=41,A612=46,A612=51,A612=56,A612=61,A612=66,A612=73),
VLOOKUP(B612,U:V,2,0),
VLOOKUP(B612,R:S,2,0)))</f>
        <v>bf1200</v>
      </c>
      <c r="I612" t="str">
        <f t="shared" ca="1" si="84"/>
        <v>b5999</v>
      </c>
      <c r="J612">
        <f t="shared" ca="1" si="85"/>
        <v>0</v>
      </c>
      <c r="K612" t="str">
        <f t="shared" ca="1" si="86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</v>
      </c>
      <c r="L612" t="str">
        <f t="shared" ca="1" si="87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</v>
      </c>
      <c r="M612" t="str">
        <f t="shared" ca="1" si="88"/>
        <v>"24_13":1</v>
      </c>
      <c r="N612" t="str">
        <f t="shared" ca="1" si="89"/>
        <v>"24_13":46</v>
      </c>
    </row>
    <row r="613" spans="1:14" x14ac:dyDescent="0.3">
      <c r="A613">
        <f t="shared" ca="1" si="82"/>
        <v>24</v>
      </c>
      <c r="B613">
        <f ca="1">IF(OFFSET(B613,0,-1)&lt;&gt;OFFSET(B613,-1,-1),VLOOKUP(OFFSET(B613,0,-1),BossBattleTable!A:B,MATCH(BossBattleTable!$B$1,BossBattleTable!$A$1:$B$1,0),0),OFFSET(B613,-1,0)+1)</f>
        <v>14</v>
      </c>
      <c r="C613" t="str">
        <f t="shared" ca="1" si="83"/>
        <v>24_14</v>
      </c>
      <c r="D613">
        <f t="shared" ca="1" si="81"/>
        <v>1</v>
      </c>
      <c r="E613">
        <v>48</v>
      </c>
      <c r="G613" t="str">
        <f ca="1">IF(NOT(ISBLANK(F613)),F613,
IF(OR(A613=5,A613=10,A613=15,A613=20,A613=25,A613=30,A613=36,A613=41,A613=46,A613=51,A613=56,A613=61,A613=66,A613=73),
VLOOKUP(B613,U:V,2,0),
VLOOKUP(B613,R:S,2,0)))</f>
        <v>bf1200</v>
      </c>
      <c r="I613" t="str">
        <f t="shared" ca="1" si="84"/>
        <v>b5999</v>
      </c>
      <c r="J613">
        <f t="shared" ca="1" si="85"/>
        <v>0</v>
      </c>
      <c r="K613" t="str">
        <f t="shared" ca="1" si="86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</v>
      </c>
      <c r="L613" t="str">
        <f t="shared" ca="1" si="87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</v>
      </c>
      <c r="M613" t="str">
        <f t="shared" ca="1" si="88"/>
        <v>"24_14":1</v>
      </c>
      <c r="N613" t="str">
        <f t="shared" ca="1" si="89"/>
        <v>"24_14":48</v>
      </c>
    </row>
    <row r="614" spans="1:14" x14ac:dyDescent="0.3">
      <c r="A614">
        <f t="shared" ca="1" si="82"/>
        <v>24</v>
      </c>
      <c r="B614">
        <f ca="1">IF(OFFSET(B614,0,-1)&lt;&gt;OFFSET(B614,-1,-1),VLOOKUP(OFFSET(B614,0,-1),BossBattleTable!A:B,MATCH(BossBattleTable!$B$1,BossBattleTable!$A$1:$B$1,0),0),OFFSET(B614,-1,0)+1)</f>
        <v>15</v>
      </c>
      <c r="C614" t="str">
        <f t="shared" ca="1" si="83"/>
        <v>24_15</v>
      </c>
      <c r="D614">
        <f t="shared" ca="1" si="81"/>
        <v>1</v>
      </c>
      <c r="E614">
        <v>50</v>
      </c>
      <c r="G614" t="str">
        <f ca="1">IF(NOT(ISBLANK(F614)),F614,
IF(OR(A614=5,A614=10,A614=15,A614=20,A614=25,A614=30,A614=36,A614=41,A614=46,A614=51,A614=56,A614=61,A614=66,A614=73),
VLOOKUP(B614,U:V,2,0),
VLOOKUP(B614,R:S,2,0)))</f>
        <v>bf1200</v>
      </c>
      <c r="I614" t="str">
        <f t="shared" ca="1" si="84"/>
        <v>b5999</v>
      </c>
      <c r="J614">
        <f t="shared" ca="1" si="85"/>
        <v>1</v>
      </c>
      <c r="K614" t="str">
        <f t="shared" ca="1" si="86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</v>
      </c>
      <c r="L614" t="str">
        <f t="shared" ca="1" si="87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</v>
      </c>
      <c r="M614" t="str">
        <f t="shared" ca="1" si="88"/>
        <v>"24_15":1</v>
      </c>
      <c r="N614" t="str">
        <f t="shared" ca="1" si="89"/>
        <v>"24_15":50</v>
      </c>
    </row>
    <row r="615" spans="1:14" x14ac:dyDescent="0.3">
      <c r="A615">
        <f t="shared" ca="1" si="82"/>
        <v>24</v>
      </c>
      <c r="B615">
        <f ca="1">IF(OFFSET(B615,0,-1)&lt;&gt;OFFSET(B615,-1,-1),VLOOKUP(OFFSET(B615,0,-1),BossBattleTable!A:B,MATCH(BossBattleTable!$B$1,BossBattleTable!$A$1:$B$1,0),0),OFFSET(B615,-1,0)+1)</f>
        <v>16</v>
      </c>
      <c r="C615" t="str">
        <f t="shared" ca="1" si="83"/>
        <v>24_16</v>
      </c>
      <c r="D615">
        <f t="shared" ca="1" si="81"/>
        <v>1</v>
      </c>
      <c r="E615">
        <v>53</v>
      </c>
      <c r="G615" t="str">
        <f ca="1">IF(NOT(ISBLANK(F615)),F615,
IF(OR(A615=5,A615=10,A615=15,A615=20,A615=25,A615=30,A615=36,A615=41,A615=46,A615=51,A615=56,A615=61,A615=66,A615=73),
VLOOKUP(B615,U:V,2,0),
VLOOKUP(B615,R:S,2,0)))</f>
        <v>bf1200</v>
      </c>
      <c r="I615" t="str">
        <f t="shared" ca="1" si="84"/>
        <v>b5999</v>
      </c>
      <c r="J615">
        <f t="shared" ca="1" si="85"/>
        <v>2</v>
      </c>
      <c r="K615" t="str">
        <f t="shared" ca="1" si="86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</v>
      </c>
      <c r="L615" t="str">
        <f t="shared" ca="1" si="87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</v>
      </c>
      <c r="M615" t="str">
        <f t="shared" ca="1" si="88"/>
        <v>"24_16":1</v>
      </c>
      <c r="N615" t="str">
        <f t="shared" ca="1" si="89"/>
        <v>"24_16":53</v>
      </c>
    </row>
    <row r="616" spans="1:14" x14ac:dyDescent="0.3">
      <c r="A616">
        <f t="shared" ca="1" si="82"/>
        <v>24</v>
      </c>
      <c r="B616">
        <f ca="1">IF(OFFSET(B616,0,-1)&lt;&gt;OFFSET(B616,-1,-1),VLOOKUP(OFFSET(B616,0,-1),BossBattleTable!A:B,MATCH(BossBattleTable!$B$1,BossBattleTable!$A$1:$B$1,0),0),OFFSET(B616,-1,0)+1)</f>
        <v>17</v>
      </c>
      <c r="C616" t="str">
        <f t="shared" ca="1" si="83"/>
        <v>24_17</v>
      </c>
      <c r="D616">
        <f t="shared" ca="1" si="81"/>
        <v>1</v>
      </c>
      <c r="E616">
        <v>55</v>
      </c>
      <c r="G616" t="str">
        <f ca="1">IF(NOT(ISBLANK(F616)),F616,
IF(OR(A616=5,A616=10,A616=15,A616=20,A616=25,A616=30,A616=36,A616=41,A616=46,A616=51,A616=56,A616=61,A616=66,A616=73),
VLOOKUP(B616,U:V,2,0),
VLOOKUP(B616,R:S,2,0)))</f>
        <v>bf1200</v>
      </c>
      <c r="I616" t="str">
        <f t="shared" ca="1" si="84"/>
        <v>b5999</v>
      </c>
      <c r="J616">
        <f t="shared" ca="1" si="85"/>
        <v>3</v>
      </c>
      <c r="K616" t="str">
        <f t="shared" ca="1" si="86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</v>
      </c>
      <c r="L616" t="str">
        <f t="shared" ca="1" si="87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</v>
      </c>
      <c r="M616" t="str">
        <f t="shared" ca="1" si="88"/>
        <v>"24_17":1</v>
      </c>
      <c r="N616" t="str">
        <f t="shared" ca="1" si="89"/>
        <v>"24_17":55</v>
      </c>
    </row>
    <row r="617" spans="1:14" x14ac:dyDescent="0.3">
      <c r="A617">
        <f t="shared" ca="1" si="82"/>
        <v>24</v>
      </c>
      <c r="B617">
        <f ca="1">IF(OFFSET(B617,0,-1)&lt;&gt;OFFSET(B617,-1,-1),VLOOKUP(OFFSET(B617,0,-1),BossBattleTable!A:B,MATCH(BossBattleTable!$B$1,BossBattleTable!$A$1:$B$1,0),0),OFFSET(B617,-1,0)+1)</f>
        <v>18</v>
      </c>
      <c r="C617" t="str">
        <f t="shared" ca="1" si="83"/>
        <v>24_18</v>
      </c>
      <c r="D617">
        <f t="shared" ca="1" si="81"/>
        <v>1</v>
      </c>
      <c r="E617">
        <v>57</v>
      </c>
      <c r="G617" t="str">
        <f ca="1">IF(NOT(ISBLANK(F617)),F617,
IF(OR(A617=5,A617=10,A617=15,A617=20,A617=25,A617=30,A617=36,A617=41,A617=46,A617=51,A617=56,A617=61,A617=66,A617=73),
VLOOKUP(B617,U:V,2,0),
VLOOKUP(B617,R:S,2,0)))</f>
        <v>bf1200</v>
      </c>
      <c r="I617" t="str">
        <f t="shared" ca="1" si="84"/>
        <v>b5999</v>
      </c>
      <c r="J617">
        <f t="shared" ca="1" si="85"/>
        <v>4</v>
      </c>
      <c r="K617" t="str">
        <f t="shared" ca="1" si="86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</v>
      </c>
      <c r="L617" t="str">
        <f t="shared" ca="1" si="87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</v>
      </c>
      <c r="M617" t="str">
        <f t="shared" ca="1" si="88"/>
        <v>"24_18":1</v>
      </c>
      <c r="N617" t="str">
        <f t="shared" ca="1" si="89"/>
        <v>"24_18":57</v>
      </c>
    </row>
    <row r="618" spans="1:14" x14ac:dyDescent="0.3">
      <c r="A618">
        <f t="shared" ca="1" si="82"/>
        <v>24</v>
      </c>
      <c r="B618">
        <f ca="1">IF(OFFSET(B618,0,-1)&lt;&gt;OFFSET(B618,-1,-1),VLOOKUP(OFFSET(B618,0,-1),BossBattleTable!A:B,MATCH(BossBattleTable!$B$1,BossBattleTable!$A$1:$B$1,0),0),OFFSET(B618,-1,0)+1)</f>
        <v>19</v>
      </c>
      <c r="C618" t="str">
        <f t="shared" ca="1" si="83"/>
        <v>24_19</v>
      </c>
      <c r="D618">
        <f t="shared" ca="1" si="81"/>
        <v>1</v>
      </c>
      <c r="E618">
        <v>59</v>
      </c>
      <c r="G618" t="str">
        <f ca="1">IF(NOT(ISBLANK(F618)),F618,
IF(OR(A618=5,A618=10,A618=15,A618=20,A618=25,A618=30,A618=36,A618=41,A618=46,A618=51,A618=56,A618=61,A618=66,A618=73),
VLOOKUP(B618,U:V,2,0),
VLOOKUP(B618,R:S,2,0)))</f>
        <v>bf1200</v>
      </c>
      <c r="I618" t="str">
        <f t="shared" ca="1" si="84"/>
        <v>b5999</v>
      </c>
      <c r="J618">
        <f t="shared" ca="1" si="85"/>
        <v>5</v>
      </c>
      <c r="K618" t="str">
        <f t="shared" ca="1" si="86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</v>
      </c>
      <c r="L618" t="str">
        <f t="shared" ca="1" si="87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</v>
      </c>
      <c r="M618" t="str">
        <f t="shared" ca="1" si="88"/>
        <v>"24_19":1</v>
      </c>
      <c r="N618" t="str">
        <f t="shared" ca="1" si="89"/>
        <v>"24_19":59</v>
      </c>
    </row>
    <row r="619" spans="1:14" x14ac:dyDescent="0.3">
      <c r="A619">
        <f t="shared" ca="1" si="82"/>
        <v>24</v>
      </c>
      <c r="B619">
        <f ca="1">IF(OFFSET(B619,0,-1)&lt;&gt;OFFSET(B619,-1,-1),VLOOKUP(OFFSET(B619,0,-1),BossBattleTable!A:B,MATCH(BossBattleTable!$B$1,BossBattleTable!$A$1:$B$1,0),0),OFFSET(B619,-1,0)+1)</f>
        <v>20</v>
      </c>
      <c r="C619" t="str">
        <f t="shared" ca="1" si="83"/>
        <v>24_20</v>
      </c>
      <c r="D619">
        <f t="shared" ca="1" si="81"/>
        <v>1</v>
      </c>
      <c r="E619">
        <v>61</v>
      </c>
      <c r="G619" t="str">
        <f ca="1">IF(NOT(ISBLANK(F619)),F619,
IF(OR(A619=5,A619=10,A619=15,A619=20,A619=25,A619=30,A619=36,A619=41,A619=46,A619=51,A619=56,A619=61,A619=66,A619=73),
VLOOKUP(B619,U:V,2,0),
VLOOKUP(B619,R:S,2,0)))</f>
        <v>bf1200</v>
      </c>
      <c r="I619" t="str">
        <f t="shared" ca="1" si="84"/>
        <v>b5999</v>
      </c>
      <c r="J619">
        <f t="shared" ca="1" si="85"/>
        <v>6</v>
      </c>
      <c r="K619" t="str">
        <f t="shared" ca="1" si="86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</v>
      </c>
      <c r="L619" t="str">
        <f t="shared" ca="1" si="87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</v>
      </c>
      <c r="M619" t="str">
        <f t="shared" ca="1" si="88"/>
        <v>"24_20":1</v>
      </c>
      <c r="N619" t="str">
        <f t="shared" ca="1" si="89"/>
        <v>"24_20":61</v>
      </c>
    </row>
    <row r="620" spans="1:14" x14ac:dyDescent="0.3">
      <c r="A620">
        <f t="shared" ca="1" si="82"/>
        <v>24</v>
      </c>
      <c r="B620">
        <f ca="1">IF(OFFSET(B620,0,-1)&lt;&gt;OFFSET(B620,-1,-1),VLOOKUP(OFFSET(B620,0,-1),BossBattleTable!A:B,MATCH(BossBattleTable!$B$1,BossBattleTable!$A$1:$B$1,0),0),OFFSET(B620,-1,0)+1)</f>
        <v>21</v>
      </c>
      <c r="C620" t="str">
        <f t="shared" ca="1" si="83"/>
        <v>24_21</v>
      </c>
      <c r="D620">
        <f t="shared" ca="1" si="81"/>
        <v>1</v>
      </c>
      <c r="E620">
        <v>63</v>
      </c>
      <c r="G620" t="str">
        <f ca="1">IF(NOT(ISBLANK(F620)),F620,
IF(OR(A620=5,A620=10,A620=15,A620=20,A620=25,A620=30,A620=36,A620=41,A620=46,A620=51,A620=56,A620=61,A620=66,A620=73),
VLOOKUP(B620,U:V,2,0),
VLOOKUP(B620,R:S,2,0)))</f>
        <v>bf1200</v>
      </c>
      <c r="I620" t="str">
        <f t="shared" ca="1" si="84"/>
        <v>b5999</v>
      </c>
      <c r="J620">
        <f t="shared" ca="1" si="85"/>
        <v>7</v>
      </c>
      <c r="K620" t="str">
        <f t="shared" ca="1" si="86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</v>
      </c>
      <c r="L620" t="str">
        <f t="shared" ca="1" si="87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</v>
      </c>
      <c r="M620" t="str">
        <f t="shared" ca="1" si="88"/>
        <v>"24_21":1</v>
      </c>
      <c r="N620" t="str">
        <f t="shared" ca="1" si="89"/>
        <v>"24_21":63</v>
      </c>
    </row>
    <row r="621" spans="1:14" x14ac:dyDescent="0.3">
      <c r="A621">
        <f t="shared" ca="1" si="82"/>
        <v>24</v>
      </c>
      <c r="B621">
        <f ca="1">IF(OFFSET(B621,0,-1)&lt;&gt;OFFSET(B621,-1,-1),VLOOKUP(OFFSET(B621,0,-1),BossBattleTable!A:B,MATCH(BossBattleTable!$B$1,BossBattleTable!$A$1:$B$1,0),0),OFFSET(B621,-1,0)+1)</f>
        <v>22</v>
      </c>
      <c r="C621" t="str">
        <f t="shared" ca="1" si="83"/>
        <v>24_22</v>
      </c>
      <c r="D621">
        <f t="shared" ca="1" si="81"/>
        <v>1</v>
      </c>
      <c r="E621">
        <v>65</v>
      </c>
      <c r="G621" t="str">
        <f ca="1">IF(NOT(ISBLANK(F621)),F621,
IF(OR(A621=5,A621=10,A621=15,A621=20,A621=25,A621=30,A621=36,A621=41,A621=46,A621=51,A621=56,A621=61,A621=66,A621=73),
VLOOKUP(B621,U:V,2,0),
VLOOKUP(B621,R:S,2,0)))</f>
        <v>bf1200</v>
      </c>
      <c r="I621" t="str">
        <f t="shared" ca="1" si="84"/>
        <v>b5999</v>
      </c>
      <c r="J621">
        <f t="shared" ca="1" si="85"/>
        <v>8</v>
      </c>
      <c r="K621" t="str">
        <f t="shared" ca="1" si="86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</v>
      </c>
      <c r="L621" t="str">
        <f t="shared" ca="1" si="87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</v>
      </c>
      <c r="M621" t="str">
        <f t="shared" ca="1" si="88"/>
        <v>"24_22":1</v>
      </c>
      <c r="N621" t="str">
        <f t="shared" ca="1" si="89"/>
        <v>"24_22":65</v>
      </c>
    </row>
    <row r="622" spans="1:14" x14ac:dyDescent="0.3">
      <c r="A622">
        <f t="shared" ca="1" si="82"/>
        <v>24</v>
      </c>
      <c r="B622">
        <f ca="1">IF(OFFSET(B622,0,-1)&lt;&gt;OFFSET(B622,-1,-1),VLOOKUP(OFFSET(B622,0,-1),BossBattleTable!A:B,MATCH(BossBattleTable!$B$1,BossBattleTable!$A$1:$B$1,0),0),OFFSET(B622,-1,0)+1)</f>
        <v>23</v>
      </c>
      <c r="C622" t="str">
        <f t="shared" ca="1" si="83"/>
        <v>24_23</v>
      </c>
      <c r="D622">
        <f t="shared" ca="1" si="81"/>
        <v>1</v>
      </c>
      <c r="E622">
        <v>67</v>
      </c>
      <c r="G622" t="str">
        <f ca="1">IF(NOT(ISBLANK(F622)),F622,
IF(OR(A622=5,A622=10,A622=15,A622=20,A622=25,A622=30,A622=36,A622=41,A622=46,A622=51,A622=56,A622=61,A622=66,A622=73),
VLOOKUP(B622,U:V,2,0),
VLOOKUP(B622,R:S,2,0)))</f>
        <v>bf1200</v>
      </c>
      <c r="I622" t="str">
        <f t="shared" ca="1" si="84"/>
        <v>b5999</v>
      </c>
      <c r="J622">
        <f t="shared" ca="1" si="85"/>
        <v>9</v>
      </c>
      <c r="K622" t="str">
        <f t="shared" ca="1" si="86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</v>
      </c>
      <c r="L622" t="str">
        <f t="shared" ca="1" si="87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</v>
      </c>
      <c r="M622" t="str">
        <f t="shared" ca="1" si="88"/>
        <v>"24_23":1</v>
      </c>
      <c r="N622" t="str">
        <f t="shared" ca="1" si="89"/>
        <v>"24_23":67</v>
      </c>
    </row>
    <row r="623" spans="1:14" x14ac:dyDescent="0.3">
      <c r="A623">
        <f t="shared" ca="1" si="82"/>
        <v>24</v>
      </c>
      <c r="B623">
        <f ca="1">IF(OFFSET(B623,0,-1)&lt;&gt;OFFSET(B623,-1,-1),VLOOKUP(OFFSET(B623,0,-1),BossBattleTable!A:B,MATCH(BossBattleTable!$B$1,BossBattleTable!$A$1:$B$1,0),0),OFFSET(B623,-1,0)+1)</f>
        <v>24</v>
      </c>
      <c r="C623" t="str">
        <f t="shared" ca="1" si="83"/>
        <v>24_24</v>
      </c>
      <c r="D623">
        <f t="shared" ca="1" si="81"/>
        <v>1</v>
      </c>
      <c r="E623">
        <v>69</v>
      </c>
      <c r="G623" t="str">
        <f ca="1">IF(NOT(ISBLANK(F623)),F623,
IF(OR(A623=5,A623=10,A623=15,A623=20,A623=25,A623=30,A623=36,A623=41,A623=46,A623=51,A623=56,A623=61,A623=66,A623=73),
VLOOKUP(B623,U:V,2,0),
VLOOKUP(B623,R:S,2,0)))</f>
        <v>bf1200</v>
      </c>
      <c r="I623" t="str">
        <f t="shared" ca="1" si="84"/>
        <v>b5999</v>
      </c>
      <c r="J623">
        <f t="shared" ca="1" si="85"/>
        <v>10</v>
      </c>
      <c r="K623" t="str">
        <f t="shared" ca="1" si="86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</v>
      </c>
      <c r="L623" t="str">
        <f t="shared" ca="1" si="87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</v>
      </c>
      <c r="M623" t="str">
        <f t="shared" ca="1" si="88"/>
        <v>"24_24":1</v>
      </c>
      <c r="N623" t="str">
        <f t="shared" ca="1" si="89"/>
        <v>"24_24":69</v>
      </c>
    </row>
    <row r="624" spans="1:14" x14ac:dyDescent="0.3">
      <c r="A624">
        <f t="shared" ca="1" si="82"/>
        <v>24</v>
      </c>
      <c r="B624">
        <f ca="1">IF(OFFSET(B624,0,-1)&lt;&gt;OFFSET(B624,-1,-1),VLOOKUP(OFFSET(B624,0,-1),BossBattleTable!A:B,MATCH(BossBattleTable!$B$1,BossBattleTable!$A$1:$B$1,0),0),OFFSET(B624,-1,0)+1)</f>
        <v>25</v>
      </c>
      <c r="C624" t="str">
        <f t="shared" ca="1" si="83"/>
        <v>24_25</v>
      </c>
      <c r="D624">
        <f t="shared" ca="1" si="81"/>
        <v>1</v>
      </c>
      <c r="E624">
        <v>71</v>
      </c>
      <c r="G624" t="str">
        <f ca="1">IF(NOT(ISBLANK(F624)),F624,
IF(OR(A624=5,A624=10,A624=15,A624=20,A624=25,A624=30,A624=36,A624=41,A624=46,A624=51,A624=56,A624=61,A624=66,A624=73),
VLOOKUP(B624,U:V,2,0),
VLOOKUP(B624,R:S,2,0)))</f>
        <v>bf1200</v>
      </c>
      <c r="I624" t="str">
        <f t="shared" ca="1" si="84"/>
        <v>b5999</v>
      </c>
      <c r="J624">
        <f t="shared" ca="1" si="85"/>
        <v>11</v>
      </c>
      <c r="K624" t="str">
        <f t="shared" ca="1" si="86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</v>
      </c>
      <c r="L624" t="str">
        <f t="shared" ca="1" si="87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</v>
      </c>
      <c r="M624" t="str">
        <f t="shared" ca="1" si="88"/>
        <v>"24_25":1</v>
      </c>
      <c r="N624" t="str">
        <f t="shared" ca="1" si="89"/>
        <v>"24_25":71</v>
      </c>
    </row>
    <row r="625" spans="1:14" x14ac:dyDescent="0.3">
      <c r="A625">
        <f t="shared" ca="1" si="82"/>
        <v>24</v>
      </c>
      <c r="B625">
        <f ca="1">IF(OFFSET(B625,0,-1)&lt;&gt;OFFSET(B625,-1,-1),VLOOKUP(OFFSET(B625,0,-1),BossBattleTable!A:B,MATCH(BossBattleTable!$B$1,BossBattleTable!$A$1:$B$1,0),0),OFFSET(B625,-1,0)+1)</f>
        <v>26</v>
      </c>
      <c r="C625" t="str">
        <f t="shared" ca="1" si="83"/>
        <v>24_26</v>
      </c>
      <c r="D625">
        <f t="shared" ca="1" si="81"/>
        <v>1</v>
      </c>
      <c r="E625">
        <v>74</v>
      </c>
      <c r="G625" t="str">
        <f ca="1">IF(NOT(ISBLANK(F625)),F625,
IF(OR(A625=5,A625=10,A625=15,A625=20,A625=25,A625=30,A625=36,A625=41,A625=46,A625=51,A625=56,A625=61,A625=66,A625=73),
VLOOKUP(B625,U:V,2,0),
VLOOKUP(B625,R:S,2,0)))</f>
        <v>bf1200</v>
      </c>
      <c r="I625" t="str">
        <f t="shared" ca="1" si="84"/>
        <v>b5999</v>
      </c>
      <c r="J625">
        <f t="shared" ca="1" si="85"/>
        <v>12</v>
      </c>
      <c r="K625" t="str">
        <f t="shared" ca="1" si="86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</v>
      </c>
      <c r="L625" t="str">
        <f t="shared" ca="1" si="87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</v>
      </c>
      <c r="M625" t="str">
        <f t="shared" ca="1" si="88"/>
        <v>"24_26":1</v>
      </c>
      <c r="N625" t="str">
        <f t="shared" ca="1" si="89"/>
        <v>"24_26":74</v>
      </c>
    </row>
    <row r="626" spans="1:14" x14ac:dyDescent="0.3">
      <c r="A626">
        <f t="shared" ca="1" si="82"/>
        <v>24</v>
      </c>
      <c r="B626">
        <f ca="1">IF(OFFSET(B626,0,-1)&lt;&gt;OFFSET(B626,-1,-1),VLOOKUP(OFFSET(B626,0,-1),BossBattleTable!A:B,MATCH(BossBattleTable!$B$1,BossBattleTable!$A$1:$B$1,0),0),OFFSET(B626,-1,0)+1)</f>
        <v>27</v>
      </c>
      <c r="C626" t="str">
        <f t="shared" ca="1" si="83"/>
        <v>24_27</v>
      </c>
      <c r="D626">
        <f t="shared" ca="1" si="81"/>
        <v>1</v>
      </c>
      <c r="E626">
        <v>76</v>
      </c>
      <c r="G626" t="str">
        <f ca="1">IF(NOT(ISBLANK(F626)),F626,
IF(OR(A626=5,A626=10,A626=15,A626=20,A626=25,A626=30,A626=36,A626=41,A626=46,A626=51,A626=56,A626=61,A626=66,A626=73),
VLOOKUP(B626,U:V,2,0),
VLOOKUP(B626,R:S,2,0)))</f>
        <v>bf1200</v>
      </c>
      <c r="I626" t="str">
        <f t="shared" ca="1" si="84"/>
        <v>b5999</v>
      </c>
      <c r="J626">
        <f t="shared" ca="1" si="85"/>
        <v>13</v>
      </c>
      <c r="K626" t="str">
        <f t="shared" ca="1" si="86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</v>
      </c>
      <c r="L626" t="str">
        <f t="shared" ca="1" si="87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</v>
      </c>
      <c r="M626" t="str">
        <f t="shared" ca="1" si="88"/>
        <v>"24_27":1</v>
      </c>
      <c r="N626" t="str">
        <f t="shared" ca="1" si="89"/>
        <v>"24_27":76</v>
      </c>
    </row>
    <row r="627" spans="1:14" x14ac:dyDescent="0.3">
      <c r="A627">
        <f t="shared" ca="1" si="82"/>
        <v>24</v>
      </c>
      <c r="B627">
        <f ca="1">IF(OFFSET(B627,0,-1)&lt;&gt;OFFSET(B627,-1,-1),VLOOKUP(OFFSET(B627,0,-1),BossBattleTable!A:B,MATCH(BossBattleTable!$B$1,BossBattleTable!$A$1:$B$1,0),0),OFFSET(B627,-1,0)+1)</f>
        <v>28</v>
      </c>
      <c r="C627" t="str">
        <f t="shared" ca="1" si="83"/>
        <v>24_28</v>
      </c>
      <c r="D627">
        <f t="shared" ca="1" si="81"/>
        <v>1</v>
      </c>
      <c r="E627">
        <v>78</v>
      </c>
      <c r="G627" t="str">
        <f ca="1">IF(NOT(ISBLANK(F627)),F627,
IF(OR(A627=5,A627=10,A627=15,A627=20,A627=25,A627=30,A627=36,A627=41,A627=46,A627=51,A627=56,A627=61,A627=66,A627=73),
VLOOKUP(B627,U:V,2,0),
VLOOKUP(B627,R:S,2,0)))</f>
        <v>bf1200</v>
      </c>
      <c r="I627" t="str">
        <f t="shared" ca="1" si="84"/>
        <v>b5999</v>
      </c>
      <c r="J627">
        <f t="shared" ca="1" si="85"/>
        <v>14</v>
      </c>
      <c r="K627" t="str">
        <f t="shared" ca="1" si="86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</v>
      </c>
      <c r="L627" t="str">
        <f t="shared" ca="1" si="87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</v>
      </c>
      <c r="M627" t="str">
        <f t="shared" ca="1" si="88"/>
        <v>"24_28":1</v>
      </c>
      <c r="N627" t="str">
        <f t="shared" ca="1" si="89"/>
        <v>"24_28":78</v>
      </c>
    </row>
    <row r="628" spans="1:14" x14ac:dyDescent="0.3">
      <c r="A628">
        <f t="shared" ca="1" si="82"/>
        <v>25</v>
      </c>
      <c r="B628">
        <f ca="1">IF(OFFSET(B628,0,-1)&lt;&gt;OFFSET(B628,-1,-1),VLOOKUP(OFFSET(B628,0,-1),BossBattleTable!A:B,MATCH(BossBattleTable!$B$1,BossBattleTable!$A$1:$B$1,0),0),OFFSET(B628,-1,0)+1)</f>
        <v>5</v>
      </c>
      <c r="C628" t="str">
        <f t="shared" ca="1" si="83"/>
        <v>25_5</v>
      </c>
      <c r="D628">
        <f t="shared" ca="1" si="81"/>
        <v>3</v>
      </c>
      <c r="E628">
        <v>29</v>
      </c>
      <c r="G628" t="str">
        <f ca="1">IF(NOT(ISBLANK(F628)),F628,
IF(OR(A628=5,A628=10,A628=15,A628=20,A628=25,A628=30,A628=36,A628=41,A628=46,A628=51,A628=56,A628=61,A628=66,A628=73),
VLOOKUP(B628,U:V,2,0),
VLOOKUP(B628,R:S,2,0)))</f>
        <v>bf1000</v>
      </c>
      <c r="I628" t="str">
        <f t="shared" ca="1" si="84"/>
        <v>b6999</v>
      </c>
      <c r="J628">
        <f t="shared" ca="1" si="85"/>
        <v>0</v>
      </c>
      <c r="K628" t="str">
        <f t="shared" ca="1" si="86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</v>
      </c>
      <c r="L628" t="str">
        <f t="shared" ca="1" si="87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</v>
      </c>
      <c r="M628" t="str">
        <f t="shared" ca="1" si="88"/>
        <v>"25_5":3</v>
      </c>
      <c r="N628" t="str">
        <f t="shared" ca="1" si="89"/>
        <v>"25_5":29</v>
      </c>
    </row>
    <row r="629" spans="1:14" x14ac:dyDescent="0.3">
      <c r="A629">
        <f t="shared" ca="1" si="82"/>
        <v>25</v>
      </c>
      <c r="B629">
        <f ca="1">IF(OFFSET(B629,0,-1)&lt;&gt;OFFSET(B629,-1,-1),VLOOKUP(OFFSET(B629,0,-1),BossBattleTable!A:B,MATCH(BossBattleTable!$B$1,BossBattleTable!$A$1:$B$1,0),0),OFFSET(B629,-1,0)+1)</f>
        <v>6</v>
      </c>
      <c r="C629" t="str">
        <f t="shared" ca="1" si="83"/>
        <v>25_6</v>
      </c>
      <c r="D629">
        <f t="shared" ca="1" si="81"/>
        <v>2</v>
      </c>
      <c r="E629">
        <v>32</v>
      </c>
      <c r="G629" t="str">
        <f ca="1">IF(NOT(ISBLANK(F629)),F629,
IF(OR(A629=5,A629=10,A629=15,A629=20,A629=25,A629=30,A629=36,A629=41,A629=46,A629=51,A629=56,A629=61,A629=66,A629=73),
VLOOKUP(B629,U:V,2,0),
VLOOKUP(B629,R:S,2,0)))</f>
        <v>bf1010</v>
      </c>
      <c r="I629" t="str">
        <f t="shared" ca="1" si="84"/>
        <v>b6999</v>
      </c>
      <c r="J629">
        <f t="shared" ca="1" si="85"/>
        <v>0</v>
      </c>
      <c r="K629" t="str">
        <f t="shared" ca="1" si="86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</v>
      </c>
      <c r="L629" t="str">
        <f t="shared" ca="1" si="87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</v>
      </c>
      <c r="M629" t="str">
        <f t="shared" ca="1" si="88"/>
        <v>"25_6":2</v>
      </c>
      <c r="N629" t="str">
        <f t="shared" ca="1" si="89"/>
        <v>"25_6":32</v>
      </c>
    </row>
    <row r="630" spans="1:14" x14ac:dyDescent="0.3">
      <c r="A630">
        <f t="shared" ca="1" si="82"/>
        <v>25</v>
      </c>
      <c r="B630">
        <f ca="1">IF(OFFSET(B630,0,-1)&lt;&gt;OFFSET(B630,-1,-1),VLOOKUP(OFFSET(B630,0,-1),BossBattleTable!A:B,MATCH(BossBattleTable!$B$1,BossBattleTable!$A$1:$B$1,0),0),OFFSET(B630,-1,0)+1)</f>
        <v>7</v>
      </c>
      <c r="C630" t="str">
        <f t="shared" ca="1" si="83"/>
        <v>25_7</v>
      </c>
      <c r="D630">
        <f t="shared" ca="1" si="81"/>
        <v>2</v>
      </c>
      <c r="E630">
        <v>34</v>
      </c>
      <c r="G630" t="str">
        <f ca="1">IF(NOT(ISBLANK(F630)),F630,
IF(OR(A630=5,A630=10,A630=15,A630=20,A630=25,A630=30,A630=36,A630=41,A630=46,A630=51,A630=56,A630=61,A630=66,A630=73),
VLOOKUP(B630,U:V,2,0),
VLOOKUP(B630,R:S,2,0)))</f>
        <v>bf1020</v>
      </c>
      <c r="I630" t="str">
        <f t="shared" ca="1" si="84"/>
        <v>b6999</v>
      </c>
      <c r="J630">
        <f t="shared" ca="1" si="85"/>
        <v>0</v>
      </c>
      <c r="K630" t="str">
        <f t="shared" ca="1" si="86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</v>
      </c>
      <c r="L630" t="str">
        <f t="shared" ca="1" si="87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</v>
      </c>
      <c r="M630" t="str">
        <f t="shared" ca="1" si="88"/>
        <v>"25_7":2</v>
      </c>
      <c r="N630" t="str">
        <f t="shared" ca="1" si="89"/>
        <v>"25_7":34</v>
      </c>
    </row>
    <row r="631" spans="1:14" x14ac:dyDescent="0.3">
      <c r="A631">
        <f t="shared" ca="1" si="82"/>
        <v>25</v>
      </c>
      <c r="B631">
        <f ca="1">IF(OFFSET(B631,0,-1)&lt;&gt;OFFSET(B631,-1,-1),VLOOKUP(OFFSET(B631,0,-1),BossBattleTable!A:B,MATCH(BossBattleTable!$B$1,BossBattleTable!$A$1:$B$1,0),0),OFFSET(B631,-1,0)+1)</f>
        <v>8</v>
      </c>
      <c r="C631" t="str">
        <f t="shared" ca="1" si="83"/>
        <v>25_8</v>
      </c>
      <c r="D631">
        <f t="shared" ca="1" si="81"/>
        <v>2</v>
      </c>
      <c r="E631">
        <v>36</v>
      </c>
      <c r="G631" t="str">
        <f ca="1">IF(NOT(ISBLANK(F631)),F631,
IF(OR(A631=5,A631=10,A631=15,A631=20,A631=25,A631=30,A631=36,A631=41,A631=46,A631=51,A631=56,A631=61,A631=66,A631=73),
VLOOKUP(B631,U:V,2,0),
VLOOKUP(B631,R:S,2,0)))</f>
        <v>bf1100</v>
      </c>
      <c r="I631" t="str">
        <f t="shared" ca="1" si="84"/>
        <v>b6999</v>
      </c>
      <c r="J631">
        <f t="shared" ca="1" si="85"/>
        <v>0</v>
      </c>
      <c r="K631" t="str">
        <f t="shared" ca="1" si="86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</v>
      </c>
      <c r="L631" t="str">
        <f t="shared" ca="1" si="87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</v>
      </c>
      <c r="M631" t="str">
        <f t="shared" ca="1" si="88"/>
        <v>"25_8":2</v>
      </c>
      <c r="N631" t="str">
        <f t="shared" ca="1" si="89"/>
        <v>"25_8":36</v>
      </c>
    </row>
    <row r="632" spans="1:14" x14ac:dyDescent="0.3">
      <c r="A632">
        <f t="shared" ca="1" si="82"/>
        <v>25</v>
      </c>
      <c r="B632">
        <f ca="1">IF(OFFSET(B632,0,-1)&lt;&gt;OFFSET(B632,-1,-1),VLOOKUP(OFFSET(B632,0,-1),BossBattleTable!A:B,MATCH(BossBattleTable!$B$1,BossBattleTable!$A$1:$B$1,0),0),OFFSET(B632,-1,0)+1)</f>
        <v>9</v>
      </c>
      <c r="C632" t="str">
        <f t="shared" ca="1" si="83"/>
        <v>25_9</v>
      </c>
      <c r="D632">
        <f t="shared" ca="1" si="81"/>
        <v>2</v>
      </c>
      <c r="E632">
        <v>38</v>
      </c>
      <c r="G632" t="str">
        <f ca="1">IF(NOT(ISBLANK(F632)),F632,
IF(OR(A632=5,A632=10,A632=15,A632=20,A632=25,A632=30,A632=36,A632=41,A632=46,A632=51,A632=56,A632=61,A632=66,A632=73),
VLOOKUP(B632,U:V,2,0),
VLOOKUP(B632,R:S,2,0)))</f>
        <v>bf2020</v>
      </c>
      <c r="I632" t="str">
        <f t="shared" ca="1" si="84"/>
        <v>b6999</v>
      </c>
      <c r="J632">
        <f t="shared" ca="1" si="85"/>
        <v>0</v>
      </c>
      <c r="K632" t="str">
        <f t="shared" ca="1" si="86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</v>
      </c>
      <c r="L632" t="str">
        <f t="shared" ca="1" si="87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</v>
      </c>
      <c r="M632" t="str">
        <f t="shared" ca="1" si="88"/>
        <v>"25_9":2</v>
      </c>
      <c r="N632" t="str">
        <f t="shared" ca="1" si="89"/>
        <v>"25_9":38</v>
      </c>
    </row>
    <row r="633" spans="1:14" x14ac:dyDescent="0.3">
      <c r="A633">
        <f t="shared" ca="1" si="82"/>
        <v>25</v>
      </c>
      <c r="B633">
        <f ca="1">IF(OFFSET(B633,0,-1)&lt;&gt;OFFSET(B633,-1,-1),VLOOKUP(OFFSET(B633,0,-1),BossBattleTable!A:B,MATCH(BossBattleTable!$B$1,BossBattleTable!$A$1:$B$1,0),0),OFFSET(B633,-1,0)+1)</f>
        <v>10</v>
      </c>
      <c r="C633" t="str">
        <f t="shared" ca="1" si="83"/>
        <v>25_10</v>
      </c>
      <c r="D633">
        <f t="shared" ca="1" si="81"/>
        <v>2</v>
      </c>
      <c r="E633">
        <v>40</v>
      </c>
      <c r="G633" t="str">
        <f ca="1">IF(NOT(ISBLANK(F633)),F633,
IF(OR(A633=5,A633=10,A633=15,A633=20,A633=25,A633=30,A633=36,A633=41,A633=46,A633=51,A633=56,A633=61,A633=66,A633=73),
VLOOKUP(B633,U:V,2,0),
VLOOKUP(B633,R:S,2,0)))</f>
        <v>bf2100</v>
      </c>
      <c r="I633" t="str">
        <f t="shared" ca="1" si="84"/>
        <v>b6999</v>
      </c>
      <c r="J633">
        <f t="shared" ca="1" si="85"/>
        <v>0</v>
      </c>
      <c r="K633" t="str">
        <f t="shared" ca="1" si="86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</v>
      </c>
      <c r="L633" t="str">
        <f t="shared" ca="1" si="87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</v>
      </c>
      <c r="M633" t="str">
        <f t="shared" ca="1" si="88"/>
        <v>"25_10":2</v>
      </c>
      <c r="N633" t="str">
        <f t="shared" ca="1" si="89"/>
        <v>"25_10":40</v>
      </c>
    </row>
    <row r="634" spans="1:14" x14ac:dyDescent="0.3">
      <c r="A634">
        <f t="shared" ca="1" si="82"/>
        <v>25</v>
      </c>
      <c r="B634">
        <f ca="1">IF(OFFSET(B634,0,-1)&lt;&gt;OFFSET(B634,-1,-1),VLOOKUP(OFFSET(B634,0,-1),BossBattleTable!A:B,MATCH(BossBattleTable!$B$1,BossBattleTable!$A$1:$B$1,0),0),OFFSET(B634,-1,0)+1)</f>
        <v>11</v>
      </c>
      <c r="C634" t="str">
        <f t="shared" ca="1" si="83"/>
        <v>25_11</v>
      </c>
      <c r="D634">
        <f t="shared" ca="1" si="81"/>
        <v>1</v>
      </c>
      <c r="E634">
        <v>42</v>
      </c>
      <c r="G634" t="str">
        <f ca="1">IF(NOT(ISBLANK(F634)),F634,
IF(OR(A634=5,A634=10,A634=15,A634=20,A634=25,A634=30,A634=36,A634=41,A634=46,A634=51,A634=56,A634=61,A634=66,A634=73),
VLOOKUP(B634,U:V,2,0),
VLOOKUP(B634,R:S,2,0)))</f>
        <v>bf2100</v>
      </c>
      <c r="I634" t="str">
        <f t="shared" ca="1" si="84"/>
        <v>b6999</v>
      </c>
      <c r="J634">
        <f t="shared" ca="1" si="85"/>
        <v>0</v>
      </c>
      <c r="K634" t="str">
        <f t="shared" ca="1" si="86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</v>
      </c>
      <c r="L634" t="str">
        <f t="shared" ca="1" si="87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</v>
      </c>
      <c r="M634" t="str">
        <f t="shared" ca="1" si="88"/>
        <v>"25_11":1</v>
      </c>
      <c r="N634" t="str">
        <f t="shared" ca="1" si="89"/>
        <v>"25_11":42</v>
      </c>
    </row>
    <row r="635" spans="1:14" x14ac:dyDescent="0.3">
      <c r="A635">
        <f t="shared" ca="1" si="82"/>
        <v>25</v>
      </c>
      <c r="B635">
        <f ca="1">IF(OFFSET(B635,0,-1)&lt;&gt;OFFSET(B635,-1,-1),VLOOKUP(OFFSET(B635,0,-1),BossBattleTable!A:B,MATCH(BossBattleTable!$B$1,BossBattleTable!$A$1:$B$1,0),0),OFFSET(B635,-1,0)+1)</f>
        <v>12</v>
      </c>
      <c r="C635" t="str">
        <f t="shared" ca="1" si="83"/>
        <v>25_12</v>
      </c>
      <c r="D635">
        <f t="shared" ca="1" si="81"/>
        <v>1</v>
      </c>
      <c r="E635">
        <v>44</v>
      </c>
      <c r="G635" t="str">
        <f ca="1">IF(NOT(ISBLANK(F635)),F635,
IF(OR(A635=5,A635=10,A635=15,A635=20,A635=25,A635=30,A635=36,A635=41,A635=46,A635=51,A635=56,A635=61,A635=66,A635=73),
VLOOKUP(B635,U:V,2,0),
VLOOKUP(B635,R:S,2,0)))</f>
        <v>bf2100</v>
      </c>
      <c r="I635" t="str">
        <f t="shared" ca="1" si="84"/>
        <v>b6999</v>
      </c>
      <c r="J635">
        <f t="shared" ca="1" si="85"/>
        <v>0</v>
      </c>
      <c r="K635" t="str">
        <f t="shared" ca="1" si="86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</v>
      </c>
      <c r="L635" t="str">
        <f t="shared" ca="1" si="87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</v>
      </c>
      <c r="M635" t="str">
        <f t="shared" ca="1" si="88"/>
        <v>"25_12":1</v>
      </c>
      <c r="N635" t="str">
        <f t="shared" ca="1" si="89"/>
        <v>"25_12":44</v>
      </c>
    </row>
    <row r="636" spans="1:14" x14ac:dyDescent="0.3">
      <c r="A636">
        <f t="shared" ca="1" si="82"/>
        <v>25</v>
      </c>
      <c r="B636">
        <f ca="1">IF(OFFSET(B636,0,-1)&lt;&gt;OFFSET(B636,-1,-1),VLOOKUP(OFFSET(B636,0,-1),BossBattleTable!A:B,MATCH(BossBattleTable!$B$1,BossBattleTable!$A$1:$B$1,0),0),OFFSET(B636,-1,0)+1)</f>
        <v>13</v>
      </c>
      <c r="C636" t="str">
        <f t="shared" ca="1" si="83"/>
        <v>25_13</v>
      </c>
      <c r="D636">
        <f t="shared" ca="1" si="81"/>
        <v>1</v>
      </c>
      <c r="E636">
        <v>46</v>
      </c>
      <c r="G636" t="str">
        <f ca="1">IF(NOT(ISBLANK(F636)),F636,
IF(OR(A636=5,A636=10,A636=15,A636=20,A636=25,A636=30,A636=36,A636=41,A636=46,A636=51,A636=56,A636=61,A636=66,A636=73),
VLOOKUP(B636,U:V,2,0),
VLOOKUP(B636,R:S,2,0)))</f>
        <v>bf2200</v>
      </c>
      <c r="I636" t="str">
        <f t="shared" ca="1" si="84"/>
        <v>b6999</v>
      </c>
      <c r="J636">
        <f t="shared" ca="1" si="85"/>
        <v>0</v>
      </c>
      <c r="K636" t="str">
        <f t="shared" ca="1" si="86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</v>
      </c>
      <c r="L636" t="str">
        <f t="shared" ca="1" si="87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</v>
      </c>
      <c r="M636" t="str">
        <f t="shared" ca="1" si="88"/>
        <v>"25_13":1</v>
      </c>
      <c r="N636" t="str">
        <f t="shared" ca="1" si="89"/>
        <v>"25_13":46</v>
      </c>
    </row>
    <row r="637" spans="1:14" x14ac:dyDescent="0.3">
      <c r="A637">
        <f t="shared" ca="1" si="82"/>
        <v>25</v>
      </c>
      <c r="B637">
        <f ca="1">IF(OFFSET(B637,0,-1)&lt;&gt;OFFSET(B637,-1,-1),VLOOKUP(OFFSET(B637,0,-1),BossBattleTable!A:B,MATCH(BossBattleTable!$B$1,BossBattleTable!$A$1:$B$1,0),0),OFFSET(B637,-1,0)+1)</f>
        <v>14</v>
      </c>
      <c r="C637" t="str">
        <f t="shared" ca="1" si="83"/>
        <v>25_14</v>
      </c>
      <c r="D637">
        <f t="shared" ca="1" si="81"/>
        <v>1</v>
      </c>
      <c r="E637">
        <v>48</v>
      </c>
      <c r="G637" t="str">
        <f ca="1">IF(NOT(ISBLANK(F637)),F637,
IF(OR(A637=5,A637=10,A637=15,A637=20,A637=25,A637=30,A637=36,A637=41,A637=46,A637=51,A637=56,A637=61,A637=66,A637=73),
VLOOKUP(B637,U:V,2,0),
VLOOKUP(B637,R:S,2,0)))</f>
        <v>bf2200</v>
      </c>
      <c r="I637" t="str">
        <f t="shared" ca="1" si="84"/>
        <v>b6999</v>
      </c>
      <c r="J637">
        <f t="shared" ca="1" si="85"/>
        <v>0</v>
      </c>
      <c r="K637" t="str">
        <f t="shared" ca="1" si="86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</v>
      </c>
      <c r="L637" t="str">
        <f t="shared" ca="1" si="87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</v>
      </c>
      <c r="M637" t="str">
        <f t="shared" ca="1" si="88"/>
        <v>"25_14":1</v>
      </c>
      <c r="N637" t="str">
        <f t="shared" ca="1" si="89"/>
        <v>"25_14":48</v>
      </c>
    </row>
    <row r="638" spans="1:14" x14ac:dyDescent="0.3">
      <c r="A638">
        <f t="shared" ca="1" si="82"/>
        <v>25</v>
      </c>
      <c r="B638">
        <f ca="1">IF(OFFSET(B638,0,-1)&lt;&gt;OFFSET(B638,-1,-1),VLOOKUP(OFFSET(B638,0,-1),BossBattleTable!A:B,MATCH(BossBattleTable!$B$1,BossBattleTable!$A$1:$B$1,0),0),OFFSET(B638,-1,0)+1)</f>
        <v>15</v>
      </c>
      <c r="C638" t="str">
        <f t="shared" ca="1" si="83"/>
        <v>25_15</v>
      </c>
      <c r="D638">
        <f t="shared" ca="1" si="81"/>
        <v>1</v>
      </c>
      <c r="E638">
        <v>50</v>
      </c>
      <c r="G638" t="str">
        <f ca="1">IF(NOT(ISBLANK(F638)),F638,
IF(OR(A638=5,A638=10,A638=15,A638=20,A638=25,A638=30,A638=36,A638=41,A638=46,A638=51,A638=56,A638=61,A638=66,A638=73),
VLOOKUP(B638,U:V,2,0),
VLOOKUP(B638,R:S,2,0)))</f>
        <v>bf2200</v>
      </c>
      <c r="I638" t="str">
        <f t="shared" ca="1" si="84"/>
        <v>b6999</v>
      </c>
      <c r="J638">
        <f t="shared" ca="1" si="85"/>
        <v>1</v>
      </c>
      <c r="K638" t="str">
        <f t="shared" ca="1" si="86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</v>
      </c>
      <c r="L638" t="str">
        <f t="shared" ca="1" si="87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</v>
      </c>
      <c r="M638" t="str">
        <f t="shared" ca="1" si="88"/>
        <v>"25_15":1</v>
      </c>
      <c r="N638" t="str">
        <f t="shared" ca="1" si="89"/>
        <v>"25_15":50</v>
      </c>
    </row>
    <row r="639" spans="1:14" x14ac:dyDescent="0.3">
      <c r="A639">
        <f t="shared" ca="1" si="82"/>
        <v>25</v>
      </c>
      <c r="B639">
        <f ca="1">IF(OFFSET(B639,0,-1)&lt;&gt;OFFSET(B639,-1,-1),VLOOKUP(OFFSET(B639,0,-1),BossBattleTable!A:B,MATCH(BossBattleTable!$B$1,BossBattleTable!$A$1:$B$1,0),0),OFFSET(B639,-1,0)+1)</f>
        <v>16</v>
      </c>
      <c r="C639" t="str">
        <f t="shared" ca="1" si="83"/>
        <v>25_16</v>
      </c>
      <c r="D639">
        <f t="shared" ca="1" si="81"/>
        <v>1</v>
      </c>
      <c r="E639">
        <v>53</v>
      </c>
      <c r="G639" t="str">
        <f ca="1">IF(NOT(ISBLANK(F639)),F639,
IF(OR(A639=5,A639=10,A639=15,A639=20,A639=25,A639=30,A639=36,A639=41,A639=46,A639=51,A639=56,A639=61,A639=66,A639=73),
VLOOKUP(B639,U:V,2,0),
VLOOKUP(B639,R:S,2,0)))</f>
        <v>bf2200</v>
      </c>
      <c r="I639" t="str">
        <f t="shared" ca="1" si="84"/>
        <v>b6999</v>
      </c>
      <c r="J639">
        <f t="shared" ca="1" si="85"/>
        <v>2</v>
      </c>
      <c r="K639" t="str">
        <f t="shared" ca="1" si="86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</v>
      </c>
      <c r="L639" t="str">
        <f t="shared" ca="1" si="87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</v>
      </c>
      <c r="M639" t="str">
        <f t="shared" ca="1" si="88"/>
        <v>"25_16":1</v>
      </c>
      <c r="N639" t="str">
        <f t="shared" ca="1" si="89"/>
        <v>"25_16":53</v>
      </c>
    </row>
    <row r="640" spans="1:14" x14ac:dyDescent="0.3">
      <c r="A640">
        <f t="shared" ca="1" si="82"/>
        <v>25</v>
      </c>
      <c r="B640">
        <f ca="1">IF(OFFSET(B640,0,-1)&lt;&gt;OFFSET(B640,-1,-1),VLOOKUP(OFFSET(B640,0,-1),BossBattleTable!A:B,MATCH(BossBattleTable!$B$1,BossBattleTable!$A$1:$B$1,0),0),OFFSET(B640,-1,0)+1)</f>
        <v>17</v>
      </c>
      <c r="C640" t="str">
        <f t="shared" ca="1" si="83"/>
        <v>25_17</v>
      </c>
      <c r="D640">
        <f t="shared" ca="1" si="81"/>
        <v>1</v>
      </c>
      <c r="E640">
        <v>55</v>
      </c>
      <c r="G640" t="str">
        <f ca="1">IF(NOT(ISBLANK(F640)),F640,
IF(OR(A640=5,A640=10,A640=15,A640=20,A640=25,A640=30,A640=36,A640=41,A640=46,A640=51,A640=56,A640=61,A640=66,A640=73),
VLOOKUP(B640,U:V,2,0),
VLOOKUP(B640,R:S,2,0)))</f>
        <v>bf2200</v>
      </c>
      <c r="I640" t="str">
        <f t="shared" ca="1" si="84"/>
        <v>b6999</v>
      </c>
      <c r="J640">
        <f t="shared" ca="1" si="85"/>
        <v>3</v>
      </c>
      <c r="K640" t="str">
        <f t="shared" ca="1" si="86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</v>
      </c>
      <c r="L640" t="str">
        <f t="shared" ca="1" si="87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</v>
      </c>
      <c r="M640" t="str">
        <f t="shared" ca="1" si="88"/>
        <v>"25_17":1</v>
      </c>
      <c r="N640" t="str">
        <f t="shared" ca="1" si="89"/>
        <v>"25_17":55</v>
      </c>
    </row>
    <row r="641" spans="1:14" x14ac:dyDescent="0.3">
      <c r="A641">
        <f t="shared" ca="1" si="82"/>
        <v>25</v>
      </c>
      <c r="B641">
        <f ca="1">IF(OFFSET(B641,0,-1)&lt;&gt;OFFSET(B641,-1,-1),VLOOKUP(OFFSET(B641,0,-1),BossBattleTable!A:B,MATCH(BossBattleTable!$B$1,BossBattleTable!$A$1:$B$1,0),0),OFFSET(B641,-1,0)+1)</f>
        <v>18</v>
      </c>
      <c r="C641" t="str">
        <f t="shared" ca="1" si="83"/>
        <v>25_18</v>
      </c>
      <c r="D641">
        <f t="shared" ca="1" si="81"/>
        <v>1</v>
      </c>
      <c r="E641">
        <v>57</v>
      </c>
      <c r="G641" t="str">
        <f ca="1">IF(NOT(ISBLANK(F641)),F641,
IF(OR(A641=5,A641=10,A641=15,A641=20,A641=25,A641=30,A641=36,A641=41,A641=46,A641=51,A641=56,A641=61,A641=66,A641=73),
VLOOKUP(B641,U:V,2,0),
VLOOKUP(B641,R:S,2,0)))</f>
        <v>bf2200</v>
      </c>
      <c r="I641" t="str">
        <f t="shared" ca="1" si="84"/>
        <v>b6999</v>
      </c>
      <c r="J641">
        <f t="shared" ca="1" si="85"/>
        <v>4</v>
      </c>
      <c r="K641" t="str">
        <f t="shared" ca="1" si="86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</v>
      </c>
      <c r="L641" t="str">
        <f t="shared" ca="1" si="87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</v>
      </c>
      <c r="M641" t="str">
        <f t="shared" ca="1" si="88"/>
        <v>"25_18":1</v>
      </c>
      <c r="N641" t="str">
        <f t="shared" ca="1" si="89"/>
        <v>"25_18":57</v>
      </c>
    </row>
    <row r="642" spans="1:14" x14ac:dyDescent="0.3">
      <c r="A642">
        <f t="shared" ca="1" si="82"/>
        <v>25</v>
      </c>
      <c r="B642">
        <f ca="1">IF(OFFSET(B642,0,-1)&lt;&gt;OFFSET(B642,-1,-1),VLOOKUP(OFFSET(B642,0,-1),BossBattleTable!A:B,MATCH(BossBattleTable!$B$1,BossBattleTable!$A$1:$B$1,0),0),OFFSET(B642,-1,0)+1)</f>
        <v>19</v>
      </c>
      <c r="C642" t="str">
        <f t="shared" ca="1" si="83"/>
        <v>25_19</v>
      </c>
      <c r="D642">
        <f t="shared" ref="D642:D705" ca="1" si="90">IF(B642&lt;=2,4,
IF(B642&lt;=5,3,
IF(B642&lt;=7,2,
IF(B642&lt;=10,2,
1))))</f>
        <v>1</v>
      </c>
      <c r="E642">
        <v>59</v>
      </c>
      <c r="G642" t="str">
        <f ca="1">IF(NOT(ISBLANK(F642)),F642,
IF(OR(A642=5,A642=10,A642=15,A642=20,A642=25,A642=30,A642=36,A642=41,A642=46,A642=51,A642=56,A642=61,A642=66,A642=73),
VLOOKUP(B642,U:V,2,0),
VLOOKUP(B642,R:S,2,0)))</f>
        <v>bf2200</v>
      </c>
      <c r="I642" t="str">
        <f t="shared" ca="1" si="84"/>
        <v>b6999</v>
      </c>
      <c r="J642">
        <f t="shared" ca="1" si="85"/>
        <v>5</v>
      </c>
      <c r="K642" t="str">
        <f t="shared" ca="1" si="86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</v>
      </c>
      <c r="L642" t="str">
        <f t="shared" ca="1" si="87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</v>
      </c>
      <c r="M642" t="str">
        <f t="shared" ca="1" si="88"/>
        <v>"25_19":1</v>
      </c>
      <c r="N642" t="str">
        <f t="shared" ca="1" si="89"/>
        <v>"25_19":59</v>
      </c>
    </row>
    <row r="643" spans="1:14" x14ac:dyDescent="0.3">
      <c r="A643">
        <f t="shared" ref="A643:A706" ca="1" si="91">IF(ROW()=2,1,
IF(OFFSET(A643,-1,1)=28,OFFSET(A643,-1,0)+1,OFFSET(A643,-1,0)))</f>
        <v>25</v>
      </c>
      <c r="B643">
        <f ca="1">IF(OFFSET(B643,0,-1)&lt;&gt;OFFSET(B643,-1,-1),VLOOKUP(OFFSET(B643,0,-1),BossBattleTable!A:B,MATCH(BossBattleTable!$B$1,BossBattleTable!$A$1:$B$1,0),0),OFFSET(B643,-1,0)+1)</f>
        <v>20</v>
      </c>
      <c r="C643" t="str">
        <f t="shared" ref="C643:C706" ca="1" si="92">A643&amp;"_"&amp;B643</f>
        <v>25_20</v>
      </c>
      <c r="D643">
        <f t="shared" ca="1" si="90"/>
        <v>1</v>
      </c>
      <c r="E643">
        <v>61</v>
      </c>
      <c r="G643" t="str">
        <f ca="1">IF(NOT(ISBLANK(F643)),F643,
IF(OR(A643=5,A643=10,A643=15,A643=20,A643=25,A643=30,A643=36,A643=41,A643=46,A643=51,A643=56,A643=61,A643=66,A643=73),
VLOOKUP(B643,U:V,2,0),
VLOOKUP(B643,R:S,2,0)))</f>
        <v>bf2200</v>
      </c>
      <c r="I643" t="str">
        <f t="shared" ref="I643:I706" ca="1" si="93">IF(NOT(ISBLANK(H643)),H643,
IF(OR(A643=5,A643=10,A643=15,A643=20,A643=25,A643=30,A643=36,A643=41,A643=46,A643=51,A643=56,A643=61,A643=66,A643=73),"b6999","b5999"))</f>
        <v>b6999</v>
      </c>
      <c r="J643">
        <f t="shared" ref="J643:J706" ca="1" si="94">MAX(0,B643-14)</f>
        <v>6</v>
      </c>
      <c r="K643" t="str">
        <f t="shared" ca="1" si="86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</v>
      </c>
      <c r="L643" t="str">
        <f t="shared" ca="1" si="87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</v>
      </c>
      <c r="M643" t="str">
        <f t="shared" ca="1" si="88"/>
        <v>"25_20":1</v>
      </c>
      <c r="N643" t="str">
        <f t="shared" ca="1" si="89"/>
        <v>"25_20":61</v>
      </c>
    </row>
    <row r="644" spans="1:14" x14ac:dyDescent="0.3">
      <c r="A644">
        <f t="shared" ca="1" si="91"/>
        <v>25</v>
      </c>
      <c r="B644">
        <f ca="1">IF(OFFSET(B644,0,-1)&lt;&gt;OFFSET(B644,-1,-1),VLOOKUP(OFFSET(B644,0,-1),BossBattleTable!A:B,MATCH(BossBattleTable!$B$1,BossBattleTable!$A$1:$B$1,0),0),OFFSET(B644,-1,0)+1)</f>
        <v>21</v>
      </c>
      <c r="C644" t="str">
        <f t="shared" ca="1" si="92"/>
        <v>25_21</v>
      </c>
      <c r="D644">
        <f t="shared" ca="1" si="90"/>
        <v>1</v>
      </c>
      <c r="E644">
        <v>63</v>
      </c>
      <c r="G644" t="str">
        <f ca="1">IF(NOT(ISBLANK(F644)),F644,
IF(OR(A644=5,A644=10,A644=15,A644=20,A644=25,A644=30,A644=36,A644=41,A644=46,A644=51,A644=56,A644=61,A644=66,A644=73),
VLOOKUP(B644,U:V,2,0),
VLOOKUP(B644,R:S,2,0)))</f>
        <v>bf2200</v>
      </c>
      <c r="I644" t="str">
        <f t="shared" ca="1" si="93"/>
        <v>b6999</v>
      </c>
      <c r="J644">
        <f t="shared" ca="1" si="94"/>
        <v>7</v>
      </c>
      <c r="K644" t="str">
        <f t="shared" ref="K644:K707" ca="1" si="95">K643&amp;","&amp;M644</f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</v>
      </c>
      <c r="L644" t="str">
        <f t="shared" ref="L644:L707" ca="1" si="96">L643&amp;","&amp;N644</f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</v>
      </c>
      <c r="M644" t="str">
        <f t="shared" ref="M644:M707" ca="1" si="97">""""&amp;$C644&amp;""""&amp;""&amp;":"&amp;D644</f>
        <v>"25_21":1</v>
      </c>
      <c r="N644" t="str">
        <f t="shared" ref="N644:N707" ca="1" si="98">""""&amp;$C644&amp;""""&amp;""&amp;":"&amp;E644</f>
        <v>"25_21":63</v>
      </c>
    </row>
    <row r="645" spans="1:14" x14ac:dyDescent="0.3">
      <c r="A645">
        <f t="shared" ca="1" si="91"/>
        <v>25</v>
      </c>
      <c r="B645">
        <f ca="1">IF(OFFSET(B645,0,-1)&lt;&gt;OFFSET(B645,-1,-1),VLOOKUP(OFFSET(B645,0,-1),BossBattleTable!A:B,MATCH(BossBattleTable!$B$1,BossBattleTable!$A$1:$B$1,0),0),OFFSET(B645,-1,0)+1)</f>
        <v>22</v>
      </c>
      <c r="C645" t="str">
        <f t="shared" ca="1" si="92"/>
        <v>25_22</v>
      </c>
      <c r="D645">
        <f t="shared" ca="1" si="90"/>
        <v>1</v>
      </c>
      <c r="E645">
        <v>65</v>
      </c>
      <c r="G645" t="str">
        <f ca="1">IF(NOT(ISBLANK(F645)),F645,
IF(OR(A645=5,A645=10,A645=15,A645=20,A645=25,A645=30,A645=36,A645=41,A645=46,A645=51,A645=56,A645=61,A645=66,A645=73),
VLOOKUP(B645,U:V,2,0),
VLOOKUP(B645,R:S,2,0)))</f>
        <v>bf2200</v>
      </c>
      <c r="I645" t="str">
        <f t="shared" ca="1" si="93"/>
        <v>b6999</v>
      </c>
      <c r="J645">
        <f t="shared" ca="1" si="94"/>
        <v>8</v>
      </c>
      <c r="K645" t="str">
        <f t="shared" ca="1" si="95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</v>
      </c>
      <c r="L645" t="str">
        <f t="shared" ca="1" si="9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</v>
      </c>
      <c r="M645" t="str">
        <f t="shared" ca="1" si="97"/>
        <v>"25_22":1</v>
      </c>
      <c r="N645" t="str">
        <f t="shared" ca="1" si="98"/>
        <v>"25_22":65</v>
      </c>
    </row>
    <row r="646" spans="1:14" x14ac:dyDescent="0.3">
      <c r="A646">
        <f t="shared" ca="1" si="91"/>
        <v>25</v>
      </c>
      <c r="B646">
        <f ca="1">IF(OFFSET(B646,0,-1)&lt;&gt;OFFSET(B646,-1,-1),VLOOKUP(OFFSET(B646,0,-1),BossBattleTable!A:B,MATCH(BossBattleTable!$B$1,BossBattleTable!$A$1:$B$1,0),0),OFFSET(B646,-1,0)+1)</f>
        <v>23</v>
      </c>
      <c r="C646" t="str">
        <f t="shared" ca="1" si="92"/>
        <v>25_23</v>
      </c>
      <c r="D646">
        <f t="shared" ca="1" si="90"/>
        <v>1</v>
      </c>
      <c r="E646">
        <v>67</v>
      </c>
      <c r="G646" t="str">
        <f ca="1">IF(NOT(ISBLANK(F646)),F646,
IF(OR(A646=5,A646=10,A646=15,A646=20,A646=25,A646=30,A646=36,A646=41,A646=46,A646=51,A646=56,A646=61,A646=66,A646=73),
VLOOKUP(B646,U:V,2,0),
VLOOKUP(B646,R:S,2,0)))</f>
        <v>bf2200</v>
      </c>
      <c r="I646" t="str">
        <f t="shared" ca="1" si="93"/>
        <v>b6999</v>
      </c>
      <c r="J646">
        <f t="shared" ca="1" si="94"/>
        <v>9</v>
      </c>
      <c r="K646" t="str">
        <f t="shared" ca="1" si="95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</v>
      </c>
      <c r="L646" t="str">
        <f t="shared" ca="1" si="9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</v>
      </c>
      <c r="M646" t="str">
        <f t="shared" ca="1" si="97"/>
        <v>"25_23":1</v>
      </c>
      <c r="N646" t="str">
        <f t="shared" ca="1" si="98"/>
        <v>"25_23":67</v>
      </c>
    </row>
    <row r="647" spans="1:14" x14ac:dyDescent="0.3">
      <c r="A647">
        <f t="shared" ca="1" si="91"/>
        <v>25</v>
      </c>
      <c r="B647">
        <f ca="1">IF(OFFSET(B647,0,-1)&lt;&gt;OFFSET(B647,-1,-1),VLOOKUP(OFFSET(B647,0,-1),BossBattleTable!A:B,MATCH(BossBattleTable!$B$1,BossBattleTable!$A$1:$B$1,0),0),OFFSET(B647,-1,0)+1)</f>
        <v>24</v>
      </c>
      <c r="C647" t="str">
        <f t="shared" ca="1" si="92"/>
        <v>25_24</v>
      </c>
      <c r="D647">
        <f t="shared" ca="1" si="90"/>
        <v>1</v>
      </c>
      <c r="E647">
        <v>69</v>
      </c>
      <c r="G647" t="str">
        <f ca="1">IF(NOT(ISBLANK(F647)),F647,
IF(OR(A647=5,A647=10,A647=15,A647=20,A647=25,A647=30,A647=36,A647=41,A647=46,A647=51,A647=56,A647=61,A647=66,A647=73),
VLOOKUP(B647,U:V,2,0),
VLOOKUP(B647,R:S,2,0)))</f>
        <v>bf2200</v>
      </c>
      <c r="I647" t="str">
        <f t="shared" ca="1" si="93"/>
        <v>b6999</v>
      </c>
      <c r="J647">
        <f t="shared" ca="1" si="94"/>
        <v>10</v>
      </c>
      <c r="K647" t="str">
        <f t="shared" ca="1" si="95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</v>
      </c>
      <c r="L647" t="str">
        <f t="shared" ca="1" si="9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</v>
      </c>
      <c r="M647" t="str">
        <f t="shared" ca="1" si="97"/>
        <v>"25_24":1</v>
      </c>
      <c r="N647" t="str">
        <f t="shared" ca="1" si="98"/>
        <v>"25_24":69</v>
      </c>
    </row>
    <row r="648" spans="1:14" x14ac:dyDescent="0.3">
      <c r="A648">
        <f t="shared" ca="1" si="91"/>
        <v>25</v>
      </c>
      <c r="B648">
        <f ca="1">IF(OFFSET(B648,0,-1)&lt;&gt;OFFSET(B648,-1,-1),VLOOKUP(OFFSET(B648,0,-1),BossBattleTable!A:B,MATCH(BossBattleTable!$B$1,BossBattleTable!$A$1:$B$1,0),0),OFFSET(B648,-1,0)+1)</f>
        <v>25</v>
      </c>
      <c r="C648" t="str">
        <f t="shared" ca="1" si="92"/>
        <v>25_25</v>
      </c>
      <c r="D648">
        <f t="shared" ca="1" si="90"/>
        <v>1</v>
      </c>
      <c r="E648">
        <v>71</v>
      </c>
      <c r="G648" t="str">
        <f ca="1">IF(NOT(ISBLANK(F648)),F648,
IF(OR(A648=5,A648=10,A648=15,A648=20,A648=25,A648=30,A648=36,A648=41,A648=46,A648=51,A648=56,A648=61,A648=66,A648=73),
VLOOKUP(B648,U:V,2,0),
VLOOKUP(B648,R:S,2,0)))</f>
        <v>bf2200</v>
      </c>
      <c r="I648" t="str">
        <f t="shared" ca="1" si="93"/>
        <v>b6999</v>
      </c>
      <c r="J648">
        <f t="shared" ca="1" si="94"/>
        <v>11</v>
      </c>
      <c r="K648" t="str">
        <f t="shared" ca="1" si="95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</v>
      </c>
      <c r="L648" t="str">
        <f t="shared" ca="1" si="9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</v>
      </c>
      <c r="M648" t="str">
        <f t="shared" ca="1" si="97"/>
        <v>"25_25":1</v>
      </c>
      <c r="N648" t="str">
        <f t="shared" ca="1" si="98"/>
        <v>"25_25":71</v>
      </c>
    </row>
    <row r="649" spans="1:14" x14ac:dyDescent="0.3">
      <c r="A649">
        <f t="shared" ca="1" si="91"/>
        <v>25</v>
      </c>
      <c r="B649">
        <f ca="1">IF(OFFSET(B649,0,-1)&lt;&gt;OFFSET(B649,-1,-1),VLOOKUP(OFFSET(B649,0,-1),BossBattleTable!A:B,MATCH(BossBattleTable!$B$1,BossBattleTable!$A$1:$B$1,0),0),OFFSET(B649,-1,0)+1)</f>
        <v>26</v>
      </c>
      <c r="C649" t="str">
        <f t="shared" ca="1" si="92"/>
        <v>25_26</v>
      </c>
      <c r="D649">
        <f t="shared" ca="1" si="90"/>
        <v>1</v>
      </c>
      <c r="E649">
        <v>74</v>
      </c>
      <c r="G649" t="str">
        <f ca="1">IF(NOT(ISBLANK(F649)),F649,
IF(OR(A649=5,A649=10,A649=15,A649=20,A649=25,A649=30,A649=36,A649=41,A649=46,A649=51,A649=56,A649=61,A649=66,A649=73),
VLOOKUP(B649,U:V,2,0),
VLOOKUP(B649,R:S,2,0)))</f>
        <v>bf2200</v>
      </c>
      <c r="I649" t="str">
        <f t="shared" ca="1" si="93"/>
        <v>b6999</v>
      </c>
      <c r="J649">
        <f t="shared" ca="1" si="94"/>
        <v>12</v>
      </c>
      <c r="K649" t="str">
        <f t="shared" ca="1" si="95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</v>
      </c>
      <c r="L649" t="str">
        <f t="shared" ca="1" si="9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</v>
      </c>
      <c r="M649" t="str">
        <f t="shared" ca="1" si="97"/>
        <v>"25_26":1</v>
      </c>
      <c r="N649" t="str">
        <f t="shared" ca="1" si="98"/>
        <v>"25_26":74</v>
      </c>
    </row>
    <row r="650" spans="1:14" x14ac:dyDescent="0.3">
      <c r="A650">
        <f t="shared" ca="1" si="91"/>
        <v>25</v>
      </c>
      <c r="B650">
        <f ca="1">IF(OFFSET(B650,0,-1)&lt;&gt;OFFSET(B650,-1,-1),VLOOKUP(OFFSET(B650,0,-1),BossBattleTable!A:B,MATCH(BossBattleTable!$B$1,BossBattleTable!$A$1:$B$1,0),0),OFFSET(B650,-1,0)+1)</f>
        <v>27</v>
      </c>
      <c r="C650" t="str">
        <f t="shared" ca="1" si="92"/>
        <v>25_27</v>
      </c>
      <c r="D650">
        <f t="shared" ca="1" si="90"/>
        <v>1</v>
      </c>
      <c r="E650">
        <v>76</v>
      </c>
      <c r="G650" t="str">
        <f ca="1">IF(NOT(ISBLANK(F650)),F650,
IF(OR(A650=5,A650=10,A650=15,A650=20,A650=25,A650=30,A650=36,A650=41,A650=46,A650=51,A650=56,A650=61,A650=66,A650=73),
VLOOKUP(B650,U:V,2,0),
VLOOKUP(B650,R:S,2,0)))</f>
        <v>bf2200</v>
      </c>
      <c r="I650" t="str">
        <f t="shared" ca="1" si="93"/>
        <v>b6999</v>
      </c>
      <c r="J650">
        <f t="shared" ca="1" si="94"/>
        <v>13</v>
      </c>
      <c r="K650" t="str">
        <f t="shared" ca="1" si="95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</v>
      </c>
      <c r="L650" t="str">
        <f t="shared" ca="1" si="9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</v>
      </c>
      <c r="M650" t="str">
        <f t="shared" ca="1" si="97"/>
        <v>"25_27":1</v>
      </c>
      <c r="N650" t="str">
        <f t="shared" ca="1" si="98"/>
        <v>"25_27":76</v>
      </c>
    </row>
    <row r="651" spans="1:14" x14ac:dyDescent="0.3">
      <c r="A651">
        <f t="shared" ca="1" si="91"/>
        <v>25</v>
      </c>
      <c r="B651">
        <f ca="1">IF(OFFSET(B651,0,-1)&lt;&gt;OFFSET(B651,-1,-1),VLOOKUP(OFFSET(B651,0,-1),BossBattleTable!A:B,MATCH(BossBattleTable!$B$1,BossBattleTable!$A$1:$B$1,0),0),OFFSET(B651,-1,0)+1)</f>
        <v>28</v>
      </c>
      <c r="C651" t="str">
        <f t="shared" ca="1" si="92"/>
        <v>25_28</v>
      </c>
      <c r="D651">
        <f t="shared" ca="1" si="90"/>
        <v>1</v>
      </c>
      <c r="E651">
        <v>78</v>
      </c>
      <c r="G651" t="str">
        <f ca="1">IF(NOT(ISBLANK(F651)),F651,
IF(OR(A651=5,A651=10,A651=15,A651=20,A651=25,A651=30,A651=36,A651=41,A651=46,A651=51,A651=56,A651=61,A651=66,A651=73),
VLOOKUP(B651,U:V,2,0),
VLOOKUP(B651,R:S,2,0)))</f>
        <v>bf2200</v>
      </c>
      <c r="I651" t="str">
        <f t="shared" ca="1" si="93"/>
        <v>b6999</v>
      </c>
      <c r="J651">
        <f t="shared" ca="1" si="94"/>
        <v>14</v>
      </c>
      <c r="K651" t="str">
        <f t="shared" ca="1" si="95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</v>
      </c>
      <c r="L651" t="str">
        <f t="shared" ca="1" si="9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</v>
      </c>
      <c r="M651" t="str">
        <f t="shared" ca="1" si="97"/>
        <v>"25_28":1</v>
      </c>
      <c r="N651" t="str">
        <f t="shared" ca="1" si="98"/>
        <v>"25_28":78</v>
      </c>
    </row>
    <row r="652" spans="1:14" x14ac:dyDescent="0.3">
      <c r="A652">
        <f t="shared" ca="1" si="91"/>
        <v>26</v>
      </c>
      <c r="B652">
        <f ca="1">IF(OFFSET(B652,0,-1)&lt;&gt;OFFSET(B652,-1,-1),VLOOKUP(OFFSET(B652,0,-1),BossBattleTable!A:B,MATCH(BossBattleTable!$B$1,BossBattleTable!$A$1:$B$1,0),0),OFFSET(B652,-1,0)+1)</f>
        <v>6</v>
      </c>
      <c r="C652" t="str">
        <f t="shared" ca="1" si="92"/>
        <v>26_6</v>
      </c>
      <c r="D652">
        <f t="shared" ca="1" si="90"/>
        <v>2</v>
      </c>
      <c r="E652">
        <v>32</v>
      </c>
      <c r="G652" t="str">
        <f ca="1">IF(NOT(ISBLANK(F652)),F652,
IF(OR(A652=5,A652=10,A652=15,A652=20,A652=25,A652=30,A652=36,A652=41,A652=46,A652=51,A652=56,A652=61,A652=66,A652=73),
VLOOKUP(B652,U:V,2,0),
VLOOKUP(B652,R:S,2,0)))</f>
        <v>bf0210</v>
      </c>
      <c r="I652" t="str">
        <f t="shared" ca="1" si="93"/>
        <v>b5999</v>
      </c>
      <c r="J652">
        <f t="shared" ca="1" si="94"/>
        <v>0</v>
      </c>
      <c r="K652" t="str">
        <f t="shared" ca="1" si="95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</v>
      </c>
      <c r="L652" t="str">
        <f t="shared" ca="1" si="9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</v>
      </c>
      <c r="M652" t="str">
        <f t="shared" ca="1" si="97"/>
        <v>"26_6":2</v>
      </c>
      <c r="N652" t="str">
        <f t="shared" ca="1" si="98"/>
        <v>"26_6":32</v>
      </c>
    </row>
    <row r="653" spans="1:14" x14ac:dyDescent="0.3">
      <c r="A653">
        <f t="shared" ca="1" si="91"/>
        <v>26</v>
      </c>
      <c r="B653">
        <f ca="1">IF(OFFSET(B653,0,-1)&lt;&gt;OFFSET(B653,-1,-1),VLOOKUP(OFFSET(B653,0,-1),BossBattleTable!A:B,MATCH(BossBattleTable!$B$1,BossBattleTable!$A$1:$B$1,0),0),OFFSET(B653,-1,0)+1)</f>
        <v>7</v>
      </c>
      <c r="C653" t="str">
        <f t="shared" ca="1" si="92"/>
        <v>26_7</v>
      </c>
      <c r="D653">
        <f t="shared" ca="1" si="90"/>
        <v>2</v>
      </c>
      <c r="E653">
        <v>34</v>
      </c>
      <c r="G653" t="str">
        <f ca="1">IF(NOT(ISBLANK(F653)),F653,
IF(OR(A653=5,A653=10,A653=15,A653=20,A653=25,A653=30,A653=36,A653=41,A653=46,A653=51,A653=56,A653=61,A653=66,A653=73),
VLOOKUP(B653,U:V,2,0),
VLOOKUP(B653,R:S,2,0)))</f>
        <v>bf1000</v>
      </c>
      <c r="I653" t="str">
        <f t="shared" ca="1" si="93"/>
        <v>b5999</v>
      </c>
      <c r="J653">
        <f t="shared" ca="1" si="94"/>
        <v>0</v>
      </c>
      <c r="K653" t="str">
        <f t="shared" ca="1" si="95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</v>
      </c>
      <c r="L653" t="str">
        <f t="shared" ca="1" si="9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</v>
      </c>
      <c r="M653" t="str">
        <f t="shared" ca="1" si="97"/>
        <v>"26_7":2</v>
      </c>
      <c r="N653" t="str">
        <f t="shared" ca="1" si="98"/>
        <v>"26_7":34</v>
      </c>
    </row>
    <row r="654" spans="1:14" x14ac:dyDescent="0.3">
      <c r="A654">
        <f t="shared" ca="1" si="91"/>
        <v>26</v>
      </c>
      <c r="B654">
        <f ca="1">IF(OFFSET(B654,0,-1)&lt;&gt;OFFSET(B654,-1,-1),VLOOKUP(OFFSET(B654,0,-1),BossBattleTable!A:B,MATCH(BossBattleTable!$B$1,BossBattleTable!$A$1:$B$1,0),0),OFFSET(B654,-1,0)+1)</f>
        <v>8</v>
      </c>
      <c r="C654" t="str">
        <f t="shared" ca="1" si="92"/>
        <v>26_8</v>
      </c>
      <c r="D654">
        <f t="shared" ca="1" si="90"/>
        <v>2</v>
      </c>
      <c r="E654">
        <v>36</v>
      </c>
      <c r="G654" t="str">
        <f ca="1">IF(NOT(ISBLANK(F654)),F654,
IF(OR(A654=5,A654=10,A654=15,A654=20,A654=25,A654=30,A654=36,A654=41,A654=46,A654=51,A654=56,A654=61,A654=66,A654=73),
VLOOKUP(B654,U:V,2,0),
VLOOKUP(B654,R:S,2,0)))</f>
        <v>bf1010</v>
      </c>
      <c r="I654" t="str">
        <f t="shared" ca="1" si="93"/>
        <v>b5999</v>
      </c>
      <c r="J654">
        <f t="shared" ca="1" si="94"/>
        <v>0</v>
      </c>
      <c r="K654" t="str">
        <f t="shared" ca="1" si="95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</v>
      </c>
      <c r="L654" t="str">
        <f t="shared" ca="1" si="9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</v>
      </c>
      <c r="M654" t="str">
        <f t="shared" ca="1" si="97"/>
        <v>"26_8":2</v>
      </c>
      <c r="N654" t="str">
        <f t="shared" ca="1" si="98"/>
        <v>"26_8":36</v>
      </c>
    </row>
    <row r="655" spans="1:14" x14ac:dyDescent="0.3">
      <c r="A655">
        <f t="shared" ca="1" si="91"/>
        <v>26</v>
      </c>
      <c r="B655">
        <f ca="1">IF(OFFSET(B655,0,-1)&lt;&gt;OFFSET(B655,-1,-1),VLOOKUP(OFFSET(B655,0,-1),BossBattleTable!A:B,MATCH(BossBattleTable!$B$1,BossBattleTable!$A$1:$B$1,0),0),OFFSET(B655,-1,0)+1)</f>
        <v>9</v>
      </c>
      <c r="C655" t="str">
        <f t="shared" ca="1" si="92"/>
        <v>26_9</v>
      </c>
      <c r="D655">
        <f t="shared" ca="1" si="90"/>
        <v>2</v>
      </c>
      <c r="E655">
        <v>38</v>
      </c>
      <c r="G655" t="str">
        <f ca="1">IF(NOT(ISBLANK(F655)),F655,
IF(OR(A655=5,A655=10,A655=15,A655=20,A655=25,A655=30,A655=36,A655=41,A655=46,A655=51,A655=56,A655=61,A655=66,A655=73),
VLOOKUP(B655,U:V,2,0),
VLOOKUP(B655,R:S,2,0)))</f>
        <v>bf1020</v>
      </c>
      <c r="I655" t="str">
        <f t="shared" ca="1" si="93"/>
        <v>b5999</v>
      </c>
      <c r="J655">
        <f t="shared" ca="1" si="94"/>
        <v>0</v>
      </c>
      <c r="K655" t="str">
        <f t="shared" ca="1" si="95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</v>
      </c>
      <c r="L655" t="str">
        <f t="shared" ca="1" si="9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</v>
      </c>
      <c r="M655" t="str">
        <f t="shared" ca="1" si="97"/>
        <v>"26_9":2</v>
      </c>
      <c r="N655" t="str">
        <f t="shared" ca="1" si="98"/>
        <v>"26_9":38</v>
      </c>
    </row>
    <row r="656" spans="1:14" x14ac:dyDescent="0.3">
      <c r="A656">
        <f t="shared" ca="1" si="91"/>
        <v>26</v>
      </c>
      <c r="B656">
        <f ca="1">IF(OFFSET(B656,0,-1)&lt;&gt;OFFSET(B656,-1,-1),VLOOKUP(OFFSET(B656,0,-1),BossBattleTable!A:B,MATCH(BossBattleTable!$B$1,BossBattleTable!$A$1:$B$1,0),0),OFFSET(B656,-1,0)+1)</f>
        <v>10</v>
      </c>
      <c r="C656" t="str">
        <f t="shared" ca="1" si="92"/>
        <v>26_10</v>
      </c>
      <c r="D656">
        <f t="shared" ca="1" si="90"/>
        <v>2</v>
      </c>
      <c r="E656">
        <v>40</v>
      </c>
      <c r="G656" t="str">
        <f ca="1">IF(NOT(ISBLANK(F656)),F656,
IF(OR(A656=5,A656=10,A656=15,A656=20,A656=25,A656=30,A656=36,A656=41,A656=46,A656=51,A656=56,A656=61,A656=66,A656=73),
VLOOKUP(B656,U:V,2,0),
VLOOKUP(B656,R:S,2,0)))</f>
        <v>bf1100</v>
      </c>
      <c r="I656" t="str">
        <f t="shared" ca="1" si="93"/>
        <v>b5999</v>
      </c>
      <c r="J656">
        <f t="shared" ca="1" si="94"/>
        <v>0</v>
      </c>
      <c r="K656" t="str">
        <f t="shared" ca="1" si="95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</v>
      </c>
      <c r="L656" t="str">
        <f t="shared" ca="1" si="9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</v>
      </c>
      <c r="M656" t="str">
        <f t="shared" ca="1" si="97"/>
        <v>"26_10":2</v>
      </c>
      <c r="N656" t="str">
        <f t="shared" ca="1" si="98"/>
        <v>"26_10":40</v>
      </c>
    </row>
    <row r="657" spans="1:14" x14ac:dyDescent="0.3">
      <c r="A657">
        <f t="shared" ca="1" si="91"/>
        <v>26</v>
      </c>
      <c r="B657">
        <f ca="1">IF(OFFSET(B657,0,-1)&lt;&gt;OFFSET(B657,-1,-1),VLOOKUP(OFFSET(B657,0,-1),BossBattleTable!A:B,MATCH(BossBattleTable!$B$1,BossBattleTable!$A$1:$B$1,0),0),OFFSET(B657,-1,0)+1)</f>
        <v>11</v>
      </c>
      <c r="C657" t="str">
        <f t="shared" ca="1" si="92"/>
        <v>26_11</v>
      </c>
      <c r="D657">
        <f t="shared" ca="1" si="90"/>
        <v>1</v>
      </c>
      <c r="E657">
        <v>42</v>
      </c>
      <c r="G657" t="str">
        <f ca="1">IF(NOT(ISBLANK(F657)),F657,
IF(OR(A657=5,A657=10,A657=15,A657=20,A657=25,A657=30,A657=36,A657=41,A657=46,A657=51,A657=56,A657=61,A657=66,A657=73),
VLOOKUP(B657,U:V,2,0),
VLOOKUP(B657,R:S,2,0)))</f>
        <v>bf1100</v>
      </c>
      <c r="I657" t="str">
        <f t="shared" ca="1" si="93"/>
        <v>b5999</v>
      </c>
      <c r="J657">
        <f t="shared" ca="1" si="94"/>
        <v>0</v>
      </c>
      <c r="K657" t="str">
        <f t="shared" ca="1" si="95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</v>
      </c>
      <c r="L657" t="str">
        <f t="shared" ca="1" si="9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</v>
      </c>
      <c r="M657" t="str">
        <f t="shared" ca="1" si="97"/>
        <v>"26_11":1</v>
      </c>
      <c r="N657" t="str">
        <f t="shared" ca="1" si="98"/>
        <v>"26_11":42</v>
      </c>
    </row>
    <row r="658" spans="1:14" x14ac:dyDescent="0.3">
      <c r="A658">
        <f t="shared" ca="1" si="91"/>
        <v>26</v>
      </c>
      <c r="B658">
        <f ca="1">IF(OFFSET(B658,0,-1)&lt;&gt;OFFSET(B658,-1,-1),VLOOKUP(OFFSET(B658,0,-1),BossBattleTable!A:B,MATCH(BossBattleTable!$B$1,BossBattleTable!$A$1:$B$1,0),0),OFFSET(B658,-1,0)+1)</f>
        <v>12</v>
      </c>
      <c r="C658" t="str">
        <f t="shared" ca="1" si="92"/>
        <v>26_12</v>
      </c>
      <c r="D658">
        <f t="shared" ca="1" si="90"/>
        <v>1</v>
      </c>
      <c r="E658">
        <v>44</v>
      </c>
      <c r="G658" t="str">
        <f ca="1">IF(NOT(ISBLANK(F658)),F658,
IF(OR(A658=5,A658=10,A658=15,A658=20,A658=25,A658=30,A658=36,A658=41,A658=46,A658=51,A658=56,A658=61,A658=66,A658=73),
VLOOKUP(B658,U:V,2,0),
VLOOKUP(B658,R:S,2,0)))</f>
        <v>bf1100</v>
      </c>
      <c r="I658" t="str">
        <f t="shared" ca="1" si="93"/>
        <v>b5999</v>
      </c>
      <c r="J658">
        <f t="shared" ca="1" si="94"/>
        <v>0</v>
      </c>
      <c r="K658" t="str">
        <f t="shared" ca="1" si="95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</v>
      </c>
      <c r="L658" t="str">
        <f t="shared" ca="1" si="9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</v>
      </c>
      <c r="M658" t="str">
        <f t="shared" ca="1" si="97"/>
        <v>"26_12":1</v>
      </c>
      <c r="N658" t="str">
        <f t="shared" ca="1" si="98"/>
        <v>"26_12":44</v>
      </c>
    </row>
    <row r="659" spans="1:14" x14ac:dyDescent="0.3">
      <c r="A659">
        <f t="shared" ca="1" si="91"/>
        <v>26</v>
      </c>
      <c r="B659">
        <f ca="1">IF(OFFSET(B659,0,-1)&lt;&gt;OFFSET(B659,-1,-1),VLOOKUP(OFFSET(B659,0,-1),BossBattleTable!A:B,MATCH(BossBattleTable!$B$1,BossBattleTable!$A$1:$B$1,0),0),OFFSET(B659,-1,0)+1)</f>
        <v>13</v>
      </c>
      <c r="C659" t="str">
        <f t="shared" ca="1" si="92"/>
        <v>26_13</v>
      </c>
      <c r="D659">
        <f t="shared" ca="1" si="90"/>
        <v>1</v>
      </c>
      <c r="E659">
        <v>46</v>
      </c>
      <c r="G659" t="str">
        <f ca="1">IF(NOT(ISBLANK(F659)),F659,
IF(OR(A659=5,A659=10,A659=15,A659=20,A659=25,A659=30,A659=36,A659=41,A659=46,A659=51,A659=56,A659=61,A659=66,A659=73),
VLOOKUP(B659,U:V,2,0),
VLOOKUP(B659,R:S,2,0)))</f>
        <v>bf1200</v>
      </c>
      <c r="I659" t="str">
        <f t="shared" ca="1" si="93"/>
        <v>b5999</v>
      </c>
      <c r="J659">
        <f t="shared" ca="1" si="94"/>
        <v>0</v>
      </c>
      <c r="K659" t="str">
        <f t="shared" ca="1" si="95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</v>
      </c>
      <c r="L659" t="str">
        <f t="shared" ca="1" si="9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</v>
      </c>
      <c r="M659" t="str">
        <f t="shared" ca="1" si="97"/>
        <v>"26_13":1</v>
      </c>
      <c r="N659" t="str">
        <f t="shared" ca="1" si="98"/>
        <v>"26_13":46</v>
      </c>
    </row>
    <row r="660" spans="1:14" x14ac:dyDescent="0.3">
      <c r="A660">
        <f t="shared" ca="1" si="91"/>
        <v>26</v>
      </c>
      <c r="B660">
        <f ca="1">IF(OFFSET(B660,0,-1)&lt;&gt;OFFSET(B660,-1,-1),VLOOKUP(OFFSET(B660,0,-1),BossBattleTable!A:B,MATCH(BossBattleTable!$B$1,BossBattleTable!$A$1:$B$1,0),0),OFFSET(B660,-1,0)+1)</f>
        <v>14</v>
      </c>
      <c r="C660" t="str">
        <f t="shared" ca="1" si="92"/>
        <v>26_14</v>
      </c>
      <c r="D660">
        <f t="shared" ca="1" si="90"/>
        <v>1</v>
      </c>
      <c r="E660">
        <v>48</v>
      </c>
      <c r="G660" t="str">
        <f ca="1">IF(NOT(ISBLANK(F660)),F660,
IF(OR(A660=5,A660=10,A660=15,A660=20,A660=25,A660=30,A660=36,A660=41,A660=46,A660=51,A660=56,A660=61,A660=66,A660=73),
VLOOKUP(B660,U:V,2,0),
VLOOKUP(B660,R:S,2,0)))</f>
        <v>bf1200</v>
      </c>
      <c r="I660" t="str">
        <f t="shared" ca="1" si="93"/>
        <v>b5999</v>
      </c>
      <c r="J660">
        <f t="shared" ca="1" si="94"/>
        <v>0</v>
      </c>
      <c r="K660" t="str">
        <f t="shared" ca="1" si="95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</v>
      </c>
      <c r="L660" t="str">
        <f t="shared" ca="1" si="9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</v>
      </c>
      <c r="M660" t="str">
        <f t="shared" ca="1" si="97"/>
        <v>"26_14":1</v>
      </c>
      <c r="N660" t="str">
        <f t="shared" ca="1" si="98"/>
        <v>"26_14":48</v>
      </c>
    </row>
    <row r="661" spans="1:14" x14ac:dyDescent="0.3">
      <c r="A661">
        <f t="shared" ca="1" si="91"/>
        <v>26</v>
      </c>
      <c r="B661">
        <f ca="1">IF(OFFSET(B661,0,-1)&lt;&gt;OFFSET(B661,-1,-1),VLOOKUP(OFFSET(B661,0,-1),BossBattleTable!A:B,MATCH(BossBattleTable!$B$1,BossBattleTable!$A$1:$B$1,0),0),OFFSET(B661,-1,0)+1)</f>
        <v>15</v>
      </c>
      <c r="C661" t="str">
        <f t="shared" ca="1" si="92"/>
        <v>26_15</v>
      </c>
      <c r="D661">
        <f t="shared" ca="1" si="90"/>
        <v>1</v>
      </c>
      <c r="E661">
        <v>50</v>
      </c>
      <c r="G661" t="str">
        <f ca="1">IF(NOT(ISBLANK(F661)),F661,
IF(OR(A661=5,A661=10,A661=15,A661=20,A661=25,A661=30,A661=36,A661=41,A661=46,A661=51,A661=56,A661=61,A661=66,A661=73),
VLOOKUP(B661,U:V,2,0),
VLOOKUP(B661,R:S,2,0)))</f>
        <v>bf1200</v>
      </c>
      <c r="I661" t="str">
        <f t="shared" ca="1" si="93"/>
        <v>b5999</v>
      </c>
      <c r="J661">
        <f t="shared" ca="1" si="94"/>
        <v>1</v>
      </c>
      <c r="K661" t="str">
        <f t="shared" ca="1" si="95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</v>
      </c>
      <c r="L661" t="str">
        <f t="shared" ca="1" si="9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</v>
      </c>
      <c r="M661" t="str">
        <f t="shared" ca="1" si="97"/>
        <v>"26_15":1</v>
      </c>
      <c r="N661" t="str">
        <f t="shared" ca="1" si="98"/>
        <v>"26_15":50</v>
      </c>
    </row>
    <row r="662" spans="1:14" x14ac:dyDescent="0.3">
      <c r="A662">
        <f t="shared" ca="1" si="91"/>
        <v>26</v>
      </c>
      <c r="B662">
        <f ca="1">IF(OFFSET(B662,0,-1)&lt;&gt;OFFSET(B662,-1,-1),VLOOKUP(OFFSET(B662,0,-1),BossBattleTable!A:B,MATCH(BossBattleTable!$B$1,BossBattleTable!$A$1:$B$1,0),0),OFFSET(B662,-1,0)+1)</f>
        <v>16</v>
      </c>
      <c r="C662" t="str">
        <f t="shared" ca="1" si="92"/>
        <v>26_16</v>
      </c>
      <c r="D662">
        <f t="shared" ca="1" si="90"/>
        <v>1</v>
      </c>
      <c r="E662">
        <v>53</v>
      </c>
      <c r="G662" t="str">
        <f ca="1">IF(NOT(ISBLANK(F662)),F662,
IF(OR(A662=5,A662=10,A662=15,A662=20,A662=25,A662=30,A662=36,A662=41,A662=46,A662=51,A662=56,A662=61,A662=66,A662=73),
VLOOKUP(B662,U:V,2,0),
VLOOKUP(B662,R:S,2,0)))</f>
        <v>bf1200</v>
      </c>
      <c r="I662" t="str">
        <f t="shared" ca="1" si="93"/>
        <v>b5999</v>
      </c>
      <c r="J662">
        <f t="shared" ca="1" si="94"/>
        <v>2</v>
      </c>
      <c r="K662" t="str">
        <f t="shared" ca="1" si="95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</v>
      </c>
      <c r="L662" t="str">
        <f t="shared" ca="1" si="9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</v>
      </c>
      <c r="M662" t="str">
        <f t="shared" ca="1" si="97"/>
        <v>"26_16":1</v>
      </c>
      <c r="N662" t="str">
        <f t="shared" ca="1" si="98"/>
        <v>"26_16":53</v>
      </c>
    </row>
    <row r="663" spans="1:14" x14ac:dyDescent="0.3">
      <c r="A663">
        <f t="shared" ca="1" si="91"/>
        <v>26</v>
      </c>
      <c r="B663">
        <f ca="1">IF(OFFSET(B663,0,-1)&lt;&gt;OFFSET(B663,-1,-1),VLOOKUP(OFFSET(B663,0,-1),BossBattleTable!A:B,MATCH(BossBattleTable!$B$1,BossBattleTable!$A$1:$B$1,0),0),OFFSET(B663,-1,0)+1)</f>
        <v>17</v>
      </c>
      <c r="C663" t="str">
        <f t="shared" ca="1" si="92"/>
        <v>26_17</v>
      </c>
      <c r="D663">
        <f t="shared" ca="1" si="90"/>
        <v>1</v>
      </c>
      <c r="E663">
        <v>55</v>
      </c>
      <c r="G663" t="str">
        <f ca="1">IF(NOT(ISBLANK(F663)),F663,
IF(OR(A663=5,A663=10,A663=15,A663=20,A663=25,A663=30,A663=36,A663=41,A663=46,A663=51,A663=56,A663=61,A663=66,A663=73),
VLOOKUP(B663,U:V,2,0),
VLOOKUP(B663,R:S,2,0)))</f>
        <v>bf1200</v>
      </c>
      <c r="I663" t="str">
        <f t="shared" ca="1" si="93"/>
        <v>b5999</v>
      </c>
      <c r="J663">
        <f t="shared" ca="1" si="94"/>
        <v>3</v>
      </c>
      <c r="K663" t="str">
        <f t="shared" ca="1" si="95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</v>
      </c>
      <c r="L663" t="str">
        <f t="shared" ca="1" si="9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</v>
      </c>
      <c r="M663" t="str">
        <f t="shared" ca="1" si="97"/>
        <v>"26_17":1</v>
      </c>
      <c r="N663" t="str">
        <f t="shared" ca="1" si="98"/>
        <v>"26_17":55</v>
      </c>
    </row>
    <row r="664" spans="1:14" x14ac:dyDescent="0.3">
      <c r="A664">
        <f t="shared" ca="1" si="91"/>
        <v>26</v>
      </c>
      <c r="B664">
        <f ca="1">IF(OFFSET(B664,0,-1)&lt;&gt;OFFSET(B664,-1,-1),VLOOKUP(OFFSET(B664,0,-1),BossBattleTable!A:B,MATCH(BossBattleTable!$B$1,BossBattleTable!$A$1:$B$1,0),0),OFFSET(B664,-1,0)+1)</f>
        <v>18</v>
      </c>
      <c r="C664" t="str">
        <f t="shared" ca="1" si="92"/>
        <v>26_18</v>
      </c>
      <c r="D664">
        <f t="shared" ca="1" si="90"/>
        <v>1</v>
      </c>
      <c r="E664">
        <v>57</v>
      </c>
      <c r="G664" t="str">
        <f ca="1">IF(NOT(ISBLANK(F664)),F664,
IF(OR(A664=5,A664=10,A664=15,A664=20,A664=25,A664=30,A664=36,A664=41,A664=46,A664=51,A664=56,A664=61,A664=66,A664=73),
VLOOKUP(B664,U:V,2,0),
VLOOKUP(B664,R:S,2,0)))</f>
        <v>bf1200</v>
      </c>
      <c r="I664" t="str">
        <f t="shared" ca="1" si="93"/>
        <v>b5999</v>
      </c>
      <c r="J664">
        <f t="shared" ca="1" si="94"/>
        <v>4</v>
      </c>
      <c r="K664" t="str">
        <f t="shared" ca="1" si="95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</v>
      </c>
      <c r="L664" t="str">
        <f t="shared" ca="1" si="9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</v>
      </c>
      <c r="M664" t="str">
        <f t="shared" ca="1" si="97"/>
        <v>"26_18":1</v>
      </c>
      <c r="N664" t="str">
        <f t="shared" ca="1" si="98"/>
        <v>"26_18":57</v>
      </c>
    </row>
    <row r="665" spans="1:14" x14ac:dyDescent="0.3">
      <c r="A665">
        <f t="shared" ca="1" si="91"/>
        <v>26</v>
      </c>
      <c r="B665">
        <f ca="1">IF(OFFSET(B665,0,-1)&lt;&gt;OFFSET(B665,-1,-1),VLOOKUP(OFFSET(B665,0,-1),BossBattleTable!A:B,MATCH(BossBattleTable!$B$1,BossBattleTable!$A$1:$B$1,0),0),OFFSET(B665,-1,0)+1)</f>
        <v>19</v>
      </c>
      <c r="C665" t="str">
        <f t="shared" ca="1" si="92"/>
        <v>26_19</v>
      </c>
      <c r="D665">
        <f t="shared" ca="1" si="90"/>
        <v>1</v>
      </c>
      <c r="E665">
        <v>59</v>
      </c>
      <c r="G665" t="str">
        <f ca="1">IF(NOT(ISBLANK(F665)),F665,
IF(OR(A665=5,A665=10,A665=15,A665=20,A665=25,A665=30,A665=36,A665=41,A665=46,A665=51,A665=56,A665=61,A665=66,A665=73),
VLOOKUP(B665,U:V,2,0),
VLOOKUP(B665,R:S,2,0)))</f>
        <v>bf1200</v>
      </c>
      <c r="I665" t="str">
        <f t="shared" ca="1" si="93"/>
        <v>b5999</v>
      </c>
      <c r="J665">
        <f t="shared" ca="1" si="94"/>
        <v>5</v>
      </c>
      <c r="K665" t="str">
        <f t="shared" ca="1" si="95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</v>
      </c>
      <c r="L665" t="str">
        <f t="shared" ca="1" si="9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</v>
      </c>
      <c r="M665" t="str">
        <f t="shared" ca="1" si="97"/>
        <v>"26_19":1</v>
      </c>
      <c r="N665" t="str">
        <f t="shared" ca="1" si="98"/>
        <v>"26_19":59</v>
      </c>
    </row>
    <row r="666" spans="1:14" x14ac:dyDescent="0.3">
      <c r="A666">
        <f t="shared" ca="1" si="91"/>
        <v>26</v>
      </c>
      <c r="B666">
        <f ca="1">IF(OFFSET(B666,0,-1)&lt;&gt;OFFSET(B666,-1,-1),VLOOKUP(OFFSET(B666,0,-1),BossBattleTable!A:B,MATCH(BossBattleTable!$B$1,BossBattleTable!$A$1:$B$1,0),0),OFFSET(B666,-1,0)+1)</f>
        <v>20</v>
      </c>
      <c r="C666" t="str">
        <f t="shared" ca="1" si="92"/>
        <v>26_20</v>
      </c>
      <c r="D666">
        <f t="shared" ca="1" si="90"/>
        <v>1</v>
      </c>
      <c r="E666">
        <v>61</v>
      </c>
      <c r="G666" t="str">
        <f ca="1">IF(NOT(ISBLANK(F666)),F666,
IF(OR(A666=5,A666=10,A666=15,A666=20,A666=25,A666=30,A666=36,A666=41,A666=46,A666=51,A666=56,A666=61,A666=66,A666=73),
VLOOKUP(B666,U:V,2,0),
VLOOKUP(B666,R:S,2,0)))</f>
        <v>bf1200</v>
      </c>
      <c r="I666" t="str">
        <f t="shared" ca="1" si="93"/>
        <v>b5999</v>
      </c>
      <c r="J666">
        <f t="shared" ca="1" si="94"/>
        <v>6</v>
      </c>
      <c r="K666" t="str">
        <f t="shared" ca="1" si="95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</v>
      </c>
      <c r="L666" t="str">
        <f t="shared" ca="1" si="9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</v>
      </c>
      <c r="M666" t="str">
        <f t="shared" ca="1" si="97"/>
        <v>"26_20":1</v>
      </c>
      <c r="N666" t="str">
        <f t="shared" ca="1" si="98"/>
        <v>"26_20":61</v>
      </c>
    </row>
    <row r="667" spans="1:14" x14ac:dyDescent="0.3">
      <c r="A667">
        <f t="shared" ca="1" si="91"/>
        <v>26</v>
      </c>
      <c r="B667">
        <f ca="1">IF(OFFSET(B667,0,-1)&lt;&gt;OFFSET(B667,-1,-1),VLOOKUP(OFFSET(B667,0,-1),BossBattleTable!A:B,MATCH(BossBattleTable!$B$1,BossBattleTable!$A$1:$B$1,0),0),OFFSET(B667,-1,0)+1)</f>
        <v>21</v>
      </c>
      <c r="C667" t="str">
        <f t="shared" ca="1" si="92"/>
        <v>26_21</v>
      </c>
      <c r="D667">
        <f t="shared" ca="1" si="90"/>
        <v>1</v>
      </c>
      <c r="E667">
        <v>63</v>
      </c>
      <c r="G667" t="str">
        <f ca="1">IF(NOT(ISBLANK(F667)),F667,
IF(OR(A667=5,A667=10,A667=15,A667=20,A667=25,A667=30,A667=36,A667=41,A667=46,A667=51,A667=56,A667=61,A667=66,A667=73),
VLOOKUP(B667,U:V,2,0),
VLOOKUP(B667,R:S,2,0)))</f>
        <v>bf1200</v>
      </c>
      <c r="I667" t="str">
        <f t="shared" ca="1" si="93"/>
        <v>b5999</v>
      </c>
      <c r="J667">
        <f t="shared" ca="1" si="94"/>
        <v>7</v>
      </c>
      <c r="K667" t="str">
        <f t="shared" ca="1" si="95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</v>
      </c>
      <c r="L667" t="str">
        <f t="shared" ca="1" si="9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</v>
      </c>
      <c r="M667" t="str">
        <f t="shared" ca="1" si="97"/>
        <v>"26_21":1</v>
      </c>
      <c r="N667" t="str">
        <f t="shared" ca="1" si="98"/>
        <v>"26_21":63</v>
      </c>
    </row>
    <row r="668" spans="1:14" x14ac:dyDescent="0.3">
      <c r="A668">
        <f t="shared" ca="1" si="91"/>
        <v>26</v>
      </c>
      <c r="B668">
        <f ca="1">IF(OFFSET(B668,0,-1)&lt;&gt;OFFSET(B668,-1,-1),VLOOKUP(OFFSET(B668,0,-1),BossBattleTable!A:B,MATCH(BossBattleTable!$B$1,BossBattleTable!$A$1:$B$1,0),0),OFFSET(B668,-1,0)+1)</f>
        <v>22</v>
      </c>
      <c r="C668" t="str">
        <f t="shared" ca="1" si="92"/>
        <v>26_22</v>
      </c>
      <c r="D668">
        <f t="shared" ca="1" si="90"/>
        <v>1</v>
      </c>
      <c r="E668">
        <v>65</v>
      </c>
      <c r="G668" t="str">
        <f ca="1">IF(NOT(ISBLANK(F668)),F668,
IF(OR(A668=5,A668=10,A668=15,A668=20,A668=25,A668=30,A668=36,A668=41,A668=46,A668=51,A668=56,A668=61,A668=66,A668=73),
VLOOKUP(B668,U:V,2,0),
VLOOKUP(B668,R:S,2,0)))</f>
        <v>bf1200</v>
      </c>
      <c r="I668" t="str">
        <f t="shared" ca="1" si="93"/>
        <v>b5999</v>
      </c>
      <c r="J668">
        <f t="shared" ca="1" si="94"/>
        <v>8</v>
      </c>
      <c r="K668" t="str">
        <f t="shared" ca="1" si="95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</v>
      </c>
      <c r="L668" t="str">
        <f t="shared" ca="1" si="9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</v>
      </c>
      <c r="M668" t="str">
        <f t="shared" ca="1" si="97"/>
        <v>"26_22":1</v>
      </c>
      <c r="N668" t="str">
        <f t="shared" ca="1" si="98"/>
        <v>"26_22":65</v>
      </c>
    </row>
    <row r="669" spans="1:14" x14ac:dyDescent="0.3">
      <c r="A669">
        <f t="shared" ca="1" si="91"/>
        <v>26</v>
      </c>
      <c r="B669">
        <f ca="1">IF(OFFSET(B669,0,-1)&lt;&gt;OFFSET(B669,-1,-1),VLOOKUP(OFFSET(B669,0,-1),BossBattleTable!A:B,MATCH(BossBattleTable!$B$1,BossBattleTable!$A$1:$B$1,0),0),OFFSET(B669,-1,0)+1)</f>
        <v>23</v>
      </c>
      <c r="C669" t="str">
        <f t="shared" ca="1" si="92"/>
        <v>26_23</v>
      </c>
      <c r="D669">
        <f t="shared" ca="1" si="90"/>
        <v>1</v>
      </c>
      <c r="E669">
        <v>67</v>
      </c>
      <c r="G669" t="str">
        <f ca="1">IF(NOT(ISBLANK(F669)),F669,
IF(OR(A669=5,A669=10,A669=15,A669=20,A669=25,A669=30,A669=36,A669=41,A669=46,A669=51,A669=56,A669=61,A669=66,A669=73),
VLOOKUP(B669,U:V,2,0),
VLOOKUP(B669,R:S,2,0)))</f>
        <v>bf1200</v>
      </c>
      <c r="I669" t="str">
        <f t="shared" ca="1" si="93"/>
        <v>b5999</v>
      </c>
      <c r="J669">
        <f t="shared" ca="1" si="94"/>
        <v>9</v>
      </c>
      <c r="K669" t="str">
        <f t="shared" ca="1" si="95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</v>
      </c>
      <c r="L669" t="str">
        <f t="shared" ca="1" si="9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</v>
      </c>
      <c r="M669" t="str">
        <f t="shared" ca="1" si="97"/>
        <v>"26_23":1</v>
      </c>
      <c r="N669" t="str">
        <f t="shared" ca="1" si="98"/>
        <v>"26_23":67</v>
      </c>
    </row>
    <row r="670" spans="1:14" x14ac:dyDescent="0.3">
      <c r="A670">
        <f t="shared" ca="1" si="91"/>
        <v>26</v>
      </c>
      <c r="B670">
        <f ca="1">IF(OFFSET(B670,0,-1)&lt;&gt;OFFSET(B670,-1,-1),VLOOKUP(OFFSET(B670,0,-1),BossBattleTable!A:B,MATCH(BossBattleTable!$B$1,BossBattleTable!$A$1:$B$1,0),0),OFFSET(B670,-1,0)+1)</f>
        <v>24</v>
      </c>
      <c r="C670" t="str">
        <f t="shared" ca="1" si="92"/>
        <v>26_24</v>
      </c>
      <c r="D670">
        <f t="shared" ca="1" si="90"/>
        <v>1</v>
      </c>
      <c r="E670">
        <v>69</v>
      </c>
      <c r="G670" t="str">
        <f ca="1">IF(NOT(ISBLANK(F670)),F670,
IF(OR(A670=5,A670=10,A670=15,A670=20,A670=25,A670=30,A670=36,A670=41,A670=46,A670=51,A670=56,A670=61,A670=66,A670=73),
VLOOKUP(B670,U:V,2,0),
VLOOKUP(B670,R:S,2,0)))</f>
        <v>bf1200</v>
      </c>
      <c r="I670" t="str">
        <f t="shared" ca="1" si="93"/>
        <v>b5999</v>
      </c>
      <c r="J670">
        <f t="shared" ca="1" si="94"/>
        <v>10</v>
      </c>
      <c r="K670" t="str">
        <f t="shared" ca="1" si="95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</v>
      </c>
      <c r="L670" t="str">
        <f t="shared" ca="1" si="9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</v>
      </c>
      <c r="M670" t="str">
        <f t="shared" ca="1" si="97"/>
        <v>"26_24":1</v>
      </c>
      <c r="N670" t="str">
        <f t="shared" ca="1" si="98"/>
        <v>"26_24":69</v>
      </c>
    </row>
    <row r="671" spans="1:14" x14ac:dyDescent="0.3">
      <c r="A671">
        <f t="shared" ca="1" si="91"/>
        <v>26</v>
      </c>
      <c r="B671">
        <f ca="1">IF(OFFSET(B671,0,-1)&lt;&gt;OFFSET(B671,-1,-1),VLOOKUP(OFFSET(B671,0,-1),BossBattleTable!A:B,MATCH(BossBattleTable!$B$1,BossBattleTable!$A$1:$B$1,0),0),OFFSET(B671,-1,0)+1)</f>
        <v>25</v>
      </c>
      <c r="C671" t="str">
        <f t="shared" ca="1" si="92"/>
        <v>26_25</v>
      </c>
      <c r="D671">
        <f t="shared" ca="1" si="90"/>
        <v>1</v>
      </c>
      <c r="E671">
        <v>71</v>
      </c>
      <c r="G671" t="str">
        <f ca="1">IF(NOT(ISBLANK(F671)),F671,
IF(OR(A671=5,A671=10,A671=15,A671=20,A671=25,A671=30,A671=36,A671=41,A671=46,A671=51,A671=56,A671=61,A671=66,A671=73),
VLOOKUP(B671,U:V,2,0),
VLOOKUP(B671,R:S,2,0)))</f>
        <v>bf1200</v>
      </c>
      <c r="I671" t="str">
        <f t="shared" ca="1" si="93"/>
        <v>b5999</v>
      </c>
      <c r="J671">
        <f t="shared" ca="1" si="94"/>
        <v>11</v>
      </c>
      <c r="K671" t="str">
        <f t="shared" ca="1" si="95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</v>
      </c>
      <c r="L671" t="str">
        <f t="shared" ca="1" si="9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</v>
      </c>
      <c r="M671" t="str">
        <f t="shared" ca="1" si="97"/>
        <v>"26_25":1</v>
      </c>
      <c r="N671" t="str">
        <f t="shared" ca="1" si="98"/>
        <v>"26_25":71</v>
      </c>
    </row>
    <row r="672" spans="1:14" x14ac:dyDescent="0.3">
      <c r="A672">
        <f t="shared" ca="1" si="91"/>
        <v>26</v>
      </c>
      <c r="B672">
        <f ca="1">IF(OFFSET(B672,0,-1)&lt;&gt;OFFSET(B672,-1,-1),VLOOKUP(OFFSET(B672,0,-1),BossBattleTable!A:B,MATCH(BossBattleTable!$B$1,BossBattleTable!$A$1:$B$1,0),0),OFFSET(B672,-1,0)+1)</f>
        <v>26</v>
      </c>
      <c r="C672" t="str">
        <f t="shared" ca="1" si="92"/>
        <v>26_26</v>
      </c>
      <c r="D672">
        <f t="shared" ca="1" si="90"/>
        <v>1</v>
      </c>
      <c r="E672">
        <v>74</v>
      </c>
      <c r="G672" t="str">
        <f ca="1">IF(NOT(ISBLANK(F672)),F672,
IF(OR(A672=5,A672=10,A672=15,A672=20,A672=25,A672=30,A672=36,A672=41,A672=46,A672=51,A672=56,A672=61,A672=66,A672=73),
VLOOKUP(B672,U:V,2,0),
VLOOKUP(B672,R:S,2,0)))</f>
        <v>bf1200</v>
      </c>
      <c r="I672" t="str">
        <f t="shared" ca="1" si="93"/>
        <v>b5999</v>
      </c>
      <c r="J672">
        <f t="shared" ca="1" si="94"/>
        <v>12</v>
      </c>
      <c r="K672" t="str">
        <f t="shared" ca="1" si="95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</v>
      </c>
      <c r="L672" t="str">
        <f t="shared" ca="1" si="9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</v>
      </c>
      <c r="M672" t="str">
        <f t="shared" ca="1" si="97"/>
        <v>"26_26":1</v>
      </c>
      <c r="N672" t="str">
        <f t="shared" ca="1" si="98"/>
        <v>"26_26":74</v>
      </c>
    </row>
    <row r="673" spans="1:14" x14ac:dyDescent="0.3">
      <c r="A673">
        <f t="shared" ca="1" si="91"/>
        <v>26</v>
      </c>
      <c r="B673">
        <f ca="1">IF(OFFSET(B673,0,-1)&lt;&gt;OFFSET(B673,-1,-1),VLOOKUP(OFFSET(B673,0,-1),BossBattleTable!A:B,MATCH(BossBattleTable!$B$1,BossBattleTable!$A$1:$B$1,0),0),OFFSET(B673,-1,0)+1)</f>
        <v>27</v>
      </c>
      <c r="C673" t="str">
        <f t="shared" ca="1" si="92"/>
        <v>26_27</v>
      </c>
      <c r="D673">
        <f t="shared" ca="1" si="90"/>
        <v>1</v>
      </c>
      <c r="E673">
        <v>76</v>
      </c>
      <c r="G673" t="str">
        <f ca="1">IF(NOT(ISBLANK(F673)),F673,
IF(OR(A673=5,A673=10,A673=15,A673=20,A673=25,A673=30,A673=36,A673=41,A673=46,A673=51,A673=56,A673=61,A673=66,A673=73),
VLOOKUP(B673,U:V,2,0),
VLOOKUP(B673,R:S,2,0)))</f>
        <v>bf1200</v>
      </c>
      <c r="I673" t="str">
        <f t="shared" ca="1" si="93"/>
        <v>b5999</v>
      </c>
      <c r="J673">
        <f t="shared" ca="1" si="94"/>
        <v>13</v>
      </c>
      <c r="K673" t="str">
        <f t="shared" ca="1" si="95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</v>
      </c>
      <c r="L673" t="str">
        <f t="shared" ca="1" si="9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</v>
      </c>
      <c r="M673" t="str">
        <f t="shared" ca="1" si="97"/>
        <v>"26_27":1</v>
      </c>
      <c r="N673" t="str">
        <f t="shared" ca="1" si="98"/>
        <v>"26_27":76</v>
      </c>
    </row>
    <row r="674" spans="1:14" x14ac:dyDescent="0.3">
      <c r="A674">
        <f t="shared" ca="1" si="91"/>
        <v>26</v>
      </c>
      <c r="B674">
        <f ca="1">IF(OFFSET(B674,0,-1)&lt;&gt;OFFSET(B674,-1,-1),VLOOKUP(OFFSET(B674,0,-1),BossBattleTable!A:B,MATCH(BossBattleTable!$B$1,BossBattleTable!$A$1:$B$1,0),0),OFFSET(B674,-1,0)+1)</f>
        <v>28</v>
      </c>
      <c r="C674" t="str">
        <f t="shared" ca="1" si="92"/>
        <v>26_28</v>
      </c>
      <c r="D674">
        <f t="shared" ca="1" si="90"/>
        <v>1</v>
      </c>
      <c r="E674">
        <v>78</v>
      </c>
      <c r="G674" t="str">
        <f ca="1">IF(NOT(ISBLANK(F674)),F674,
IF(OR(A674=5,A674=10,A674=15,A674=20,A674=25,A674=30,A674=36,A674=41,A674=46,A674=51,A674=56,A674=61,A674=66,A674=73),
VLOOKUP(B674,U:V,2,0),
VLOOKUP(B674,R:S,2,0)))</f>
        <v>bf1200</v>
      </c>
      <c r="I674" t="str">
        <f t="shared" ca="1" si="93"/>
        <v>b5999</v>
      </c>
      <c r="J674">
        <f t="shared" ca="1" si="94"/>
        <v>14</v>
      </c>
      <c r="K674" t="str">
        <f t="shared" ca="1" si="95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</v>
      </c>
      <c r="L674" t="str">
        <f t="shared" ca="1" si="9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</v>
      </c>
      <c r="M674" t="str">
        <f t="shared" ca="1" si="97"/>
        <v>"26_28":1</v>
      </c>
      <c r="N674" t="str">
        <f t="shared" ca="1" si="98"/>
        <v>"26_28":78</v>
      </c>
    </row>
    <row r="675" spans="1:14" x14ac:dyDescent="0.3">
      <c r="A675">
        <f t="shared" ca="1" si="91"/>
        <v>27</v>
      </c>
      <c r="B675">
        <f ca="1">IF(OFFSET(B675,0,-1)&lt;&gt;OFFSET(B675,-1,-1),VLOOKUP(OFFSET(B675,0,-1),BossBattleTable!A:B,MATCH(BossBattleTable!$B$1,BossBattleTable!$A$1:$B$1,0),0),OFFSET(B675,-1,0)+1)</f>
        <v>6</v>
      </c>
      <c r="C675" t="str">
        <f t="shared" ca="1" si="92"/>
        <v>27_6</v>
      </c>
      <c r="D675">
        <f t="shared" ca="1" si="90"/>
        <v>2</v>
      </c>
      <c r="E675">
        <v>32</v>
      </c>
      <c r="G675" t="str">
        <f ca="1">IF(NOT(ISBLANK(F675)),F675,
IF(OR(A675=5,A675=10,A675=15,A675=20,A675=25,A675=30,A675=36,A675=41,A675=46,A675=51,A675=56,A675=61,A675=66,A675=73),
VLOOKUP(B675,U:V,2,0),
VLOOKUP(B675,R:S,2,0)))</f>
        <v>bf0210</v>
      </c>
      <c r="I675" t="str">
        <f t="shared" ca="1" si="93"/>
        <v>b5999</v>
      </c>
      <c r="J675">
        <f t="shared" ca="1" si="94"/>
        <v>0</v>
      </c>
      <c r="K675" t="str">
        <f t="shared" ca="1" si="95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</v>
      </c>
      <c r="L675" t="str">
        <f t="shared" ca="1" si="9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</v>
      </c>
      <c r="M675" t="str">
        <f t="shared" ca="1" si="97"/>
        <v>"27_6":2</v>
      </c>
      <c r="N675" t="str">
        <f t="shared" ca="1" si="98"/>
        <v>"27_6":32</v>
      </c>
    </row>
    <row r="676" spans="1:14" x14ac:dyDescent="0.3">
      <c r="A676">
        <f t="shared" ca="1" si="91"/>
        <v>27</v>
      </c>
      <c r="B676">
        <f ca="1">IF(OFFSET(B676,0,-1)&lt;&gt;OFFSET(B676,-1,-1),VLOOKUP(OFFSET(B676,0,-1),BossBattleTable!A:B,MATCH(BossBattleTable!$B$1,BossBattleTable!$A$1:$B$1,0),0),OFFSET(B676,-1,0)+1)</f>
        <v>7</v>
      </c>
      <c r="C676" t="str">
        <f t="shared" ca="1" si="92"/>
        <v>27_7</v>
      </c>
      <c r="D676">
        <f t="shared" ca="1" si="90"/>
        <v>2</v>
      </c>
      <c r="E676">
        <v>34</v>
      </c>
      <c r="G676" t="str">
        <f ca="1">IF(NOT(ISBLANK(F676)),F676,
IF(OR(A676=5,A676=10,A676=15,A676=20,A676=25,A676=30,A676=36,A676=41,A676=46,A676=51,A676=56,A676=61,A676=66,A676=73),
VLOOKUP(B676,U:V,2,0),
VLOOKUP(B676,R:S,2,0)))</f>
        <v>bf1000</v>
      </c>
      <c r="I676" t="str">
        <f t="shared" ca="1" si="93"/>
        <v>b5999</v>
      </c>
      <c r="J676">
        <f t="shared" ca="1" si="94"/>
        <v>0</v>
      </c>
      <c r="K676" t="str">
        <f t="shared" ca="1" si="95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</v>
      </c>
      <c r="L676" t="str">
        <f t="shared" ca="1" si="9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</v>
      </c>
      <c r="M676" t="str">
        <f t="shared" ca="1" si="97"/>
        <v>"27_7":2</v>
      </c>
      <c r="N676" t="str">
        <f t="shared" ca="1" si="98"/>
        <v>"27_7":34</v>
      </c>
    </row>
    <row r="677" spans="1:14" x14ac:dyDescent="0.3">
      <c r="A677">
        <f t="shared" ca="1" si="91"/>
        <v>27</v>
      </c>
      <c r="B677">
        <f ca="1">IF(OFFSET(B677,0,-1)&lt;&gt;OFFSET(B677,-1,-1),VLOOKUP(OFFSET(B677,0,-1),BossBattleTable!A:B,MATCH(BossBattleTable!$B$1,BossBattleTable!$A$1:$B$1,0),0),OFFSET(B677,-1,0)+1)</f>
        <v>8</v>
      </c>
      <c r="C677" t="str">
        <f t="shared" ca="1" si="92"/>
        <v>27_8</v>
      </c>
      <c r="D677">
        <f t="shared" ca="1" si="90"/>
        <v>2</v>
      </c>
      <c r="E677">
        <v>36</v>
      </c>
      <c r="G677" t="str">
        <f ca="1">IF(NOT(ISBLANK(F677)),F677,
IF(OR(A677=5,A677=10,A677=15,A677=20,A677=25,A677=30,A677=36,A677=41,A677=46,A677=51,A677=56,A677=61,A677=66,A677=73),
VLOOKUP(B677,U:V,2,0),
VLOOKUP(B677,R:S,2,0)))</f>
        <v>bf1010</v>
      </c>
      <c r="I677" t="str">
        <f t="shared" ca="1" si="93"/>
        <v>b5999</v>
      </c>
      <c r="J677">
        <f t="shared" ca="1" si="94"/>
        <v>0</v>
      </c>
      <c r="K677" t="str">
        <f t="shared" ca="1" si="95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</v>
      </c>
      <c r="L677" t="str">
        <f t="shared" ca="1" si="9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</v>
      </c>
      <c r="M677" t="str">
        <f t="shared" ca="1" si="97"/>
        <v>"27_8":2</v>
      </c>
      <c r="N677" t="str">
        <f t="shared" ca="1" si="98"/>
        <v>"27_8":36</v>
      </c>
    </row>
    <row r="678" spans="1:14" x14ac:dyDescent="0.3">
      <c r="A678">
        <f t="shared" ca="1" si="91"/>
        <v>27</v>
      </c>
      <c r="B678">
        <f ca="1">IF(OFFSET(B678,0,-1)&lt;&gt;OFFSET(B678,-1,-1),VLOOKUP(OFFSET(B678,0,-1),BossBattleTable!A:B,MATCH(BossBattleTable!$B$1,BossBattleTable!$A$1:$B$1,0),0),OFFSET(B678,-1,0)+1)</f>
        <v>9</v>
      </c>
      <c r="C678" t="str">
        <f t="shared" ca="1" si="92"/>
        <v>27_9</v>
      </c>
      <c r="D678">
        <f t="shared" ca="1" si="90"/>
        <v>2</v>
      </c>
      <c r="E678">
        <v>38</v>
      </c>
      <c r="G678" t="str">
        <f ca="1">IF(NOT(ISBLANK(F678)),F678,
IF(OR(A678=5,A678=10,A678=15,A678=20,A678=25,A678=30,A678=36,A678=41,A678=46,A678=51,A678=56,A678=61,A678=66,A678=73),
VLOOKUP(B678,U:V,2,0),
VLOOKUP(B678,R:S,2,0)))</f>
        <v>bf1020</v>
      </c>
      <c r="I678" t="str">
        <f t="shared" ca="1" si="93"/>
        <v>b5999</v>
      </c>
      <c r="J678">
        <f t="shared" ca="1" si="94"/>
        <v>0</v>
      </c>
      <c r="K678" t="str">
        <f t="shared" ca="1" si="95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</v>
      </c>
      <c r="L678" t="str">
        <f t="shared" ca="1" si="9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</v>
      </c>
      <c r="M678" t="str">
        <f t="shared" ca="1" si="97"/>
        <v>"27_9":2</v>
      </c>
      <c r="N678" t="str">
        <f t="shared" ca="1" si="98"/>
        <v>"27_9":38</v>
      </c>
    </row>
    <row r="679" spans="1:14" x14ac:dyDescent="0.3">
      <c r="A679">
        <f t="shared" ca="1" si="91"/>
        <v>27</v>
      </c>
      <c r="B679">
        <f ca="1">IF(OFFSET(B679,0,-1)&lt;&gt;OFFSET(B679,-1,-1),VLOOKUP(OFFSET(B679,0,-1),BossBattleTable!A:B,MATCH(BossBattleTable!$B$1,BossBattleTable!$A$1:$B$1,0),0),OFFSET(B679,-1,0)+1)</f>
        <v>10</v>
      </c>
      <c r="C679" t="str">
        <f t="shared" ca="1" si="92"/>
        <v>27_10</v>
      </c>
      <c r="D679">
        <f t="shared" ca="1" si="90"/>
        <v>2</v>
      </c>
      <c r="E679">
        <v>40</v>
      </c>
      <c r="G679" t="str">
        <f ca="1">IF(NOT(ISBLANK(F679)),F679,
IF(OR(A679=5,A679=10,A679=15,A679=20,A679=25,A679=30,A679=36,A679=41,A679=46,A679=51,A679=56,A679=61,A679=66,A679=73),
VLOOKUP(B679,U:V,2,0),
VLOOKUP(B679,R:S,2,0)))</f>
        <v>bf1100</v>
      </c>
      <c r="I679" t="str">
        <f t="shared" ca="1" si="93"/>
        <v>b5999</v>
      </c>
      <c r="J679">
        <f t="shared" ca="1" si="94"/>
        <v>0</v>
      </c>
      <c r="K679" t="str">
        <f t="shared" ca="1" si="95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</v>
      </c>
      <c r="L679" t="str">
        <f t="shared" ca="1" si="9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</v>
      </c>
      <c r="M679" t="str">
        <f t="shared" ca="1" si="97"/>
        <v>"27_10":2</v>
      </c>
      <c r="N679" t="str">
        <f t="shared" ca="1" si="98"/>
        <v>"27_10":40</v>
      </c>
    </row>
    <row r="680" spans="1:14" x14ac:dyDescent="0.3">
      <c r="A680">
        <f t="shared" ca="1" si="91"/>
        <v>27</v>
      </c>
      <c r="B680">
        <f ca="1">IF(OFFSET(B680,0,-1)&lt;&gt;OFFSET(B680,-1,-1),VLOOKUP(OFFSET(B680,0,-1),BossBattleTable!A:B,MATCH(BossBattleTable!$B$1,BossBattleTable!$A$1:$B$1,0),0),OFFSET(B680,-1,0)+1)</f>
        <v>11</v>
      </c>
      <c r="C680" t="str">
        <f t="shared" ca="1" si="92"/>
        <v>27_11</v>
      </c>
      <c r="D680">
        <f t="shared" ca="1" si="90"/>
        <v>1</v>
      </c>
      <c r="E680">
        <v>42</v>
      </c>
      <c r="G680" t="str">
        <f ca="1">IF(NOT(ISBLANK(F680)),F680,
IF(OR(A680=5,A680=10,A680=15,A680=20,A680=25,A680=30,A680=36,A680=41,A680=46,A680=51,A680=56,A680=61,A680=66,A680=73),
VLOOKUP(B680,U:V,2,0),
VLOOKUP(B680,R:S,2,0)))</f>
        <v>bf1100</v>
      </c>
      <c r="I680" t="str">
        <f t="shared" ca="1" si="93"/>
        <v>b5999</v>
      </c>
      <c r="J680">
        <f t="shared" ca="1" si="94"/>
        <v>0</v>
      </c>
      <c r="K680" t="str">
        <f t="shared" ca="1" si="95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</v>
      </c>
      <c r="L680" t="str">
        <f t="shared" ca="1" si="9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</v>
      </c>
      <c r="M680" t="str">
        <f t="shared" ca="1" si="97"/>
        <v>"27_11":1</v>
      </c>
      <c r="N680" t="str">
        <f t="shared" ca="1" si="98"/>
        <v>"27_11":42</v>
      </c>
    </row>
    <row r="681" spans="1:14" x14ac:dyDescent="0.3">
      <c r="A681">
        <f t="shared" ca="1" si="91"/>
        <v>27</v>
      </c>
      <c r="B681">
        <f ca="1">IF(OFFSET(B681,0,-1)&lt;&gt;OFFSET(B681,-1,-1),VLOOKUP(OFFSET(B681,0,-1),BossBattleTable!A:B,MATCH(BossBattleTable!$B$1,BossBattleTable!$A$1:$B$1,0),0),OFFSET(B681,-1,0)+1)</f>
        <v>12</v>
      </c>
      <c r="C681" t="str">
        <f t="shared" ca="1" si="92"/>
        <v>27_12</v>
      </c>
      <c r="D681">
        <f t="shared" ca="1" si="90"/>
        <v>1</v>
      </c>
      <c r="E681">
        <v>44</v>
      </c>
      <c r="G681" t="str">
        <f ca="1">IF(NOT(ISBLANK(F681)),F681,
IF(OR(A681=5,A681=10,A681=15,A681=20,A681=25,A681=30,A681=36,A681=41,A681=46,A681=51,A681=56,A681=61,A681=66,A681=73),
VLOOKUP(B681,U:V,2,0),
VLOOKUP(B681,R:S,2,0)))</f>
        <v>bf1100</v>
      </c>
      <c r="I681" t="str">
        <f t="shared" ca="1" si="93"/>
        <v>b5999</v>
      </c>
      <c r="J681">
        <f t="shared" ca="1" si="94"/>
        <v>0</v>
      </c>
      <c r="K681" t="str">
        <f t="shared" ca="1" si="95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</v>
      </c>
      <c r="L681" t="str">
        <f t="shared" ca="1" si="9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</v>
      </c>
      <c r="M681" t="str">
        <f t="shared" ca="1" si="97"/>
        <v>"27_12":1</v>
      </c>
      <c r="N681" t="str">
        <f t="shared" ca="1" si="98"/>
        <v>"27_12":44</v>
      </c>
    </row>
    <row r="682" spans="1:14" x14ac:dyDescent="0.3">
      <c r="A682">
        <f t="shared" ca="1" si="91"/>
        <v>27</v>
      </c>
      <c r="B682">
        <f ca="1">IF(OFFSET(B682,0,-1)&lt;&gt;OFFSET(B682,-1,-1),VLOOKUP(OFFSET(B682,0,-1),BossBattleTable!A:B,MATCH(BossBattleTable!$B$1,BossBattleTable!$A$1:$B$1,0),0),OFFSET(B682,-1,0)+1)</f>
        <v>13</v>
      </c>
      <c r="C682" t="str">
        <f t="shared" ca="1" si="92"/>
        <v>27_13</v>
      </c>
      <c r="D682">
        <f t="shared" ca="1" si="90"/>
        <v>1</v>
      </c>
      <c r="E682">
        <v>46</v>
      </c>
      <c r="G682" t="str">
        <f ca="1">IF(NOT(ISBLANK(F682)),F682,
IF(OR(A682=5,A682=10,A682=15,A682=20,A682=25,A682=30,A682=36,A682=41,A682=46,A682=51,A682=56,A682=61,A682=66,A682=73),
VLOOKUP(B682,U:V,2,0),
VLOOKUP(B682,R:S,2,0)))</f>
        <v>bf1200</v>
      </c>
      <c r="I682" t="str">
        <f t="shared" ca="1" si="93"/>
        <v>b5999</v>
      </c>
      <c r="J682">
        <f t="shared" ca="1" si="94"/>
        <v>0</v>
      </c>
      <c r="K682" t="str">
        <f t="shared" ca="1" si="95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</v>
      </c>
      <c r="L682" t="str">
        <f t="shared" ca="1" si="9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</v>
      </c>
      <c r="M682" t="str">
        <f t="shared" ca="1" si="97"/>
        <v>"27_13":1</v>
      </c>
      <c r="N682" t="str">
        <f t="shared" ca="1" si="98"/>
        <v>"27_13":46</v>
      </c>
    </row>
    <row r="683" spans="1:14" x14ac:dyDescent="0.3">
      <c r="A683">
        <f t="shared" ca="1" si="91"/>
        <v>27</v>
      </c>
      <c r="B683">
        <f ca="1">IF(OFFSET(B683,0,-1)&lt;&gt;OFFSET(B683,-1,-1),VLOOKUP(OFFSET(B683,0,-1),BossBattleTable!A:B,MATCH(BossBattleTable!$B$1,BossBattleTable!$A$1:$B$1,0),0),OFFSET(B683,-1,0)+1)</f>
        <v>14</v>
      </c>
      <c r="C683" t="str">
        <f t="shared" ca="1" si="92"/>
        <v>27_14</v>
      </c>
      <c r="D683">
        <f t="shared" ca="1" si="90"/>
        <v>1</v>
      </c>
      <c r="E683">
        <v>48</v>
      </c>
      <c r="G683" t="str">
        <f ca="1">IF(NOT(ISBLANK(F683)),F683,
IF(OR(A683=5,A683=10,A683=15,A683=20,A683=25,A683=30,A683=36,A683=41,A683=46,A683=51,A683=56,A683=61,A683=66,A683=73),
VLOOKUP(B683,U:V,2,0),
VLOOKUP(B683,R:S,2,0)))</f>
        <v>bf1200</v>
      </c>
      <c r="I683" t="str">
        <f t="shared" ca="1" si="93"/>
        <v>b5999</v>
      </c>
      <c r="J683">
        <f t="shared" ca="1" si="94"/>
        <v>0</v>
      </c>
      <c r="K683" t="str">
        <f t="shared" ca="1" si="95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</v>
      </c>
      <c r="L683" t="str">
        <f t="shared" ca="1" si="9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</v>
      </c>
      <c r="M683" t="str">
        <f t="shared" ca="1" si="97"/>
        <v>"27_14":1</v>
      </c>
      <c r="N683" t="str">
        <f t="shared" ca="1" si="98"/>
        <v>"27_14":48</v>
      </c>
    </row>
    <row r="684" spans="1:14" x14ac:dyDescent="0.3">
      <c r="A684">
        <f t="shared" ca="1" si="91"/>
        <v>27</v>
      </c>
      <c r="B684">
        <f ca="1">IF(OFFSET(B684,0,-1)&lt;&gt;OFFSET(B684,-1,-1),VLOOKUP(OFFSET(B684,0,-1),BossBattleTable!A:B,MATCH(BossBattleTable!$B$1,BossBattleTable!$A$1:$B$1,0),0),OFFSET(B684,-1,0)+1)</f>
        <v>15</v>
      </c>
      <c r="C684" t="str">
        <f t="shared" ca="1" si="92"/>
        <v>27_15</v>
      </c>
      <c r="D684">
        <f t="shared" ca="1" si="90"/>
        <v>1</v>
      </c>
      <c r="E684">
        <v>50</v>
      </c>
      <c r="G684" t="str">
        <f ca="1">IF(NOT(ISBLANK(F684)),F684,
IF(OR(A684=5,A684=10,A684=15,A684=20,A684=25,A684=30,A684=36,A684=41,A684=46,A684=51,A684=56,A684=61,A684=66,A684=73),
VLOOKUP(B684,U:V,2,0),
VLOOKUP(B684,R:S,2,0)))</f>
        <v>bf1200</v>
      </c>
      <c r="I684" t="str">
        <f t="shared" ca="1" si="93"/>
        <v>b5999</v>
      </c>
      <c r="J684">
        <f t="shared" ca="1" si="94"/>
        <v>1</v>
      </c>
      <c r="K684" t="str">
        <f t="shared" ca="1" si="95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</v>
      </c>
      <c r="L684" t="str">
        <f t="shared" ca="1" si="9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</v>
      </c>
      <c r="M684" t="str">
        <f t="shared" ca="1" si="97"/>
        <v>"27_15":1</v>
      </c>
      <c r="N684" t="str">
        <f t="shared" ca="1" si="98"/>
        <v>"27_15":50</v>
      </c>
    </row>
    <row r="685" spans="1:14" x14ac:dyDescent="0.3">
      <c r="A685">
        <f t="shared" ca="1" si="91"/>
        <v>27</v>
      </c>
      <c r="B685">
        <f ca="1">IF(OFFSET(B685,0,-1)&lt;&gt;OFFSET(B685,-1,-1),VLOOKUP(OFFSET(B685,0,-1),BossBattleTable!A:B,MATCH(BossBattleTable!$B$1,BossBattleTable!$A$1:$B$1,0),0),OFFSET(B685,-1,0)+1)</f>
        <v>16</v>
      </c>
      <c r="C685" t="str">
        <f t="shared" ca="1" si="92"/>
        <v>27_16</v>
      </c>
      <c r="D685">
        <f t="shared" ca="1" si="90"/>
        <v>1</v>
      </c>
      <c r="E685">
        <v>53</v>
      </c>
      <c r="G685" t="str">
        <f ca="1">IF(NOT(ISBLANK(F685)),F685,
IF(OR(A685=5,A685=10,A685=15,A685=20,A685=25,A685=30,A685=36,A685=41,A685=46,A685=51,A685=56,A685=61,A685=66,A685=73),
VLOOKUP(B685,U:V,2,0),
VLOOKUP(B685,R:S,2,0)))</f>
        <v>bf1200</v>
      </c>
      <c r="I685" t="str">
        <f t="shared" ca="1" si="93"/>
        <v>b5999</v>
      </c>
      <c r="J685">
        <f t="shared" ca="1" si="94"/>
        <v>2</v>
      </c>
      <c r="K685" t="str">
        <f t="shared" ca="1" si="95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</v>
      </c>
      <c r="L685" t="str">
        <f t="shared" ca="1" si="9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</v>
      </c>
      <c r="M685" t="str">
        <f t="shared" ca="1" si="97"/>
        <v>"27_16":1</v>
      </c>
      <c r="N685" t="str">
        <f t="shared" ca="1" si="98"/>
        <v>"27_16":53</v>
      </c>
    </row>
    <row r="686" spans="1:14" x14ac:dyDescent="0.3">
      <c r="A686">
        <f t="shared" ca="1" si="91"/>
        <v>27</v>
      </c>
      <c r="B686">
        <f ca="1">IF(OFFSET(B686,0,-1)&lt;&gt;OFFSET(B686,-1,-1),VLOOKUP(OFFSET(B686,0,-1),BossBattleTable!A:B,MATCH(BossBattleTable!$B$1,BossBattleTable!$A$1:$B$1,0),0),OFFSET(B686,-1,0)+1)</f>
        <v>17</v>
      </c>
      <c r="C686" t="str">
        <f t="shared" ca="1" si="92"/>
        <v>27_17</v>
      </c>
      <c r="D686">
        <f t="shared" ca="1" si="90"/>
        <v>1</v>
      </c>
      <c r="E686">
        <v>55</v>
      </c>
      <c r="G686" t="str">
        <f ca="1">IF(NOT(ISBLANK(F686)),F686,
IF(OR(A686=5,A686=10,A686=15,A686=20,A686=25,A686=30,A686=36,A686=41,A686=46,A686=51,A686=56,A686=61,A686=66,A686=73),
VLOOKUP(B686,U:V,2,0),
VLOOKUP(B686,R:S,2,0)))</f>
        <v>bf1200</v>
      </c>
      <c r="I686" t="str">
        <f t="shared" ca="1" si="93"/>
        <v>b5999</v>
      </c>
      <c r="J686">
        <f t="shared" ca="1" si="94"/>
        <v>3</v>
      </c>
      <c r="K686" t="str">
        <f t="shared" ca="1" si="95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</v>
      </c>
      <c r="L686" t="str">
        <f t="shared" ca="1" si="9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</v>
      </c>
      <c r="M686" t="str">
        <f t="shared" ca="1" si="97"/>
        <v>"27_17":1</v>
      </c>
      <c r="N686" t="str">
        <f t="shared" ca="1" si="98"/>
        <v>"27_17":55</v>
      </c>
    </row>
    <row r="687" spans="1:14" x14ac:dyDescent="0.3">
      <c r="A687">
        <f t="shared" ca="1" si="91"/>
        <v>27</v>
      </c>
      <c r="B687">
        <f ca="1">IF(OFFSET(B687,0,-1)&lt;&gt;OFFSET(B687,-1,-1),VLOOKUP(OFFSET(B687,0,-1),BossBattleTable!A:B,MATCH(BossBattleTable!$B$1,BossBattleTable!$A$1:$B$1,0),0),OFFSET(B687,-1,0)+1)</f>
        <v>18</v>
      </c>
      <c r="C687" t="str">
        <f t="shared" ca="1" si="92"/>
        <v>27_18</v>
      </c>
      <c r="D687">
        <f t="shared" ca="1" si="90"/>
        <v>1</v>
      </c>
      <c r="E687">
        <v>57</v>
      </c>
      <c r="G687" t="str">
        <f ca="1">IF(NOT(ISBLANK(F687)),F687,
IF(OR(A687=5,A687=10,A687=15,A687=20,A687=25,A687=30,A687=36,A687=41,A687=46,A687=51,A687=56,A687=61,A687=66,A687=73),
VLOOKUP(B687,U:V,2,0),
VLOOKUP(B687,R:S,2,0)))</f>
        <v>bf1200</v>
      </c>
      <c r="I687" t="str">
        <f t="shared" ca="1" si="93"/>
        <v>b5999</v>
      </c>
      <c r="J687">
        <f t="shared" ca="1" si="94"/>
        <v>4</v>
      </c>
      <c r="K687" t="str">
        <f t="shared" ca="1" si="95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</v>
      </c>
      <c r="L687" t="str">
        <f t="shared" ca="1" si="9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</v>
      </c>
      <c r="M687" t="str">
        <f t="shared" ca="1" si="97"/>
        <v>"27_18":1</v>
      </c>
      <c r="N687" t="str">
        <f t="shared" ca="1" si="98"/>
        <v>"27_18":57</v>
      </c>
    </row>
    <row r="688" spans="1:14" x14ac:dyDescent="0.3">
      <c r="A688">
        <f t="shared" ca="1" si="91"/>
        <v>27</v>
      </c>
      <c r="B688">
        <f ca="1">IF(OFFSET(B688,0,-1)&lt;&gt;OFFSET(B688,-1,-1),VLOOKUP(OFFSET(B688,0,-1),BossBattleTable!A:B,MATCH(BossBattleTable!$B$1,BossBattleTable!$A$1:$B$1,0),0),OFFSET(B688,-1,0)+1)</f>
        <v>19</v>
      </c>
      <c r="C688" t="str">
        <f t="shared" ca="1" si="92"/>
        <v>27_19</v>
      </c>
      <c r="D688">
        <f t="shared" ca="1" si="90"/>
        <v>1</v>
      </c>
      <c r="E688">
        <v>59</v>
      </c>
      <c r="G688" t="str">
        <f ca="1">IF(NOT(ISBLANK(F688)),F688,
IF(OR(A688=5,A688=10,A688=15,A688=20,A688=25,A688=30,A688=36,A688=41,A688=46,A688=51,A688=56,A688=61,A688=66,A688=73),
VLOOKUP(B688,U:V,2,0),
VLOOKUP(B688,R:S,2,0)))</f>
        <v>bf1200</v>
      </c>
      <c r="I688" t="str">
        <f t="shared" ca="1" si="93"/>
        <v>b5999</v>
      </c>
      <c r="J688">
        <f t="shared" ca="1" si="94"/>
        <v>5</v>
      </c>
      <c r="K688" t="str">
        <f t="shared" ca="1" si="95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</v>
      </c>
      <c r="L688" t="str">
        <f t="shared" ca="1" si="9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</v>
      </c>
      <c r="M688" t="str">
        <f t="shared" ca="1" si="97"/>
        <v>"27_19":1</v>
      </c>
      <c r="N688" t="str">
        <f t="shared" ca="1" si="98"/>
        <v>"27_19":59</v>
      </c>
    </row>
    <row r="689" spans="1:14" x14ac:dyDescent="0.3">
      <c r="A689">
        <f t="shared" ca="1" si="91"/>
        <v>27</v>
      </c>
      <c r="B689">
        <f ca="1">IF(OFFSET(B689,0,-1)&lt;&gt;OFFSET(B689,-1,-1),VLOOKUP(OFFSET(B689,0,-1),BossBattleTable!A:B,MATCH(BossBattleTable!$B$1,BossBattleTable!$A$1:$B$1,0),0),OFFSET(B689,-1,0)+1)</f>
        <v>20</v>
      </c>
      <c r="C689" t="str">
        <f t="shared" ca="1" si="92"/>
        <v>27_20</v>
      </c>
      <c r="D689">
        <f t="shared" ca="1" si="90"/>
        <v>1</v>
      </c>
      <c r="E689">
        <v>61</v>
      </c>
      <c r="G689" t="str">
        <f ca="1">IF(NOT(ISBLANK(F689)),F689,
IF(OR(A689=5,A689=10,A689=15,A689=20,A689=25,A689=30,A689=36,A689=41,A689=46,A689=51,A689=56,A689=61,A689=66,A689=73),
VLOOKUP(B689,U:V,2,0),
VLOOKUP(B689,R:S,2,0)))</f>
        <v>bf1200</v>
      </c>
      <c r="I689" t="str">
        <f t="shared" ca="1" si="93"/>
        <v>b5999</v>
      </c>
      <c r="J689">
        <f t="shared" ca="1" si="94"/>
        <v>6</v>
      </c>
      <c r="K689" t="str">
        <f t="shared" ca="1" si="95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</v>
      </c>
      <c r="L689" t="str">
        <f t="shared" ca="1" si="9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</v>
      </c>
      <c r="M689" t="str">
        <f t="shared" ca="1" si="97"/>
        <v>"27_20":1</v>
      </c>
      <c r="N689" t="str">
        <f t="shared" ca="1" si="98"/>
        <v>"27_20":61</v>
      </c>
    </row>
    <row r="690" spans="1:14" x14ac:dyDescent="0.3">
      <c r="A690">
        <f t="shared" ca="1" si="91"/>
        <v>27</v>
      </c>
      <c r="B690">
        <f ca="1">IF(OFFSET(B690,0,-1)&lt;&gt;OFFSET(B690,-1,-1),VLOOKUP(OFFSET(B690,0,-1),BossBattleTable!A:B,MATCH(BossBattleTable!$B$1,BossBattleTable!$A$1:$B$1,0),0),OFFSET(B690,-1,0)+1)</f>
        <v>21</v>
      </c>
      <c r="C690" t="str">
        <f t="shared" ca="1" si="92"/>
        <v>27_21</v>
      </c>
      <c r="D690">
        <f t="shared" ca="1" si="90"/>
        <v>1</v>
      </c>
      <c r="E690">
        <v>63</v>
      </c>
      <c r="G690" t="str">
        <f ca="1">IF(NOT(ISBLANK(F690)),F690,
IF(OR(A690=5,A690=10,A690=15,A690=20,A690=25,A690=30,A690=36,A690=41,A690=46,A690=51,A690=56,A690=61,A690=66,A690=73),
VLOOKUP(B690,U:V,2,0),
VLOOKUP(B690,R:S,2,0)))</f>
        <v>bf1200</v>
      </c>
      <c r="I690" t="str">
        <f t="shared" ca="1" si="93"/>
        <v>b5999</v>
      </c>
      <c r="J690">
        <f t="shared" ca="1" si="94"/>
        <v>7</v>
      </c>
      <c r="K690" t="str">
        <f t="shared" ca="1" si="95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</v>
      </c>
      <c r="L690" t="str">
        <f t="shared" ca="1" si="9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</v>
      </c>
      <c r="M690" t="str">
        <f t="shared" ca="1" si="97"/>
        <v>"27_21":1</v>
      </c>
      <c r="N690" t="str">
        <f t="shared" ca="1" si="98"/>
        <v>"27_21":63</v>
      </c>
    </row>
    <row r="691" spans="1:14" x14ac:dyDescent="0.3">
      <c r="A691">
        <f t="shared" ca="1" si="91"/>
        <v>27</v>
      </c>
      <c r="B691">
        <f ca="1">IF(OFFSET(B691,0,-1)&lt;&gt;OFFSET(B691,-1,-1),VLOOKUP(OFFSET(B691,0,-1),BossBattleTable!A:B,MATCH(BossBattleTable!$B$1,BossBattleTable!$A$1:$B$1,0),0),OFFSET(B691,-1,0)+1)</f>
        <v>22</v>
      </c>
      <c r="C691" t="str">
        <f t="shared" ca="1" si="92"/>
        <v>27_22</v>
      </c>
      <c r="D691">
        <f t="shared" ca="1" si="90"/>
        <v>1</v>
      </c>
      <c r="E691">
        <v>65</v>
      </c>
      <c r="G691" t="str">
        <f ca="1">IF(NOT(ISBLANK(F691)),F691,
IF(OR(A691=5,A691=10,A691=15,A691=20,A691=25,A691=30,A691=36,A691=41,A691=46,A691=51,A691=56,A691=61,A691=66,A691=73),
VLOOKUP(B691,U:V,2,0),
VLOOKUP(B691,R:S,2,0)))</f>
        <v>bf1200</v>
      </c>
      <c r="I691" t="str">
        <f t="shared" ca="1" si="93"/>
        <v>b5999</v>
      </c>
      <c r="J691">
        <f t="shared" ca="1" si="94"/>
        <v>8</v>
      </c>
      <c r="K691" t="str">
        <f t="shared" ca="1" si="95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</v>
      </c>
      <c r="L691" t="str">
        <f t="shared" ca="1" si="9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</v>
      </c>
      <c r="M691" t="str">
        <f t="shared" ca="1" si="97"/>
        <v>"27_22":1</v>
      </c>
      <c r="N691" t="str">
        <f t="shared" ca="1" si="98"/>
        <v>"27_22":65</v>
      </c>
    </row>
    <row r="692" spans="1:14" x14ac:dyDescent="0.3">
      <c r="A692">
        <f t="shared" ca="1" si="91"/>
        <v>27</v>
      </c>
      <c r="B692">
        <f ca="1">IF(OFFSET(B692,0,-1)&lt;&gt;OFFSET(B692,-1,-1),VLOOKUP(OFFSET(B692,0,-1),BossBattleTable!A:B,MATCH(BossBattleTable!$B$1,BossBattleTable!$A$1:$B$1,0),0),OFFSET(B692,-1,0)+1)</f>
        <v>23</v>
      </c>
      <c r="C692" t="str">
        <f t="shared" ca="1" si="92"/>
        <v>27_23</v>
      </c>
      <c r="D692">
        <f t="shared" ca="1" si="90"/>
        <v>1</v>
      </c>
      <c r="E692">
        <v>67</v>
      </c>
      <c r="G692" t="str">
        <f ca="1">IF(NOT(ISBLANK(F692)),F692,
IF(OR(A692=5,A692=10,A692=15,A692=20,A692=25,A692=30,A692=36,A692=41,A692=46,A692=51,A692=56,A692=61,A692=66,A692=73),
VLOOKUP(B692,U:V,2,0),
VLOOKUP(B692,R:S,2,0)))</f>
        <v>bf1200</v>
      </c>
      <c r="I692" t="str">
        <f t="shared" ca="1" si="93"/>
        <v>b5999</v>
      </c>
      <c r="J692">
        <f t="shared" ca="1" si="94"/>
        <v>9</v>
      </c>
      <c r="K692" t="str">
        <f t="shared" ca="1" si="95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</v>
      </c>
      <c r="L692" t="str">
        <f t="shared" ca="1" si="9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</v>
      </c>
      <c r="M692" t="str">
        <f t="shared" ca="1" si="97"/>
        <v>"27_23":1</v>
      </c>
      <c r="N692" t="str">
        <f t="shared" ca="1" si="98"/>
        <v>"27_23":67</v>
      </c>
    </row>
    <row r="693" spans="1:14" x14ac:dyDescent="0.3">
      <c r="A693">
        <f t="shared" ca="1" si="91"/>
        <v>27</v>
      </c>
      <c r="B693">
        <f ca="1">IF(OFFSET(B693,0,-1)&lt;&gt;OFFSET(B693,-1,-1),VLOOKUP(OFFSET(B693,0,-1),BossBattleTable!A:B,MATCH(BossBattleTable!$B$1,BossBattleTable!$A$1:$B$1,0),0),OFFSET(B693,-1,0)+1)</f>
        <v>24</v>
      </c>
      <c r="C693" t="str">
        <f t="shared" ca="1" si="92"/>
        <v>27_24</v>
      </c>
      <c r="D693">
        <f t="shared" ca="1" si="90"/>
        <v>1</v>
      </c>
      <c r="E693">
        <v>69</v>
      </c>
      <c r="G693" t="str">
        <f ca="1">IF(NOT(ISBLANK(F693)),F693,
IF(OR(A693=5,A693=10,A693=15,A693=20,A693=25,A693=30,A693=36,A693=41,A693=46,A693=51,A693=56,A693=61,A693=66,A693=73),
VLOOKUP(B693,U:V,2,0),
VLOOKUP(B693,R:S,2,0)))</f>
        <v>bf1200</v>
      </c>
      <c r="I693" t="str">
        <f t="shared" ca="1" si="93"/>
        <v>b5999</v>
      </c>
      <c r="J693">
        <f t="shared" ca="1" si="94"/>
        <v>10</v>
      </c>
      <c r="K693" t="str">
        <f t="shared" ca="1" si="95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</v>
      </c>
      <c r="L693" t="str">
        <f t="shared" ca="1" si="9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</v>
      </c>
      <c r="M693" t="str">
        <f t="shared" ca="1" si="97"/>
        <v>"27_24":1</v>
      </c>
      <c r="N693" t="str">
        <f t="shared" ca="1" si="98"/>
        <v>"27_24":69</v>
      </c>
    </row>
    <row r="694" spans="1:14" x14ac:dyDescent="0.3">
      <c r="A694">
        <f t="shared" ca="1" si="91"/>
        <v>27</v>
      </c>
      <c r="B694">
        <f ca="1">IF(OFFSET(B694,0,-1)&lt;&gt;OFFSET(B694,-1,-1),VLOOKUP(OFFSET(B694,0,-1),BossBattleTable!A:B,MATCH(BossBattleTable!$B$1,BossBattleTable!$A$1:$B$1,0),0),OFFSET(B694,-1,0)+1)</f>
        <v>25</v>
      </c>
      <c r="C694" t="str">
        <f t="shared" ca="1" si="92"/>
        <v>27_25</v>
      </c>
      <c r="D694">
        <f t="shared" ca="1" si="90"/>
        <v>1</v>
      </c>
      <c r="E694">
        <v>71</v>
      </c>
      <c r="G694" t="str">
        <f ca="1">IF(NOT(ISBLANK(F694)),F694,
IF(OR(A694=5,A694=10,A694=15,A694=20,A694=25,A694=30,A694=36,A694=41,A694=46,A694=51,A694=56,A694=61,A694=66,A694=73),
VLOOKUP(B694,U:V,2,0),
VLOOKUP(B694,R:S,2,0)))</f>
        <v>bf1200</v>
      </c>
      <c r="I694" t="str">
        <f t="shared" ca="1" si="93"/>
        <v>b5999</v>
      </c>
      <c r="J694">
        <f t="shared" ca="1" si="94"/>
        <v>11</v>
      </c>
      <c r="K694" t="str">
        <f t="shared" ca="1" si="95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</v>
      </c>
      <c r="L694" t="str">
        <f t="shared" ca="1" si="9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</v>
      </c>
      <c r="M694" t="str">
        <f t="shared" ca="1" si="97"/>
        <v>"27_25":1</v>
      </c>
      <c r="N694" t="str">
        <f t="shared" ca="1" si="98"/>
        <v>"27_25":71</v>
      </c>
    </row>
    <row r="695" spans="1:14" x14ac:dyDescent="0.3">
      <c r="A695">
        <f t="shared" ca="1" si="91"/>
        <v>27</v>
      </c>
      <c r="B695">
        <f ca="1">IF(OFFSET(B695,0,-1)&lt;&gt;OFFSET(B695,-1,-1),VLOOKUP(OFFSET(B695,0,-1),BossBattleTable!A:B,MATCH(BossBattleTable!$B$1,BossBattleTable!$A$1:$B$1,0),0),OFFSET(B695,-1,0)+1)</f>
        <v>26</v>
      </c>
      <c r="C695" t="str">
        <f t="shared" ca="1" si="92"/>
        <v>27_26</v>
      </c>
      <c r="D695">
        <f t="shared" ca="1" si="90"/>
        <v>1</v>
      </c>
      <c r="E695">
        <v>74</v>
      </c>
      <c r="G695" t="str">
        <f ca="1">IF(NOT(ISBLANK(F695)),F695,
IF(OR(A695=5,A695=10,A695=15,A695=20,A695=25,A695=30,A695=36,A695=41,A695=46,A695=51,A695=56,A695=61,A695=66,A695=73),
VLOOKUP(B695,U:V,2,0),
VLOOKUP(B695,R:S,2,0)))</f>
        <v>bf1200</v>
      </c>
      <c r="I695" t="str">
        <f t="shared" ca="1" si="93"/>
        <v>b5999</v>
      </c>
      <c r="J695">
        <f t="shared" ca="1" si="94"/>
        <v>12</v>
      </c>
      <c r="K695" t="str">
        <f t="shared" ca="1" si="95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</v>
      </c>
      <c r="L695" t="str">
        <f t="shared" ca="1" si="9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</v>
      </c>
      <c r="M695" t="str">
        <f t="shared" ca="1" si="97"/>
        <v>"27_26":1</v>
      </c>
      <c r="N695" t="str">
        <f t="shared" ca="1" si="98"/>
        <v>"27_26":74</v>
      </c>
    </row>
    <row r="696" spans="1:14" x14ac:dyDescent="0.3">
      <c r="A696">
        <f t="shared" ca="1" si="91"/>
        <v>27</v>
      </c>
      <c r="B696">
        <f ca="1">IF(OFFSET(B696,0,-1)&lt;&gt;OFFSET(B696,-1,-1),VLOOKUP(OFFSET(B696,0,-1),BossBattleTable!A:B,MATCH(BossBattleTable!$B$1,BossBattleTable!$A$1:$B$1,0),0),OFFSET(B696,-1,0)+1)</f>
        <v>27</v>
      </c>
      <c r="C696" t="str">
        <f t="shared" ca="1" si="92"/>
        <v>27_27</v>
      </c>
      <c r="D696">
        <f t="shared" ca="1" si="90"/>
        <v>1</v>
      </c>
      <c r="E696">
        <v>76</v>
      </c>
      <c r="G696" t="str">
        <f ca="1">IF(NOT(ISBLANK(F696)),F696,
IF(OR(A696=5,A696=10,A696=15,A696=20,A696=25,A696=30,A696=36,A696=41,A696=46,A696=51,A696=56,A696=61,A696=66,A696=73),
VLOOKUP(B696,U:V,2,0),
VLOOKUP(B696,R:S,2,0)))</f>
        <v>bf1200</v>
      </c>
      <c r="I696" t="str">
        <f t="shared" ca="1" si="93"/>
        <v>b5999</v>
      </c>
      <c r="J696">
        <f t="shared" ca="1" si="94"/>
        <v>13</v>
      </c>
      <c r="K696" t="str">
        <f t="shared" ca="1" si="95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</v>
      </c>
      <c r="L696" t="str">
        <f t="shared" ca="1" si="9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</v>
      </c>
      <c r="M696" t="str">
        <f t="shared" ca="1" si="97"/>
        <v>"27_27":1</v>
      </c>
      <c r="N696" t="str">
        <f t="shared" ca="1" si="98"/>
        <v>"27_27":76</v>
      </c>
    </row>
    <row r="697" spans="1:14" x14ac:dyDescent="0.3">
      <c r="A697">
        <f t="shared" ca="1" si="91"/>
        <v>27</v>
      </c>
      <c r="B697">
        <f ca="1">IF(OFFSET(B697,0,-1)&lt;&gt;OFFSET(B697,-1,-1),VLOOKUP(OFFSET(B697,0,-1),BossBattleTable!A:B,MATCH(BossBattleTable!$B$1,BossBattleTable!$A$1:$B$1,0),0),OFFSET(B697,-1,0)+1)</f>
        <v>28</v>
      </c>
      <c r="C697" t="str">
        <f t="shared" ca="1" si="92"/>
        <v>27_28</v>
      </c>
      <c r="D697">
        <f t="shared" ca="1" si="90"/>
        <v>1</v>
      </c>
      <c r="E697">
        <v>78</v>
      </c>
      <c r="G697" t="str">
        <f ca="1">IF(NOT(ISBLANK(F697)),F697,
IF(OR(A697=5,A697=10,A697=15,A697=20,A697=25,A697=30,A697=36,A697=41,A697=46,A697=51,A697=56,A697=61,A697=66,A697=73),
VLOOKUP(B697,U:V,2,0),
VLOOKUP(B697,R:S,2,0)))</f>
        <v>bf1200</v>
      </c>
      <c r="I697" t="str">
        <f t="shared" ca="1" si="93"/>
        <v>b5999</v>
      </c>
      <c r="J697">
        <f t="shared" ca="1" si="94"/>
        <v>14</v>
      </c>
      <c r="K697" t="str">
        <f t="shared" ca="1" si="95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</v>
      </c>
      <c r="L697" t="str">
        <f t="shared" ca="1" si="9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</v>
      </c>
      <c r="M697" t="str">
        <f t="shared" ca="1" si="97"/>
        <v>"27_28":1</v>
      </c>
      <c r="N697" t="str">
        <f t="shared" ca="1" si="98"/>
        <v>"27_28":78</v>
      </c>
    </row>
    <row r="698" spans="1:14" x14ac:dyDescent="0.3">
      <c r="A698">
        <f t="shared" ca="1" si="91"/>
        <v>28</v>
      </c>
      <c r="B698">
        <f ca="1">IF(OFFSET(B698,0,-1)&lt;&gt;OFFSET(B698,-1,-1),VLOOKUP(OFFSET(B698,0,-1),BossBattleTable!A:B,MATCH(BossBattleTable!$B$1,BossBattleTable!$A$1:$B$1,0),0),OFFSET(B698,-1,0)+1)</f>
        <v>6</v>
      </c>
      <c r="C698" t="str">
        <f t="shared" ca="1" si="92"/>
        <v>28_6</v>
      </c>
      <c r="D698">
        <f t="shared" ca="1" si="90"/>
        <v>2</v>
      </c>
      <c r="E698">
        <v>32</v>
      </c>
      <c r="G698" t="str">
        <f ca="1">IF(NOT(ISBLANK(F698)),F698,
IF(OR(A698=5,A698=10,A698=15,A698=20,A698=25,A698=30,A698=36,A698=41,A698=46,A698=51,A698=56,A698=61,A698=66,A698=73),
VLOOKUP(B698,U:V,2,0),
VLOOKUP(B698,R:S,2,0)))</f>
        <v>bf0210</v>
      </c>
      <c r="H698" t="s">
        <v>22</v>
      </c>
      <c r="I698" t="str">
        <f t="shared" si="93"/>
        <v>b5999mid</v>
      </c>
      <c r="J698">
        <f t="shared" ca="1" si="94"/>
        <v>0</v>
      </c>
      <c r="K698" t="str">
        <f t="shared" ca="1" si="95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</v>
      </c>
      <c r="L698" t="str">
        <f t="shared" ca="1" si="9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</v>
      </c>
      <c r="M698" t="str">
        <f t="shared" ca="1" si="97"/>
        <v>"28_6":2</v>
      </c>
      <c r="N698" t="str">
        <f t="shared" ca="1" si="98"/>
        <v>"28_6":32</v>
      </c>
    </row>
    <row r="699" spans="1:14" x14ac:dyDescent="0.3">
      <c r="A699">
        <f t="shared" ca="1" si="91"/>
        <v>28</v>
      </c>
      <c r="B699">
        <f ca="1">IF(OFFSET(B699,0,-1)&lt;&gt;OFFSET(B699,-1,-1),VLOOKUP(OFFSET(B699,0,-1),BossBattleTable!A:B,MATCH(BossBattleTable!$B$1,BossBattleTable!$A$1:$B$1,0),0),OFFSET(B699,-1,0)+1)</f>
        <v>7</v>
      </c>
      <c r="C699" t="str">
        <f t="shared" ca="1" si="92"/>
        <v>28_7</v>
      </c>
      <c r="D699">
        <f t="shared" ca="1" si="90"/>
        <v>2</v>
      </c>
      <c r="E699">
        <v>34</v>
      </c>
      <c r="G699" t="str">
        <f ca="1">IF(NOT(ISBLANK(F699)),F699,
IF(OR(A699=5,A699=10,A699=15,A699=20,A699=25,A699=30,A699=36,A699=41,A699=46,A699=51,A699=56,A699=61,A699=66,A699=73),
VLOOKUP(B699,U:V,2,0),
VLOOKUP(B699,R:S,2,0)))</f>
        <v>bf1000</v>
      </c>
      <c r="H699" t="s">
        <v>22</v>
      </c>
      <c r="I699" t="str">
        <f t="shared" si="93"/>
        <v>b5999mid</v>
      </c>
      <c r="J699">
        <f t="shared" ca="1" si="94"/>
        <v>0</v>
      </c>
      <c r="K699" t="str">
        <f t="shared" ca="1" si="95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</v>
      </c>
      <c r="L699" t="str">
        <f t="shared" ca="1" si="9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</v>
      </c>
      <c r="M699" t="str">
        <f t="shared" ca="1" si="97"/>
        <v>"28_7":2</v>
      </c>
      <c r="N699" t="str">
        <f t="shared" ca="1" si="98"/>
        <v>"28_7":34</v>
      </c>
    </row>
    <row r="700" spans="1:14" x14ac:dyDescent="0.3">
      <c r="A700">
        <f t="shared" ca="1" si="91"/>
        <v>28</v>
      </c>
      <c r="B700">
        <f ca="1">IF(OFFSET(B700,0,-1)&lt;&gt;OFFSET(B700,-1,-1),VLOOKUP(OFFSET(B700,0,-1),BossBattleTable!A:B,MATCH(BossBattleTable!$B$1,BossBattleTable!$A$1:$B$1,0),0),OFFSET(B700,-1,0)+1)</f>
        <v>8</v>
      </c>
      <c r="C700" t="str">
        <f t="shared" ca="1" si="92"/>
        <v>28_8</v>
      </c>
      <c r="D700">
        <f t="shared" ca="1" si="90"/>
        <v>2</v>
      </c>
      <c r="E700">
        <v>36</v>
      </c>
      <c r="G700" t="str">
        <f ca="1">IF(NOT(ISBLANK(F700)),F700,
IF(OR(A700=5,A700=10,A700=15,A700=20,A700=25,A700=30,A700=36,A700=41,A700=46,A700=51,A700=56,A700=61,A700=66,A700=73),
VLOOKUP(B700,U:V,2,0),
VLOOKUP(B700,R:S,2,0)))</f>
        <v>bf1010</v>
      </c>
      <c r="H700" t="s">
        <v>22</v>
      </c>
      <c r="I700" t="str">
        <f t="shared" si="93"/>
        <v>b5999mid</v>
      </c>
      <c r="J700">
        <f t="shared" ca="1" si="94"/>
        <v>0</v>
      </c>
      <c r="K700" t="str">
        <f t="shared" ca="1" si="95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</v>
      </c>
      <c r="L700" t="str">
        <f t="shared" ca="1" si="9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</v>
      </c>
      <c r="M700" t="str">
        <f t="shared" ca="1" si="97"/>
        <v>"28_8":2</v>
      </c>
      <c r="N700" t="str">
        <f t="shared" ca="1" si="98"/>
        <v>"28_8":36</v>
      </c>
    </row>
    <row r="701" spans="1:14" x14ac:dyDescent="0.3">
      <c r="A701">
        <f t="shared" ca="1" si="91"/>
        <v>28</v>
      </c>
      <c r="B701">
        <f ca="1">IF(OFFSET(B701,0,-1)&lt;&gt;OFFSET(B701,-1,-1),VLOOKUP(OFFSET(B701,0,-1),BossBattleTable!A:B,MATCH(BossBattleTable!$B$1,BossBattleTable!$A$1:$B$1,0),0),OFFSET(B701,-1,0)+1)</f>
        <v>9</v>
      </c>
      <c r="C701" t="str">
        <f t="shared" ca="1" si="92"/>
        <v>28_9</v>
      </c>
      <c r="D701">
        <f t="shared" ca="1" si="90"/>
        <v>2</v>
      </c>
      <c r="E701">
        <v>38</v>
      </c>
      <c r="G701" t="str">
        <f ca="1">IF(NOT(ISBLANK(F701)),F701,
IF(OR(A701=5,A701=10,A701=15,A701=20,A701=25,A701=30,A701=36,A701=41,A701=46,A701=51,A701=56,A701=61,A701=66,A701=73),
VLOOKUP(B701,U:V,2,0),
VLOOKUP(B701,R:S,2,0)))</f>
        <v>bf1020</v>
      </c>
      <c r="H701" t="s">
        <v>22</v>
      </c>
      <c r="I701" t="str">
        <f t="shared" si="93"/>
        <v>b5999mid</v>
      </c>
      <c r="J701">
        <f t="shared" ca="1" si="94"/>
        <v>0</v>
      </c>
      <c r="K701" t="str">
        <f t="shared" ca="1" si="95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</v>
      </c>
      <c r="L701" t="str">
        <f t="shared" ca="1" si="9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</v>
      </c>
      <c r="M701" t="str">
        <f t="shared" ca="1" si="97"/>
        <v>"28_9":2</v>
      </c>
      <c r="N701" t="str">
        <f t="shared" ca="1" si="98"/>
        <v>"28_9":38</v>
      </c>
    </row>
    <row r="702" spans="1:14" x14ac:dyDescent="0.3">
      <c r="A702">
        <f t="shared" ca="1" si="91"/>
        <v>28</v>
      </c>
      <c r="B702">
        <f ca="1">IF(OFFSET(B702,0,-1)&lt;&gt;OFFSET(B702,-1,-1),VLOOKUP(OFFSET(B702,0,-1),BossBattleTable!A:B,MATCH(BossBattleTable!$B$1,BossBattleTable!$A$1:$B$1,0),0),OFFSET(B702,-1,0)+1)</f>
        <v>10</v>
      </c>
      <c r="C702" t="str">
        <f t="shared" ca="1" si="92"/>
        <v>28_10</v>
      </c>
      <c r="D702">
        <f t="shared" ca="1" si="90"/>
        <v>2</v>
      </c>
      <c r="E702">
        <v>40</v>
      </c>
      <c r="G702" t="str">
        <f ca="1">IF(NOT(ISBLANK(F702)),F702,
IF(OR(A702=5,A702=10,A702=15,A702=20,A702=25,A702=30,A702=36,A702=41,A702=46,A702=51,A702=56,A702=61,A702=66,A702=73),
VLOOKUP(B702,U:V,2,0),
VLOOKUP(B702,R:S,2,0)))</f>
        <v>bf1100</v>
      </c>
      <c r="H702" t="s">
        <v>22</v>
      </c>
      <c r="I702" t="str">
        <f t="shared" si="93"/>
        <v>b5999mid</v>
      </c>
      <c r="J702">
        <f t="shared" ca="1" si="94"/>
        <v>0</v>
      </c>
      <c r="K702" t="str">
        <f t="shared" ca="1" si="95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</v>
      </c>
      <c r="L702" t="str">
        <f t="shared" ca="1" si="9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</v>
      </c>
      <c r="M702" t="str">
        <f t="shared" ca="1" si="97"/>
        <v>"28_10":2</v>
      </c>
      <c r="N702" t="str">
        <f t="shared" ca="1" si="98"/>
        <v>"28_10":40</v>
      </c>
    </row>
    <row r="703" spans="1:14" x14ac:dyDescent="0.3">
      <c r="A703">
        <f t="shared" ca="1" si="91"/>
        <v>28</v>
      </c>
      <c r="B703">
        <f ca="1">IF(OFFSET(B703,0,-1)&lt;&gt;OFFSET(B703,-1,-1),VLOOKUP(OFFSET(B703,0,-1),BossBattleTable!A:B,MATCH(BossBattleTable!$B$1,BossBattleTable!$A$1:$B$1,0),0),OFFSET(B703,-1,0)+1)</f>
        <v>11</v>
      </c>
      <c r="C703" t="str">
        <f t="shared" ca="1" si="92"/>
        <v>28_11</v>
      </c>
      <c r="D703">
        <f t="shared" ca="1" si="90"/>
        <v>1</v>
      </c>
      <c r="E703">
        <v>42</v>
      </c>
      <c r="G703" t="str">
        <f ca="1">IF(NOT(ISBLANK(F703)),F703,
IF(OR(A703=5,A703=10,A703=15,A703=20,A703=25,A703=30,A703=36,A703=41,A703=46,A703=51,A703=56,A703=61,A703=66,A703=73),
VLOOKUP(B703,U:V,2,0),
VLOOKUP(B703,R:S,2,0)))</f>
        <v>bf1100</v>
      </c>
      <c r="H703" t="s">
        <v>22</v>
      </c>
      <c r="I703" t="str">
        <f t="shared" si="93"/>
        <v>b5999mid</v>
      </c>
      <c r="J703">
        <f t="shared" ca="1" si="94"/>
        <v>0</v>
      </c>
      <c r="K703" t="str">
        <f t="shared" ca="1" si="95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</v>
      </c>
      <c r="L703" t="str">
        <f t="shared" ca="1" si="9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</v>
      </c>
      <c r="M703" t="str">
        <f t="shared" ca="1" si="97"/>
        <v>"28_11":1</v>
      </c>
      <c r="N703" t="str">
        <f t="shared" ca="1" si="98"/>
        <v>"28_11":42</v>
      </c>
    </row>
    <row r="704" spans="1:14" x14ac:dyDescent="0.3">
      <c r="A704">
        <f t="shared" ca="1" si="91"/>
        <v>28</v>
      </c>
      <c r="B704">
        <f ca="1">IF(OFFSET(B704,0,-1)&lt;&gt;OFFSET(B704,-1,-1),VLOOKUP(OFFSET(B704,0,-1),BossBattleTable!A:B,MATCH(BossBattleTable!$B$1,BossBattleTable!$A$1:$B$1,0),0),OFFSET(B704,-1,0)+1)</f>
        <v>12</v>
      </c>
      <c r="C704" t="str">
        <f t="shared" ca="1" si="92"/>
        <v>28_12</v>
      </c>
      <c r="D704">
        <f t="shared" ca="1" si="90"/>
        <v>1</v>
      </c>
      <c r="E704">
        <v>44</v>
      </c>
      <c r="G704" t="str">
        <f ca="1">IF(NOT(ISBLANK(F704)),F704,
IF(OR(A704=5,A704=10,A704=15,A704=20,A704=25,A704=30,A704=36,A704=41,A704=46,A704=51,A704=56,A704=61,A704=66,A704=73),
VLOOKUP(B704,U:V,2,0),
VLOOKUP(B704,R:S,2,0)))</f>
        <v>bf1100</v>
      </c>
      <c r="H704" t="s">
        <v>22</v>
      </c>
      <c r="I704" t="str">
        <f t="shared" si="93"/>
        <v>b5999mid</v>
      </c>
      <c r="J704">
        <f t="shared" ca="1" si="94"/>
        <v>0</v>
      </c>
      <c r="K704" t="str">
        <f t="shared" ca="1" si="95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</v>
      </c>
      <c r="L704" t="str">
        <f t="shared" ca="1" si="9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</v>
      </c>
      <c r="M704" t="str">
        <f t="shared" ca="1" si="97"/>
        <v>"28_12":1</v>
      </c>
      <c r="N704" t="str">
        <f t="shared" ca="1" si="98"/>
        <v>"28_12":44</v>
      </c>
    </row>
    <row r="705" spans="1:14" x14ac:dyDescent="0.3">
      <c r="A705">
        <f t="shared" ca="1" si="91"/>
        <v>28</v>
      </c>
      <c r="B705">
        <f ca="1">IF(OFFSET(B705,0,-1)&lt;&gt;OFFSET(B705,-1,-1),VLOOKUP(OFFSET(B705,0,-1),BossBattleTable!A:B,MATCH(BossBattleTable!$B$1,BossBattleTable!$A$1:$B$1,0),0),OFFSET(B705,-1,0)+1)</f>
        <v>13</v>
      </c>
      <c r="C705" t="str">
        <f t="shared" ca="1" si="92"/>
        <v>28_13</v>
      </c>
      <c r="D705">
        <f t="shared" ca="1" si="90"/>
        <v>1</v>
      </c>
      <c r="E705">
        <v>46</v>
      </c>
      <c r="G705" t="str">
        <f ca="1">IF(NOT(ISBLANK(F705)),F705,
IF(OR(A705=5,A705=10,A705=15,A705=20,A705=25,A705=30,A705=36,A705=41,A705=46,A705=51,A705=56,A705=61,A705=66,A705=73),
VLOOKUP(B705,U:V,2,0),
VLOOKUP(B705,R:S,2,0)))</f>
        <v>bf1200</v>
      </c>
      <c r="H705" t="s">
        <v>22</v>
      </c>
      <c r="I705" t="str">
        <f t="shared" si="93"/>
        <v>b5999mid</v>
      </c>
      <c r="J705">
        <f t="shared" ca="1" si="94"/>
        <v>0</v>
      </c>
      <c r="K705" t="str">
        <f t="shared" ca="1" si="95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</v>
      </c>
      <c r="L705" t="str">
        <f t="shared" ca="1" si="9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</v>
      </c>
      <c r="M705" t="str">
        <f t="shared" ca="1" si="97"/>
        <v>"28_13":1</v>
      </c>
      <c r="N705" t="str">
        <f t="shared" ca="1" si="98"/>
        <v>"28_13":46</v>
      </c>
    </row>
    <row r="706" spans="1:14" x14ac:dyDescent="0.3">
      <c r="A706">
        <f t="shared" ca="1" si="91"/>
        <v>28</v>
      </c>
      <c r="B706">
        <f ca="1">IF(OFFSET(B706,0,-1)&lt;&gt;OFFSET(B706,-1,-1),VLOOKUP(OFFSET(B706,0,-1),BossBattleTable!A:B,MATCH(BossBattleTable!$B$1,BossBattleTable!$A$1:$B$1,0),0),OFFSET(B706,-1,0)+1)</f>
        <v>14</v>
      </c>
      <c r="C706" t="str">
        <f t="shared" ca="1" si="92"/>
        <v>28_14</v>
      </c>
      <c r="D706">
        <f t="shared" ref="D706:D769" ca="1" si="99">IF(B706&lt;=2,4,
IF(B706&lt;=5,3,
IF(B706&lt;=7,2,
IF(B706&lt;=10,2,
1))))</f>
        <v>1</v>
      </c>
      <c r="E706">
        <v>48</v>
      </c>
      <c r="G706" t="str">
        <f ca="1">IF(NOT(ISBLANK(F706)),F706,
IF(OR(A706=5,A706=10,A706=15,A706=20,A706=25,A706=30,A706=36,A706=41,A706=46,A706=51,A706=56,A706=61,A706=66,A706=73),
VLOOKUP(B706,U:V,2,0),
VLOOKUP(B706,R:S,2,0)))</f>
        <v>bf1200</v>
      </c>
      <c r="H706" t="s">
        <v>22</v>
      </c>
      <c r="I706" t="str">
        <f t="shared" si="93"/>
        <v>b5999mid</v>
      </c>
      <c r="J706">
        <f t="shared" ca="1" si="94"/>
        <v>0</v>
      </c>
      <c r="K706" t="str">
        <f t="shared" ca="1" si="95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</v>
      </c>
      <c r="L706" t="str">
        <f t="shared" ca="1" si="9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</v>
      </c>
      <c r="M706" t="str">
        <f t="shared" ca="1" si="97"/>
        <v>"28_14":1</v>
      </c>
      <c r="N706" t="str">
        <f t="shared" ca="1" si="98"/>
        <v>"28_14":48</v>
      </c>
    </row>
    <row r="707" spans="1:14" x14ac:dyDescent="0.3">
      <c r="A707">
        <f t="shared" ref="A707:A770" ca="1" si="100">IF(ROW()=2,1,
IF(OFFSET(A707,-1,1)=28,OFFSET(A707,-1,0)+1,OFFSET(A707,-1,0)))</f>
        <v>28</v>
      </c>
      <c r="B707">
        <f ca="1">IF(OFFSET(B707,0,-1)&lt;&gt;OFFSET(B707,-1,-1),VLOOKUP(OFFSET(B707,0,-1),BossBattleTable!A:B,MATCH(BossBattleTable!$B$1,BossBattleTable!$A$1:$B$1,0),0),OFFSET(B707,-1,0)+1)</f>
        <v>15</v>
      </c>
      <c r="C707" t="str">
        <f t="shared" ref="C707:C770" ca="1" si="101">A707&amp;"_"&amp;B707</f>
        <v>28_15</v>
      </c>
      <c r="D707">
        <f t="shared" ca="1" si="99"/>
        <v>1</v>
      </c>
      <c r="E707">
        <v>50</v>
      </c>
      <c r="G707" t="str">
        <f ca="1">IF(NOT(ISBLANK(F707)),F707,
IF(OR(A707=5,A707=10,A707=15,A707=20,A707=25,A707=30,A707=36,A707=41,A707=46,A707=51,A707=56,A707=61,A707=66,A707=73),
VLOOKUP(B707,U:V,2,0),
VLOOKUP(B707,R:S,2,0)))</f>
        <v>bf1200</v>
      </c>
      <c r="H707" t="s">
        <v>22</v>
      </c>
      <c r="I707" t="str">
        <f t="shared" ref="I707:I770" si="102">IF(NOT(ISBLANK(H707)),H707,
IF(OR(A707=5,A707=10,A707=15,A707=20,A707=25,A707=30,A707=36,A707=41,A707=46,A707=51,A707=56,A707=61,A707=66,A707=73),"b6999","b5999"))</f>
        <v>b5999mid</v>
      </c>
      <c r="J707">
        <f t="shared" ref="J707:J770" ca="1" si="103">MAX(0,B707-14)</f>
        <v>1</v>
      </c>
      <c r="K707" t="str">
        <f t="shared" ca="1" si="95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</v>
      </c>
      <c r="L707" t="str">
        <f t="shared" ca="1" si="9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</v>
      </c>
      <c r="M707" t="str">
        <f t="shared" ca="1" si="97"/>
        <v>"28_15":1</v>
      </c>
      <c r="N707" t="str">
        <f t="shared" ca="1" si="98"/>
        <v>"28_15":50</v>
      </c>
    </row>
    <row r="708" spans="1:14" x14ac:dyDescent="0.3">
      <c r="A708">
        <f t="shared" ca="1" si="100"/>
        <v>28</v>
      </c>
      <c r="B708">
        <f ca="1">IF(OFFSET(B708,0,-1)&lt;&gt;OFFSET(B708,-1,-1),VLOOKUP(OFFSET(B708,0,-1),BossBattleTable!A:B,MATCH(BossBattleTable!$B$1,BossBattleTable!$A$1:$B$1,0),0),OFFSET(B708,-1,0)+1)</f>
        <v>16</v>
      </c>
      <c r="C708" t="str">
        <f t="shared" ca="1" si="101"/>
        <v>28_16</v>
      </c>
      <c r="D708">
        <f t="shared" ca="1" si="99"/>
        <v>1</v>
      </c>
      <c r="E708">
        <v>53</v>
      </c>
      <c r="G708" t="str">
        <f ca="1">IF(NOT(ISBLANK(F708)),F708,
IF(OR(A708=5,A708=10,A708=15,A708=20,A708=25,A708=30,A708=36,A708=41,A708=46,A708=51,A708=56,A708=61,A708=66,A708=73),
VLOOKUP(B708,U:V,2,0),
VLOOKUP(B708,R:S,2,0)))</f>
        <v>bf1200</v>
      </c>
      <c r="H708" t="s">
        <v>22</v>
      </c>
      <c r="I708" t="str">
        <f t="shared" si="102"/>
        <v>b5999mid</v>
      </c>
      <c r="J708">
        <f t="shared" ca="1" si="103"/>
        <v>2</v>
      </c>
      <c r="K708" t="str">
        <f t="shared" ref="K708:K771" ca="1" si="104">K707&amp;","&amp;M708</f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</v>
      </c>
      <c r="L708" t="str">
        <f t="shared" ref="L708:L771" ca="1" si="105">L707&amp;","&amp;N708</f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</v>
      </c>
      <c r="M708" t="str">
        <f t="shared" ref="M708:M771" ca="1" si="106">""""&amp;$C708&amp;""""&amp;""&amp;":"&amp;D708</f>
        <v>"28_16":1</v>
      </c>
      <c r="N708" t="str">
        <f t="shared" ref="N708:N771" ca="1" si="107">""""&amp;$C708&amp;""""&amp;""&amp;":"&amp;E708</f>
        <v>"28_16":53</v>
      </c>
    </row>
    <row r="709" spans="1:14" x14ac:dyDescent="0.3">
      <c r="A709">
        <f t="shared" ca="1" si="100"/>
        <v>28</v>
      </c>
      <c r="B709">
        <f ca="1">IF(OFFSET(B709,0,-1)&lt;&gt;OFFSET(B709,-1,-1),VLOOKUP(OFFSET(B709,0,-1),BossBattleTable!A:B,MATCH(BossBattleTable!$B$1,BossBattleTable!$A$1:$B$1,0),0),OFFSET(B709,-1,0)+1)</f>
        <v>17</v>
      </c>
      <c r="C709" t="str">
        <f t="shared" ca="1" si="101"/>
        <v>28_17</v>
      </c>
      <c r="D709">
        <f t="shared" ca="1" si="99"/>
        <v>1</v>
      </c>
      <c r="E709">
        <v>55</v>
      </c>
      <c r="G709" t="str">
        <f ca="1">IF(NOT(ISBLANK(F709)),F709,
IF(OR(A709=5,A709=10,A709=15,A709=20,A709=25,A709=30,A709=36,A709=41,A709=46,A709=51,A709=56,A709=61,A709=66,A709=73),
VLOOKUP(B709,U:V,2,0),
VLOOKUP(B709,R:S,2,0)))</f>
        <v>bf1200</v>
      </c>
      <c r="H709" t="s">
        <v>22</v>
      </c>
      <c r="I709" t="str">
        <f t="shared" si="102"/>
        <v>b5999mid</v>
      </c>
      <c r="J709">
        <f t="shared" ca="1" si="103"/>
        <v>3</v>
      </c>
      <c r="K709" t="str">
        <f t="shared" ca="1" si="104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</v>
      </c>
      <c r="L709" t="str">
        <f t="shared" ca="1" si="10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</v>
      </c>
      <c r="M709" t="str">
        <f t="shared" ca="1" si="106"/>
        <v>"28_17":1</v>
      </c>
      <c r="N709" t="str">
        <f t="shared" ca="1" si="107"/>
        <v>"28_17":55</v>
      </c>
    </row>
    <row r="710" spans="1:14" x14ac:dyDescent="0.3">
      <c r="A710">
        <f t="shared" ca="1" si="100"/>
        <v>28</v>
      </c>
      <c r="B710">
        <f ca="1">IF(OFFSET(B710,0,-1)&lt;&gt;OFFSET(B710,-1,-1),VLOOKUP(OFFSET(B710,0,-1),BossBattleTable!A:B,MATCH(BossBattleTable!$B$1,BossBattleTable!$A$1:$B$1,0),0),OFFSET(B710,-1,0)+1)</f>
        <v>18</v>
      </c>
      <c r="C710" t="str">
        <f t="shared" ca="1" si="101"/>
        <v>28_18</v>
      </c>
      <c r="D710">
        <f t="shared" ca="1" si="99"/>
        <v>1</v>
      </c>
      <c r="E710">
        <v>57</v>
      </c>
      <c r="G710" t="str">
        <f ca="1">IF(NOT(ISBLANK(F710)),F710,
IF(OR(A710=5,A710=10,A710=15,A710=20,A710=25,A710=30,A710=36,A710=41,A710=46,A710=51,A710=56,A710=61,A710=66,A710=73),
VLOOKUP(B710,U:V,2,0),
VLOOKUP(B710,R:S,2,0)))</f>
        <v>bf1200</v>
      </c>
      <c r="H710" t="s">
        <v>22</v>
      </c>
      <c r="I710" t="str">
        <f t="shared" si="102"/>
        <v>b5999mid</v>
      </c>
      <c r="J710">
        <f t="shared" ca="1" si="103"/>
        <v>4</v>
      </c>
      <c r="K710" t="str">
        <f t="shared" ca="1" si="104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</v>
      </c>
      <c r="L710" t="str">
        <f t="shared" ca="1" si="10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</v>
      </c>
      <c r="M710" t="str">
        <f t="shared" ca="1" si="106"/>
        <v>"28_18":1</v>
      </c>
      <c r="N710" t="str">
        <f t="shared" ca="1" si="107"/>
        <v>"28_18":57</v>
      </c>
    </row>
    <row r="711" spans="1:14" x14ac:dyDescent="0.3">
      <c r="A711">
        <f t="shared" ca="1" si="100"/>
        <v>28</v>
      </c>
      <c r="B711">
        <f ca="1">IF(OFFSET(B711,0,-1)&lt;&gt;OFFSET(B711,-1,-1),VLOOKUP(OFFSET(B711,0,-1),BossBattleTable!A:B,MATCH(BossBattleTable!$B$1,BossBattleTable!$A$1:$B$1,0),0),OFFSET(B711,-1,0)+1)</f>
        <v>19</v>
      </c>
      <c r="C711" t="str">
        <f t="shared" ca="1" si="101"/>
        <v>28_19</v>
      </c>
      <c r="D711">
        <f t="shared" ca="1" si="99"/>
        <v>1</v>
      </c>
      <c r="E711">
        <v>59</v>
      </c>
      <c r="G711" t="str">
        <f ca="1">IF(NOT(ISBLANK(F711)),F711,
IF(OR(A711=5,A711=10,A711=15,A711=20,A711=25,A711=30,A711=36,A711=41,A711=46,A711=51,A711=56,A711=61,A711=66,A711=73),
VLOOKUP(B711,U:V,2,0),
VLOOKUP(B711,R:S,2,0)))</f>
        <v>bf1200</v>
      </c>
      <c r="H711" t="s">
        <v>22</v>
      </c>
      <c r="I711" t="str">
        <f t="shared" si="102"/>
        <v>b5999mid</v>
      </c>
      <c r="J711">
        <f t="shared" ca="1" si="103"/>
        <v>5</v>
      </c>
      <c r="K711" t="str">
        <f t="shared" ca="1" si="104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</v>
      </c>
      <c r="L711" t="str">
        <f t="shared" ca="1" si="10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</v>
      </c>
      <c r="M711" t="str">
        <f t="shared" ca="1" si="106"/>
        <v>"28_19":1</v>
      </c>
      <c r="N711" t="str">
        <f t="shared" ca="1" si="107"/>
        <v>"28_19":59</v>
      </c>
    </row>
    <row r="712" spans="1:14" x14ac:dyDescent="0.3">
      <c r="A712">
        <f t="shared" ca="1" si="100"/>
        <v>28</v>
      </c>
      <c r="B712">
        <f ca="1">IF(OFFSET(B712,0,-1)&lt;&gt;OFFSET(B712,-1,-1),VLOOKUP(OFFSET(B712,0,-1),BossBattleTable!A:B,MATCH(BossBattleTable!$B$1,BossBattleTable!$A$1:$B$1,0),0),OFFSET(B712,-1,0)+1)</f>
        <v>20</v>
      </c>
      <c r="C712" t="str">
        <f t="shared" ca="1" si="101"/>
        <v>28_20</v>
      </c>
      <c r="D712">
        <f t="shared" ca="1" si="99"/>
        <v>1</v>
      </c>
      <c r="E712">
        <v>61</v>
      </c>
      <c r="G712" t="str">
        <f ca="1">IF(NOT(ISBLANK(F712)),F712,
IF(OR(A712=5,A712=10,A712=15,A712=20,A712=25,A712=30,A712=36,A712=41,A712=46,A712=51,A712=56,A712=61,A712=66,A712=73),
VLOOKUP(B712,U:V,2,0),
VLOOKUP(B712,R:S,2,0)))</f>
        <v>bf1200</v>
      </c>
      <c r="H712" t="s">
        <v>22</v>
      </c>
      <c r="I712" t="str">
        <f t="shared" si="102"/>
        <v>b5999mid</v>
      </c>
      <c r="J712">
        <f t="shared" ca="1" si="103"/>
        <v>6</v>
      </c>
      <c r="K712" t="str">
        <f t="shared" ca="1" si="104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</v>
      </c>
      <c r="L712" t="str">
        <f t="shared" ca="1" si="10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</v>
      </c>
      <c r="M712" t="str">
        <f t="shared" ca="1" si="106"/>
        <v>"28_20":1</v>
      </c>
      <c r="N712" t="str">
        <f t="shared" ca="1" si="107"/>
        <v>"28_20":61</v>
      </c>
    </row>
    <row r="713" spans="1:14" x14ac:dyDescent="0.3">
      <c r="A713">
        <f t="shared" ca="1" si="100"/>
        <v>28</v>
      </c>
      <c r="B713">
        <f ca="1">IF(OFFSET(B713,0,-1)&lt;&gt;OFFSET(B713,-1,-1),VLOOKUP(OFFSET(B713,0,-1),BossBattleTable!A:B,MATCH(BossBattleTable!$B$1,BossBattleTable!$A$1:$B$1,0),0),OFFSET(B713,-1,0)+1)</f>
        <v>21</v>
      </c>
      <c r="C713" t="str">
        <f t="shared" ca="1" si="101"/>
        <v>28_21</v>
      </c>
      <c r="D713">
        <f t="shared" ca="1" si="99"/>
        <v>1</v>
      </c>
      <c r="E713">
        <v>63</v>
      </c>
      <c r="G713" t="str">
        <f ca="1">IF(NOT(ISBLANK(F713)),F713,
IF(OR(A713=5,A713=10,A713=15,A713=20,A713=25,A713=30,A713=36,A713=41,A713=46,A713=51,A713=56,A713=61,A713=66,A713=73),
VLOOKUP(B713,U:V,2,0),
VLOOKUP(B713,R:S,2,0)))</f>
        <v>bf1200</v>
      </c>
      <c r="H713" t="s">
        <v>22</v>
      </c>
      <c r="I713" t="str">
        <f t="shared" si="102"/>
        <v>b5999mid</v>
      </c>
      <c r="J713">
        <f t="shared" ca="1" si="103"/>
        <v>7</v>
      </c>
      <c r="K713" t="str">
        <f t="shared" ca="1" si="104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</v>
      </c>
      <c r="L713" t="str">
        <f t="shared" ca="1" si="10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</v>
      </c>
      <c r="M713" t="str">
        <f t="shared" ca="1" si="106"/>
        <v>"28_21":1</v>
      </c>
      <c r="N713" t="str">
        <f t="shared" ca="1" si="107"/>
        <v>"28_21":63</v>
      </c>
    </row>
    <row r="714" spans="1:14" x14ac:dyDescent="0.3">
      <c r="A714">
        <f t="shared" ca="1" si="100"/>
        <v>28</v>
      </c>
      <c r="B714">
        <f ca="1">IF(OFFSET(B714,0,-1)&lt;&gt;OFFSET(B714,-1,-1),VLOOKUP(OFFSET(B714,0,-1),BossBattleTable!A:B,MATCH(BossBattleTable!$B$1,BossBattleTable!$A$1:$B$1,0),0),OFFSET(B714,-1,0)+1)</f>
        <v>22</v>
      </c>
      <c r="C714" t="str">
        <f t="shared" ca="1" si="101"/>
        <v>28_22</v>
      </c>
      <c r="D714">
        <f t="shared" ca="1" si="99"/>
        <v>1</v>
      </c>
      <c r="E714">
        <v>65</v>
      </c>
      <c r="G714" t="str">
        <f ca="1">IF(NOT(ISBLANK(F714)),F714,
IF(OR(A714=5,A714=10,A714=15,A714=20,A714=25,A714=30,A714=36,A714=41,A714=46,A714=51,A714=56,A714=61,A714=66,A714=73),
VLOOKUP(B714,U:V,2,0),
VLOOKUP(B714,R:S,2,0)))</f>
        <v>bf1200</v>
      </c>
      <c r="H714" t="s">
        <v>22</v>
      </c>
      <c r="I714" t="str">
        <f t="shared" si="102"/>
        <v>b5999mid</v>
      </c>
      <c r="J714">
        <f t="shared" ca="1" si="103"/>
        <v>8</v>
      </c>
      <c r="K714" t="str">
        <f t="shared" ca="1" si="104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</v>
      </c>
      <c r="L714" t="str">
        <f t="shared" ca="1" si="10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</v>
      </c>
      <c r="M714" t="str">
        <f t="shared" ca="1" si="106"/>
        <v>"28_22":1</v>
      </c>
      <c r="N714" t="str">
        <f t="shared" ca="1" si="107"/>
        <v>"28_22":65</v>
      </c>
    </row>
    <row r="715" spans="1:14" x14ac:dyDescent="0.3">
      <c r="A715">
        <f t="shared" ca="1" si="100"/>
        <v>28</v>
      </c>
      <c r="B715">
        <f ca="1">IF(OFFSET(B715,0,-1)&lt;&gt;OFFSET(B715,-1,-1),VLOOKUP(OFFSET(B715,0,-1),BossBattleTable!A:B,MATCH(BossBattleTable!$B$1,BossBattleTable!$A$1:$B$1,0),0),OFFSET(B715,-1,0)+1)</f>
        <v>23</v>
      </c>
      <c r="C715" t="str">
        <f t="shared" ca="1" si="101"/>
        <v>28_23</v>
      </c>
      <c r="D715">
        <f t="shared" ca="1" si="99"/>
        <v>1</v>
      </c>
      <c r="E715">
        <v>67</v>
      </c>
      <c r="G715" t="str">
        <f ca="1">IF(NOT(ISBLANK(F715)),F715,
IF(OR(A715=5,A715=10,A715=15,A715=20,A715=25,A715=30,A715=36,A715=41,A715=46,A715=51,A715=56,A715=61,A715=66,A715=73),
VLOOKUP(B715,U:V,2,0),
VLOOKUP(B715,R:S,2,0)))</f>
        <v>bf1200</v>
      </c>
      <c r="H715" t="s">
        <v>22</v>
      </c>
      <c r="I715" t="str">
        <f t="shared" si="102"/>
        <v>b5999mid</v>
      </c>
      <c r="J715">
        <f t="shared" ca="1" si="103"/>
        <v>9</v>
      </c>
      <c r="K715" t="str">
        <f t="shared" ca="1" si="104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</v>
      </c>
      <c r="L715" t="str">
        <f t="shared" ca="1" si="10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</v>
      </c>
      <c r="M715" t="str">
        <f t="shared" ca="1" si="106"/>
        <v>"28_23":1</v>
      </c>
      <c r="N715" t="str">
        <f t="shared" ca="1" si="107"/>
        <v>"28_23":67</v>
      </c>
    </row>
    <row r="716" spans="1:14" x14ac:dyDescent="0.3">
      <c r="A716">
        <f t="shared" ca="1" si="100"/>
        <v>28</v>
      </c>
      <c r="B716">
        <f ca="1">IF(OFFSET(B716,0,-1)&lt;&gt;OFFSET(B716,-1,-1),VLOOKUP(OFFSET(B716,0,-1),BossBattleTable!A:B,MATCH(BossBattleTable!$B$1,BossBattleTable!$A$1:$B$1,0),0),OFFSET(B716,-1,0)+1)</f>
        <v>24</v>
      </c>
      <c r="C716" t="str">
        <f t="shared" ca="1" si="101"/>
        <v>28_24</v>
      </c>
      <c r="D716">
        <f t="shared" ca="1" si="99"/>
        <v>1</v>
      </c>
      <c r="E716">
        <v>69</v>
      </c>
      <c r="G716" t="str">
        <f ca="1">IF(NOT(ISBLANK(F716)),F716,
IF(OR(A716=5,A716=10,A716=15,A716=20,A716=25,A716=30,A716=36,A716=41,A716=46,A716=51,A716=56,A716=61,A716=66,A716=73),
VLOOKUP(B716,U:V,2,0),
VLOOKUP(B716,R:S,2,0)))</f>
        <v>bf1200</v>
      </c>
      <c r="H716" t="s">
        <v>22</v>
      </c>
      <c r="I716" t="str">
        <f t="shared" si="102"/>
        <v>b5999mid</v>
      </c>
      <c r="J716">
        <f t="shared" ca="1" si="103"/>
        <v>10</v>
      </c>
      <c r="K716" t="str">
        <f t="shared" ca="1" si="104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</v>
      </c>
      <c r="L716" t="str">
        <f t="shared" ca="1" si="10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</v>
      </c>
      <c r="M716" t="str">
        <f t="shared" ca="1" si="106"/>
        <v>"28_24":1</v>
      </c>
      <c r="N716" t="str">
        <f t="shared" ca="1" si="107"/>
        <v>"28_24":69</v>
      </c>
    </row>
    <row r="717" spans="1:14" x14ac:dyDescent="0.3">
      <c r="A717">
        <f t="shared" ca="1" si="100"/>
        <v>28</v>
      </c>
      <c r="B717">
        <f ca="1">IF(OFFSET(B717,0,-1)&lt;&gt;OFFSET(B717,-1,-1),VLOOKUP(OFFSET(B717,0,-1),BossBattleTable!A:B,MATCH(BossBattleTable!$B$1,BossBattleTable!$A$1:$B$1,0),0),OFFSET(B717,-1,0)+1)</f>
        <v>25</v>
      </c>
      <c r="C717" t="str">
        <f t="shared" ca="1" si="101"/>
        <v>28_25</v>
      </c>
      <c r="D717">
        <f t="shared" ca="1" si="99"/>
        <v>1</v>
      </c>
      <c r="E717">
        <v>71</v>
      </c>
      <c r="G717" t="str">
        <f ca="1">IF(NOT(ISBLANK(F717)),F717,
IF(OR(A717=5,A717=10,A717=15,A717=20,A717=25,A717=30,A717=36,A717=41,A717=46,A717=51,A717=56,A717=61,A717=66,A717=73),
VLOOKUP(B717,U:V,2,0),
VLOOKUP(B717,R:S,2,0)))</f>
        <v>bf1200</v>
      </c>
      <c r="H717" t="s">
        <v>22</v>
      </c>
      <c r="I717" t="str">
        <f t="shared" si="102"/>
        <v>b5999mid</v>
      </c>
      <c r="J717">
        <f t="shared" ca="1" si="103"/>
        <v>11</v>
      </c>
      <c r="K717" t="str">
        <f t="shared" ca="1" si="104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</v>
      </c>
      <c r="L717" t="str">
        <f t="shared" ca="1" si="10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</v>
      </c>
      <c r="M717" t="str">
        <f t="shared" ca="1" si="106"/>
        <v>"28_25":1</v>
      </c>
      <c r="N717" t="str">
        <f t="shared" ca="1" si="107"/>
        <v>"28_25":71</v>
      </c>
    </row>
    <row r="718" spans="1:14" x14ac:dyDescent="0.3">
      <c r="A718">
        <f t="shared" ca="1" si="100"/>
        <v>28</v>
      </c>
      <c r="B718">
        <f ca="1">IF(OFFSET(B718,0,-1)&lt;&gt;OFFSET(B718,-1,-1),VLOOKUP(OFFSET(B718,0,-1),BossBattleTable!A:B,MATCH(BossBattleTable!$B$1,BossBattleTable!$A$1:$B$1,0),0),OFFSET(B718,-1,0)+1)</f>
        <v>26</v>
      </c>
      <c r="C718" t="str">
        <f t="shared" ca="1" si="101"/>
        <v>28_26</v>
      </c>
      <c r="D718">
        <f t="shared" ca="1" si="99"/>
        <v>1</v>
      </c>
      <c r="E718">
        <v>74</v>
      </c>
      <c r="G718" t="str">
        <f ca="1">IF(NOT(ISBLANK(F718)),F718,
IF(OR(A718=5,A718=10,A718=15,A718=20,A718=25,A718=30,A718=36,A718=41,A718=46,A718=51,A718=56,A718=61,A718=66,A718=73),
VLOOKUP(B718,U:V,2,0),
VLOOKUP(B718,R:S,2,0)))</f>
        <v>bf1200</v>
      </c>
      <c r="H718" t="s">
        <v>22</v>
      </c>
      <c r="I718" t="str">
        <f t="shared" si="102"/>
        <v>b5999mid</v>
      </c>
      <c r="J718">
        <f t="shared" ca="1" si="103"/>
        <v>12</v>
      </c>
      <c r="K718" t="str">
        <f t="shared" ca="1" si="104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</v>
      </c>
      <c r="L718" t="str">
        <f t="shared" ca="1" si="10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</v>
      </c>
      <c r="M718" t="str">
        <f t="shared" ca="1" si="106"/>
        <v>"28_26":1</v>
      </c>
      <c r="N718" t="str">
        <f t="shared" ca="1" si="107"/>
        <v>"28_26":74</v>
      </c>
    </row>
    <row r="719" spans="1:14" x14ac:dyDescent="0.3">
      <c r="A719">
        <f t="shared" ca="1" si="100"/>
        <v>28</v>
      </c>
      <c r="B719">
        <f ca="1">IF(OFFSET(B719,0,-1)&lt;&gt;OFFSET(B719,-1,-1),VLOOKUP(OFFSET(B719,0,-1),BossBattleTable!A:B,MATCH(BossBattleTable!$B$1,BossBattleTable!$A$1:$B$1,0),0),OFFSET(B719,-1,0)+1)</f>
        <v>27</v>
      </c>
      <c r="C719" t="str">
        <f t="shared" ca="1" si="101"/>
        <v>28_27</v>
      </c>
      <c r="D719">
        <f t="shared" ca="1" si="99"/>
        <v>1</v>
      </c>
      <c r="E719">
        <v>76</v>
      </c>
      <c r="G719" t="str">
        <f ca="1">IF(NOT(ISBLANK(F719)),F719,
IF(OR(A719=5,A719=10,A719=15,A719=20,A719=25,A719=30,A719=36,A719=41,A719=46,A719=51,A719=56,A719=61,A719=66,A719=73),
VLOOKUP(B719,U:V,2,0),
VLOOKUP(B719,R:S,2,0)))</f>
        <v>bf1200</v>
      </c>
      <c r="H719" t="s">
        <v>22</v>
      </c>
      <c r="I719" t="str">
        <f t="shared" si="102"/>
        <v>b5999mid</v>
      </c>
      <c r="J719">
        <f t="shared" ca="1" si="103"/>
        <v>13</v>
      </c>
      <c r="K719" t="str">
        <f t="shared" ca="1" si="104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</v>
      </c>
      <c r="L719" t="str">
        <f t="shared" ca="1" si="10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</v>
      </c>
      <c r="M719" t="str">
        <f t="shared" ca="1" si="106"/>
        <v>"28_27":1</v>
      </c>
      <c r="N719" t="str">
        <f t="shared" ca="1" si="107"/>
        <v>"28_27":76</v>
      </c>
    </row>
    <row r="720" spans="1:14" x14ac:dyDescent="0.3">
      <c r="A720">
        <f t="shared" ca="1" si="100"/>
        <v>28</v>
      </c>
      <c r="B720">
        <f ca="1">IF(OFFSET(B720,0,-1)&lt;&gt;OFFSET(B720,-1,-1),VLOOKUP(OFFSET(B720,0,-1),BossBattleTable!A:B,MATCH(BossBattleTable!$B$1,BossBattleTable!$A$1:$B$1,0),0),OFFSET(B720,-1,0)+1)</f>
        <v>28</v>
      </c>
      <c r="C720" t="str">
        <f t="shared" ca="1" si="101"/>
        <v>28_28</v>
      </c>
      <c r="D720">
        <f t="shared" ca="1" si="99"/>
        <v>1</v>
      </c>
      <c r="E720">
        <v>78</v>
      </c>
      <c r="G720" t="str">
        <f ca="1">IF(NOT(ISBLANK(F720)),F720,
IF(OR(A720=5,A720=10,A720=15,A720=20,A720=25,A720=30,A720=36,A720=41,A720=46,A720=51,A720=56,A720=61,A720=66,A720=73),
VLOOKUP(B720,U:V,2,0),
VLOOKUP(B720,R:S,2,0)))</f>
        <v>bf1200</v>
      </c>
      <c r="H720" t="s">
        <v>22</v>
      </c>
      <c r="I720" t="str">
        <f t="shared" si="102"/>
        <v>b5999mid</v>
      </c>
      <c r="J720">
        <f t="shared" ca="1" si="103"/>
        <v>14</v>
      </c>
      <c r="K720" t="str">
        <f t="shared" ca="1" si="104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</v>
      </c>
      <c r="L720" t="str">
        <f t="shared" ca="1" si="10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</v>
      </c>
      <c r="M720" t="str">
        <f t="shared" ca="1" si="106"/>
        <v>"28_28":1</v>
      </c>
      <c r="N720" t="str">
        <f t="shared" ca="1" si="107"/>
        <v>"28_28":78</v>
      </c>
    </row>
    <row r="721" spans="1:14" x14ac:dyDescent="0.3">
      <c r="A721">
        <f t="shared" ca="1" si="100"/>
        <v>29</v>
      </c>
      <c r="B721">
        <f ca="1">IF(OFFSET(B721,0,-1)&lt;&gt;OFFSET(B721,-1,-1),VLOOKUP(OFFSET(B721,0,-1),BossBattleTable!A:B,MATCH(BossBattleTable!$B$1,BossBattleTable!$A$1:$B$1,0),0),OFFSET(B721,-1,0)+1)</f>
        <v>6</v>
      </c>
      <c r="C721" t="str">
        <f t="shared" ca="1" si="101"/>
        <v>29_6</v>
      </c>
      <c r="D721">
        <f t="shared" ca="1" si="99"/>
        <v>2</v>
      </c>
      <c r="E721">
        <v>32</v>
      </c>
      <c r="G721" t="str">
        <f ca="1">IF(NOT(ISBLANK(F721)),F721,
IF(OR(A721=5,A721=10,A721=15,A721=20,A721=25,A721=30,A721=36,A721=41,A721=46,A721=51,A721=56,A721=61,A721=66,A721=73),
VLOOKUP(B721,U:V,2,0),
VLOOKUP(B721,R:S,2,0)))</f>
        <v>bf0210</v>
      </c>
      <c r="I721" t="str">
        <f t="shared" ca="1" si="102"/>
        <v>b5999</v>
      </c>
      <c r="J721">
        <f t="shared" ca="1" si="103"/>
        <v>0</v>
      </c>
      <c r="K721" t="str">
        <f t="shared" ca="1" si="104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</v>
      </c>
      <c r="L721" t="str">
        <f t="shared" ca="1" si="10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</v>
      </c>
      <c r="M721" t="str">
        <f t="shared" ca="1" si="106"/>
        <v>"29_6":2</v>
      </c>
      <c r="N721" t="str">
        <f t="shared" ca="1" si="107"/>
        <v>"29_6":32</v>
      </c>
    </row>
    <row r="722" spans="1:14" x14ac:dyDescent="0.3">
      <c r="A722">
        <f t="shared" ca="1" si="100"/>
        <v>29</v>
      </c>
      <c r="B722">
        <f ca="1">IF(OFFSET(B722,0,-1)&lt;&gt;OFFSET(B722,-1,-1),VLOOKUP(OFFSET(B722,0,-1),BossBattleTable!A:B,MATCH(BossBattleTable!$B$1,BossBattleTable!$A$1:$B$1,0),0),OFFSET(B722,-1,0)+1)</f>
        <v>7</v>
      </c>
      <c r="C722" t="str">
        <f t="shared" ca="1" si="101"/>
        <v>29_7</v>
      </c>
      <c r="D722">
        <f t="shared" ca="1" si="99"/>
        <v>2</v>
      </c>
      <c r="E722">
        <v>34</v>
      </c>
      <c r="G722" t="str">
        <f ca="1">IF(NOT(ISBLANK(F722)),F722,
IF(OR(A722=5,A722=10,A722=15,A722=20,A722=25,A722=30,A722=36,A722=41,A722=46,A722=51,A722=56,A722=61,A722=66,A722=73),
VLOOKUP(B722,U:V,2,0),
VLOOKUP(B722,R:S,2,0)))</f>
        <v>bf1000</v>
      </c>
      <c r="I722" t="str">
        <f t="shared" ca="1" si="102"/>
        <v>b5999</v>
      </c>
      <c r="J722">
        <f t="shared" ca="1" si="103"/>
        <v>0</v>
      </c>
      <c r="K722" t="str">
        <f t="shared" ca="1" si="104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</v>
      </c>
      <c r="L722" t="str">
        <f t="shared" ca="1" si="10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</v>
      </c>
      <c r="M722" t="str">
        <f t="shared" ca="1" si="106"/>
        <v>"29_7":2</v>
      </c>
      <c r="N722" t="str">
        <f t="shared" ca="1" si="107"/>
        <v>"29_7":34</v>
      </c>
    </row>
    <row r="723" spans="1:14" x14ac:dyDescent="0.3">
      <c r="A723">
        <f t="shared" ca="1" si="100"/>
        <v>29</v>
      </c>
      <c r="B723">
        <f ca="1">IF(OFFSET(B723,0,-1)&lt;&gt;OFFSET(B723,-1,-1),VLOOKUP(OFFSET(B723,0,-1),BossBattleTable!A:B,MATCH(BossBattleTable!$B$1,BossBattleTable!$A$1:$B$1,0),0),OFFSET(B723,-1,0)+1)</f>
        <v>8</v>
      </c>
      <c r="C723" t="str">
        <f t="shared" ca="1" si="101"/>
        <v>29_8</v>
      </c>
      <c r="D723">
        <f t="shared" ca="1" si="99"/>
        <v>2</v>
      </c>
      <c r="E723">
        <v>36</v>
      </c>
      <c r="G723" t="str">
        <f ca="1">IF(NOT(ISBLANK(F723)),F723,
IF(OR(A723=5,A723=10,A723=15,A723=20,A723=25,A723=30,A723=36,A723=41,A723=46,A723=51,A723=56,A723=61,A723=66,A723=73),
VLOOKUP(B723,U:V,2,0),
VLOOKUP(B723,R:S,2,0)))</f>
        <v>bf1010</v>
      </c>
      <c r="I723" t="str">
        <f t="shared" ca="1" si="102"/>
        <v>b5999</v>
      </c>
      <c r="J723">
        <f t="shared" ca="1" si="103"/>
        <v>0</v>
      </c>
      <c r="K723" t="str">
        <f t="shared" ca="1" si="104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</v>
      </c>
      <c r="L723" t="str">
        <f t="shared" ca="1" si="10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</v>
      </c>
      <c r="M723" t="str">
        <f t="shared" ca="1" si="106"/>
        <v>"29_8":2</v>
      </c>
      <c r="N723" t="str">
        <f t="shared" ca="1" si="107"/>
        <v>"29_8":36</v>
      </c>
    </row>
    <row r="724" spans="1:14" x14ac:dyDescent="0.3">
      <c r="A724">
        <f t="shared" ca="1" si="100"/>
        <v>29</v>
      </c>
      <c r="B724">
        <f ca="1">IF(OFFSET(B724,0,-1)&lt;&gt;OFFSET(B724,-1,-1),VLOOKUP(OFFSET(B724,0,-1),BossBattleTable!A:B,MATCH(BossBattleTable!$B$1,BossBattleTable!$A$1:$B$1,0),0),OFFSET(B724,-1,0)+1)</f>
        <v>9</v>
      </c>
      <c r="C724" t="str">
        <f t="shared" ca="1" si="101"/>
        <v>29_9</v>
      </c>
      <c r="D724">
        <f t="shared" ca="1" si="99"/>
        <v>2</v>
      </c>
      <c r="E724">
        <v>38</v>
      </c>
      <c r="G724" t="str">
        <f ca="1">IF(NOT(ISBLANK(F724)),F724,
IF(OR(A724=5,A724=10,A724=15,A724=20,A724=25,A724=30,A724=36,A724=41,A724=46,A724=51,A724=56,A724=61,A724=66,A724=73),
VLOOKUP(B724,U:V,2,0),
VLOOKUP(B724,R:S,2,0)))</f>
        <v>bf1020</v>
      </c>
      <c r="I724" t="str">
        <f t="shared" ca="1" si="102"/>
        <v>b5999</v>
      </c>
      <c r="J724">
        <f t="shared" ca="1" si="103"/>
        <v>0</v>
      </c>
      <c r="K724" t="str">
        <f t="shared" ca="1" si="104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</v>
      </c>
      <c r="L724" t="str">
        <f t="shared" ca="1" si="10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</v>
      </c>
      <c r="M724" t="str">
        <f t="shared" ca="1" si="106"/>
        <v>"29_9":2</v>
      </c>
      <c r="N724" t="str">
        <f t="shared" ca="1" si="107"/>
        <v>"29_9":38</v>
      </c>
    </row>
    <row r="725" spans="1:14" x14ac:dyDescent="0.3">
      <c r="A725">
        <f t="shared" ca="1" si="100"/>
        <v>29</v>
      </c>
      <c r="B725">
        <f ca="1">IF(OFFSET(B725,0,-1)&lt;&gt;OFFSET(B725,-1,-1),VLOOKUP(OFFSET(B725,0,-1),BossBattleTable!A:B,MATCH(BossBattleTable!$B$1,BossBattleTable!$A$1:$B$1,0),0),OFFSET(B725,-1,0)+1)</f>
        <v>10</v>
      </c>
      <c r="C725" t="str">
        <f t="shared" ca="1" si="101"/>
        <v>29_10</v>
      </c>
      <c r="D725">
        <f t="shared" ca="1" si="99"/>
        <v>2</v>
      </c>
      <c r="E725">
        <v>40</v>
      </c>
      <c r="G725" t="str">
        <f ca="1">IF(NOT(ISBLANK(F725)),F725,
IF(OR(A725=5,A725=10,A725=15,A725=20,A725=25,A725=30,A725=36,A725=41,A725=46,A725=51,A725=56,A725=61,A725=66,A725=73),
VLOOKUP(B725,U:V,2,0),
VLOOKUP(B725,R:S,2,0)))</f>
        <v>bf1100</v>
      </c>
      <c r="I725" t="str">
        <f t="shared" ca="1" si="102"/>
        <v>b5999</v>
      </c>
      <c r="J725">
        <f t="shared" ca="1" si="103"/>
        <v>0</v>
      </c>
      <c r="K725" t="str">
        <f t="shared" ca="1" si="104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</v>
      </c>
      <c r="L725" t="str">
        <f t="shared" ca="1" si="10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</v>
      </c>
      <c r="M725" t="str">
        <f t="shared" ca="1" si="106"/>
        <v>"29_10":2</v>
      </c>
      <c r="N725" t="str">
        <f t="shared" ca="1" si="107"/>
        <v>"29_10":40</v>
      </c>
    </row>
    <row r="726" spans="1:14" x14ac:dyDescent="0.3">
      <c r="A726">
        <f t="shared" ca="1" si="100"/>
        <v>29</v>
      </c>
      <c r="B726">
        <f ca="1">IF(OFFSET(B726,0,-1)&lt;&gt;OFFSET(B726,-1,-1),VLOOKUP(OFFSET(B726,0,-1),BossBattleTable!A:B,MATCH(BossBattleTable!$B$1,BossBattleTable!$A$1:$B$1,0),0),OFFSET(B726,-1,0)+1)</f>
        <v>11</v>
      </c>
      <c r="C726" t="str">
        <f t="shared" ca="1" si="101"/>
        <v>29_11</v>
      </c>
      <c r="D726">
        <f t="shared" ca="1" si="99"/>
        <v>1</v>
      </c>
      <c r="E726">
        <v>42</v>
      </c>
      <c r="G726" t="str">
        <f ca="1">IF(NOT(ISBLANK(F726)),F726,
IF(OR(A726=5,A726=10,A726=15,A726=20,A726=25,A726=30,A726=36,A726=41,A726=46,A726=51,A726=56,A726=61,A726=66,A726=73),
VLOOKUP(B726,U:V,2,0),
VLOOKUP(B726,R:S,2,0)))</f>
        <v>bf1100</v>
      </c>
      <c r="I726" t="str">
        <f t="shared" ca="1" si="102"/>
        <v>b5999</v>
      </c>
      <c r="J726">
        <f t="shared" ca="1" si="103"/>
        <v>0</v>
      </c>
      <c r="K726" t="str">
        <f t="shared" ca="1" si="104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</v>
      </c>
      <c r="L726" t="str">
        <f t="shared" ca="1" si="10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</v>
      </c>
      <c r="M726" t="str">
        <f t="shared" ca="1" si="106"/>
        <v>"29_11":1</v>
      </c>
      <c r="N726" t="str">
        <f t="shared" ca="1" si="107"/>
        <v>"29_11":42</v>
      </c>
    </row>
    <row r="727" spans="1:14" x14ac:dyDescent="0.3">
      <c r="A727">
        <f t="shared" ca="1" si="100"/>
        <v>29</v>
      </c>
      <c r="B727">
        <f ca="1">IF(OFFSET(B727,0,-1)&lt;&gt;OFFSET(B727,-1,-1),VLOOKUP(OFFSET(B727,0,-1),BossBattleTable!A:B,MATCH(BossBattleTable!$B$1,BossBattleTable!$A$1:$B$1,0),0),OFFSET(B727,-1,0)+1)</f>
        <v>12</v>
      </c>
      <c r="C727" t="str">
        <f t="shared" ca="1" si="101"/>
        <v>29_12</v>
      </c>
      <c r="D727">
        <f t="shared" ca="1" si="99"/>
        <v>1</v>
      </c>
      <c r="E727">
        <v>44</v>
      </c>
      <c r="G727" t="str">
        <f ca="1">IF(NOT(ISBLANK(F727)),F727,
IF(OR(A727=5,A727=10,A727=15,A727=20,A727=25,A727=30,A727=36,A727=41,A727=46,A727=51,A727=56,A727=61,A727=66,A727=73),
VLOOKUP(B727,U:V,2,0),
VLOOKUP(B727,R:S,2,0)))</f>
        <v>bf1100</v>
      </c>
      <c r="I727" t="str">
        <f t="shared" ca="1" si="102"/>
        <v>b5999</v>
      </c>
      <c r="J727">
        <f t="shared" ca="1" si="103"/>
        <v>0</v>
      </c>
      <c r="K727" t="str">
        <f t="shared" ca="1" si="104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</v>
      </c>
      <c r="L727" t="str">
        <f t="shared" ca="1" si="10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</v>
      </c>
      <c r="M727" t="str">
        <f t="shared" ca="1" si="106"/>
        <v>"29_12":1</v>
      </c>
      <c r="N727" t="str">
        <f t="shared" ca="1" si="107"/>
        <v>"29_12":44</v>
      </c>
    </row>
    <row r="728" spans="1:14" x14ac:dyDescent="0.3">
      <c r="A728">
        <f t="shared" ca="1" si="100"/>
        <v>29</v>
      </c>
      <c r="B728">
        <f ca="1">IF(OFFSET(B728,0,-1)&lt;&gt;OFFSET(B728,-1,-1),VLOOKUP(OFFSET(B728,0,-1),BossBattleTable!A:B,MATCH(BossBattleTable!$B$1,BossBattleTable!$A$1:$B$1,0),0),OFFSET(B728,-1,0)+1)</f>
        <v>13</v>
      </c>
      <c r="C728" t="str">
        <f t="shared" ca="1" si="101"/>
        <v>29_13</v>
      </c>
      <c r="D728">
        <f t="shared" ca="1" si="99"/>
        <v>1</v>
      </c>
      <c r="E728">
        <v>46</v>
      </c>
      <c r="G728" t="str">
        <f ca="1">IF(NOT(ISBLANK(F728)),F728,
IF(OR(A728=5,A728=10,A728=15,A728=20,A728=25,A728=30,A728=36,A728=41,A728=46,A728=51,A728=56,A728=61,A728=66,A728=73),
VLOOKUP(B728,U:V,2,0),
VLOOKUP(B728,R:S,2,0)))</f>
        <v>bf1200</v>
      </c>
      <c r="I728" t="str">
        <f t="shared" ca="1" si="102"/>
        <v>b5999</v>
      </c>
      <c r="J728">
        <f t="shared" ca="1" si="103"/>
        <v>0</v>
      </c>
      <c r="K728" t="str">
        <f t="shared" ca="1" si="104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</v>
      </c>
      <c r="L728" t="str">
        <f t="shared" ca="1" si="10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</v>
      </c>
      <c r="M728" t="str">
        <f t="shared" ca="1" si="106"/>
        <v>"29_13":1</v>
      </c>
      <c r="N728" t="str">
        <f t="shared" ca="1" si="107"/>
        <v>"29_13":46</v>
      </c>
    </row>
    <row r="729" spans="1:14" x14ac:dyDescent="0.3">
      <c r="A729">
        <f t="shared" ca="1" si="100"/>
        <v>29</v>
      </c>
      <c r="B729">
        <f ca="1">IF(OFFSET(B729,0,-1)&lt;&gt;OFFSET(B729,-1,-1),VLOOKUP(OFFSET(B729,0,-1),BossBattleTable!A:B,MATCH(BossBattleTable!$B$1,BossBattleTable!$A$1:$B$1,0),0),OFFSET(B729,-1,0)+1)</f>
        <v>14</v>
      </c>
      <c r="C729" t="str">
        <f t="shared" ca="1" si="101"/>
        <v>29_14</v>
      </c>
      <c r="D729">
        <f t="shared" ca="1" si="99"/>
        <v>1</v>
      </c>
      <c r="E729">
        <v>48</v>
      </c>
      <c r="G729" t="str">
        <f ca="1">IF(NOT(ISBLANK(F729)),F729,
IF(OR(A729=5,A729=10,A729=15,A729=20,A729=25,A729=30,A729=36,A729=41,A729=46,A729=51,A729=56,A729=61,A729=66,A729=73),
VLOOKUP(B729,U:V,2,0),
VLOOKUP(B729,R:S,2,0)))</f>
        <v>bf1200</v>
      </c>
      <c r="I729" t="str">
        <f t="shared" ca="1" si="102"/>
        <v>b5999</v>
      </c>
      <c r="J729">
        <f t="shared" ca="1" si="103"/>
        <v>0</v>
      </c>
      <c r="K729" t="str">
        <f t="shared" ca="1" si="104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</v>
      </c>
      <c r="L729" t="str">
        <f t="shared" ca="1" si="10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</v>
      </c>
      <c r="M729" t="str">
        <f t="shared" ca="1" si="106"/>
        <v>"29_14":1</v>
      </c>
      <c r="N729" t="str">
        <f t="shared" ca="1" si="107"/>
        <v>"29_14":48</v>
      </c>
    </row>
    <row r="730" spans="1:14" x14ac:dyDescent="0.3">
      <c r="A730">
        <f t="shared" ca="1" si="100"/>
        <v>29</v>
      </c>
      <c r="B730">
        <f ca="1">IF(OFFSET(B730,0,-1)&lt;&gt;OFFSET(B730,-1,-1),VLOOKUP(OFFSET(B730,0,-1),BossBattleTable!A:B,MATCH(BossBattleTable!$B$1,BossBattleTable!$A$1:$B$1,0),0),OFFSET(B730,-1,0)+1)</f>
        <v>15</v>
      </c>
      <c r="C730" t="str">
        <f t="shared" ca="1" si="101"/>
        <v>29_15</v>
      </c>
      <c r="D730">
        <f t="shared" ca="1" si="99"/>
        <v>1</v>
      </c>
      <c r="E730">
        <v>50</v>
      </c>
      <c r="G730" t="str">
        <f ca="1">IF(NOT(ISBLANK(F730)),F730,
IF(OR(A730=5,A730=10,A730=15,A730=20,A730=25,A730=30,A730=36,A730=41,A730=46,A730=51,A730=56,A730=61,A730=66,A730=73),
VLOOKUP(B730,U:V,2,0),
VLOOKUP(B730,R:S,2,0)))</f>
        <v>bf1200</v>
      </c>
      <c r="I730" t="str">
        <f t="shared" ca="1" si="102"/>
        <v>b5999</v>
      </c>
      <c r="J730">
        <f t="shared" ca="1" si="103"/>
        <v>1</v>
      </c>
      <c r="K730" t="str">
        <f t="shared" ca="1" si="104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</v>
      </c>
      <c r="L730" t="str">
        <f t="shared" ca="1" si="10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</v>
      </c>
      <c r="M730" t="str">
        <f t="shared" ca="1" si="106"/>
        <v>"29_15":1</v>
      </c>
      <c r="N730" t="str">
        <f t="shared" ca="1" si="107"/>
        <v>"29_15":50</v>
      </c>
    </row>
    <row r="731" spans="1:14" x14ac:dyDescent="0.3">
      <c r="A731">
        <f t="shared" ca="1" si="100"/>
        <v>29</v>
      </c>
      <c r="B731">
        <f ca="1">IF(OFFSET(B731,0,-1)&lt;&gt;OFFSET(B731,-1,-1),VLOOKUP(OFFSET(B731,0,-1),BossBattleTable!A:B,MATCH(BossBattleTable!$B$1,BossBattleTable!$A$1:$B$1,0),0),OFFSET(B731,-1,0)+1)</f>
        <v>16</v>
      </c>
      <c r="C731" t="str">
        <f t="shared" ca="1" si="101"/>
        <v>29_16</v>
      </c>
      <c r="D731">
        <f t="shared" ca="1" si="99"/>
        <v>1</v>
      </c>
      <c r="E731">
        <v>53</v>
      </c>
      <c r="G731" t="str">
        <f ca="1">IF(NOT(ISBLANK(F731)),F731,
IF(OR(A731=5,A731=10,A731=15,A731=20,A731=25,A731=30,A731=36,A731=41,A731=46,A731=51,A731=56,A731=61,A731=66,A731=73),
VLOOKUP(B731,U:V,2,0),
VLOOKUP(B731,R:S,2,0)))</f>
        <v>bf1200</v>
      </c>
      <c r="I731" t="str">
        <f t="shared" ca="1" si="102"/>
        <v>b5999</v>
      </c>
      <c r="J731">
        <f t="shared" ca="1" si="103"/>
        <v>2</v>
      </c>
      <c r="K731" t="str">
        <f t="shared" ca="1" si="104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</v>
      </c>
      <c r="L731" t="str">
        <f t="shared" ca="1" si="10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</v>
      </c>
      <c r="M731" t="str">
        <f t="shared" ca="1" si="106"/>
        <v>"29_16":1</v>
      </c>
      <c r="N731" t="str">
        <f t="shared" ca="1" si="107"/>
        <v>"29_16":53</v>
      </c>
    </row>
    <row r="732" spans="1:14" x14ac:dyDescent="0.3">
      <c r="A732">
        <f t="shared" ca="1" si="100"/>
        <v>29</v>
      </c>
      <c r="B732">
        <f ca="1">IF(OFFSET(B732,0,-1)&lt;&gt;OFFSET(B732,-1,-1),VLOOKUP(OFFSET(B732,0,-1),BossBattleTable!A:B,MATCH(BossBattleTable!$B$1,BossBattleTable!$A$1:$B$1,0),0),OFFSET(B732,-1,0)+1)</f>
        <v>17</v>
      </c>
      <c r="C732" t="str">
        <f t="shared" ca="1" si="101"/>
        <v>29_17</v>
      </c>
      <c r="D732">
        <f t="shared" ca="1" si="99"/>
        <v>1</v>
      </c>
      <c r="E732">
        <v>55</v>
      </c>
      <c r="G732" t="str">
        <f ca="1">IF(NOT(ISBLANK(F732)),F732,
IF(OR(A732=5,A732=10,A732=15,A732=20,A732=25,A732=30,A732=36,A732=41,A732=46,A732=51,A732=56,A732=61,A732=66,A732=73),
VLOOKUP(B732,U:V,2,0),
VLOOKUP(B732,R:S,2,0)))</f>
        <v>bf1200</v>
      </c>
      <c r="I732" t="str">
        <f t="shared" ca="1" si="102"/>
        <v>b5999</v>
      </c>
      <c r="J732">
        <f t="shared" ca="1" si="103"/>
        <v>3</v>
      </c>
      <c r="K732" t="str">
        <f t="shared" ca="1" si="104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</v>
      </c>
      <c r="L732" t="str">
        <f t="shared" ca="1" si="10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</v>
      </c>
      <c r="M732" t="str">
        <f t="shared" ca="1" si="106"/>
        <v>"29_17":1</v>
      </c>
      <c r="N732" t="str">
        <f t="shared" ca="1" si="107"/>
        <v>"29_17":55</v>
      </c>
    </row>
    <row r="733" spans="1:14" x14ac:dyDescent="0.3">
      <c r="A733">
        <f t="shared" ca="1" si="100"/>
        <v>29</v>
      </c>
      <c r="B733">
        <f ca="1">IF(OFFSET(B733,0,-1)&lt;&gt;OFFSET(B733,-1,-1),VLOOKUP(OFFSET(B733,0,-1),BossBattleTable!A:B,MATCH(BossBattleTable!$B$1,BossBattleTable!$A$1:$B$1,0),0),OFFSET(B733,-1,0)+1)</f>
        <v>18</v>
      </c>
      <c r="C733" t="str">
        <f t="shared" ca="1" si="101"/>
        <v>29_18</v>
      </c>
      <c r="D733">
        <f t="shared" ca="1" si="99"/>
        <v>1</v>
      </c>
      <c r="E733">
        <v>57</v>
      </c>
      <c r="G733" t="str">
        <f ca="1">IF(NOT(ISBLANK(F733)),F733,
IF(OR(A733=5,A733=10,A733=15,A733=20,A733=25,A733=30,A733=36,A733=41,A733=46,A733=51,A733=56,A733=61,A733=66,A733=73),
VLOOKUP(B733,U:V,2,0),
VLOOKUP(B733,R:S,2,0)))</f>
        <v>bf1200</v>
      </c>
      <c r="I733" t="str">
        <f t="shared" ca="1" si="102"/>
        <v>b5999</v>
      </c>
      <c r="J733">
        <f t="shared" ca="1" si="103"/>
        <v>4</v>
      </c>
      <c r="K733" t="str">
        <f t="shared" ca="1" si="104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</v>
      </c>
      <c r="L733" t="str">
        <f t="shared" ca="1" si="10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</v>
      </c>
      <c r="M733" t="str">
        <f t="shared" ca="1" si="106"/>
        <v>"29_18":1</v>
      </c>
      <c r="N733" t="str">
        <f t="shared" ca="1" si="107"/>
        <v>"29_18":57</v>
      </c>
    </row>
    <row r="734" spans="1:14" x14ac:dyDescent="0.3">
      <c r="A734">
        <f t="shared" ca="1" si="100"/>
        <v>29</v>
      </c>
      <c r="B734">
        <f ca="1">IF(OFFSET(B734,0,-1)&lt;&gt;OFFSET(B734,-1,-1),VLOOKUP(OFFSET(B734,0,-1),BossBattleTable!A:B,MATCH(BossBattleTable!$B$1,BossBattleTable!$A$1:$B$1,0),0),OFFSET(B734,-1,0)+1)</f>
        <v>19</v>
      </c>
      <c r="C734" t="str">
        <f t="shared" ca="1" si="101"/>
        <v>29_19</v>
      </c>
      <c r="D734">
        <f t="shared" ca="1" si="99"/>
        <v>1</v>
      </c>
      <c r="E734">
        <v>59</v>
      </c>
      <c r="G734" t="str">
        <f ca="1">IF(NOT(ISBLANK(F734)),F734,
IF(OR(A734=5,A734=10,A734=15,A734=20,A734=25,A734=30,A734=36,A734=41,A734=46,A734=51,A734=56,A734=61,A734=66,A734=73),
VLOOKUP(B734,U:V,2,0),
VLOOKUP(B734,R:S,2,0)))</f>
        <v>bf1200</v>
      </c>
      <c r="I734" t="str">
        <f t="shared" ca="1" si="102"/>
        <v>b5999</v>
      </c>
      <c r="J734">
        <f t="shared" ca="1" si="103"/>
        <v>5</v>
      </c>
      <c r="K734" t="str">
        <f t="shared" ca="1" si="104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</v>
      </c>
      <c r="L734" t="str">
        <f t="shared" ca="1" si="10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</v>
      </c>
      <c r="M734" t="str">
        <f t="shared" ca="1" si="106"/>
        <v>"29_19":1</v>
      </c>
      <c r="N734" t="str">
        <f t="shared" ca="1" si="107"/>
        <v>"29_19":59</v>
      </c>
    </row>
    <row r="735" spans="1:14" x14ac:dyDescent="0.3">
      <c r="A735">
        <f t="shared" ca="1" si="100"/>
        <v>29</v>
      </c>
      <c r="B735">
        <f ca="1">IF(OFFSET(B735,0,-1)&lt;&gt;OFFSET(B735,-1,-1),VLOOKUP(OFFSET(B735,0,-1),BossBattleTable!A:B,MATCH(BossBattleTable!$B$1,BossBattleTable!$A$1:$B$1,0),0),OFFSET(B735,-1,0)+1)</f>
        <v>20</v>
      </c>
      <c r="C735" t="str">
        <f t="shared" ca="1" si="101"/>
        <v>29_20</v>
      </c>
      <c r="D735">
        <f t="shared" ca="1" si="99"/>
        <v>1</v>
      </c>
      <c r="E735">
        <v>61</v>
      </c>
      <c r="G735" t="str">
        <f ca="1">IF(NOT(ISBLANK(F735)),F735,
IF(OR(A735=5,A735=10,A735=15,A735=20,A735=25,A735=30,A735=36,A735=41,A735=46,A735=51,A735=56,A735=61,A735=66,A735=73),
VLOOKUP(B735,U:V,2,0),
VLOOKUP(B735,R:S,2,0)))</f>
        <v>bf1200</v>
      </c>
      <c r="I735" t="str">
        <f t="shared" ca="1" si="102"/>
        <v>b5999</v>
      </c>
      <c r="J735">
        <f t="shared" ca="1" si="103"/>
        <v>6</v>
      </c>
      <c r="K735" t="str">
        <f t="shared" ca="1" si="104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</v>
      </c>
      <c r="L735" t="str">
        <f t="shared" ca="1" si="10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</v>
      </c>
      <c r="M735" t="str">
        <f t="shared" ca="1" si="106"/>
        <v>"29_20":1</v>
      </c>
      <c r="N735" t="str">
        <f t="shared" ca="1" si="107"/>
        <v>"29_20":61</v>
      </c>
    </row>
    <row r="736" spans="1:14" x14ac:dyDescent="0.3">
      <c r="A736">
        <f t="shared" ca="1" si="100"/>
        <v>29</v>
      </c>
      <c r="B736">
        <f ca="1">IF(OFFSET(B736,0,-1)&lt;&gt;OFFSET(B736,-1,-1),VLOOKUP(OFFSET(B736,0,-1),BossBattleTable!A:B,MATCH(BossBattleTable!$B$1,BossBattleTable!$A$1:$B$1,0),0),OFFSET(B736,-1,0)+1)</f>
        <v>21</v>
      </c>
      <c r="C736" t="str">
        <f t="shared" ca="1" si="101"/>
        <v>29_21</v>
      </c>
      <c r="D736">
        <f t="shared" ca="1" si="99"/>
        <v>1</v>
      </c>
      <c r="E736">
        <v>63</v>
      </c>
      <c r="G736" t="str">
        <f ca="1">IF(NOT(ISBLANK(F736)),F736,
IF(OR(A736=5,A736=10,A736=15,A736=20,A736=25,A736=30,A736=36,A736=41,A736=46,A736=51,A736=56,A736=61,A736=66,A736=73),
VLOOKUP(B736,U:V,2,0),
VLOOKUP(B736,R:S,2,0)))</f>
        <v>bf1200</v>
      </c>
      <c r="I736" t="str">
        <f t="shared" ca="1" si="102"/>
        <v>b5999</v>
      </c>
      <c r="J736">
        <f t="shared" ca="1" si="103"/>
        <v>7</v>
      </c>
      <c r="K736" t="str">
        <f t="shared" ca="1" si="104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</v>
      </c>
      <c r="L736" t="str">
        <f t="shared" ca="1" si="10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</v>
      </c>
      <c r="M736" t="str">
        <f t="shared" ca="1" si="106"/>
        <v>"29_21":1</v>
      </c>
      <c r="N736" t="str">
        <f t="shared" ca="1" si="107"/>
        <v>"29_21":63</v>
      </c>
    </row>
    <row r="737" spans="1:14" x14ac:dyDescent="0.3">
      <c r="A737">
        <f t="shared" ca="1" si="100"/>
        <v>29</v>
      </c>
      <c r="B737">
        <f ca="1">IF(OFFSET(B737,0,-1)&lt;&gt;OFFSET(B737,-1,-1),VLOOKUP(OFFSET(B737,0,-1),BossBattleTable!A:B,MATCH(BossBattleTable!$B$1,BossBattleTable!$A$1:$B$1,0),0),OFFSET(B737,-1,0)+1)</f>
        <v>22</v>
      </c>
      <c r="C737" t="str">
        <f t="shared" ca="1" si="101"/>
        <v>29_22</v>
      </c>
      <c r="D737">
        <f t="shared" ca="1" si="99"/>
        <v>1</v>
      </c>
      <c r="E737">
        <v>65</v>
      </c>
      <c r="G737" t="str">
        <f ca="1">IF(NOT(ISBLANK(F737)),F737,
IF(OR(A737=5,A737=10,A737=15,A737=20,A737=25,A737=30,A737=36,A737=41,A737=46,A737=51,A737=56,A737=61,A737=66,A737=73),
VLOOKUP(B737,U:V,2,0),
VLOOKUP(B737,R:S,2,0)))</f>
        <v>bf1200</v>
      </c>
      <c r="I737" t="str">
        <f t="shared" ca="1" si="102"/>
        <v>b5999</v>
      </c>
      <c r="J737">
        <f t="shared" ca="1" si="103"/>
        <v>8</v>
      </c>
      <c r="K737" t="str">
        <f t="shared" ca="1" si="104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</v>
      </c>
      <c r="L737" t="str">
        <f t="shared" ca="1" si="10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</v>
      </c>
      <c r="M737" t="str">
        <f t="shared" ca="1" si="106"/>
        <v>"29_22":1</v>
      </c>
      <c r="N737" t="str">
        <f t="shared" ca="1" si="107"/>
        <v>"29_22":65</v>
      </c>
    </row>
    <row r="738" spans="1:14" x14ac:dyDescent="0.3">
      <c r="A738">
        <f t="shared" ca="1" si="100"/>
        <v>29</v>
      </c>
      <c r="B738">
        <f ca="1">IF(OFFSET(B738,0,-1)&lt;&gt;OFFSET(B738,-1,-1),VLOOKUP(OFFSET(B738,0,-1),BossBattleTable!A:B,MATCH(BossBattleTable!$B$1,BossBattleTable!$A$1:$B$1,0),0),OFFSET(B738,-1,0)+1)</f>
        <v>23</v>
      </c>
      <c r="C738" t="str">
        <f t="shared" ca="1" si="101"/>
        <v>29_23</v>
      </c>
      <c r="D738">
        <f t="shared" ca="1" si="99"/>
        <v>1</v>
      </c>
      <c r="E738">
        <v>67</v>
      </c>
      <c r="G738" t="str">
        <f ca="1">IF(NOT(ISBLANK(F738)),F738,
IF(OR(A738=5,A738=10,A738=15,A738=20,A738=25,A738=30,A738=36,A738=41,A738=46,A738=51,A738=56,A738=61,A738=66,A738=73),
VLOOKUP(B738,U:V,2,0),
VLOOKUP(B738,R:S,2,0)))</f>
        <v>bf1200</v>
      </c>
      <c r="I738" t="str">
        <f t="shared" ca="1" si="102"/>
        <v>b5999</v>
      </c>
      <c r="J738">
        <f t="shared" ca="1" si="103"/>
        <v>9</v>
      </c>
      <c r="K738" t="str">
        <f t="shared" ca="1" si="104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</v>
      </c>
      <c r="L738" t="str">
        <f t="shared" ca="1" si="10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</v>
      </c>
      <c r="M738" t="str">
        <f t="shared" ca="1" si="106"/>
        <v>"29_23":1</v>
      </c>
      <c r="N738" t="str">
        <f t="shared" ca="1" si="107"/>
        <v>"29_23":67</v>
      </c>
    </row>
    <row r="739" spans="1:14" x14ac:dyDescent="0.3">
      <c r="A739">
        <f t="shared" ca="1" si="100"/>
        <v>29</v>
      </c>
      <c r="B739">
        <f ca="1">IF(OFFSET(B739,0,-1)&lt;&gt;OFFSET(B739,-1,-1),VLOOKUP(OFFSET(B739,0,-1),BossBattleTable!A:B,MATCH(BossBattleTable!$B$1,BossBattleTable!$A$1:$B$1,0),0),OFFSET(B739,-1,0)+1)</f>
        <v>24</v>
      </c>
      <c r="C739" t="str">
        <f t="shared" ca="1" si="101"/>
        <v>29_24</v>
      </c>
      <c r="D739">
        <f t="shared" ca="1" si="99"/>
        <v>1</v>
      </c>
      <c r="E739">
        <v>69</v>
      </c>
      <c r="G739" t="str">
        <f ca="1">IF(NOT(ISBLANK(F739)),F739,
IF(OR(A739=5,A739=10,A739=15,A739=20,A739=25,A739=30,A739=36,A739=41,A739=46,A739=51,A739=56,A739=61,A739=66,A739=73),
VLOOKUP(B739,U:V,2,0),
VLOOKUP(B739,R:S,2,0)))</f>
        <v>bf1200</v>
      </c>
      <c r="I739" t="str">
        <f t="shared" ca="1" si="102"/>
        <v>b5999</v>
      </c>
      <c r="J739">
        <f t="shared" ca="1" si="103"/>
        <v>10</v>
      </c>
      <c r="K739" t="str">
        <f t="shared" ca="1" si="104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</v>
      </c>
      <c r="L739" t="str">
        <f t="shared" ca="1" si="10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</v>
      </c>
      <c r="M739" t="str">
        <f t="shared" ca="1" si="106"/>
        <v>"29_24":1</v>
      </c>
      <c r="N739" t="str">
        <f t="shared" ca="1" si="107"/>
        <v>"29_24":69</v>
      </c>
    </row>
    <row r="740" spans="1:14" x14ac:dyDescent="0.3">
      <c r="A740">
        <f t="shared" ca="1" si="100"/>
        <v>29</v>
      </c>
      <c r="B740">
        <f ca="1">IF(OFFSET(B740,0,-1)&lt;&gt;OFFSET(B740,-1,-1),VLOOKUP(OFFSET(B740,0,-1),BossBattleTable!A:B,MATCH(BossBattleTable!$B$1,BossBattleTable!$A$1:$B$1,0),0),OFFSET(B740,-1,0)+1)</f>
        <v>25</v>
      </c>
      <c r="C740" t="str">
        <f t="shared" ca="1" si="101"/>
        <v>29_25</v>
      </c>
      <c r="D740">
        <f t="shared" ca="1" si="99"/>
        <v>1</v>
      </c>
      <c r="E740">
        <v>71</v>
      </c>
      <c r="G740" t="str">
        <f ca="1">IF(NOT(ISBLANK(F740)),F740,
IF(OR(A740=5,A740=10,A740=15,A740=20,A740=25,A740=30,A740=36,A740=41,A740=46,A740=51,A740=56,A740=61,A740=66,A740=73),
VLOOKUP(B740,U:V,2,0),
VLOOKUP(B740,R:S,2,0)))</f>
        <v>bf1200</v>
      </c>
      <c r="I740" t="str">
        <f t="shared" ca="1" si="102"/>
        <v>b5999</v>
      </c>
      <c r="J740">
        <f t="shared" ca="1" si="103"/>
        <v>11</v>
      </c>
      <c r="K740" t="str">
        <f t="shared" ca="1" si="104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</v>
      </c>
      <c r="L740" t="str">
        <f t="shared" ca="1" si="10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</v>
      </c>
      <c r="M740" t="str">
        <f t="shared" ca="1" si="106"/>
        <v>"29_25":1</v>
      </c>
      <c r="N740" t="str">
        <f t="shared" ca="1" si="107"/>
        <v>"29_25":71</v>
      </c>
    </row>
    <row r="741" spans="1:14" x14ac:dyDescent="0.3">
      <c r="A741">
        <f t="shared" ca="1" si="100"/>
        <v>29</v>
      </c>
      <c r="B741">
        <f ca="1">IF(OFFSET(B741,0,-1)&lt;&gt;OFFSET(B741,-1,-1),VLOOKUP(OFFSET(B741,0,-1),BossBattleTable!A:B,MATCH(BossBattleTable!$B$1,BossBattleTable!$A$1:$B$1,0),0),OFFSET(B741,-1,0)+1)</f>
        <v>26</v>
      </c>
      <c r="C741" t="str">
        <f t="shared" ca="1" si="101"/>
        <v>29_26</v>
      </c>
      <c r="D741">
        <f t="shared" ca="1" si="99"/>
        <v>1</v>
      </c>
      <c r="E741">
        <v>74</v>
      </c>
      <c r="G741" t="str">
        <f ca="1">IF(NOT(ISBLANK(F741)),F741,
IF(OR(A741=5,A741=10,A741=15,A741=20,A741=25,A741=30,A741=36,A741=41,A741=46,A741=51,A741=56,A741=61,A741=66,A741=73),
VLOOKUP(B741,U:V,2,0),
VLOOKUP(B741,R:S,2,0)))</f>
        <v>bf1200</v>
      </c>
      <c r="I741" t="str">
        <f t="shared" ca="1" si="102"/>
        <v>b5999</v>
      </c>
      <c r="J741">
        <f t="shared" ca="1" si="103"/>
        <v>12</v>
      </c>
      <c r="K741" t="str">
        <f t="shared" ca="1" si="104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</v>
      </c>
      <c r="L741" t="str">
        <f t="shared" ca="1" si="10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</v>
      </c>
      <c r="M741" t="str">
        <f t="shared" ca="1" si="106"/>
        <v>"29_26":1</v>
      </c>
      <c r="N741" t="str">
        <f t="shared" ca="1" si="107"/>
        <v>"29_26":74</v>
      </c>
    </row>
    <row r="742" spans="1:14" x14ac:dyDescent="0.3">
      <c r="A742">
        <f t="shared" ca="1" si="100"/>
        <v>29</v>
      </c>
      <c r="B742">
        <f ca="1">IF(OFFSET(B742,0,-1)&lt;&gt;OFFSET(B742,-1,-1),VLOOKUP(OFFSET(B742,0,-1),BossBattleTable!A:B,MATCH(BossBattleTable!$B$1,BossBattleTable!$A$1:$B$1,0),0),OFFSET(B742,-1,0)+1)</f>
        <v>27</v>
      </c>
      <c r="C742" t="str">
        <f t="shared" ca="1" si="101"/>
        <v>29_27</v>
      </c>
      <c r="D742">
        <f t="shared" ca="1" si="99"/>
        <v>1</v>
      </c>
      <c r="E742">
        <v>76</v>
      </c>
      <c r="G742" t="str">
        <f ca="1">IF(NOT(ISBLANK(F742)),F742,
IF(OR(A742=5,A742=10,A742=15,A742=20,A742=25,A742=30,A742=36,A742=41,A742=46,A742=51,A742=56,A742=61,A742=66,A742=73),
VLOOKUP(B742,U:V,2,0),
VLOOKUP(B742,R:S,2,0)))</f>
        <v>bf1200</v>
      </c>
      <c r="I742" t="str">
        <f t="shared" ca="1" si="102"/>
        <v>b5999</v>
      </c>
      <c r="J742">
        <f t="shared" ca="1" si="103"/>
        <v>13</v>
      </c>
      <c r="K742" t="str">
        <f t="shared" ca="1" si="104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</v>
      </c>
      <c r="L742" t="str">
        <f t="shared" ca="1" si="10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</v>
      </c>
      <c r="M742" t="str">
        <f t="shared" ca="1" si="106"/>
        <v>"29_27":1</v>
      </c>
      <c r="N742" t="str">
        <f t="shared" ca="1" si="107"/>
        <v>"29_27":76</v>
      </c>
    </row>
    <row r="743" spans="1:14" x14ac:dyDescent="0.3">
      <c r="A743">
        <f t="shared" ca="1" si="100"/>
        <v>29</v>
      </c>
      <c r="B743">
        <f ca="1">IF(OFFSET(B743,0,-1)&lt;&gt;OFFSET(B743,-1,-1),VLOOKUP(OFFSET(B743,0,-1),BossBattleTable!A:B,MATCH(BossBattleTable!$B$1,BossBattleTable!$A$1:$B$1,0),0),OFFSET(B743,-1,0)+1)</f>
        <v>28</v>
      </c>
      <c r="C743" t="str">
        <f t="shared" ca="1" si="101"/>
        <v>29_28</v>
      </c>
      <c r="D743">
        <f t="shared" ca="1" si="99"/>
        <v>1</v>
      </c>
      <c r="E743">
        <v>78</v>
      </c>
      <c r="G743" t="str">
        <f ca="1">IF(NOT(ISBLANK(F743)),F743,
IF(OR(A743=5,A743=10,A743=15,A743=20,A743=25,A743=30,A743=36,A743=41,A743=46,A743=51,A743=56,A743=61,A743=66,A743=73),
VLOOKUP(B743,U:V,2,0),
VLOOKUP(B743,R:S,2,0)))</f>
        <v>bf1200</v>
      </c>
      <c r="I743" t="str">
        <f t="shared" ca="1" si="102"/>
        <v>b5999</v>
      </c>
      <c r="J743">
        <f t="shared" ca="1" si="103"/>
        <v>14</v>
      </c>
      <c r="K743" t="str">
        <f t="shared" ca="1" si="104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</v>
      </c>
      <c r="L743" t="str">
        <f t="shared" ca="1" si="10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</v>
      </c>
      <c r="M743" t="str">
        <f t="shared" ca="1" si="106"/>
        <v>"29_28":1</v>
      </c>
      <c r="N743" t="str">
        <f t="shared" ca="1" si="107"/>
        <v>"29_28":78</v>
      </c>
    </row>
    <row r="744" spans="1:14" x14ac:dyDescent="0.3">
      <c r="A744">
        <f t="shared" ca="1" si="100"/>
        <v>30</v>
      </c>
      <c r="B744">
        <f ca="1">IF(OFFSET(B744,0,-1)&lt;&gt;OFFSET(B744,-1,-1),VLOOKUP(OFFSET(B744,0,-1),BossBattleTable!A:B,MATCH(BossBattleTable!$B$1,BossBattleTable!$A$1:$B$1,0),0),OFFSET(B744,-1,0)+1)</f>
        <v>6</v>
      </c>
      <c r="C744" t="str">
        <f t="shared" ca="1" si="101"/>
        <v>30_6</v>
      </c>
      <c r="D744">
        <f t="shared" ca="1" si="99"/>
        <v>2</v>
      </c>
      <c r="E744">
        <v>32</v>
      </c>
      <c r="G744" t="str">
        <f ca="1">IF(NOT(ISBLANK(F744)),F744,
IF(OR(A744=5,A744=10,A744=15,A744=20,A744=25,A744=30,A744=36,A744=41,A744=46,A744=51,A744=56,A744=61,A744=66,A744=73),
VLOOKUP(B744,U:V,2,0),
VLOOKUP(B744,R:S,2,0)))</f>
        <v>bf1010</v>
      </c>
      <c r="I744" t="str">
        <f t="shared" ca="1" si="102"/>
        <v>b6999</v>
      </c>
      <c r="J744">
        <f t="shared" ca="1" si="103"/>
        <v>0</v>
      </c>
      <c r="K744" t="str">
        <f t="shared" ca="1" si="104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</v>
      </c>
      <c r="L744" t="str">
        <f t="shared" ca="1" si="10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</v>
      </c>
      <c r="M744" t="str">
        <f t="shared" ca="1" si="106"/>
        <v>"30_6":2</v>
      </c>
      <c r="N744" t="str">
        <f t="shared" ca="1" si="107"/>
        <v>"30_6":32</v>
      </c>
    </row>
    <row r="745" spans="1:14" x14ac:dyDescent="0.3">
      <c r="A745">
        <f t="shared" ca="1" si="100"/>
        <v>30</v>
      </c>
      <c r="B745">
        <f ca="1">IF(OFFSET(B745,0,-1)&lt;&gt;OFFSET(B745,-1,-1),VLOOKUP(OFFSET(B745,0,-1),BossBattleTable!A:B,MATCH(BossBattleTable!$B$1,BossBattleTable!$A$1:$B$1,0),0),OFFSET(B745,-1,0)+1)</f>
        <v>7</v>
      </c>
      <c r="C745" t="str">
        <f t="shared" ca="1" si="101"/>
        <v>30_7</v>
      </c>
      <c r="D745">
        <f t="shared" ca="1" si="99"/>
        <v>2</v>
      </c>
      <c r="E745">
        <v>34</v>
      </c>
      <c r="G745" t="str">
        <f ca="1">IF(NOT(ISBLANK(F745)),F745,
IF(OR(A745=5,A745=10,A745=15,A745=20,A745=25,A745=30,A745=36,A745=41,A745=46,A745=51,A745=56,A745=61,A745=66,A745=73),
VLOOKUP(B745,U:V,2,0),
VLOOKUP(B745,R:S,2,0)))</f>
        <v>bf1020</v>
      </c>
      <c r="I745" t="str">
        <f t="shared" ca="1" si="102"/>
        <v>b6999</v>
      </c>
      <c r="J745">
        <f t="shared" ca="1" si="103"/>
        <v>0</v>
      </c>
      <c r="K745" t="str">
        <f t="shared" ca="1" si="104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</v>
      </c>
      <c r="L745" t="str">
        <f t="shared" ca="1" si="10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</v>
      </c>
      <c r="M745" t="str">
        <f t="shared" ca="1" si="106"/>
        <v>"30_7":2</v>
      </c>
      <c r="N745" t="str">
        <f t="shared" ca="1" si="107"/>
        <v>"30_7":34</v>
      </c>
    </row>
    <row r="746" spans="1:14" x14ac:dyDescent="0.3">
      <c r="A746">
        <f t="shared" ca="1" si="100"/>
        <v>30</v>
      </c>
      <c r="B746">
        <f ca="1">IF(OFFSET(B746,0,-1)&lt;&gt;OFFSET(B746,-1,-1),VLOOKUP(OFFSET(B746,0,-1),BossBattleTable!A:B,MATCH(BossBattleTable!$B$1,BossBattleTable!$A$1:$B$1,0),0),OFFSET(B746,-1,0)+1)</f>
        <v>8</v>
      </c>
      <c r="C746" t="str">
        <f t="shared" ca="1" si="101"/>
        <v>30_8</v>
      </c>
      <c r="D746">
        <f t="shared" ca="1" si="99"/>
        <v>2</v>
      </c>
      <c r="E746">
        <v>36</v>
      </c>
      <c r="G746" t="str">
        <f ca="1">IF(NOT(ISBLANK(F746)),F746,
IF(OR(A746=5,A746=10,A746=15,A746=20,A746=25,A746=30,A746=36,A746=41,A746=46,A746=51,A746=56,A746=61,A746=66,A746=73),
VLOOKUP(B746,U:V,2,0),
VLOOKUP(B746,R:S,2,0)))</f>
        <v>bf1100</v>
      </c>
      <c r="I746" t="str">
        <f t="shared" ca="1" si="102"/>
        <v>b6999</v>
      </c>
      <c r="J746">
        <f t="shared" ca="1" si="103"/>
        <v>0</v>
      </c>
      <c r="K746" t="str">
        <f t="shared" ca="1" si="104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</v>
      </c>
      <c r="L746" t="str">
        <f t="shared" ca="1" si="10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</v>
      </c>
      <c r="M746" t="str">
        <f t="shared" ca="1" si="106"/>
        <v>"30_8":2</v>
      </c>
      <c r="N746" t="str">
        <f t="shared" ca="1" si="107"/>
        <v>"30_8":36</v>
      </c>
    </row>
    <row r="747" spans="1:14" x14ac:dyDescent="0.3">
      <c r="A747">
        <f t="shared" ca="1" si="100"/>
        <v>30</v>
      </c>
      <c r="B747">
        <f ca="1">IF(OFFSET(B747,0,-1)&lt;&gt;OFFSET(B747,-1,-1),VLOOKUP(OFFSET(B747,0,-1),BossBattleTable!A:B,MATCH(BossBattleTable!$B$1,BossBattleTable!$A$1:$B$1,0),0),OFFSET(B747,-1,0)+1)</f>
        <v>9</v>
      </c>
      <c r="C747" t="str">
        <f t="shared" ca="1" si="101"/>
        <v>30_9</v>
      </c>
      <c r="D747">
        <f t="shared" ca="1" si="99"/>
        <v>2</v>
      </c>
      <c r="E747">
        <v>38</v>
      </c>
      <c r="G747" t="str">
        <f ca="1">IF(NOT(ISBLANK(F747)),F747,
IF(OR(A747=5,A747=10,A747=15,A747=20,A747=25,A747=30,A747=36,A747=41,A747=46,A747=51,A747=56,A747=61,A747=66,A747=73),
VLOOKUP(B747,U:V,2,0),
VLOOKUP(B747,R:S,2,0)))</f>
        <v>bf2020</v>
      </c>
      <c r="I747" t="str">
        <f t="shared" ca="1" si="102"/>
        <v>b6999</v>
      </c>
      <c r="J747">
        <f t="shared" ca="1" si="103"/>
        <v>0</v>
      </c>
      <c r="K747" t="str">
        <f t="shared" ca="1" si="104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</v>
      </c>
      <c r="L747" t="str">
        <f t="shared" ca="1" si="10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</v>
      </c>
      <c r="M747" t="str">
        <f t="shared" ca="1" si="106"/>
        <v>"30_9":2</v>
      </c>
      <c r="N747" t="str">
        <f t="shared" ca="1" si="107"/>
        <v>"30_9":38</v>
      </c>
    </row>
    <row r="748" spans="1:14" x14ac:dyDescent="0.3">
      <c r="A748">
        <f t="shared" ca="1" si="100"/>
        <v>30</v>
      </c>
      <c r="B748">
        <f ca="1">IF(OFFSET(B748,0,-1)&lt;&gt;OFFSET(B748,-1,-1),VLOOKUP(OFFSET(B748,0,-1),BossBattleTable!A:B,MATCH(BossBattleTable!$B$1,BossBattleTable!$A$1:$B$1,0),0),OFFSET(B748,-1,0)+1)</f>
        <v>10</v>
      </c>
      <c r="C748" t="str">
        <f t="shared" ca="1" si="101"/>
        <v>30_10</v>
      </c>
      <c r="D748">
        <f t="shared" ca="1" si="99"/>
        <v>2</v>
      </c>
      <c r="E748">
        <v>40</v>
      </c>
      <c r="G748" t="str">
        <f ca="1">IF(NOT(ISBLANK(F748)),F748,
IF(OR(A748=5,A748=10,A748=15,A748=20,A748=25,A748=30,A748=36,A748=41,A748=46,A748=51,A748=56,A748=61,A748=66,A748=73),
VLOOKUP(B748,U:V,2,0),
VLOOKUP(B748,R:S,2,0)))</f>
        <v>bf2100</v>
      </c>
      <c r="I748" t="str">
        <f t="shared" ca="1" si="102"/>
        <v>b6999</v>
      </c>
      <c r="J748">
        <f t="shared" ca="1" si="103"/>
        <v>0</v>
      </c>
      <c r="K748" t="str">
        <f t="shared" ca="1" si="104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</v>
      </c>
      <c r="L748" t="str">
        <f t="shared" ca="1" si="10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</v>
      </c>
      <c r="M748" t="str">
        <f t="shared" ca="1" si="106"/>
        <v>"30_10":2</v>
      </c>
      <c r="N748" t="str">
        <f t="shared" ca="1" si="107"/>
        <v>"30_10":40</v>
      </c>
    </row>
    <row r="749" spans="1:14" x14ac:dyDescent="0.3">
      <c r="A749">
        <f t="shared" ca="1" si="100"/>
        <v>30</v>
      </c>
      <c r="B749">
        <f ca="1">IF(OFFSET(B749,0,-1)&lt;&gt;OFFSET(B749,-1,-1),VLOOKUP(OFFSET(B749,0,-1),BossBattleTable!A:B,MATCH(BossBattleTable!$B$1,BossBattleTable!$A$1:$B$1,0),0),OFFSET(B749,-1,0)+1)</f>
        <v>11</v>
      </c>
      <c r="C749" t="str">
        <f t="shared" ca="1" si="101"/>
        <v>30_11</v>
      </c>
      <c r="D749">
        <f t="shared" ca="1" si="99"/>
        <v>1</v>
      </c>
      <c r="E749">
        <v>42</v>
      </c>
      <c r="G749" t="str">
        <f ca="1">IF(NOT(ISBLANK(F749)),F749,
IF(OR(A749=5,A749=10,A749=15,A749=20,A749=25,A749=30,A749=36,A749=41,A749=46,A749=51,A749=56,A749=61,A749=66,A749=73),
VLOOKUP(B749,U:V,2,0),
VLOOKUP(B749,R:S,2,0)))</f>
        <v>bf2100</v>
      </c>
      <c r="I749" t="str">
        <f t="shared" ca="1" si="102"/>
        <v>b6999</v>
      </c>
      <c r="J749">
        <f t="shared" ca="1" si="103"/>
        <v>0</v>
      </c>
      <c r="K749" t="str">
        <f t="shared" ca="1" si="104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</v>
      </c>
      <c r="L749" t="str">
        <f t="shared" ca="1" si="10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</v>
      </c>
      <c r="M749" t="str">
        <f t="shared" ca="1" si="106"/>
        <v>"30_11":1</v>
      </c>
      <c r="N749" t="str">
        <f t="shared" ca="1" si="107"/>
        <v>"30_11":42</v>
      </c>
    </row>
    <row r="750" spans="1:14" x14ac:dyDescent="0.3">
      <c r="A750">
        <f t="shared" ca="1" si="100"/>
        <v>30</v>
      </c>
      <c r="B750">
        <f ca="1">IF(OFFSET(B750,0,-1)&lt;&gt;OFFSET(B750,-1,-1),VLOOKUP(OFFSET(B750,0,-1),BossBattleTable!A:B,MATCH(BossBattleTable!$B$1,BossBattleTable!$A$1:$B$1,0),0),OFFSET(B750,-1,0)+1)</f>
        <v>12</v>
      </c>
      <c r="C750" t="str">
        <f t="shared" ca="1" si="101"/>
        <v>30_12</v>
      </c>
      <c r="D750">
        <f t="shared" ca="1" si="99"/>
        <v>1</v>
      </c>
      <c r="E750">
        <v>44</v>
      </c>
      <c r="G750" t="str">
        <f ca="1">IF(NOT(ISBLANK(F750)),F750,
IF(OR(A750=5,A750=10,A750=15,A750=20,A750=25,A750=30,A750=36,A750=41,A750=46,A750=51,A750=56,A750=61,A750=66,A750=73),
VLOOKUP(B750,U:V,2,0),
VLOOKUP(B750,R:S,2,0)))</f>
        <v>bf2100</v>
      </c>
      <c r="I750" t="str">
        <f t="shared" ca="1" si="102"/>
        <v>b6999</v>
      </c>
      <c r="J750">
        <f t="shared" ca="1" si="103"/>
        <v>0</v>
      </c>
      <c r="K750" t="str">
        <f t="shared" ca="1" si="104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</v>
      </c>
      <c r="L750" t="str">
        <f t="shared" ca="1" si="10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</v>
      </c>
      <c r="M750" t="str">
        <f t="shared" ca="1" si="106"/>
        <v>"30_12":1</v>
      </c>
      <c r="N750" t="str">
        <f t="shared" ca="1" si="107"/>
        <v>"30_12":44</v>
      </c>
    </row>
    <row r="751" spans="1:14" x14ac:dyDescent="0.3">
      <c r="A751">
        <f t="shared" ca="1" si="100"/>
        <v>30</v>
      </c>
      <c r="B751">
        <f ca="1">IF(OFFSET(B751,0,-1)&lt;&gt;OFFSET(B751,-1,-1),VLOOKUP(OFFSET(B751,0,-1),BossBattleTable!A:B,MATCH(BossBattleTable!$B$1,BossBattleTable!$A$1:$B$1,0),0),OFFSET(B751,-1,0)+1)</f>
        <v>13</v>
      </c>
      <c r="C751" t="str">
        <f t="shared" ca="1" si="101"/>
        <v>30_13</v>
      </c>
      <c r="D751">
        <f t="shared" ca="1" si="99"/>
        <v>1</v>
      </c>
      <c r="E751">
        <v>46</v>
      </c>
      <c r="G751" t="str">
        <f ca="1">IF(NOT(ISBLANK(F751)),F751,
IF(OR(A751=5,A751=10,A751=15,A751=20,A751=25,A751=30,A751=36,A751=41,A751=46,A751=51,A751=56,A751=61,A751=66,A751=73),
VLOOKUP(B751,U:V,2,0),
VLOOKUP(B751,R:S,2,0)))</f>
        <v>bf2200</v>
      </c>
      <c r="I751" t="str">
        <f t="shared" ca="1" si="102"/>
        <v>b6999</v>
      </c>
      <c r="J751">
        <f t="shared" ca="1" si="103"/>
        <v>0</v>
      </c>
      <c r="K751" t="str">
        <f t="shared" ca="1" si="104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</v>
      </c>
      <c r="L751" t="str">
        <f t="shared" ca="1" si="10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</v>
      </c>
      <c r="M751" t="str">
        <f t="shared" ca="1" si="106"/>
        <v>"30_13":1</v>
      </c>
      <c r="N751" t="str">
        <f t="shared" ca="1" si="107"/>
        <v>"30_13":46</v>
      </c>
    </row>
    <row r="752" spans="1:14" x14ac:dyDescent="0.3">
      <c r="A752">
        <f t="shared" ca="1" si="100"/>
        <v>30</v>
      </c>
      <c r="B752">
        <f ca="1">IF(OFFSET(B752,0,-1)&lt;&gt;OFFSET(B752,-1,-1),VLOOKUP(OFFSET(B752,0,-1),BossBattleTable!A:B,MATCH(BossBattleTable!$B$1,BossBattleTable!$A$1:$B$1,0),0),OFFSET(B752,-1,0)+1)</f>
        <v>14</v>
      </c>
      <c r="C752" t="str">
        <f t="shared" ca="1" si="101"/>
        <v>30_14</v>
      </c>
      <c r="D752">
        <f t="shared" ca="1" si="99"/>
        <v>1</v>
      </c>
      <c r="E752">
        <v>48</v>
      </c>
      <c r="G752" t="str">
        <f ca="1">IF(NOT(ISBLANK(F752)),F752,
IF(OR(A752=5,A752=10,A752=15,A752=20,A752=25,A752=30,A752=36,A752=41,A752=46,A752=51,A752=56,A752=61,A752=66,A752=73),
VLOOKUP(B752,U:V,2,0),
VLOOKUP(B752,R:S,2,0)))</f>
        <v>bf2200</v>
      </c>
      <c r="I752" t="str">
        <f t="shared" ca="1" si="102"/>
        <v>b6999</v>
      </c>
      <c r="J752">
        <f t="shared" ca="1" si="103"/>
        <v>0</v>
      </c>
      <c r="K752" t="str">
        <f t="shared" ca="1" si="104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</v>
      </c>
      <c r="L752" t="str">
        <f t="shared" ca="1" si="10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</v>
      </c>
      <c r="M752" t="str">
        <f t="shared" ca="1" si="106"/>
        <v>"30_14":1</v>
      </c>
      <c r="N752" t="str">
        <f t="shared" ca="1" si="107"/>
        <v>"30_14":48</v>
      </c>
    </row>
    <row r="753" spans="1:14" x14ac:dyDescent="0.3">
      <c r="A753">
        <f t="shared" ca="1" si="100"/>
        <v>30</v>
      </c>
      <c r="B753">
        <f ca="1">IF(OFFSET(B753,0,-1)&lt;&gt;OFFSET(B753,-1,-1),VLOOKUP(OFFSET(B753,0,-1),BossBattleTable!A:B,MATCH(BossBattleTable!$B$1,BossBattleTable!$A$1:$B$1,0),0),OFFSET(B753,-1,0)+1)</f>
        <v>15</v>
      </c>
      <c r="C753" t="str">
        <f t="shared" ca="1" si="101"/>
        <v>30_15</v>
      </c>
      <c r="D753">
        <f t="shared" ca="1" si="99"/>
        <v>1</v>
      </c>
      <c r="E753">
        <v>50</v>
      </c>
      <c r="G753" t="str">
        <f ca="1">IF(NOT(ISBLANK(F753)),F753,
IF(OR(A753=5,A753=10,A753=15,A753=20,A753=25,A753=30,A753=36,A753=41,A753=46,A753=51,A753=56,A753=61,A753=66,A753=73),
VLOOKUP(B753,U:V,2,0),
VLOOKUP(B753,R:S,2,0)))</f>
        <v>bf2200</v>
      </c>
      <c r="I753" t="str">
        <f t="shared" ca="1" si="102"/>
        <v>b6999</v>
      </c>
      <c r="J753">
        <f t="shared" ca="1" si="103"/>
        <v>1</v>
      </c>
      <c r="K753" t="str">
        <f t="shared" ca="1" si="104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</v>
      </c>
      <c r="L753" t="str">
        <f t="shared" ca="1" si="10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</v>
      </c>
      <c r="M753" t="str">
        <f t="shared" ca="1" si="106"/>
        <v>"30_15":1</v>
      </c>
      <c r="N753" t="str">
        <f t="shared" ca="1" si="107"/>
        <v>"30_15":50</v>
      </c>
    </row>
    <row r="754" spans="1:14" x14ac:dyDescent="0.3">
      <c r="A754">
        <f t="shared" ca="1" si="100"/>
        <v>30</v>
      </c>
      <c r="B754">
        <f ca="1">IF(OFFSET(B754,0,-1)&lt;&gt;OFFSET(B754,-1,-1),VLOOKUP(OFFSET(B754,0,-1),BossBattleTable!A:B,MATCH(BossBattleTable!$B$1,BossBattleTable!$A$1:$B$1,0),0),OFFSET(B754,-1,0)+1)</f>
        <v>16</v>
      </c>
      <c r="C754" t="str">
        <f t="shared" ca="1" si="101"/>
        <v>30_16</v>
      </c>
      <c r="D754">
        <f t="shared" ca="1" si="99"/>
        <v>1</v>
      </c>
      <c r="E754">
        <v>53</v>
      </c>
      <c r="G754" t="str">
        <f ca="1">IF(NOT(ISBLANK(F754)),F754,
IF(OR(A754=5,A754=10,A754=15,A754=20,A754=25,A754=30,A754=36,A754=41,A754=46,A754=51,A754=56,A754=61,A754=66,A754=73),
VLOOKUP(B754,U:V,2,0),
VLOOKUP(B754,R:S,2,0)))</f>
        <v>bf2200</v>
      </c>
      <c r="I754" t="str">
        <f t="shared" ca="1" si="102"/>
        <v>b6999</v>
      </c>
      <c r="J754">
        <f t="shared" ca="1" si="103"/>
        <v>2</v>
      </c>
      <c r="K754" t="str">
        <f t="shared" ca="1" si="104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</v>
      </c>
      <c r="L754" t="str">
        <f t="shared" ca="1" si="10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</v>
      </c>
      <c r="M754" t="str">
        <f t="shared" ca="1" si="106"/>
        <v>"30_16":1</v>
      </c>
      <c r="N754" t="str">
        <f t="shared" ca="1" si="107"/>
        <v>"30_16":53</v>
      </c>
    </row>
    <row r="755" spans="1:14" x14ac:dyDescent="0.3">
      <c r="A755">
        <f t="shared" ca="1" si="100"/>
        <v>30</v>
      </c>
      <c r="B755">
        <f ca="1">IF(OFFSET(B755,0,-1)&lt;&gt;OFFSET(B755,-1,-1),VLOOKUP(OFFSET(B755,0,-1),BossBattleTable!A:B,MATCH(BossBattleTable!$B$1,BossBattleTable!$A$1:$B$1,0),0),OFFSET(B755,-1,0)+1)</f>
        <v>17</v>
      </c>
      <c r="C755" t="str">
        <f t="shared" ca="1" si="101"/>
        <v>30_17</v>
      </c>
      <c r="D755">
        <f t="shared" ca="1" si="99"/>
        <v>1</v>
      </c>
      <c r="E755">
        <v>55</v>
      </c>
      <c r="G755" t="str">
        <f ca="1">IF(NOT(ISBLANK(F755)),F755,
IF(OR(A755=5,A755=10,A755=15,A755=20,A755=25,A755=30,A755=36,A755=41,A755=46,A755=51,A755=56,A755=61,A755=66,A755=73),
VLOOKUP(B755,U:V,2,0),
VLOOKUP(B755,R:S,2,0)))</f>
        <v>bf2200</v>
      </c>
      <c r="I755" t="str">
        <f t="shared" ca="1" si="102"/>
        <v>b6999</v>
      </c>
      <c r="J755">
        <f t="shared" ca="1" si="103"/>
        <v>3</v>
      </c>
      <c r="K755" t="str">
        <f t="shared" ca="1" si="104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</v>
      </c>
      <c r="L755" t="str">
        <f t="shared" ca="1" si="10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</v>
      </c>
      <c r="M755" t="str">
        <f t="shared" ca="1" si="106"/>
        <v>"30_17":1</v>
      </c>
      <c r="N755" t="str">
        <f t="shared" ca="1" si="107"/>
        <v>"30_17":55</v>
      </c>
    </row>
    <row r="756" spans="1:14" x14ac:dyDescent="0.3">
      <c r="A756">
        <f t="shared" ca="1" si="100"/>
        <v>30</v>
      </c>
      <c r="B756">
        <f ca="1">IF(OFFSET(B756,0,-1)&lt;&gt;OFFSET(B756,-1,-1),VLOOKUP(OFFSET(B756,0,-1),BossBattleTable!A:B,MATCH(BossBattleTable!$B$1,BossBattleTable!$A$1:$B$1,0),0),OFFSET(B756,-1,0)+1)</f>
        <v>18</v>
      </c>
      <c r="C756" t="str">
        <f t="shared" ca="1" si="101"/>
        <v>30_18</v>
      </c>
      <c r="D756">
        <f t="shared" ca="1" si="99"/>
        <v>1</v>
      </c>
      <c r="E756">
        <v>57</v>
      </c>
      <c r="G756" t="str">
        <f ca="1">IF(NOT(ISBLANK(F756)),F756,
IF(OR(A756=5,A756=10,A756=15,A756=20,A756=25,A756=30,A756=36,A756=41,A756=46,A756=51,A756=56,A756=61,A756=66,A756=73),
VLOOKUP(B756,U:V,2,0),
VLOOKUP(B756,R:S,2,0)))</f>
        <v>bf2200</v>
      </c>
      <c r="I756" t="str">
        <f t="shared" ca="1" si="102"/>
        <v>b6999</v>
      </c>
      <c r="J756">
        <f t="shared" ca="1" si="103"/>
        <v>4</v>
      </c>
      <c r="K756" t="str">
        <f t="shared" ca="1" si="104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</v>
      </c>
      <c r="L756" t="str">
        <f t="shared" ca="1" si="10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</v>
      </c>
      <c r="M756" t="str">
        <f t="shared" ca="1" si="106"/>
        <v>"30_18":1</v>
      </c>
      <c r="N756" t="str">
        <f t="shared" ca="1" si="107"/>
        <v>"30_18":57</v>
      </c>
    </row>
    <row r="757" spans="1:14" x14ac:dyDescent="0.3">
      <c r="A757">
        <f t="shared" ca="1" si="100"/>
        <v>30</v>
      </c>
      <c r="B757">
        <f ca="1">IF(OFFSET(B757,0,-1)&lt;&gt;OFFSET(B757,-1,-1),VLOOKUP(OFFSET(B757,0,-1),BossBattleTable!A:B,MATCH(BossBattleTable!$B$1,BossBattleTable!$A$1:$B$1,0),0),OFFSET(B757,-1,0)+1)</f>
        <v>19</v>
      </c>
      <c r="C757" t="str">
        <f t="shared" ca="1" si="101"/>
        <v>30_19</v>
      </c>
      <c r="D757">
        <f t="shared" ca="1" si="99"/>
        <v>1</v>
      </c>
      <c r="E757">
        <v>59</v>
      </c>
      <c r="G757" t="str">
        <f ca="1">IF(NOT(ISBLANK(F757)),F757,
IF(OR(A757=5,A757=10,A757=15,A757=20,A757=25,A757=30,A757=36,A757=41,A757=46,A757=51,A757=56,A757=61,A757=66,A757=73),
VLOOKUP(B757,U:V,2,0),
VLOOKUP(B757,R:S,2,0)))</f>
        <v>bf2200</v>
      </c>
      <c r="I757" t="str">
        <f t="shared" ca="1" si="102"/>
        <v>b6999</v>
      </c>
      <c r="J757">
        <f t="shared" ca="1" si="103"/>
        <v>5</v>
      </c>
      <c r="K757" t="str">
        <f t="shared" ca="1" si="104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</v>
      </c>
      <c r="L757" t="str">
        <f t="shared" ca="1" si="10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</v>
      </c>
      <c r="M757" t="str">
        <f t="shared" ca="1" si="106"/>
        <v>"30_19":1</v>
      </c>
      <c r="N757" t="str">
        <f t="shared" ca="1" si="107"/>
        <v>"30_19":59</v>
      </c>
    </row>
    <row r="758" spans="1:14" x14ac:dyDescent="0.3">
      <c r="A758">
        <f t="shared" ca="1" si="100"/>
        <v>30</v>
      </c>
      <c r="B758">
        <f ca="1">IF(OFFSET(B758,0,-1)&lt;&gt;OFFSET(B758,-1,-1),VLOOKUP(OFFSET(B758,0,-1),BossBattleTable!A:B,MATCH(BossBattleTable!$B$1,BossBattleTable!$A$1:$B$1,0),0),OFFSET(B758,-1,0)+1)</f>
        <v>20</v>
      </c>
      <c r="C758" t="str">
        <f t="shared" ca="1" si="101"/>
        <v>30_20</v>
      </c>
      <c r="D758">
        <f t="shared" ca="1" si="99"/>
        <v>1</v>
      </c>
      <c r="E758">
        <v>61</v>
      </c>
      <c r="G758" t="str">
        <f ca="1">IF(NOT(ISBLANK(F758)),F758,
IF(OR(A758=5,A758=10,A758=15,A758=20,A758=25,A758=30,A758=36,A758=41,A758=46,A758=51,A758=56,A758=61,A758=66,A758=73),
VLOOKUP(B758,U:V,2,0),
VLOOKUP(B758,R:S,2,0)))</f>
        <v>bf2200</v>
      </c>
      <c r="I758" t="str">
        <f t="shared" ca="1" si="102"/>
        <v>b6999</v>
      </c>
      <c r="J758">
        <f t="shared" ca="1" si="103"/>
        <v>6</v>
      </c>
      <c r="K758" t="str">
        <f t="shared" ca="1" si="104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</v>
      </c>
      <c r="L758" t="str">
        <f t="shared" ca="1" si="10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</v>
      </c>
      <c r="M758" t="str">
        <f t="shared" ca="1" si="106"/>
        <v>"30_20":1</v>
      </c>
      <c r="N758" t="str">
        <f t="shared" ca="1" si="107"/>
        <v>"30_20":61</v>
      </c>
    </row>
    <row r="759" spans="1:14" x14ac:dyDescent="0.3">
      <c r="A759">
        <f t="shared" ca="1" si="100"/>
        <v>30</v>
      </c>
      <c r="B759">
        <f ca="1">IF(OFFSET(B759,0,-1)&lt;&gt;OFFSET(B759,-1,-1),VLOOKUP(OFFSET(B759,0,-1),BossBattleTable!A:B,MATCH(BossBattleTable!$B$1,BossBattleTable!$A$1:$B$1,0),0),OFFSET(B759,-1,0)+1)</f>
        <v>21</v>
      </c>
      <c r="C759" t="str">
        <f t="shared" ca="1" si="101"/>
        <v>30_21</v>
      </c>
      <c r="D759">
        <f t="shared" ca="1" si="99"/>
        <v>1</v>
      </c>
      <c r="E759">
        <v>63</v>
      </c>
      <c r="G759" t="str">
        <f ca="1">IF(NOT(ISBLANK(F759)),F759,
IF(OR(A759=5,A759=10,A759=15,A759=20,A759=25,A759=30,A759=36,A759=41,A759=46,A759=51,A759=56,A759=61,A759=66,A759=73),
VLOOKUP(B759,U:V,2,0),
VLOOKUP(B759,R:S,2,0)))</f>
        <v>bf2200</v>
      </c>
      <c r="I759" t="str">
        <f t="shared" ca="1" si="102"/>
        <v>b6999</v>
      </c>
      <c r="J759">
        <f t="shared" ca="1" si="103"/>
        <v>7</v>
      </c>
      <c r="K759" t="str">
        <f t="shared" ca="1" si="104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</v>
      </c>
      <c r="L759" t="str">
        <f t="shared" ca="1" si="10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</v>
      </c>
      <c r="M759" t="str">
        <f t="shared" ca="1" si="106"/>
        <v>"30_21":1</v>
      </c>
      <c r="N759" t="str">
        <f t="shared" ca="1" si="107"/>
        <v>"30_21":63</v>
      </c>
    </row>
    <row r="760" spans="1:14" x14ac:dyDescent="0.3">
      <c r="A760">
        <f t="shared" ca="1" si="100"/>
        <v>30</v>
      </c>
      <c r="B760">
        <f ca="1">IF(OFFSET(B760,0,-1)&lt;&gt;OFFSET(B760,-1,-1),VLOOKUP(OFFSET(B760,0,-1),BossBattleTable!A:B,MATCH(BossBattleTable!$B$1,BossBattleTable!$A$1:$B$1,0),0),OFFSET(B760,-1,0)+1)</f>
        <v>22</v>
      </c>
      <c r="C760" t="str">
        <f t="shared" ca="1" si="101"/>
        <v>30_22</v>
      </c>
      <c r="D760">
        <f t="shared" ca="1" si="99"/>
        <v>1</v>
      </c>
      <c r="E760">
        <v>65</v>
      </c>
      <c r="G760" t="str">
        <f ca="1">IF(NOT(ISBLANK(F760)),F760,
IF(OR(A760=5,A760=10,A760=15,A760=20,A760=25,A760=30,A760=36,A760=41,A760=46,A760=51,A760=56,A760=61,A760=66,A760=73),
VLOOKUP(B760,U:V,2,0),
VLOOKUP(B760,R:S,2,0)))</f>
        <v>bf2200</v>
      </c>
      <c r="I760" t="str">
        <f t="shared" ca="1" si="102"/>
        <v>b6999</v>
      </c>
      <c r="J760">
        <f t="shared" ca="1" si="103"/>
        <v>8</v>
      </c>
      <c r="K760" t="str">
        <f t="shared" ca="1" si="104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</v>
      </c>
      <c r="L760" t="str">
        <f t="shared" ca="1" si="10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</v>
      </c>
      <c r="M760" t="str">
        <f t="shared" ca="1" si="106"/>
        <v>"30_22":1</v>
      </c>
      <c r="N760" t="str">
        <f t="shared" ca="1" si="107"/>
        <v>"30_22":65</v>
      </c>
    </row>
    <row r="761" spans="1:14" x14ac:dyDescent="0.3">
      <c r="A761">
        <f t="shared" ca="1" si="100"/>
        <v>30</v>
      </c>
      <c r="B761">
        <f ca="1">IF(OFFSET(B761,0,-1)&lt;&gt;OFFSET(B761,-1,-1),VLOOKUP(OFFSET(B761,0,-1),BossBattleTable!A:B,MATCH(BossBattleTable!$B$1,BossBattleTable!$A$1:$B$1,0),0),OFFSET(B761,-1,0)+1)</f>
        <v>23</v>
      </c>
      <c r="C761" t="str">
        <f t="shared" ca="1" si="101"/>
        <v>30_23</v>
      </c>
      <c r="D761">
        <f t="shared" ca="1" si="99"/>
        <v>1</v>
      </c>
      <c r="E761">
        <v>67</v>
      </c>
      <c r="G761" t="str">
        <f ca="1">IF(NOT(ISBLANK(F761)),F761,
IF(OR(A761=5,A761=10,A761=15,A761=20,A761=25,A761=30,A761=36,A761=41,A761=46,A761=51,A761=56,A761=61,A761=66,A761=73),
VLOOKUP(B761,U:V,2,0),
VLOOKUP(B761,R:S,2,0)))</f>
        <v>bf2200</v>
      </c>
      <c r="I761" t="str">
        <f t="shared" ca="1" si="102"/>
        <v>b6999</v>
      </c>
      <c r="J761">
        <f t="shared" ca="1" si="103"/>
        <v>9</v>
      </c>
      <c r="K761" t="str">
        <f t="shared" ca="1" si="104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</v>
      </c>
      <c r="L761" t="str">
        <f t="shared" ca="1" si="10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</v>
      </c>
      <c r="M761" t="str">
        <f t="shared" ca="1" si="106"/>
        <v>"30_23":1</v>
      </c>
      <c r="N761" t="str">
        <f t="shared" ca="1" si="107"/>
        <v>"30_23":67</v>
      </c>
    </row>
    <row r="762" spans="1:14" x14ac:dyDescent="0.3">
      <c r="A762">
        <f t="shared" ca="1" si="100"/>
        <v>30</v>
      </c>
      <c r="B762">
        <f ca="1">IF(OFFSET(B762,0,-1)&lt;&gt;OFFSET(B762,-1,-1),VLOOKUP(OFFSET(B762,0,-1),BossBattleTable!A:B,MATCH(BossBattleTable!$B$1,BossBattleTable!$A$1:$B$1,0),0),OFFSET(B762,-1,0)+1)</f>
        <v>24</v>
      </c>
      <c r="C762" t="str">
        <f t="shared" ca="1" si="101"/>
        <v>30_24</v>
      </c>
      <c r="D762">
        <f t="shared" ca="1" si="99"/>
        <v>1</v>
      </c>
      <c r="E762">
        <v>69</v>
      </c>
      <c r="G762" t="str">
        <f ca="1">IF(NOT(ISBLANK(F762)),F762,
IF(OR(A762=5,A762=10,A762=15,A762=20,A762=25,A762=30,A762=36,A762=41,A762=46,A762=51,A762=56,A762=61,A762=66,A762=73),
VLOOKUP(B762,U:V,2,0),
VLOOKUP(B762,R:S,2,0)))</f>
        <v>bf2200</v>
      </c>
      <c r="I762" t="str">
        <f t="shared" ca="1" si="102"/>
        <v>b6999</v>
      </c>
      <c r="J762">
        <f t="shared" ca="1" si="103"/>
        <v>10</v>
      </c>
      <c r="K762" t="str">
        <f t="shared" ca="1" si="104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</v>
      </c>
      <c r="L762" t="str">
        <f t="shared" ca="1" si="10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</v>
      </c>
      <c r="M762" t="str">
        <f t="shared" ca="1" si="106"/>
        <v>"30_24":1</v>
      </c>
      <c r="N762" t="str">
        <f t="shared" ca="1" si="107"/>
        <v>"30_24":69</v>
      </c>
    </row>
    <row r="763" spans="1:14" x14ac:dyDescent="0.3">
      <c r="A763">
        <f t="shared" ca="1" si="100"/>
        <v>30</v>
      </c>
      <c r="B763">
        <f ca="1">IF(OFFSET(B763,0,-1)&lt;&gt;OFFSET(B763,-1,-1),VLOOKUP(OFFSET(B763,0,-1),BossBattleTable!A:B,MATCH(BossBattleTable!$B$1,BossBattleTable!$A$1:$B$1,0),0),OFFSET(B763,-1,0)+1)</f>
        <v>25</v>
      </c>
      <c r="C763" t="str">
        <f t="shared" ca="1" si="101"/>
        <v>30_25</v>
      </c>
      <c r="D763">
        <f t="shared" ca="1" si="99"/>
        <v>1</v>
      </c>
      <c r="E763">
        <v>71</v>
      </c>
      <c r="G763" t="str">
        <f ca="1">IF(NOT(ISBLANK(F763)),F763,
IF(OR(A763=5,A763=10,A763=15,A763=20,A763=25,A763=30,A763=36,A763=41,A763=46,A763=51,A763=56,A763=61,A763=66,A763=73),
VLOOKUP(B763,U:V,2,0),
VLOOKUP(B763,R:S,2,0)))</f>
        <v>bf2200</v>
      </c>
      <c r="I763" t="str">
        <f t="shared" ca="1" si="102"/>
        <v>b6999</v>
      </c>
      <c r="J763">
        <f t="shared" ca="1" si="103"/>
        <v>11</v>
      </c>
      <c r="K763" t="str">
        <f t="shared" ca="1" si="104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</v>
      </c>
      <c r="L763" t="str">
        <f t="shared" ca="1" si="10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</v>
      </c>
      <c r="M763" t="str">
        <f t="shared" ca="1" si="106"/>
        <v>"30_25":1</v>
      </c>
      <c r="N763" t="str">
        <f t="shared" ca="1" si="107"/>
        <v>"30_25":71</v>
      </c>
    </row>
    <row r="764" spans="1:14" x14ac:dyDescent="0.3">
      <c r="A764">
        <f t="shared" ca="1" si="100"/>
        <v>30</v>
      </c>
      <c r="B764">
        <f ca="1">IF(OFFSET(B764,0,-1)&lt;&gt;OFFSET(B764,-1,-1),VLOOKUP(OFFSET(B764,0,-1),BossBattleTable!A:B,MATCH(BossBattleTable!$B$1,BossBattleTable!$A$1:$B$1,0),0),OFFSET(B764,-1,0)+1)</f>
        <v>26</v>
      </c>
      <c r="C764" t="str">
        <f t="shared" ca="1" si="101"/>
        <v>30_26</v>
      </c>
      <c r="D764">
        <f t="shared" ca="1" si="99"/>
        <v>1</v>
      </c>
      <c r="E764">
        <v>74</v>
      </c>
      <c r="G764" t="str">
        <f ca="1">IF(NOT(ISBLANK(F764)),F764,
IF(OR(A764=5,A764=10,A764=15,A764=20,A764=25,A764=30,A764=36,A764=41,A764=46,A764=51,A764=56,A764=61,A764=66,A764=73),
VLOOKUP(B764,U:V,2,0),
VLOOKUP(B764,R:S,2,0)))</f>
        <v>bf2200</v>
      </c>
      <c r="I764" t="str">
        <f t="shared" ca="1" si="102"/>
        <v>b6999</v>
      </c>
      <c r="J764">
        <f t="shared" ca="1" si="103"/>
        <v>12</v>
      </c>
      <c r="K764" t="str">
        <f t="shared" ca="1" si="104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</v>
      </c>
      <c r="L764" t="str">
        <f t="shared" ca="1" si="10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</v>
      </c>
      <c r="M764" t="str">
        <f t="shared" ca="1" si="106"/>
        <v>"30_26":1</v>
      </c>
      <c r="N764" t="str">
        <f t="shared" ca="1" si="107"/>
        <v>"30_26":74</v>
      </c>
    </row>
    <row r="765" spans="1:14" x14ac:dyDescent="0.3">
      <c r="A765">
        <f t="shared" ca="1" si="100"/>
        <v>30</v>
      </c>
      <c r="B765">
        <f ca="1">IF(OFFSET(B765,0,-1)&lt;&gt;OFFSET(B765,-1,-1),VLOOKUP(OFFSET(B765,0,-1),BossBattleTable!A:B,MATCH(BossBattleTable!$B$1,BossBattleTable!$A$1:$B$1,0),0),OFFSET(B765,-1,0)+1)</f>
        <v>27</v>
      </c>
      <c r="C765" t="str">
        <f t="shared" ca="1" si="101"/>
        <v>30_27</v>
      </c>
      <c r="D765">
        <f t="shared" ca="1" si="99"/>
        <v>1</v>
      </c>
      <c r="E765">
        <v>76</v>
      </c>
      <c r="G765" t="str">
        <f ca="1">IF(NOT(ISBLANK(F765)),F765,
IF(OR(A765=5,A765=10,A765=15,A765=20,A765=25,A765=30,A765=36,A765=41,A765=46,A765=51,A765=56,A765=61,A765=66,A765=73),
VLOOKUP(B765,U:V,2,0),
VLOOKUP(B765,R:S,2,0)))</f>
        <v>bf2200</v>
      </c>
      <c r="I765" t="str">
        <f t="shared" ca="1" si="102"/>
        <v>b6999</v>
      </c>
      <c r="J765">
        <f t="shared" ca="1" si="103"/>
        <v>13</v>
      </c>
      <c r="K765" t="str">
        <f t="shared" ca="1" si="104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</v>
      </c>
      <c r="L765" t="str">
        <f t="shared" ca="1" si="10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</v>
      </c>
      <c r="M765" t="str">
        <f t="shared" ca="1" si="106"/>
        <v>"30_27":1</v>
      </c>
      <c r="N765" t="str">
        <f t="shared" ca="1" si="107"/>
        <v>"30_27":76</v>
      </c>
    </row>
    <row r="766" spans="1:14" x14ac:dyDescent="0.3">
      <c r="A766">
        <f t="shared" ca="1" si="100"/>
        <v>30</v>
      </c>
      <c r="B766">
        <f ca="1">IF(OFFSET(B766,0,-1)&lt;&gt;OFFSET(B766,-1,-1),VLOOKUP(OFFSET(B766,0,-1),BossBattleTable!A:B,MATCH(BossBattleTable!$B$1,BossBattleTable!$A$1:$B$1,0),0),OFFSET(B766,-1,0)+1)</f>
        <v>28</v>
      </c>
      <c r="C766" t="str">
        <f t="shared" ca="1" si="101"/>
        <v>30_28</v>
      </c>
      <c r="D766">
        <f t="shared" ca="1" si="99"/>
        <v>1</v>
      </c>
      <c r="E766">
        <v>78</v>
      </c>
      <c r="G766" t="str">
        <f ca="1">IF(NOT(ISBLANK(F766)),F766,
IF(OR(A766=5,A766=10,A766=15,A766=20,A766=25,A766=30,A766=36,A766=41,A766=46,A766=51,A766=56,A766=61,A766=66,A766=73),
VLOOKUP(B766,U:V,2,0),
VLOOKUP(B766,R:S,2,0)))</f>
        <v>bf2200</v>
      </c>
      <c r="I766" t="str">
        <f t="shared" ca="1" si="102"/>
        <v>b6999</v>
      </c>
      <c r="J766">
        <f t="shared" ca="1" si="103"/>
        <v>14</v>
      </c>
      <c r="K766" t="str">
        <f t="shared" ca="1" si="104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</v>
      </c>
      <c r="L766" t="str">
        <f t="shared" ca="1" si="10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</v>
      </c>
      <c r="M766" t="str">
        <f t="shared" ca="1" si="106"/>
        <v>"30_28":1</v>
      </c>
      <c r="N766" t="str">
        <f t="shared" ca="1" si="107"/>
        <v>"30_28":78</v>
      </c>
    </row>
    <row r="767" spans="1:14" x14ac:dyDescent="0.3">
      <c r="A767">
        <f t="shared" ca="1" si="100"/>
        <v>31</v>
      </c>
      <c r="B767">
        <f ca="1">IF(OFFSET(B767,0,-1)&lt;&gt;OFFSET(B767,-1,-1),VLOOKUP(OFFSET(B767,0,-1),BossBattleTable!A:B,MATCH(BossBattleTable!$B$1,BossBattleTable!$A$1:$B$1,0),0),OFFSET(B767,-1,0)+1)</f>
        <v>7</v>
      </c>
      <c r="C767" t="str">
        <f t="shared" ca="1" si="101"/>
        <v>31_7</v>
      </c>
      <c r="D767">
        <f t="shared" ca="1" si="99"/>
        <v>2</v>
      </c>
      <c r="E767">
        <v>34</v>
      </c>
      <c r="G767" t="str">
        <f ca="1">IF(NOT(ISBLANK(F767)),F767,
IF(OR(A767=5,A767=10,A767=15,A767=20,A767=25,A767=30,A767=36,A767=41,A767=46,A767=51,A767=56,A767=61,A767=66,A767=73),
VLOOKUP(B767,U:V,2,0),
VLOOKUP(B767,R:S,2,0)))</f>
        <v>bf1000</v>
      </c>
      <c r="I767" t="str">
        <f t="shared" ca="1" si="102"/>
        <v>b5999</v>
      </c>
      <c r="J767">
        <f t="shared" ca="1" si="103"/>
        <v>0</v>
      </c>
      <c r="K767" t="str">
        <f t="shared" ca="1" si="104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</v>
      </c>
      <c r="L767" t="str">
        <f t="shared" ca="1" si="10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</v>
      </c>
      <c r="M767" t="str">
        <f t="shared" ca="1" si="106"/>
        <v>"31_7":2</v>
      </c>
      <c r="N767" t="str">
        <f t="shared" ca="1" si="107"/>
        <v>"31_7":34</v>
      </c>
    </row>
    <row r="768" spans="1:14" x14ac:dyDescent="0.3">
      <c r="A768">
        <f t="shared" ca="1" si="100"/>
        <v>31</v>
      </c>
      <c r="B768">
        <f ca="1">IF(OFFSET(B768,0,-1)&lt;&gt;OFFSET(B768,-1,-1),VLOOKUP(OFFSET(B768,0,-1),BossBattleTable!A:B,MATCH(BossBattleTable!$B$1,BossBattleTable!$A$1:$B$1,0),0),OFFSET(B768,-1,0)+1)</f>
        <v>8</v>
      </c>
      <c r="C768" t="str">
        <f t="shared" ca="1" si="101"/>
        <v>31_8</v>
      </c>
      <c r="D768">
        <f t="shared" ca="1" si="99"/>
        <v>2</v>
      </c>
      <c r="E768">
        <v>36</v>
      </c>
      <c r="G768" t="str">
        <f ca="1">IF(NOT(ISBLANK(F768)),F768,
IF(OR(A768=5,A768=10,A768=15,A768=20,A768=25,A768=30,A768=36,A768=41,A768=46,A768=51,A768=56,A768=61,A768=66,A768=73),
VLOOKUP(B768,U:V,2,0),
VLOOKUP(B768,R:S,2,0)))</f>
        <v>bf1010</v>
      </c>
      <c r="I768" t="str">
        <f t="shared" ca="1" si="102"/>
        <v>b5999</v>
      </c>
      <c r="J768">
        <f t="shared" ca="1" si="103"/>
        <v>0</v>
      </c>
      <c r="K768" t="str">
        <f t="shared" ca="1" si="104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</v>
      </c>
      <c r="L768" t="str">
        <f t="shared" ca="1" si="10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</v>
      </c>
      <c r="M768" t="str">
        <f t="shared" ca="1" si="106"/>
        <v>"31_8":2</v>
      </c>
      <c r="N768" t="str">
        <f t="shared" ca="1" si="107"/>
        <v>"31_8":36</v>
      </c>
    </row>
    <row r="769" spans="1:14" x14ac:dyDescent="0.3">
      <c r="A769">
        <f t="shared" ca="1" si="100"/>
        <v>31</v>
      </c>
      <c r="B769">
        <f ca="1">IF(OFFSET(B769,0,-1)&lt;&gt;OFFSET(B769,-1,-1),VLOOKUP(OFFSET(B769,0,-1),BossBattleTable!A:B,MATCH(BossBattleTable!$B$1,BossBattleTable!$A$1:$B$1,0),0),OFFSET(B769,-1,0)+1)</f>
        <v>9</v>
      </c>
      <c r="C769" t="str">
        <f t="shared" ca="1" si="101"/>
        <v>31_9</v>
      </c>
      <c r="D769">
        <f t="shared" ca="1" si="99"/>
        <v>2</v>
      </c>
      <c r="E769">
        <v>38</v>
      </c>
      <c r="G769" t="str">
        <f ca="1">IF(NOT(ISBLANK(F769)),F769,
IF(OR(A769=5,A769=10,A769=15,A769=20,A769=25,A769=30,A769=36,A769=41,A769=46,A769=51,A769=56,A769=61,A769=66,A769=73),
VLOOKUP(B769,U:V,2,0),
VLOOKUP(B769,R:S,2,0)))</f>
        <v>bf1020</v>
      </c>
      <c r="I769" t="str">
        <f t="shared" ca="1" si="102"/>
        <v>b5999</v>
      </c>
      <c r="J769">
        <f t="shared" ca="1" si="103"/>
        <v>0</v>
      </c>
      <c r="K769" t="str">
        <f t="shared" ca="1" si="104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</v>
      </c>
      <c r="L769" t="str">
        <f t="shared" ca="1" si="10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</v>
      </c>
      <c r="M769" t="str">
        <f t="shared" ca="1" si="106"/>
        <v>"31_9":2</v>
      </c>
      <c r="N769" t="str">
        <f t="shared" ca="1" si="107"/>
        <v>"31_9":38</v>
      </c>
    </row>
    <row r="770" spans="1:14" x14ac:dyDescent="0.3">
      <c r="A770">
        <f t="shared" ca="1" si="100"/>
        <v>31</v>
      </c>
      <c r="B770">
        <f ca="1">IF(OFFSET(B770,0,-1)&lt;&gt;OFFSET(B770,-1,-1),VLOOKUP(OFFSET(B770,0,-1),BossBattleTable!A:B,MATCH(BossBattleTable!$B$1,BossBattleTable!$A$1:$B$1,0),0),OFFSET(B770,-1,0)+1)</f>
        <v>10</v>
      </c>
      <c r="C770" t="str">
        <f t="shared" ca="1" si="101"/>
        <v>31_10</v>
      </c>
      <c r="D770">
        <f t="shared" ref="D770:D833" ca="1" si="108">IF(B770&lt;=2,4,
IF(B770&lt;=5,3,
IF(B770&lt;=7,2,
IF(B770&lt;=10,2,
1))))</f>
        <v>2</v>
      </c>
      <c r="E770">
        <v>40</v>
      </c>
      <c r="G770" t="str">
        <f ca="1">IF(NOT(ISBLANK(F770)),F770,
IF(OR(A770=5,A770=10,A770=15,A770=20,A770=25,A770=30,A770=36,A770=41,A770=46,A770=51,A770=56,A770=61,A770=66,A770=73),
VLOOKUP(B770,U:V,2,0),
VLOOKUP(B770,R:S,2,0)))</f>
        <v>bf1100</v>
      </c>
      <c r="I770" t="str">
        <f t="shared" ca="1" si="102"/>
        <v>b5999</v>
      </c>
      <c r="J770">
        <f t="shared" ca="1" si="103"/>
        <v>0</v>
      </c>
      <c r="K770" t="str">
        <f t="shared" ca="1" si="104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</v>
      </c>
      <c r="L770" t="str">
        <f t="shared" ca="1" si="10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</v>
      </c>
      <c r="M770" t="str">
        <f t="shared" ca="1" si="106"/>
        <v>"31_10":2</v>
      </c>
      <c r="N770" t="str">
        <f t="shared" ca="1" si="107"/>
        <v>"31_10":40</v>
      </c>
    </row>
    <row r="771" spans="1:14" x14ac:dyDescent="0.3">
      <c r="A771">
        <f t="shared" ref="A771:A834" ca="1" si="109">IF(ROW()=2,1,
IF(OFFSET(A771,-1,1)=28,OFFSET(A771,-1,0)+1,OFFSET(A771,-1,0)))</f>
        <v>31</v>
      </c>
      <c r="B771">
        <f ca="1">IF(OFFSET(B771,0,-1)&lt;&gt;OFFSET(B771,-1,-1),VLOOKUP(OFFSET(B771,0,-1),BossBattleTable!A:B,MATCH(BossBattleTable!$B$1,BossBattleTable!$A$1:$B$1,0),0),OFFSET(B771,-1,0)+1)</f>
        <v>11</v>
      </c>
      <c r="C771" t="str">
        <f t="shared" ref="C771:C834" ca="1" si="110">A771&amp;"_"&amp;B771</f>
        <v>31_11</v>
      </c>
      <c r="D771">
        <f t="shared" ca="1" si="108"/>
        <v>1</v>
      </c>
      <c r="E771">
        <v>42</v>
      </c>
      <c r="G771" t="str">
        <f ca="1">IF(NOT(ISBLANK(F771)),F771,
IF(OR(A771=5,A771=10,A771=15,A771=20,A771=25,A771=30,A771=36,A771=41,A771=46,A771=51,A771=56,A771=61,A771=66,A771=73),
VLOOKUP(B771,U:V,2,0),
VLOOKUP(B771,R:S,2,0)))</f>
        <v>bf1100</v>
      </c>
      <c r="I771" t="str">
        <f t="shared" ref="I771:I834" ca="1" si="111">IF(NOT(ISBLANK(H771)),H771,
IF(OR(A771=5,A771=10,A771=15,A771=20,A771=25,A771=30,A771=36,A771=41,A771=46,A771=51,A771=56,A771=61,A771=66,A771=73),"b6999","b5999"))</f>
        <v>b5999</v>
      </c>
      <c r="J771">
        <f t="shared" ref="J771:J834" ca="1" si="112">MAX(0,B771-14)</f>
        <v>0</v>
      </c>
      <c r="K771" t="str">
        <f t="shared" ca="1" si="104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</v>
      </c>
      <c r="L771" t="str">
        <f t="shared" ca="1" si="10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</v>
      </c>
      <c r="M771" t="str">
        <f t="shared" ca="1" si="106"/>
        <v>"31_11":1</v>
      </c>
      <c r="N771" t="str">
        <f t="shared" ca="1" si="107"/>
        <v>"31_11":42</v>
      </c>
    </row>
    <row r="772" spans="1:14" x14ac:dyDescent="0.3">
      <c r="A772">
        <f t="shared" ca="1" si="109"/>
        <v>31</v>
      </c>
      <c r="B772">
        <f ca="1">IF(OFFSET(B772,0,-1)&lt;&gt;OFFSET(B772,-1,-1),VLOOKUP(OFFSET(B772,0,-1),BossBattleTable!A:B,MATCH(BossBattleTable!$B$1,BossBattleTable!$A$1:$B$1,0),0),OFFSET(B772,-1,0)+1)</f>
        <v>12</v>
      </c>
      <c r="C772" t="str">
        <f t="shared" ca="1" si="110"/>
        <v>31_12</v>
      </c>
      <c r="D772">
        <f t="shared" ca="1" si="108"/>
        <v>1</v>
      </c>
      <c r="E772">
        <v>44</v>
      </c>
      <c r="G772" t="str">
        <f ca="1">IF(NOT(ISBLANK(F772)),F772,
IF(OR(A772=5,A772=10,A772=15,A772=20,A772=25,A772=30,A772=36,A772=41,A772=46,A772=51,A772=56,A772=61,A772=66,A772=73),
VLOOKUP(B772,U:V,2,0),
VLOOKUP(B772,R:S,2,0)))</f>
        <v>bf1100</v>
      </c>
      <c r="I772" t="str">
        <f t="shared" ca="1" si="111"/>
        <v>b5999</v>
      </c>
      <c r="J772">
        <f t="shared" ca="1" si="112"/>
        <v>0</v>
      </c>
      <c r="K772" t="str">
        <f t="shared" ref="K772:K835" ca="1" si="113">K771&amp;","&amp;M772</f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</v>
      </c>
      <c r="L772" t="str">
        <f t="shared" ref="L772:L835" ca="1" si="114">L771&amp;","&amp;N772</f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</v>
      </c>
      <c r="M772" t="str">
        <f t="shared" ref="M772:M835" ca="1" si="115">""""&amp;$C772&amp;""""&amp;""&amp;":"&amp;D772</f>
        <v>"31_12":1</v>
      </c>
      <c r="N772" t="str">
        <f t="shared" ref="N772:N835" ca="1" si="116">""""&amp;$C772&amp;""""&amp;""&amp;":"&amp;E772</f>
        <v>"31_12":44</v>
      </c>
    </row>
    <row r="773" spans="1:14" x14ac:dyDescent="0.3">
      <c r="A773">
        <f t="shared" ca="1" si="109"/>
        <v>31</v>
      </c>
      <c r="B773">
        <f ca="1">IF(OFFSET(B773,0,-1)&lt;&gt;OFFSET(B773,-1,-1),VLOOKUP(OFFSET(B773,0,-1),BossBattleTable!A:B,MATCH(BossBattleTable!$B$1,BossBattleTable!$A$1:$B$1,0),0),OFFSET(B773,-1,0)+1)</f>
        <v>13</v>
      </c>
      <c r="C773" t="str">
        <f t="shared" ca="1" si="110"/>
        <v>31_13</v>
      </c>
      <c r="D773">
        <f t="shared" ca="1" si="108"/>
        <v>1</v>
      </c>
      <c r="E773">
        <v>46</v>
      </c>
      <c r="G773" t="str">
        <f ca="1">IF(NOT(ISBLANK(F773)),F773,
IF(OR(A773=5,A773=10,A773=15,A773=20,A773=25,A773=30,A773=36,A773=41,A773=46,A773=51,A773=56,A773=61,A773=66,A773=73),
VLOOKUP(B773,U:V,2,0),
VLOOKUP(B773,R:S,2,0)))</f>
        <v>bf1200</v>
      </c>
      <c r="I773" t="str">
        <f t="shared" ca="1" si="111"/>
        <v>b5999</v>
      </c>
      <c r="J773">
        <f t="shared" ca="1" si="112"/>
        <v>0</v>
      </c>
      <c r="K773" t="str">
        <f t="shared" ca="1" si="113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</v>
      </c>
      <c r="L773" t="str">
        <f t="shared" ca="1" si="11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</v>
      </c>
      <c r="M773" t="str">
        <f t="shared" ca="1" si="115"/>
        <v>"31_13":1</v>
      </c>
      <c r="N773" t="str">
        <f t="shared" ca="1" si="116"/>
        <v>"31_13":46</v>
      </c>
    </row>
    <row r="774" spans="1:14" x14ac:dyDescent="0.3">
      <c r="A774">
        <f t="shared" ca="1" si="109"/>
        <v>31</v>
      </c>
      <c r="B774">
        <f ca="1">IF(OFFSET(B774,0,-1)&lt;&gt;OFFSET(B774,-1,-1),VLOOKUP(OFFSET(B774,0,-1),BossBattleTable!A:B,MATCH(BossBattleTable!$B$1,BossBattleTable!$A$1:$B$1,0),0),OFFSET(B774,-1,0)+1)</f>
        <v>14</v>
      </c>
      <c r="C774" t="str">
        <f t="shared" ca="1" si="110"/>
        <v>31_14</v>
      </c>
      <c r="D774">
        <f t="shared" ca="1" si="108"/>
        <v>1</v>
      </c>
      <c r="E774">
        <v>48</v>
      </c>
      <c r="G774" t="str">
        <f ca="1">IF(NOT(ISBLANK(F774)),F774,
IF(OR(A774=5,A774=10,A774=15,A774=20,A774=25,A774=30,A774=36,A774=41,A774=46,A774=51,A774=56,A774=61,A774=66,A774=73),
VLOOKUP(B774,U:V,2,0),
VLOOKUP(B774,R:S,2,0)))</f>
        <v>bf1200</v>
      </c>
      <c r="I774" t="str">
        <f t="shared" ca="1" si="111"/>
        <v>b5999</v>
      </c>
      <c r="J774">
        <f t="shared" ca="1" si="112"/>
        <v>0</v>
      </c>
      <c r="K774" t="str">
        <f t="shared" ca="1" si="113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</v>
      </c>
      <c r="L774" t="str">
        <f t="shared" ca="1" si="11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</v>
      </c>
      <c r="M774" t="str">
        <f t="shared" ca="1" si="115"/>
        <v>"31_14":1</v>
      </c>
      <c r="N774" t="str">
        <f t="shared" ca="1" si="116"/>
        <v>"31_14":48</v>
      </c>
    </row>
    <row r="775" spans="1:14" x14ac:dyDescent="0.3">
      <c r="A775">
        <f t="shared" ca="1" si="109"/>
        <v>31</v>
      </c>
      <c r="B775">
        <f ca="1">IF(OFFSET(B775,0,-1)&lt;&gt;OFFSET(B775,-1,-1),VLOOKUP(OFFSET(B775,0,-1),BossBattleTable!A:B,MATCH(BossBattleTable!$B$1,BossBattleTable!$A$1:$B$1,0),0),OFFSET(B775,-1,0)+1)</f>
        <v>15</v>
      </c>
      <c r="C775" t="str">
        <f t="shared" ca="1" si="110"/>
        <v>31_15</v>
      </c>
      <c r="D775">
        <f t="shared" ca="1" si="108"/>
        <v>1</v>
      </c>
      <c r="E775">
        <v>50</v>
      </c>
      <c r="G775" t="str">
        <f ca="1">IF(NOT(ISBLANK(F775)),F775,
IF(OR(A775=5,A775=10,A775=15,A775=20,A775=25,A775=30,A775=36,A775=41,A775=46,A775=51,A775=56,A775=61,A775=66,A775=73),
VLOOKUP(B775,U:V,2,0),
VLOOKUP(B775,R:S,2,0)))</f>
        <v>bf1200</v>
      </c>
      <c r="I775" t="str">
        <f t="shared" ca="1" si="111"/>
        <v>b5999</v>
      </c>
      <c r="J775">
        <f t="shared" ca="1" si="112"/>
        <v>1</v>
      </c>
      <c r="K775" t="str">
        <f t="shared" ca="1" si="113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</v>
      </c>
      <c r="L775" t="str">
        <f t="shared" ca="1" si="11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</v>
      </c>
      <c r="M775" t="str">
        <f t="shared" ca="1" si="115"/>
        <v>"31_15":1</v>
      </c>
      <c r="N775" t="str">
        <f t="shared" ca="1" si="116"/>
        <v>"31_15":50</v>
      </c>
    </row>
    <row r="776" spans="1:14" x14ac:dyDescent="0.3">
      <c r="A776">
        <f t="shared" ca="1" si="109"/>
        <v>31</v>
      </c>
      <c r="B776">
        <f ca="1">IF(OFFSET(B776,0,-1)&lt;&gt;OFFSET(B776,-1,-1),VLOOKUP(OFFSET(B776,0,-1),BossBattleTable!A:B,MATCH(BossBattleTable!$B$1,BossBattleTable!$A$1:$B$1,0),0),OFFSET(B776,-1,0)+1)</f>
        <v>16</v>
      </c>
      <c r="C776" t="str">
        <f t="shared" ca="1" si="110"/>
        <v>31_16</v>
      </c>
      <c r="D776">
        <f t="shared" ca="1" si="108"/>
        <v>1</v>
      </c>
      <c r="E776">
        <v>53</v>
      </c>
      <c r="G776" t="str">
        <f ca="1">IF(NOT(ISBLANK(F776)),F776,
IF(OR(A776=5,A776=10,A776=15,A776=20,A776=25,A776=30,A776=36,A776=41,A776=46,A776=51,A776=56,A776=61,A776=66,A776=73),
VLOOKUP(B776,U:V,2,0),
VLOOKUP(B776,R:S,2,0)))</f>
        <v>bf1200</v>
      </c>
      <c r="I776" t="str">
        <f t="shared" ca="1" si="111"/>
        <v>b5999</v>
      </c>
      <c r="J776">
        <f t="shared" ca="1" si="112"/>
        <v>2</v>
      </c>
      <c r="K776" t="str">
        <f t="shared" ca="1" si="113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</v>
      </c>
      <c r="L776" t="str">
        <f t="shared" ca="1" si="11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</v>
      </c>
      <c r="M776" t="str">
        <f t="shared" ca="1" si="115"/>
        <v>"31_16":1</v>
      </c>
      <c r="N776" t="str">
        <f t="shared" ca="1" si="116"/>
        <v>"31_16":53</v>
      </c>
    </row>
    <row r="777" spans="1:14" x14ac:dyDescent="0.3">
      <c r="A777">
        <f t="shared" ca="1" si="109"/>
        <v>31</v>
      </c>
      <c r="B777">
        <f ca="1">IF(OFFSET(B777,0,-1)&lt;&gt;OFFSET(B777,-1,-1),VLOOKUP(OFFSET(B777,0,-1),BossBattleTable!A:B,MATCH(BossBattleTable!$B$1,BossBattleTable!$A$1:$B$1,0),0),OFFSET(B777,-1,0)+1)</f>
        <v>17</v>
      </c>
      <c r="C777" t="str">
        <f t="shared" ca="1" si="110"/>
        <v>31_17</v>
      </c>
      <c r="D777">
        <f t="shared" ca="1" si="108"/>
        <v>1</v>
      </c>
      <c r="E777">
        <v>55</v>
      </c>
      <c r="G777" t="str">
        <f ca="1">IF(NOT(ISBLANK(F777)),F777,
IF(OR(A777=5,A777=10,A777=15,A777=20,A777=25,A777=30,A777=36,A777=41,A777=46,A777=51,A777=56,A777=61,A777=66,A777=73),
VLOOKUP(B777,U:V,2,0),
VLOOKUP(B777,R:S,2,0)))</f>
        <v>bf1200</v>
      </c>
      <c r="I777" t="str">
        <f t="shared" ca="1" si="111"/>
        <v>b5999</v>
      </c>
      <c r="J777">
        <f t="shared" ca="1" si="112"/>
        <v>3</v>
      </c>
      <c r="K777" t="str">
        <f t="shared" ca="1" si="113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</v>
      </c>
      <c r="L777" t="str">
        <f t="shared" ca="1" si="11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</v>
      </c>
      <c r="M777" t="str">
        <f t="shared" ca="1" si="115"/>
        <v>"31_17":1</v>
      </c>
      <c r="N777" t="str">
        <f t="shared" ca="1" si="116"/>
        <v>"31_17":55</v>
      </c>
    </row>
    <row r="778" spans="1:14" x14ac:dyDescent="0.3">
      <c r="A778">
        <f t="shared" ca="1" si="109"/>
        <v>31</v>
      </c>
      <c r="B778">
        <f ca="1">IF(OFFSET(B778,0,-1)&lt;&gt;OFFSET(B778,-1,-1),VLOOKUP(OFFSET(B778,0,-1),BossBattleTable!A:B,MATCH(BossBattleTable!$B$1,BossBattleTable!$A$1:$B$1,0),0),OFFSET(B778,-1,0)+1)</f>
        <v>18</v>
      </c>
      <c r="C778" t="str">
        <f t="shared" ca="1" si="110"/>
        <v>31_18</v>
      </c>
      <c r="D778">
        <f t="shared" ca="1" si="108"/>
        <v>1</v>
      </c>
      <c r="E778">
        <v>57</v>
      </c>
      <c r="G778" t="str">
        <f ca="1">IF(NOT(ISBLANK(F778)),F778,
IF(OR(A778=5,A778=10,A778=15,A778=20,A778=25,A778=30,A778=36,A778=41,A778=46,A778=51,A778=56,A778=61,A778=66,A778=73),
VLOOKUP(B778,U:V,2,0),
VLOOKUP(B778,R:S,2,0)))</f>
        <v>bf1200</v>
      </c>
      <c r="I778" t="str">
        <f t="shared" ca="1" si="111"/>
        <v>b5999</v>
      </c>
      <c r="J778">
        <f t="shared" ca="1" si="112"/>
        <v>4</v>
      </c>
      <c r="K778" t="str">
        <f t="shared" ca="1" si="113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</v>
      </c>
      <c r="L778" t="str">
        <f t="shared" ca="1" si="11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</v>
      </c>
      <c r="M778" t="str">
        <f t="shared" ca="1" si="115"/>
        <v>"31_18":1</v>
      </c>
      <c r="N778" t="str">
        <f t="shared" ca="1" si="116"/>
        <v>"31_18":57</v>
      </c>
    </row>
    <row r="779" spans="1:14" x14ac:dyDescent="0.3">
      <c r="A779">
        <f t="shared" ca="1" si="109"/>
        <v>31</v>
      </c>
      <c r="B779">
        <f ca="1">IF(OFFSET(B779,0,-1)&lt;&gt;OFFSET(B779,-1,-1),VLOOKUP(OFFSET(B779,0,-1),BossBattleTable!A:B,MATCH(BossBattleTable!$B$1,BossBattleTable!$A$1:$B$1,0),0),OFFSET(B779,-1,0)+1)</f>
        <v>19</v>
      </c>
      <c r="C779" t="str">
        <f t="shared" ca="1" si="110"/>
        <v>31_19</v>
      </c>
      <c r="D779">
        <f t="shared" ca="1" si="108"/>
        <v>1</v>
      </c>
      <c r="E779">
        <v>59</v>
      </c>
      <c r="G779" t="str">
        <f ca="1">IF(NOT(ISBLANK(F779)),F779,
IF(OR(A779=5,A779=10,A779=15,A779=20,A779=25,A779=30,A779=36,A779=41,A779=46,A779=51,A779=56,A779=61,A779=66,A779=73),
VLOOKUP(B779,U:V,2,0),
VLOOKUP(B779,R:S,2,0)))</f>
        <v>bf1200</v>
      </c>
      <c r="I779" t="str">
        <f t="shared" ca="1" si="111"/>
        <v>b5999</v>
      </c>
      <c r="J779">
        <f t="shared" ca="1" si="112"/>
        <v>5</v>
      </c>
      <c r="K779" t="str">
        <f t="shared" ca="1" si="113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</v>
      </c>
      <c r="L779" t="str">
        <f t="shared" ca="1" si="11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</v>
      </c>
      <c r="M779" t="str">
        <f t="shared" ca="1" si="115"/>
        <v>"31_19":1</v>
      </c>
      <c r="N779" t="str">
        <f t="shared" ca="1" si="116"/>
        <v>"31_19":59</v>
      </c>
    </row>
    <row r="780" spans="1:14" x14ac:dyDescent="0.3">
      <c r="A780">
        <f t="shared" ca="1" si="109"/>
        <v>31</v>
      </c>
      <c r="B780">
        <f ca="1">IF(OFFSET(B780,0,-1)&lt;&gt;OFFSET(B780,-1,-1),VLOOKUP(OFFSET(B780,0,-1),BossBattleTable!A:B,MATCH(BossBattleTable!$B$1,BossBattleTable!$A$1:$B$1,0),0),OFFSET(B780,-1,0)+1)</f>
        <v>20</v>
      </c>
      <c r="C780" t="str">
        <f t="shared" ca="1" si="110"/>
        <v>31_20</v>
      </c>
      <c r="D780">
        <f t="shared" ca="1" si="108"/>
        <v>1</v>
      </c>
      <c r="E780">
        <v>61</v>
      </c>
      <c r="G780" t="str">
        <f ca="1">IF(NOT(ISBLANK(F780)),F780,
IF(OR(A780=5,A780=10,A780=15,A780=20,A780=25,A780=30,A780=36,A780=41,A780=46,A780=51,A780=56,A780=61,A780=66,A780=73),
VLOOKUP(B780,U:V,2,0),
VLOOKUP(B780,R:S,2,0)))</f>
        <v>bf1200</v>
      </c>
      <c r="I780" t="str">
        <f t="shared" ca="1" si="111"/>
        <v>b5999</v>
      </c>
      <c r="J780">
        <f t="shared" ca="1" si="112"/>
        <v>6</v>
      </c>
      <c r="K780" t="str">
        <f t="shared" ca="1" si="113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</v>
      </c>
      <c r="L780" t="str">
        <f t="shared" ca="1" si="11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</v>
      </c>
      <c r="M780" t="str">
        <f t="shared" ca="1" si="115"/>
        <v>"31_20":1</v>
      </c>
      <c r="N780" t="str">
        <f t="shared" ca="1" si="116"/>
        <v>"31_20":61</v>
      </c>
    </row>
    <row r="781" spans="1:14" x14ac:dyDescent="0.3">
      <c r="A781">
        <f t="shared" ca="1" si="109"/>
        <v>31</v>
      </c>
      <c r="B781">
        <f ca="1">IF(OFFSET(B781,0,-1)&lt;&gt;OFFSET(B781,-1,-1),VLOOKUP(OFFSET(B781,0,-1),BossBattleTable!A:B,MATCH(BossBattleTable!$B$1,BossBattleTable!$A$1:$B$1,0),0),OFFSET(B781,-1,0)+1)</f>
        <v>21</v>
      </c>
      <c r="C781" t="str">
        <f t="shared" ca="1" si="110"/>
        <v>31_21</v>
      </c>
      <c r="D781">
        <f t="shared" ca="1" si="108"/>
        <v>1</v>
      </c>
      <c r="E781">
        <v>63</v>
      </c>
      <c r="G781" t="str">
        <f ca="1">IF(NOT(ISBLANK(F781)),F781,
IF(OR(A781=5,A781=10,A781=15,A781=20,A781=25,A781=30,A781=36,A781=41,A781=46,A781=51,A781=56,A781=61,A781=66,A781=73),
VLOOKUP(B781,U:V,2,0),
VLOOKUP(B781,R:S,2,0)))</f>
        <v>bf1200</v>
      </c>
      <c r="I781" t="str">
        <f t="shared" ca="1" si="111"/>
        <v>b5999</v>
      </c>
      <c r="J781">
        <f t="shared" ca="1" si="112"/>
        <v>7</v>
      </c>
      <c r="K781" t="str">
        <f t="shared" ca="1" si="113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</v>
      </c>
      <c r="L781" t="str">
        <f t="shared" ca="1" si="11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</v>
      </c>
      <c r="M781" t="str">
        <f t="shared" ca="1" si="115"/>
        <v>"31_21":1</v>
      </c>
      <c r="N781" t="str">
        <f t="shared" ca="1" si="116"/>
        <v>"31_21":63</v>
      </c>
    </row>
    <row r="782" spans="1:14" x14ac:dyDescent="0.3">
      <c r="A782">
        <f t="shared" ca="1" si="109"/>
        <v>31</v>
      </c>
      <c r="B782">
        <f ca="1">IF(OFFSET(B782,0,-1)&lt;&gt;OFFSET(B782,-1,-1),VLOOKUP(OFFSET(B782,0,-1),BossBattleTable!A:B,MATCH(BossBattleTable!$B$1,BossBattleTable!$A$1:$B$1,0),0),OFFSET(B782,-1,0)+1)</f>
        <v>22</v>
      </c>
      <c r="C782" t="str">
        <f t="shared" ca="1" si="110"/>
        <v>31_22</v>
      </c>
      <c r="D782">
        <f t="shared" ca="1" si="108"/>
        <v>1</v>
      </c>
      <c r="E782">
        <v>65</v>
      </c>
      <c r="G782" t="str">
        <f ca="1">IF(NOT(ISBLANK(F782)),F782,
IF(OR(A782=5,A782=10,A782=15,A782=20,A782=25,A782=30,A782=36,A782=41,A782=46,A782=51,A782=56,A782=61,A782=66,A782=73),
VLOOKUP(B782,U:V,2,0),
VLOOKUP(B782,R:S,2,0)))</f>
        <v>bf1200</v>
      </c>
      <c r="I782" t="str">
        <f t="shared" ca="1" si="111"/>
        <v>b5999</v>
      </c>
      <c r="J782">
        <f t="shared" ca="1" si="112"/>
        <v>8</v>
      </c>
      <c r="K782" t="str">
        <f t="shared" ca="1" si="113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</v>
      </c>
      <c r="L782" t="str">
        <f t="shared" ca="1" si="11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</v>
      </c>
      <c r="M782" t="str">
        <f t="shared" ca="1" si="115"/>
        <v>"31_22":1</v>
      </c>
      <c r="N782" t="str">
        <f t="shared" ca="1" si="116"/>
        <v>"31_22":65</v>
      </c>
    </row>
    <row r="783" spans="1:14" x14ac:dyDescent="0.3">
      <c r="A783">
        <f t="shared" ca="1" si="109"/>
        <v>31</v>
      </c>
      <c r="B783">
        <f ca="1">IF(OFFSET(B783,0,-1)&lt;&gt;OFFSET(B783,-1,-1),VLOOKUP(OFFSET(B783,0,-1),BossBattleTable!A:B,MATCH(BossBattleTable!$B$1,BossBattleTable!$A$1:$B$1,0),0),OFFSET(B783,-1,0)+1)</f>
        <v>23</v>
      </c>
      <c r="C783" t="str">
        <f t="shared" ca="1" si="110"/>
        <v>31_23</v>
      </c>
      <c r="D783">
        <f t="shared" ca="1" si="108"/>
        <v>1</v>
      </c>
      <c r="E783">
        <v>67</v>
      </c>
      <c r="G783" t="str">
        <f ca="1">IF(NOT(ISBLANK(F783)),F783,
IF(OR(A783=5,A783=10,A783=15,A783=20,A783=25,A783=30,A783=36,A783=41,A783=46,A783=51,A783=56,A783=61,A783=66,A783=73),
VLOOKUP(B783,U:V,2,0),
VLOOKUP(B783,R:S,2,0)))</f>
        <v>bf1200</v>
      </c>
      <c r="I783" t="str">
        <f t="shared" ca="1" si="111"/>
        <v>b5999</v>
      </c>
      <c r="J783">
        <f t="shared" ca="1" si="112"/>
        <v>9</v>
      </c>
      <c r="K783" t="str">
        <f t="shared" ca="1" si="113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</v>
      </c>
      <c r="L783" t="str">
        <f t="shared" ca="1" si="11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</v>
      </c>
      <c r="M783" t="str">
        <f t="shared" ca="1" si="115"/>
        <v>"31_23":1</v>
      </c>
      <c r="N783" t="str">
        <f t="shared" ca="1" si="116"/>
        <v>"31_23":67</v>
      </c>
    </row>
    <row r="784" spans="1:14" x14ac:dyDescent="0.3">
      <c r="A784">
        <f t="shared" ca="1" si="109"/>
        <v>31</v>
      </c>
      <c r="B784">
        <f ca="1">IF(OFFSET(B784,0,-1)&lt;&gt;OFFSET(B784,-1,-1),VLOOKUP(OFFSET(B784,0,-1),BossBattleTable!A:B,MATCH(BossBattleTable!$B$1,BossBattleTable!$A$1:$B$1,0),0),OFFSET(B784,-1,0)+1)</f>
        <v>24</v>
      </c>
      <c r="C784" t="str">
        <f t="shared" ca="1" si="110"/>
        <v>31_24</v>
      </c>
      <c r="D784">
        <f t="shared" ca="1" si="108"/>
        <v>1</v>
      </c>
      <c r="E784">
        <v>69</v>
      </c>
      <c r="G784" t="str">
        <f ca="1">IF(NOT(ISBLANK(F784)),F784,
IF(OR(A784=5,A784=10,A784=15,A784=20,A784=25,A784=30,A784=36,A784=41,A784=46,A784=51,A784=56,A784=61,A784=66,A784=73),
VLOOKUP(B784,U:V,2,0),
VLOOKUP(B784,R:S,2,0)))</f>
        <v>bf1200</v>
      </c>
      <c r="I784" t="str">
        <f t="shared" ca="1" si="111"/>
        <v>b5999</v>
      </c>
      <c r="J784">
        <f t="shared" ca="1" si="112"/>
        <v>10</v>
      </c>
      <c r="K784" t="str">
        <f t="shared" ca="1" si="113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</v>
      </c>
      <c r="L784" t="str">
        <f t="shared" ca="1" si="11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</v>
      </c>
      <c r="M784" t="str">
        <f t="shared" ca="1" si="115"/>
        <v>"31_24":1</v>
      </c>
      <c r="N784" t="str">
        <f t="shared" ca="1" si="116"/>
        <v>"31_24":69</v>
      </c>
    </row>
    <row r="785" spans="1:14" x14ac:dyDescent="0.3">
      <c r="A785">
        <f t="shared" ca="1" si="109"/>
        <v>31</v>
      </c>
      <c r="B785">
        <f ca="1">IF(OFFSET(B785,0,-1)&lt;&gt;OFFSET(B785,-1,-1),VLOOKUP(OFFSET(B785,0,-1),BossBattleTable!A:B,MATCH(BossBattleTable!$B$1,BossBattleTable!$A$1:$B$1,0),0),OFFSET(B785,-1,0)+1)</f>
        <v>25</v>
      </c>
      <c r="C785" t="str">
        <f t="shared" ca="1" si="110"/>
        <v>31_25</v>
      </c>
      <c r="D785">
        <f t="shared" ca="1" si="108"/>
        <v>1</v>
      </c>
      <c r="E785">
        <v>71</v>
      </c>
      <c r="G785" t="str">
        <f ca="1">IF(NOT(ISBLANK(F785)),F785,
IF(OR(A785=5,A785=10,A785=15,A785=20,A785=25,A785=30,A785=36,A785=41,A785=46,A785=51,A785=56,A785=61,A785=66,A785=73),
VLOOKUP(B785,U:V,2,0),
VLOOKUP(B785,R:S,2,0)))</f>
        <v>bf1200</v>
      </c>
      <c r="I785" t="str">
        <f t="shared" ca="1" si="111"/>
        <v>b5999</v>
      </c>
      <c r="J785">
        <f t="shared" ca="1" si="112"/>
        <v>11</v>
      </c>
      <c r="K785" t="str">
        <f t="shared" ca="1" si="113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</v>
      </c>
      <c r="L785" t="str">
        <f t="shared" ca="1" si="11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</v>
      </c>
      <c r="M785" t="str">
        <f t="shared" ca="1" si="115"/>
        <v>"31_25":1</v>
      </c>
      <c r="N785" t="str">
        <f t="shared" ca="1" si="116"/>
        <v>"31_25":71</v>
      </c>
    </row>
    <row r="786" spans="1:14" x14ac:dyDescent="0.3">
      <c r="A786">
        <f t="shared" ca="1" si="109"/>
        <v>31</v>
      </c>
      <c r="B786">
        <f ca="1">IF(OFFSET(B786,0,-1)&lt;&gt;OFFSET(B786,-1,-1),VLOOKUP(OFFSET(B786,0,-1),BossBattleTable!A:B,MATCH(BossBattleTable!$B$1,BossBattleTable!$A$1:$B$1,0),0),OFFSET(B786,-1,0)+1)</f>
        <v>26</v>
      </c>
      <c r="C786" t="str">
        <f t="shared" ca="1" si="110"/>
        <v>31_26</v>
      </c>
      <c r="D786">
        <f t="shared" ca="1" si="108"/>
        <v>1</v>
      </c>
      <c r="E786">
        <v>74</v>
      </c>
      <c r="G786" t="str">
        <f ca="1">IF(NOT(ISBLANK(F786)),F786,
IF(OR(A786=5,A786=10,A786=15,A786=20,A786=25,A786=30,A786=36,A786=41,A786=46,A786=51,A786=56,A786=61,A786=66,A786=73),
VLOOKUP(B786,U:V,2,0),
VLOOKUP(B786,R:S,2,0)))</f>
        <v>bf1200</v>
      </c>
      <c r="I786" t="str">
        <f t="shared" ca="1" si="111"/>
        <v>b5999</v>
      </c>
      <c r="J786">
        <f t="shared" ca="1" si="112"/>
        <v>12</v>
      </c>
      <c r="K786" t="str">
        <f t="shared" ca="1" si="113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</v>
      </c>
      <c r="L786" t="str">
        <f t="shared" ca="1" si="11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</v>
      </c>
      <c r="M786" t="str">
        <f t="shared" ca="1" si="115"/>
        <v>"31_26":1</v>
      </c>
      <c r="N786" t="str">
        <f t="shared" ca="1" si="116"/>
        <v>"31_26":74</v>
      </c>
    </row>
    <row r="787" spans="1:14" x14ac:dyDescent="0.3">
      <c r="A787">
        <f t="shared" ca="1" si="109"/>
        <v>31</v>
      </c>
      <c r="B787">
        <f ca="1">IF(OFFSET(B787,0,-1)&lt;&gt;OFFSET(B787,-1,-1),VLOOKUP(OFFSET(B787,0,-1),BossBattleTable!A:B,MATCH(BossBattleTable!$B$1,BossBattleTable!$A$1:$B$1,0),0),OFFSET(B787,-1,0)+1)</f>
        <v>27</v>
      </c>
      <c r="C787" t="str">
        <f t="shared" ca="1" si="110"/>
        <v>31_27</v>
      </c>
      <c r="D787">
        <f t="shared" ca="1" si="108"/>
        <v>1</v>
      </c>
      <c r="E787">
        <v>76</v>
      </c>
      <c r="G787" t="str">
        <f ca="1">IF(NOT(ISBLANK(F787)),F787,
IF(OR(A787=5,A787=10,A787=15,A787=20,A787=25,A787=30,A787=36,A787=41,A787=46,A787=51,A787=56,A787=61,A787=66,A787=73),
VLOOKUP(B787,U:V,2,0),
VLOOKUP(B787,R:S,2,0)))</f>
        <v>bf1200</v>
      </c>
      <c r="I787" t="str">
        <f t="shared" ca="1" si="111"/>
        <v>b5999</v>
      </c>
      <c r="J787">
        <f t="shared" ca="1" si="112"/>
        <v>13</v>
      </c>
      <c r="K787" t="str">
        <f t="shared" ca="1" si="113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</v>
      </c>
      <c r="L787" t="str">
        <f t="shared" ca="1" si="11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</v>
      </c>
      <c r="M787" t="str">
        <f t="shared" ca="1" si="115"/>
        <v>"31_27":1</v>
      </c>
      <c r="N787" t="str">
        <f t="shared" ca="1" si="116"/>
        <v>"31_27":76</v>
      </c>
    </row>
    <row r="788" spans="1:14" x14ac:dyDescent="0.3">
      <c r="A788">
        <f t="shared" ca="1" si="109"/>
        <v>31</v>
      </c>
      <c r="B788">
        <f ca="1">IF(OFFSET(B788,0,-1)&lt;&gt;OFFSET(B788,-1,-1),VLOOKUP(OFFSET(B788,0,-1),BossBattleTable!A:B,MATCH(BossBattleTable!$B$1,BossBattleTable!$A$1:$B$1,0),0),OFFSET(B788,-1,0)+1)</f>
        <v>28</v>
      </c>
      <c r="C788" t="str">
        <f t="shared" ca="1" si="110"/>
        <v>31_28</v>
      </c>
      <c r="D788">
        <f t="shared" ca="1" si="108"/>
        <v>1</v>
      </c>
      <c r="E788">
        <v>78</v>
      </c>
      <c r="G788" t="str">
        <f ca="1">IF(NOT(ISBLANK(F788)),F788,
IF(OR(A788=5,A788=10,A788=15,A788=20,A788=25,A788=30,A788=36,A788=41,A788=46,A788=51,A788=56,A788=61,A788=66,A788=73),
VLOOKUP(B788,U:V,2,0),
VLOOKUP(B788,R:S,2,0)))</f>
        <v>bf1200</v>
      </c>
      <c r="I788" t="str">
        <f t="shared" ca="1" si="111"/>
        <v>b5999</v>
      </c>
      <c r="J788">
        <f t="shared" ca="1" si="112"/>
        <v>14</v>
      </c>
      <c r="K788" t="str">
        <f t="shared" ca="1" si="113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</v>
      </c>
      <c r="L788" t="str">
        <f t="shared" ca="1" si="11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</v>
      </c>
      <c r="M788" t="str">
        <f t="shared" ca="1" si="115"/>
        <v>"31_28":1</v>
      </c>
      <c r="N788" t="str">
        <f t="shared" ca="1" si="116"/>
        <v>"31_28":78</v>
      </c>
    </row>
    <row r="789" spans="1:14" x14ac:dyDescent="0.3">
      <c r="A789">
        <f t="shared" ca="1" si="109"/>
        <v>32</v>
      </c>
      <c r="B789">
        <f ca="1">IF(OFFSET(B789,0,-1)&lt;&gt;OFFSET(B789,-1,-1),VLOOKUP(OFFSET(B789,0,-1),BossBattleTable!A:B,MATCH(BossBattleTable!$B$1,BossBattleTable!$A$1:$B$1,0),0),OFFSET(B789,-1,0)+1)</f>
        <v>7</v>
      </c>
      <c r="C789" t="str">
        <f t="shared" ca="1" si="110"/>
        <v>32_7</v>
      </c>
      <c r="D789">
        <f t="shared" ca="1" si="108"/>
        <v>2</v>
      </c>
      <c r="E789">
        <v>34</v>
      </c>
      <c r="G789" t="str">
        <f ca="1">IF(NOT(ISBLANK(F789)),F789,
IF(OR(A789=5,A789=10,A789=15,A789=20,A789=25,A789=30,A789=36,A789=41,A789=46,A789=51,A789=56,A789=61,A789=66,A789=73),
VLOOKUP(B789,U:V,2,0),
VLOOKUP(B789,R:S,2,0)))</f>
        <v>bf1000</v>
      </c>
      <c r="I789" t="str">
        <f t="shared" ca="1" si="111"/>
        <v>b5999</v>
      </c>
      <c r="J789">
        <f t="shared" ca="1" si="112"/>
        <v>0</v>
      </c>
      <c r="K789" t="str">
        <f t="shared" ca="1" si="113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</v>
      </c>
      <c r="L789" t="str">
        <f t="shared" ca="1" si="11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</v>
      </c>
      <c r="M789" t="str">
        <f t="shared" ca="1" si="115"/>
        <v>"32_7":2</v>
      </c>
      <c r="N789" t="str">
        <f t="shared" ca="1" si="116"/>
        <v>"32_7":34</v>
      </c>
    </row>
    <row r="790" spans="1:14" x14ac:dyDescent="0.3">
      <c r="A790">
        <f t="shared" ca="1" si="109"/>
        <v>32</v>
      </c>
      <c r="B790">
        <f ca="1">IF(OFFSET(B790,0,-1)&lt;&gt;OFFSET(B790,-1,-1),VLOOKUP(OFFSET(B790,0,-1),BossBattleTable!A:B,MATCH(BossBattleTable!$B$1,BossBattleTable!$A$1:$B$1,0),0),OFFSET(B790,-1,0)+1)</f>
        <v>8</v>
      </c>
      <c r="C790" t="str">
        <f t="shared" ca="1" si="110"/>
        <v>32_8</v>
      </c>
      <c r="D790">
        <f t="shared" ca="1" si="108"/>
        <v>2</v>
      </c>
      <c r="E790">
        <v>36</v>
      </c>
      <c r="G790" t="str">
        <f ca="1">IF(NOT(ISBLANK(F790)),F790,
IF(OR(A790=5,A790=10,A790=15,A790=20,A790=25,A790=30,A790=36,A790=41,A790=46,A790=51,A790=56,A790=61,A790=66,A790=73),
VLOOKUP(B790,U:V,2,0),
VLOOKUP(B790,R:S,2,0)))</f>
        <v>bf1010</v>
      </c>
      <c r="I790" t="str">
        <f t="shared" ca="1" si="111"/>
        <v>b5999</v>
      </c>
      <c r="J790">
        <f t="shared" ca="1" si="112"/>
        <v>0</v>
      </c>
      <c r="K790" t="str">
        <f t="shared" ca="1" si="113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</v>
      </c>
      <c r="L790" t="str">
        <f t="shared" ca="1" si="11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</v>
      </c>
      <c r="M790" t="str">
        <f t="shared" ca="1" si="115"/>
        <v>"32_8":2</v>
      </c>
      <c r="N790" t="str">
        <f t="shared" ca="1" si="116"/>
        <v>"32_8":36</v>
      </c>
    </row>
    <row r="791" spans="1:14" x14ac:dyDescent="0.3">
      <c r="A791">
        <f t="shared" ca="1" si="109"/>
        <v>32</v>
      </c>
      <c r="B791">
        <f ca="1">IF(OFFSET(B791,0,-1)&lt;&gt;OFFSET(B791,-1,-1),VLOOKUP(OFFSET(B791,0,-1),BossBattleTable!A:B,MATCH(BossBattleTable!$B$1,BossBattleTable!$A$1:$B$1,0),0),OFFSET(B791,-1,0)+1)</f>
        <v>9</v>
      </c>
      <c r="C791" t="str">
        <f t="shared" ca="1" si="110"/>
        <v>32_9</v>
      </c>
      <c r="D791">
        <f t="shared" ca="1" si="108"/>
        <v>2</v>
      </c>
      <c r="E791">
        <v>38</v>
      </c>
      <c r="G791" t="str">
        <f ca="1">IF(NOT(ISBLANK(F791)),F791,
IF(OR(A791=5,A791=10,A791=15,A791=20,A791=25,A791=30,A791=36,A791=41,A791=46,A791=51,A791=56,A791=61,A791=66,A791=73),
VLOOKUP(B791,U:V,2,0),
VLOOKUP(B791,R:S,2,0)))</f>
        <v>bf1020</v>
      </c>
      <c r="I791" t="str">
        <f t="shared" ca="1" si="111"/>
        <v>b5999</v>
      </c>
      <c r="J791">
        <f t="shared" ca="1" si="112"/>
        <v>0</v>
      </c>
      <c r="K791" t="str">
        <f t="shared" ca="1" si="113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</v>
      </c>
      <c r="L791" t="str">
        <f t="shared" ca="1" si="11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</v>
      </c>
      <c r="M791" t="str">
        <f t="shared" ca="1" si="115"/>
        <v>"32_9":2</v>
      </c>
      <c r="N791" t="str">
        <f t="shared" ca="1" si="116"/>
        <v>"32_9":38</v>
      </c>
    </row>
    <row r="792" spans="1:14" x14ac:dyDescent="0.3">
      <c r="A792">
        <f t="shared" ca="1" si="109"/>
        <v>32</v>
      </c>
      <c r="B792">
        <f ca="1">IF(OFFSET(B792,0,-1)&lt;&gt;OFFSET(B792,-1,-1),VLOOKUP(OFFSET(B792,0,-1),BossBattleTable!A:B,MATCH(BossBattleTable!$B$1,BossBattleTable!$A$1:$B$1,0),0),OFFSET(B792,-1,0)+1)</f>
        <v>10</v>
      </c>
      <c r="C792" t="str">
        <f t="shared" ca="1" si="110"/>
        <v>32_10</v>
      </c>
      <c r="D792">
        <f t="shared" ca="1" si="108"/>
        <v>2</v>
      </c>
      <c r="E792">
        <v>40</v>
      </c>
      <c r="G792" t="str">
        <f ca="1">IF(NOT(ISBLANK(F792)),F792,
IF(OR(A792=5,A792=10,A792=15,A792=20,A792=25,A792=30,A792=36,A792=41,A792=46,A792=51,A792=56,A792=61,A792=66,A792=73),
VLOOKUP(B792,U:V,2,0),
VLOOKUP(B792,R:S,2,0)))</f>
        <v>bf1100</v>
      </c>
      <c r="I792" t="str">
        <f t="shared" ca="1" si="111"/>
        <v>b5999</v>
      </c>
      <c r="J792">
        <f t="shared" ca="1" si="112"/>
        <v>0</v>
      </c>
      <c r="K792" t="str">
        <f t="shared" ca="1" si="113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</v>
      </c>
      <c r="L792" t="str">
        <f t="shared" ca="1" si="11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</v>
      </c>
      <c r="M792" t="str">
        <f t="shared" ca="1" si="115"/>
        <v>"32_10":2</v>
      </c>
      <c r="N792" t="str">
        <f t="shared" ca="1" si="116"/>
        <v>"32_10":40</v>
      </c>
    </row>
    <row r="793" spans="1:14" x14ac:dyDescent="0.3">
      <c r="A793">
        <f t="shared" ca="1" si="109"/>
        <v>32</v>
      </c>
      <c r="B793">
        <f ca="1">IF(OFFSET(B793,0,-1)&lt;&gt;OFFSET(B793,-1,-1),VLOOKUP(OFFSET(B793,0,-1),BossBattleTable!A:B,MATCH(BossBattleTable!$B$1,BossBattleTable!$A$1:$B$1,0),0),OFFSET(B793,-1,0)+1)</f>
        <v>11</v>
      </c>
      <c r="C793" t="str">
        <f t="shared" ca="1" si="110"/>
        <v>32_11</v>
      </c>
      <c r="D793">
        <f t="shared" ca="1" si="108"/>
        <v>1</v>
      </c>
      <c r="E793">
        <v>42</v>
      </c>
      <c r="G793" t="str">
        <f ca="1">IF(NOT(ISBLANK(F793)),F793,
IF(OR(A793=5,A793=10,A793=15,A793=20,A793=25,A793=30,A793=36,A793=41,A793=46,A793=51,A793=56,A793=61,A793=66,A793=73),
VLOOKUP(B793,U:V,2,0),
VLOOKUP(B793,R:S,2,0)))</f>
        <v>bf1100</v>
      </c>
      <c r="I793" t="str">
        <f t="shared" ca="1" si="111"/>
        <v>b5999</v>
      </c>
      <c r="J793">
        <f t="shared" ca="1" si="112"/>
        <v>0</v>
      </c>
      <c r="K793" t="str">
        <f t="shared" ca="1" si="113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</v>
      </c>
      <c r="L793" t="str">
        <f t="shared" ca="1" si="11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</v>
      </c>
      <c r="M793" t="str">
        <f t="shared" ca="1" si="115"/>
        <v>"32_11":1</v>
      </c>
      <c r="N793" t="str">
        <f t="shared" ca="1" si="116"/>
        <v>"32_11":42</v>
      </c>
    </row>
    <row r="794" spans="1:14" x14ac:dyDescent="0.3">
      <c r="A794">
        <f t="shared" ca="1" si="109"/>
        <v>32</v>
      </c>
      <c r="B794">
        <f ca="1">IF(OFFSET(B794,0,-1)&lt;&gt;OFFSET(B794,-1,-1),VLOOKUP(OFFSET(B794,0,-1),BossBattleTable!A:B,MATCH(BossBattleTable!$B$1,BossBattleTable!$A$1:$B$1,0),0),OFFSET(B794,-1,0)+1)</f>
        <v>12</v>
      </c>
      <c r="C794" t="str">
        <f t="shared" ca="1" si="110"/>
        <v>32_12</v>
      </c>
      <c r="D794">
        <f t="shared" ca="1" si="108"/>
        <v>1</v>
      </c>
      <c r="E794">
        <v>44</v>
      </c>
      <c r="G794" t="str">
        <f ca="1">IF(NOT(ISBLANK(F794)),F794,
IF(OR(A794=5,A794=10,A794=15,A794=20,A794=25,A794=30,A794=36,A794=41,A794=46,A794=51,A794=56,A794=61,A794=66,A794=73),
VLOOKUP(B794,U:V,2,0),
VLOOKUP(B794,R:S,2,0)))</f>
        <v>bf1100</v>
      </c>
      <c r="I794" t="str">
        <f t="shared" ca="1" si="111"/>
        <v>b5999</v>
      </c>
      <c r="J794">
        <f t="shared" ca="1" si="112"/>
        <v>0</v>
      </c>
      <c r="K794" t="str">
        <f t="shared" ca="1" si="113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</v>
      </c>
      <c r="L794" t="str">
        <f t="shared" ca="1" si="11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</v>
      </c>
      <c r="M794" t="str">
        <f t="shared" ca="1" si="115"/>
        <v>"32_12":1</v>
      </c>
      <c r="N794" t="str">
        <f t="shared" ca="1" si="116"/>
        <v>"32_12":44</v>
      </c>
    </row>
    <row r="795" spans="1:14" x14ac:dyDescent="0.3">
      <c r="A795">
        <f t="shared" ca="1" si="109"/>
        <v>32</v>
      </c>
      <c r="B795">
        <f ca="1">IF(OFFSET(B795,0,-1)&lt;&gt;OFFSET(B795,-1,-1),VLOOKUP(OFFSET(B795,0,-1),BossBattleTable!A:B,MATCH(BossBattleTable!$B$1,BossBattleTable!$A$1:$B$1,0),0),OFFSET(B795,-1,0)+1)</f>
        <v>13</v>
      </c>
      <c r="C795" t="str">
        <f t="shared" ca="1" si="110"/>
        <v>32_13</v>
      </c>
      <c r="D795">
        <f t="shared" ca="1" si="108"/>
        <v>1</v>
      </c>
      <c r="E795">
        <v>46</v>
      </c>
      <c r="G795" t="str">
        <f ca="1">IF(NOT(ISBLANK(F795)),F795,
IF(OR(A795=5,A795=10,A795=15,A795=20,A795=25,A795=30,A795=36,A795=41,A795=46,A795=51,A795=56,A795=61,A795=66,A795=73),
VLOOKUP(B795,U:V,2,0),
VLOOKUP(B795,R:S,2,0)))</f>
        <v>bf1200</v>
      </c>
      <c r="I795" t="str">
        <f t="shared" ca="1" si="111"/>
        <v>b5999</v>
      </c>
      <c r="J795">
        <f t="shared" ca="1" si="112"/>
        <v>0</v>
      </c>
      <c r="K795" t="str">
        <f t="shared" ca="1" si="113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</v>
      </c>
      <c r="L795" t="str">
        <f t="shared" ca="1" si="11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</v>
      </c>
      <c r="M795" t="str">
        <f t="shared" ca="1" si="115"/>
        <v>"32_13":1</v>
      </c>
      <c r="N795" t="str">
        <f t="shared" ca="1" si="116"/>
        <v>"32_13":46</v>
      </c>
    </row>
    <row r="796" spans="1:14" x14ac:dyDescent="0.3">
      <c r="A796">
        <f t="shared" ca="1" si="109"/>
        <v>32</v>
      </c>
      <c r="B796">
        <f ca="1">IF(OFFSET(B796,0,-1)&lt;&gt;OFFSET(B796,-1,-1),VLOOKUP(OFFSET(B796,0,-1),BossBattleTable!A:B,MATCH(BossBattleTable!$B$1,BossBattleTable!$A$1:$B$1,0),0),OFFSET(B796,-1,0)+1)</f>
        <v>14</v>
      </c>
      <c r="C796" t="str">
        <f t="shared" ca="1" si="110"/>
        <v>32_14</v>
      </c>
      <c r="D796">
        <f t="shared" ca="1" si="108"/>
        <v>1</v>
      </c>
      <c r="E796">
        <v>48</v>
      </c>
      <c r="G796" t="str">
        <f ca="1">IF(NOT(ISBLANK(F796)),F796,
IF(OR(A796=5,A796=10,A796=15,A796=20,A796=25,A796=30,A796=36,A796=41,A796=46,A796=51,A796=56,A796=61,A796=66,A796=73),
VLOOKUP(B796,U:V,2,0),
VLOOKUP(B796,R:S,2,0)))</f>
        <v>bf1200</v>
      </c>
      <c r="I796" t="str">
        <f t="shared" ca="1" si="111"/>
        <v>b5999</v>
      </c>
      <c r="J796">
        <f t="shared" ca="1" si="112"/>
        <v>0</v>
      </c>
      <c r="K796" t="str">
        <f t="shared" ca="1" si="113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</v>
      </c>
      <c r="L796" t="str">
        <f t="shared" ca="1" si="11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</v>
      </c>
      <c r="M796" t="str">
        <f t="shared" ca="1" si="115"/>
        <v>"32_14":1</v>
      </c>
      <c r="N796" t="str">
        <f t="shared" ca="1" si="116"/>
        <v>"32_14":48</v>
      </c>
    </row>
    <row r="797" spans="1:14" x14ac:dyDescent="0.3">
      <c r="A797">
        <f t="shared" ca="1" si="109"/>
        <v>32</v>
      </c>
      <c r="B797">
        <f ca="1">IF(OFFSET(B797,0,-1)&lt;&gt;OFFSET(B797,-1,-1),VLOOKUP(OFFSET(B797,0,-1),BossBattleTable!A:B,MATCH(BossBattleTable!$B$1,BossBattleTable!$A$1:$B$1,0),0),OFFSET(B797,-1,0)+1)</f>
        <v>15</v>
      </c>
      <c r="C797" t="str">
        <f t="shared" ca="1" si="110"/>
        <v>32_15</v>
      </c>
      <c r="D797">
        <f t="shared" ca="1" si="108"/>
        <v>1</v>
      </c>
      <c r="E797">
        <v>50</v>
      </c>
      <c r="G797" t="str">
        <f ca="1">IF(NOT(ISBLANK(F797)),F797,
IF(OR(A797=5,A797=10,A797=15,A797=20,A797=25,A797=30,A797=36,A797=41,A797=46,A797=51,A797=56,A797=61,A797=66,A797=73),
VLOOKUP(B797,U:V,2,0),
VLOOKUP(B797,R:S,2,0)))</f>
        <v>bf1200</v>
      </c>
      <c r="I797" t="str">
        <f t="shared" ca="1" si="111"/>
        <v>b5999</v>
      </c>
      <c r="J797">
        <f t="shared" ca="1" si="112"/>
        <v>1</v>
      </c>
      <c r="K797" t="str">
        <f t="shared" ca="1" si="113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</v>
      </c>
      <c r="L797" t="str">
        <f t="shared" ca="1" si="11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</v>
      </c>
      <c r="M797" t="str">
        <f t="shared" ca="1" si="115"/>
        <v>"32_15":1</v>
      </c>
      <c r="N797" t="str">
        <f t="shared" ca="1" si="116"/>
        <v>"32_15":50</v>
      </c>
    </row>
    <row r="798" spans="1:14" x14ac:dyDescent="0.3">
      <c r="A798">
        <f t="shared" ca="1" si="109"/>
        <v>32</v>
      </c>
      <c r="B798">
        <f ca="1">IF(OFFSET(B798,0,-1)&lt;&gt;OFFSET(B798,-1,-1),VLOOKUP(OFFSET(B798,0,-1),BossBattleTable!A:B,MATCH(BossBattleTable!$B$1,BossBattleTable!$A$1:$B$1,0),0),OFFSET(B798,-1,0)+1)</f>
        <v>16</v>
      </c>
      <c r="C798" t="str">
        <f t="shared" ca="1" si="110"/>
        <v>32_16</v>
      </c>
      <c r="D798">
        <f t="shared" ca="1" si="108"/>
        <v>1</v>
      </c>
      <c r="E798">
        <v>53</v>
      </c>
      <c r="G798" t="str">
        <f ca="1">IF(NOT(ISBLANK(F798)),F798,
IF(OR(A798=5,A798=10,A798=15,A798=20,A798=25,A798=30,A798=36,A798=41,A798=46,A798=51,A798=56,A798=61,A798=66,A798=73),
VLOOKUP(B798,U:V,2,0),
VLOOKUP(B798,R:S,2,0)))</f>
        <v>bf1200</v>
      </c>
      <c r="I798" t="str">
        <f t="shared" ca="1" si="111"/>
        <v>b5999</v>
      </c>
      <c r="J798">
        <f t="shared" ca="1" si="112"/>
        <v>2</v>
      </c>
      <c r="K798" t="str">
        <f t="shared" ca="1" si="113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</v>
      </c>
      <c r="L798" t="str">
        <f t="shared" ca="1" si="11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</v>
      </c>
      <c r="M798" t="str">
        <f t="shared" ca="1" si="115"/>
        <v>"32_16":1</v>
      </c>
      <c r="N798" t="str">
        <f t="shared" ca="1" si="116"/>
        <v>"32_16":53</v>
      </c>
    </row>
    <row r="799" spans="1:14" x14ac:dyDescent="0.3">
      <c r="A799">
        <f t="shared" ca="1" si="109"/>
        <v>32</v>
      </c>
      <c r="B799">
        <f ca="1">IF(OFFSET(B799,0,-1)&lt;&gt;OFFSET(B799,-1,-1),VLOOKUP(OFFSET(B799,0,-1),BossBattleTable!A:B,MATCH(BossBattleTable!$B$1,BossBattleTable!$A$1:$B$1,0),0),OFFSET(B799,-1,0)+1)</f>
        <v>17</v>
      </c>
      <c r="C799" t="str">
        <f t="shared" ca="1" si="110"/>
        <v>32_17</v>
      </c>
      <c r="D799">
        <f t="shared" ca="1" si="108"/>
        <v>1</v>
      </c>
      <c r="E799">
        <v>55</v>
      </c>
      <c r="G799" t="str">
        <f ca="1">IF(NOT(ISBLANK(F799)),F799,
IF(OR(A799=5,A799=10,A799=15,A799=20,A799=25,A799=30,A799=36,A799=41,A799=46,A799=51,A799=56,A799=61,A799=66,A799=73),
VLOOKUP(B799,U:V,2,0),
VLOOKUP(B799,R:S,2,0)))</f>
        <v>bf1200</v>
      </c>
      <c r="I799" t="str">
        <f t="shared" ca="1" si="111"/>
        <v>b5999</v>
      </c>
      <c r="J799">
        <f t="shared" ca="1" si="112"/>
        <v>3</v>
      </c>
      <c r="K799" t="str">
        <f t="shared" ca="1" si="113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</v>
      </c>
      <c r="L799" t="str">
        <f t="shared" ca="1" si="11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</v>
      </c>
      <c r="M799" t="str">
        <f t="shared" ca="1" si="115"/>
        <v>"32_17":1</v>
      </c>
      <c r="N799" t="str">
        <f t="shared" ca="1" si="116"/>
        <v>"32_17":55</v>
      </c>
    </row>
    <row r="800" spans="1:14" x14ac:dyDescent="0.3">
      <c r="A800">
        <f t="shared" ca="1" si="109"/>
        <v>32</v>
      </c>
      <c r="B800">
        <f ca="1">IF(OFFSET(B800,0,-1)&lt;&gt;OFFSET(B800,-1,-1),VLOOKUP(OFFSET(B800,0,-1),BossBattleTable!A:B,MATCH(BossBattleTable!$B$1,BossBattleTable!$A$1:$B$1,0),0),OFFSET(B800,-1,0)+1)</f>
        <v>18</v>
      </c>
      <c r="C800" t="str">
        <f t="shared" ca="1" si="110"/>
        <v>32_18</v>
      </c>
      <c r="D800">
        <f t="shared" ca="1" si="108"/>
        <v>1</v>
      </c>
      <c r="E800">
        <v>57</v>
      </c>
      <c r="G800" t="str">
        <f ca="1">IF(NOT(ISBLANK(F800)),F800,
IF(OR(A800=5,A800=10,A800=15,A800=20,A800=25,A800=30,A800=36,A800=41,A800=46,A800=51,A800=56,A800=61,A800=66,A800=73),
VLOOKUP(B800,U:V,2,0),
VLOOKUP(B800,R:S,2,0)))</f>
        <v>bf1200</v>
      </c>
      <c r="I800" t="str">
        <f t="shared" ca="1" si="111"/>
        <v>b5999</v>
      </c>
      <c r="J800">
        <f t="shared" ca="1" si="112"/>
        <v>4</v>
      </c>
      <c r="K800" t="str">
        <f t="shared" ca="1" si="113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</v>
      </c>
      <c r="L800" t="str">
        <f t="shared" ca="1" si="11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</v>
      </c>
      <c r="M800" t="str">
        <f t="shared" ca="1" si="115"/>
        <v>"32_18":1</v>
      </c>
      <c r="N800" t="str">
        <f t="shared" ca="1" si="116"/>
        <v>"32_18":57</v>
      </c>
    </row>
    <row r="801" spans="1:14" x14ac:dyDescent="0.3">
      <c r="A801">
        <f t="shared" ca="1" si="109"/>
        <v>32</v>
      </c>
      <c r="B801">
        <f ca="1">IF(OFFSET(B801,0,-1)&lt;&gt;OFFSET(B801,-1,-1),VLOOKUP(OFFSET(B801,0,-1),BossBattleTable!A:B,MATCH(BossBattleTable!$B$1,BossBattleTable!$A$1:$B$1,0),0),OFFSET(B801,-1,0)+1)</f>
        <v>19</v>
      </c>
      <c r="C801" t="str">
        <f t="shared" ca="1" si="110"/>
        <v>32_19</v>
      </c>
      <c r="D801">
        <f t="shared" ca="1" si="108"/>
        <v>1</v>
      </c>
      <c r="E801">
        <v>59</v>
      </c>
      <c r="G801" t="str">
        <f ca="1">IF(NOT(ISBLANK(F801)),F801,
IF(OR(A801=5,A801=10,A801=15,A801=20,A801=25,A801=30,A801=36,A801=41,A801=46,A801=51,A801=56,A801=61,A801=66,A801=73),
VLOOKUP(B801,U:V,2,0),
VLOOKUP(B801,R:S,2,0)))</f>
        <v>bf1200</v>
      </c>
      <c r="I801" t="str">
        <f t="shared" ca="1" si="111"/>
        <v>b5999</v>
      </c>
      <c r="J801">
        <f t="shared" ca="1" si="112"/>
        <v>5</v>
      </c>
      <c r="K801" t="str">
        <f t="shared" ca="1" si="113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</v>
      </c>
      <c r="L801" t="str">
        <f t="shared" ca="1" si="11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</v>
      </c>
      <c r="M801" t="str">
        <f t="shared" ca="1" si="115"/>
        <v>"32_19":1</v>
      </c>
      <c r="N801" t="str">
        <f t="shared" ca="1" si="116"/>
        <v>"32_19":59</v>
      </c>
    </row>
    <row r="802" spans="1:14" x14ac:dyDescent="0.3">
      <c r="A802">
        <f t="shared" ca="1" si="109"/>
        <v>32</v>
      </c>
      <c r="B802">
        <f ca="1">IF(OFFSET(B802,0,-1)&lt;&gt;OFFSET(B802,-1,-1),VLOOKUP(OFFSET(B802,0,-1),BossBattleTable!A:B,MATCH(BossBattleTable!$B$1,BossBattleTable!$A$1:$B$1,0),0),OFFSET(B802,-1,0)+1)</f>
        <v>20</v>
      </c>
      <c r="C802" t="str">
        <f t="shared" ca="1" si="110"/>
        <v>32_20</v>
      </c>
      <c r="D802">
        <f t="shared" ca="1" si="108"/>
        <v>1</v>
      </c>
      <c r="E802">
        <v>61</v>
      </c>
      <c r="G802" t="str">
        <f ca="1">IF(NOT(ISBLANK(F802)),F802,
IF(OR(A802=5,A802=10,A802=15,A802=20,A802=25,A802=30,A802=36,A802=41,A802=46,A802=51,A802=56,A802=61,A802=66,A802=73),
VLOOKUP(B802,U:V,2,0),
VLOOKUP(B802,R:S,2,0)))</f>
        <v>bf1200</v>
      </c>
      <c r="I802" t="str">
        <f t="shared" ca="1" si="111"/>
        <v>b5999</v>
      </c>
      <c r="J802">
        <f t="shared" ca="1" si="112"/>
        <v>6</v>
      </c>
      <c r="K802" t="str">
        <f t="shared" ca="1" si="113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</v>
      </c>
      <c r="L802" t="str">
        <f t="shared" ca="1" si="11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</v>
      </c>
      <c r="M802" t="str">
        <f t="shared" ca="1" si="115"/>
        <v>"32_20":1</v>
      </c>
      <c r="N802" t="str">
        <f t="shared" ca="1" si="116"/>
        <v>"32_20":61</v>
      </c>
    </row>
    <row r="803" spans="1:14" x14ac:dyDescent="0.3">
      <c r="A803">
        <f t="shared" ca="1" si="109"/>
        <v>32</v>
      </c>
      <c r="B803">
        <f ca="1">IF(OFFSET(B803,0,-1)&lt;&gt;OFFSET(B803,-1,-1),VLOOKUP(OFFSET(B803,0,-1),BossBattleTable!A:B,MATCH(BossBattleTable!$B$1,BossBattleTable!$A$1:$B$1,0),0),OFFSET(B803,-1,0)+1)</f>
        <v>21</v>
      </c>
      <c r="C803" t="str">
        <f t="shared" ca="1" si="110"/>
        <v>32_21</v>
      </c>
      <c r="D803">
        <f t="shared" ca="1" si="108"/>
        <v>1</v>
      </c>
      <c r="E803">
        <v>63</v>
      </c>
      <c r="G803" t="str">
        <f ca="1">IF(NOT(ISBLANK(F803)),F803,
IF(OR(A803=5,A803=10,A803=15,A803=20,A803=25,A803=30,A803=36,A803=41,A803=46,A803=51,A803=56,A803=61,A803=66,A803=73),
VLOOKUP(B803,U:V,2,0),
VLOOKUP(B803,R:S,2,0)))</f>
        <v>bf1200</v>
      </c>
      <c r="I803" t="str">
        <f t="shared" ca="1" si="111"/>
        <v>b5999</v>
      </c>
      <c r="J803">
        <f t="shared" ca="1" si="112"/>
        <v>7</v>
      </c>
      <c r="K803" t="str">
        <f t="shared" ca="1" si="113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</v>
      </c>
      <c r="L803" t="str">
        <f t="shared" ca="1" si="11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</v>
      </c>
      <c r="M803" t="str">
        <f t="shared" ca="1" si="115"/>
        <v>"32_21":1</v>
      </c>
      <c r="N803" t="str">
        <f t="shared" ca="1" si="116"/>
        <v>"32_21":63</v>
      </c>
    </row>
    <row r="804" spans="1:14" x14ac:dyDescent="0.3">
      <c r="A804">
        <f t="shared" ca="1" si="109"/>
        <v>32</v>
      </c>
      <c r="B804">
        <f ca="1">IF(OFFSET(B804,0,-1)&lt;&gt;OFFSET(B804,-1,-1),VLOOKUP(OFFSET(B804,0,-1),BossBattleTable!A:B,MATCH(BossBattleTable!$B$1,BossBattleTable!$A$1:$B$1,0),0),OFFSET(B804,-1,0)+1)</f>
        <v>22</v>
      </c>
      <c r="C804" t="str">
        <f t="shared" ca="1" si="110"/>
        <v>32_22</v>
      </c>
      <c r="D804">
        <f t="shared" ca="1" si="108"/>
        <v>1</v>
      </c>
      <c r="E804">
        <v>65</v>
      </c>
      <c r="G804" t="str">
        <f ca="1">IF(NOT(ISBLANK(F804)),F804,
IF(OR(A804=5,A804=10,A804=15,A804=20,A804=25,A804=30,A804=36,A804=41,A804=46,A804=51,A804=56,A804=61,A804=66,A804=73),
VLOOKUP(B804,U:V,2,0),
VLOOKUP(B804,R:S,2,0)))</f>
        <v>bf1200</v>
      </c>
      <c r="I804" t="str">
        <f t="shared" ca="1" si="111"/>
        <v>b5999</v>
      </c>
      <c r="J804">
        <f t="shared" ca="1" si="112"/>
        <v>8</v>
      </c>
      <c r="K804" t="str">
        <f t="shared" ca="1" si="113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</v>
      </c>
      <c r="L804" t="str">
        <f t="shared" ca="1" si="11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</v>
      </c>
      <c r="M804" t="str">
        <f t="shared" ca="1" si="115"/>
        <v>"32_22":1</v>
      </c>
      <c r="N804" t="str">
        <f t="shared" ca="1" si="116"/>
        <v>"32_22":65</v>
      </c>
    </row>
    <row r="805" spans="1:14" x14ac:dyDescent="0.3">
      <c r="A805">
        <f t="shared" ca="1" si="109"/>
        <v>32</v>
      </c>
      <c r="B805">
        <f ca="1">IF(OFFSET(B805,0,-1)&lt;&gt;OFFSET(B805,-1,-1),VLOOKUP(OFFSET(B805,0,-1),BossBattleTable!A:B,MATCH(BossBattleTable!$B$1,BossBattleTable!$A$1:$B$1,0),0),OFFSET(B805,-1,0)+1)</f>
        <v>23</v>
      </c>
      <c r="C805" t="str">
        <f t="shared" ca="1" si="110"/>
        <v>32_23</v>
      </c>
      <c r="D805">
        <f t="shared" ca="1" si="108"/>
        <v>1</v>
      </c>
      <c r="E805">
        <v>67</v>
      </c>
      <c r="G805" t="str">
        <f ca="1">IF(NOT(ISBLANK(F805)),F805,
IF(OR(A805=5,A805=10,A805=15,A805=20,A805=25,A805=30,A805=36,A805=41,A805=46,A805=51,A805=56,A805=61,A805=66,A805=73),
VLOOKUP(B805,U:V,2,0),
VLOOKUP(B805,R:S,2,0)))</f>
        <v>bf1200</v>
      </c>
      <c r="I805" t="str">
        <f t="shared" ca="1" si="111"/>
        <v>b5999</v>
      </c>
      <c r="J805">
        <f t="shared" ca="1" si="112"/>
        <v>9</v>
      </c>
      <c r="K805" t="str">
        <f t="shared" ca="1" si="113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</v>
      </c>
      <c r="L805" t="str">
        <f t="shared" ca="1" si="11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</v>
      </c>
      <c r="M805" t="str">
        <f t="shared" ca="1" si="115"/>
        <v>"32_23":1</v>
      </c>
      <c r="N805" t="str">
        <f t="shared" ca="1" si="116"/>
        <v>"32_23":67</v>
      </c>
    </row>
    <row r="806" spans="1:14" x14ac:dyDescent="0.3">
      <c r="A806">
        <f t="shared" ca="1" si="109"/>
        <v>32</v>
      </c>
      <c r="B806">
        <f ca="1">IF(OFFSET(B806,0,-1)&lt;&gt;OFFSET(B806,-1,-1),VLOOKUP(OFFSET(B806,0,-1),BossBattleTable!A:B,MATCH(BossBattleTable!$B$1,BossBattleTable!$A$1:$B$1,0),0),OFFSET(B806,-1,0)+1)</f>
        <v>24</v>
      </c>
      <c r="C806" t="str">
        <f t="shared" ca="1" si="110"/>
        <v>32_24</v>
      </c>
      <c r="D806">
        <f t="shared" ca="1" si="108"/>
        <v>1</v>
      </c>
      <c r="E806">
        <v>69</v>
      </c>
      <c r="G806" t="str">
        <f ca="1">IF(NOT(ISBLANK(F806)),F806,
IF(OR(A806=5,A806=10,A806=15,A806=20,A806=25,A806=30,A806=36,A806=41,A806=46,A806=51,A806=56,A806=61,A806=66,A806=73),
VLOOKUP(B806,U:V,2,0),
VLOOKUP(B806,R:S,2,0)))</f>
        <v>bf1200</v>
      </c>
      <c r="I806" t="str">
        <f t="shared" ca="1" si="111"/>
        <v>b5999</v>
      </c>
      <c r="J806">
        <f t="shared" ca="1" si="112"/>
        <v>10</v>
      </c>
      <c r="K806" t="str">
        <f t="shared" ca="1" si="113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</v>
      </c>
      <c r="L806" t="str">
        <f t="shared" ca="1" si="11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</v>
      </c>
      <c r="M806" t="str">
        <f t="shared" ca="1" si="115"/>
        <v>"32_24":1</v>
      </c>
      <c r="N806" t="str">
        <f t="shared" ca="1" si="116"/>
        <v>"32_24":69</v>
      </c>
    </row>
    <row r="807" spans="1:14" x14ac:dyDescent="0.3">
      <c r="A807">
        <f t="shared" ca="1" si="109"/>
        <v>32</v>
      </c>
      <c r="B807">
        <f ca="1">IF(OFFSET(B807,0,-1)&lt;&gt;OFFSET(B807,-1,-1),VLOOKUP(OFFSET(B807,0,-1),BossBattleTable!A:B,MATCH(BossBattleTable!$B$1,BossBattleTable!$A$1:$B$1,0),0),OFFSET(B807,-1,0)+1)</f>
        <v>25</v>
      </c>
      <c r="C807" t="str">
        <f t="shared" ca="1" si="110"/>
        <v>32_25</v>
      </c>
      <c r="D807">
        <f t="shared" ca="1" si="108"/>
        <v>1</v>
      </c>
      <c r="E807">
        <v>71</v>
      </c>
      <c r="G807" t="str">
        <f ca="1">IF(NOT(ISBLANK(F807)),F807,
IF(OR(A807=5,A807=10,A807=15,A807=20,A807=25,A807=30,A807=36,A807=41,A807=46,A807=51,A807=56,A807=61,A807=66,A807=73),
VLOOKUP(B807,U:V,2,0),
VLOOKUP(B807,R:S,2,0)))</f>
        <v>bf1200</v>
      </c>
      <c r="I807" t="str">
        <f t="shared" ca="1" si="111"/>
        <v>b5999</v>
      </c>
      <c r="J807">
        <f t="shared" ca="1" si="112"/>
        <v>11</v>
      </c>
      <c r="K807" t="str">
        <f t="shared" ca="1" si="113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</v>
      </c>
      <c r="L807" t="str">
        <f t="shared" ca="1" si="11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</v>
      </c>
      <c r="M807" t="str">
        <f t="shared" ca="1" si="115"/>
        <v>"32_25":1</v>
      </c>
      <c r="N807" t="str">
        <f t="shared" ca="1" si="116"/>
        <v>"32_25":71</v>
      </c>
    </row>
    <row r="808" spans="1:14" x14ac:dyDescent="0.3">
      <c r="A808">
        <f t="shared" ca="1" si="109"/>
        <v>32</v>
      </c>
      <c r="B808">
        <f ca="1">IF(OFFSET(B808,0,-1)&lt;&gt;OFFSET(B808,-1,-1),VLOOKUP(OFFSET(B808,0,-1),BossBattleTable!A:B,MATCH(BossBattleTable!$B$1,BossBattleTable!$A$1:$B$1,0),0),OFFSET(B808,-1,0)+1)</f>
        <v>26</v>
      </c>
      <c r="C808" t="str">
        <f t="shared" ca="1" si="110"/>
        <v>32_26</v>
      </c>
      <c r="D808">
        <f t="shared" ca="1" si="108"/>
        <v>1</v>
      </c>
      <c r="E808">
        <v>74</v>
      </c>
      <c r="G808" t="str">
        <f ca="1">IF(NOT(ISBLANK(F808)),F808,
IF(OR(A808=5,A808=10,A808=15,A808=20,A808=25,A808=30,A808=36,A808=41,A808=46,A808=51,A808=56,A808=61,A808=66,A808=73),
VLOOKUP(B808,U:V,2,0),
VLOOKUP(B808,R:S,2,0)))</f>
        <v>bf1200</v>
      </c>
      <c r="I808" t="str">
        <f t="shared" ca="1" si="111"/>
        <v>b5999</v>
      </c>
      <c r="J808">
        <f t="shared" ca="1" si="112"/>
        <v>12</v>
      </c>
      <c r="K808" t="str">
        <f t="shared" ca="1" si="113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</v>
      </c>
      <c r="L808" t="str">
        <f t="shared" ca="1" si="11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</v>
      </c>
      <c r="M808" t="str">
        <f t="shared" ca="1" si="115"/>
        <v>"32_26":1</v>
      </c>
      <c r="N808" t="str">
        <f t="shared" ca="1" si="116"/>
        <v>"32_26":74</v>
      </c>
    </row>
    <row r="809" spans="1:14" x14ac:dyDescent="0.3">
      <c r="A809">
        <f t="shared" ca="1" si="109"/>
        <v>32</v>
      </c>
      <c r="B809">
        <f ca="1">IF(OFFSET(B809,0,-1)&lt;&gt;OFFSET(B809,-1,-1),VLOOKUP(OFFSET(B809,0,-1),BossBattleTable!A:B,MATCH(BossBattleTable!$B$1,BossBattleTable!$A$1:$B$1,0),0),OFFSET(B809,-1,0)+1)</f>
        <v>27</v>
      </c>
      <c r="C809" t="str">
        <f t="shared" ca="1" si="110"/>
        <v>32_27</v>
      </c>
      <c r="D809">
        <f t="shared" ca="1" si="108"/>
        <v>1</v>
      </c>
      <c r="E809">
        <v>76</v>
      </c>
      <c r="G809" t="str">
        <f ca="1">IF(NOT(ISBLANK(F809)),F809,
IF(OR(A809=5,A809=10,A809=15,A809=20,A809=25,A809=30,A809=36,A809=41,A809=46,A809=51,A809=56,A809=61,A809=66,A809=73),
VLOOKUP(B809,U:V,2,0),
VLOOKUP(B809,R:S,2,0)))</f>
        <v>bf1200</v>
      </c>
      <c r="I809" t="str">
        <f t="shared" ca="1" si="111"/>
        <v>b5999</v>
      </c>
      <c r="J809">
        <f t="shared" ca="1" si="112"/>
        <v>13</v>
      </c>
      <c r="K809" t="str">
        <f t="shared" ca="1" si="113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</v>
      </c>
      <c r="L809" t="str">
        <f t="shared" ca="1" si="11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</v>
      </c>
      <c r="M809" t="str">
        <f t="shared" ca="1" si="115"/>
        <v>"32_27":1</v>
      </c>
      <c r="N809" t="str">
        <f t="shared" ca="1" si="116"/>
        <v>"32_27":76</v>
      </c>
    </row>
    <row r="810" spans="1:14" x14ac:dyDescent="0.3">
      <c r="A810">
        <f t="shared" ca="1" si="109"/>
        <v>32</v>
      </c>
      <c r="B810">
        <f ca="1">IF(OFFSET(B810,0,-1)&lt;&gt;OFFSET(B810,-1,-1),VLOOKUP(OFFSET(B810,0,-1),BossBattleTable!A:B,MATCH(BossBattleTable!$B$1,BossBattleTable!$A$1:$B$1,0),0),OFFSET(B810,-1,0)+1)</f>
        <v>28</v>
      </c>
      <c r="C810" t="str">
        <f t="shared" ca="1" si="110"/>
        <v>32_28</v>
      </c>
      <c r="D810">
        <f t="shared" ca="1" si="108"/>
        <v>1</v>
      </c>
      <c r="E810">
        <v>78</v>
      </c>
      <c r="G810" t="str">
        <f ca="1">IF(NOT(ISBLANK(F810)),F810,
IF(OR(A810=5,A810=10,A810=15,A810=20,A810=25,A810=30,A810=36,A810=41,A810=46,A810=51,A810=56,A810=61,A810=66,A810=73),
VLOOKUP(B810,U:V,2,0),
VLOOKUP(B810,R:S,2,0)))</f>
        <v>bf1200</v>
      </c>
      <c r="I810" t="str">
        <f t="shared" ca="1" si="111"/>
        <v>b5999</v>
      </c>
      <c r="J810">
        <f t="shared" ca="1" si="112"/>
        <v>14</v>
      </c>
      <c r="K810" t="str">
        <f t="shared" ca="1" si="113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</v>
      </c>
      <c r="L810" t="str">
        <f t="shared" ca="1" si="11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</v>
      </c>
      <c r="M810" t="str">
        <f t="shared" ca="1" si="115"/>
        <v>"32_28":1</v>
      </c>
      <c r="N810" t="str">
        <f t="shared" ca="1" si="116"/>
        <v>"32_28":78</v>
      </c>
    </row>
    <row r="811" spans="1:14" x14ac:dyDescent="0.3">
      <c r="A811">
        <f t="shared" ca="1" si="109"/>
        <v>33</v>
      </c>
      <c r="B811">
        <f ca="1">IF(OFFSET(B811,0,-1)&lt;&gt;OFFSET(B811,-1,-1),VLOOKUP(OFFSET(B811,0,-1),BossBattleTable!A:B,MATCH(BossBattleTable!$B$1,BossBattleTable!$A$1:$B$1,0),0),OFFSET(B811,-1,0)+1)</f>
        <v>7</v>
      </c>
      <c r="C811" t="str">
        <f t="shared" ca="1" si="110"/>
        <v>33_7</v>
      </c>
      <c r="D811">
        <f t="shared" ca="1" si="108"/>
        <v>2</v>
      </c>
      <c r="E811">
        <v>34</v>
      </c>
      <c r="G811" t="str">
        <f ca="1">IF(NOT(ISBLANK(F811)),F811,
IF(OR(A811=5,A811=10,A811=15,A811=20,A811=25,A811=30,A811=36,A811=41,A811=46,A811=51,A811=56,A811=61,A811=66,A811=73),
VLOOKUP(B811,U:V,2,0),
VLOOKUP(B811,R:S,2,0)))</f>
        <v>bf1000</v>
      </c>
      <c r="I811" t="str">
        <f t="shared" ca="1" si="111"/>
        <v>b5999</v>
      </c>
      <c r="J811">
        <f t="shared" ca="1" si="112"/>
        <v>0</v>
      </c>
      <c r="K811" t="str">
        <f t="shared" ca="1" si="113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</v>
      </c>
      <c r="L811" t="str">
        <f t="shared" ca="1" si="11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</v>
      </c>
      <c r="M811" t="str">
        <f t="shared" ca="1" si="115"/>
        <v>"33_7":2</v>
      </c>
      <c r="N811" t="str">
        <f t="shared" ca="1" si="116"/>
        <v>"33_7":34</v>
      </c>
    </row>
    <row r="812" spans="1:14" x14ac:dyDescent="0.3">
      <c r="A812">
        <f t="shared" ca="1" si="109"/>
        <v>33</v>
      </c>
      <c r="B812">
        <f ca="1">IF(OFFSET(B812,0,-1)&lt;&gt;OFFSET(B812,-1,-1),VLOOKUP(OFFSET(B812,0,-1),BossBattleTable!A:B,MATCH(BossBattleTable!$B$1,BossBattleTable!$A$1:$B$1,0),0),OFFSET(B812,-1,0)+1)</f>
        <v>8</v>
      </c>
      <c r="C812" t="str">
        <f t="shared" ca="1" si="110"/>
        <v>33_8</v>
      </c>
      <c r="D812">
        <f t="shared" ca="1" si="108"/>
        <v>2</v>
      </c>
      <c r="E812">
        <v>36</v>
      </c>
      <c r="G812" t="str">
        <f ca="1">IF(NOT(ISBLANK(F812)),F812,
IF(OR(A812=5,A812=10,A812=15,A812=20,A812=25,A812=30,A812=36,A812=41,A812=46,A812=51,A812=56,A812=61,A812=66,A812=73),
VLOOKUP(B812,U:V,2,0),
VLOOKUP(B812,R:S,2,0)))</f>
        <v>bf1010</v>
      </c>
      <c r="I812" t="str">
        <f t="shared" ca="1" si="111"/>
        <v>b5999</v>
      </c>
      <c r="J812">
        <f t="shared" ca="1" si="112"/>
        <v>0</v>
      </c>
      <c r="K812" t="str">
        <f t="shared" ca="1" si="113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</v>
      </c>
      <c r="L812" t="str">
        <f t="shared" ca="1" si="11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</v>
      </c>
      <c r="M812" t="str">
        <f t="shared" ca="1" si="115"/>
        <v>"33_8":2</v>
      </c>
      <c r="N812" t="str">
        <f t="shared" ca="1" si="116"/>
        <v>"33_8":36</v>
      </c>
    </row>
    <row r="813" spans="1:14" x14ac:dyDescent="0.3">
      <c r="A813">
        <f t="shared" ca="1" si="109"/>
        <v>33</v>
      </c>
      <c r="B813">
        <f ca="1">IF(OFFSET(B813,0,-1)&lt;&gt;OFFSET(B813,-1,-1),VLOOKUP(OFFSET(B813,0,-1),BossBattleTable!A:B,MATCH(BossBattleTable!$B$1,BossBattleTable!$A$1:$B$1,0),0),OFFSET(B813,-1,0)+1)</f>
        <v>9</v>
      </c>
      <c r="C813" t="str">
        <f t="shared" ca="1" si="110"/>
        <v>33_9</v>
      </c>
      <c r="D813">
        <f t="shared" ca="1" si="108"/>
        <v>2</v>
      </c>
      <c r="E813">
        <v>38</v>
      </c>
      <c r="G813" t="str">
        <f ca="1">IF(NOT(ISBLANK(F813)),F813,
IF(OR(A813=5,A813=10,A813=15,A813=20,A813=25,A813=30,A813=36,A813=41,A813=46,A813=51,A813=56,A813=61,A813=66,A813=73),
VLOOKUP(B813,U:V,2,0),
VLOOKUP(B813,R:S,2,0)))</f>
        <v>bf1020</v>
      </c>
      <c r="I813" t="str">
        <f t="shared" ca="1" si="111"/>
        <v>b5999</v>
      </c>
      <c r="J813">
        <f t="shared" ca="1" si="112"/>
        <v>0</v>
      </c>
      <c r="K813" t="str">
        <f t="shared" ca="1" si="113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</v>
      </c>
      <c r="L813" t="str">
        <f t="shared" ca="1" si="11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</v>
      </c>
      <c r="M813" t="str">
        <f t="shared" ca="1" si="115"/>
        <v>"33_9":2</v>
      </c>
      <c r="N813" t="str">
        <f t="shared" ca="1" si="116"/>
        <v>"33_9":38</v>
      </c>
    </row>
    <row r="814" spans="1:14" x14ac:dyDescent="0.3">
      <c r="A814">
        <f t="shared" ca="1" si="109"/>
        <v>33</v>
      </c>
      <c r="B814">
        <f ca="1">IF(OFFSET(B814,0,-1)&lt;&gt;OFFSET(B814,-1,-1),VLOOKUP(OFFSET(B814,0,-1),BossBattleTable!A:B,MATCH(BossBattleTable!$B$1,BossBattleTable!$A$1:$B$1,0),0),OFFSET(B814,-1,0)+1)</f>
        <v>10</v>
      </c>
      <c r="C814" t="str">
        <f t="shared" ca="1" si="110"/>
        <v>33_10</v>
      </c>
      <c r="D814">
        <f t="shared" ca="1" si="108"/>
        <v>2</v>
      </c>
      <c r="E814">
        <v>40</v>
      </c>
      <c r="G814" t="str">
        <f ca="1">IF(NOT(ISBLANK(F814)),F814,
IF(OR(A814=5,A814=10,A814=15,A814=20,A814=25,A814=30,A814=36,A814=41,A814=46,A814=51,A814=56,A814=61,A814=66,A814=73),
VLOOKUP(B814,U:V,2,0),
VLOOKUP(B814,R:S,2,0)))</f>
        <v>bf1100</v>
      </c>
      <c r="I814" t="str">
        <f t="shared" ca="1" si="111"/>
        <v>b5999</v>
      </c>
      <c r="J814">
        <f t="shared" ca="1" si="112"/>
        <v>0</v>
      </c>
      <c r="K814" t="str">
        <f t="shared" ca="1" si="113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</v>
      </c>
      <c r="L814" t="str">
        <f t="shared" ca="1" si="11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</v>
      </c>
      <c r="M814" t="str">
        <f t="shared" ca="1" si="115"/>
        <v>"33_10":2</v>
      </c>
      <c r="N814" t="str">
        <f t="shared" ca="1" si="116"/>
        <v>"33_10":40</v>
      </c>
    </row>
    <row r="815" spans="1:14" x14ac:dyDescent="0.3">
      <c r="A815">
        <f t="shared" ca="1" si="109"/>
        <v>33</v>
      </c>
      <c r="B815">
        <f ca="1">IF(OFFSET(B815,0,-1)&lt;&gt;OFFSET(B815,-1,-1),VLOOKUP(OFFSET(B815,0,-1),BossBattleTable!A:B,MATCH(BossBattleTable!$B$1,BossBattleTable!$A$1:$B$1,0),0),OFFSET(B815,-1,0)+1)</f>
        <v>11</v>
      </c>
      <c r="C815" t="str">
        <f t="shared" ca="1" si="110"/>
        <v>33_11</v>
      </c>
      <c r="D815">
        <f t="shared" ca="1" si="108"/>
        <v>1</v>
      </c>
      <c r="E815">
        <v>42</v>
      </c>
      <c r="G815" t="str">
        <f ca="1">IF(NOT(ISBLANK(F815)),F815,
IF(OR(A815=5,A815=10,A815=15,A815=20,A815=25,A815=30,A815=36,A815=41,A815=46,A815=51,A815=56,A815=61,A815=66,A815=73),
VLOOKUP(B815,U:V,2,0),
VLOOKUP(B815,R:S,2,0)))</f>
        <v>bf1100</v>
      </c>
      <c r="I815" t="str">
        <f t="shared" ca="1" si="111"/>
        <v>b5999</v>
      </c>
      <c r="J815">
        <f t="shared" ca="1" si="112"/>
        <v>0</v>
      </c>
      <c r="K815" t="str">
        <f t="shared" ca="1" si="113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</v>
      </c>
      <c r="L815" t="str">
        <f t="shared" ca="1" si="11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</v>
      </c>
      <c r="M815" t="str">
        <f t="shared" ca="1" si="115"/>
        <v>"33_11":1</v>
      </c>
      <c r="N815" t="str">
        <f t="shared" ca="1" si="116"/>
        <v>"33_11":42</v>
      </c>
    </row>
    <row r="816" spans="1:14" x14ac:dyDescent="0.3">
      <c r="A816">
        <f t="shared" ca="1" si="109"/>
        <v>33</v>
      </c>
      <c r="B816">
        <f ca="1">IF(OFFSET(B816,0,-1)&lt;&gt;OFFSET(B816,-1,-1),VLOOKUP(OFFSET(B816,0,-1),BossBattleTable!A:B,MATCH(BossBattleTable!$B$1,BossBattleTable!$A$1:$B$1,0),0),OFFSET(B816,-1,0)+1)</f>
        <v>12</v>
      </c>
      <c r="C816" t="str">
        <f t="shared" ca="1" si="110"/>
        <v>33_12</v>
      </c>
      <c r="D816">
        <f t="shared" ca="1" si="108"/>
        <v>1</v>
      </c>
      <c r="E816">
        <v>44</v>
      </c>
      <c r="G816" t="str">
        <f ca="1">IF(NOT(ISBLANK(F816)),F816,
IF(OR(A816=5,A816=10,A816=15,A816=20,A816=25,A816=30,A816=36,A816=41,A816=46,A816=51,A816=56,A816=61,A816=66,A816=73),
VLOOKUP(B816,U:V,2,0),
VLOOKUP(B816,R:S,2,0)))</f>
        <v>bf1100</v>
      </c>
      <c r="I816" t="str">
        <f t="shared" ca="1" si="111"/>
        <v>b5999</v>
      </c>
      <c r="J816">
        <f t="shared" ca="1" si="112"/>
        <v>0</v>
      </c>
      <c r="K816" t="str">
        <f t="shared" ca="1" si="113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</v>
      </c>
      <c r="L816" t="str">
        <f t="shared" ca="1" si="11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</v>
      </c>
      <c r="M816" t="str">
        <f t="shared" ca="1" si="115"/>
        <v>"33_12":1</v>
      </c>
      <c r="N816" t="str">
        <f t="shared" ca="1" si="116"/>
        <v>"33_12":44</v>
      </c>
    </row>
    <row r="817" spans="1:14" x14ac:dyDescent="0.3">
      <c r="A817">
        <f t="shared" ca="1" si="109"/>
        <v>33</v>
      </c>
      <c r="B817">
        <f ca="1">IF(OFFSET(B817,0,-1)&lt;&gt;OFFSET(B817,-1,-1),VLOOKUP(OFFSET(B817,0,-1),BossBattleTable!A:B,MATCH(BossBattleTable!$B$1,BossBattleTable!$A$1:$B$1,0),0),OFFSET(B817,-1,0)+1)</f>
        <v>13</v>
      </c>
      <c r="C817" t="str">
        <f t="shared" ca="1" si="110"/>
        <v>33_13</v>
      </c>
      <c r="D817">
        <f t="shared" ca="1" si="108"/>
        <v>1</v>
      </c>
      <c r="E817">
        <v>46</v>
      </c>
      <c r="G817" t="str">
        <f ca="1">IF(NOT(ISBLANK(F817)),F817,
IF(OR(A817=5,A817=10,A817=15,A817=20,A817=25,A817=30,A817=36,A817=41,A817=46,A817=51,A817=56,A817=61,A817=66,A817=73),
VLOOKUP(B817,U:V,2,0),
VLOOKUP(B817,R:S,2,0)))</f>
        <v>bf1200</v>
      </c>
      <c r="I817" t="str">
        <f t="shared" ca="1" si="111"/>
        <v>b5999</v>
      </c>
      <c r="J817">
        <f t="shared" ca="1" si="112"/>
        <v>0</v>
      </c>
      <c r="K817" t="str">
        <f t="shared" ca="1" si="113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</v>
      </c>
      <c r="L817" t="str">
        <f t="shared" ca="1" si="11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</v>
      </c>
      <c r="M817" t="str">
        <f t="shared" ca="1" si="115"/>
        <v>"33_13":1</v>
      </c>
      <c r="N817" t="str">
        <f t="shared" ca="1" si="116"/>
        <v>"33_13":46</v>
      </c>
    </row>
    <row r="818" spans="1:14" x14ac:dyDescent="0.3">
      <c r="A818">
        <f t="shared" ca="1" si="109"/>
        <v>33</v>
      </c>
      <c r="B818">
        <f ca="1">IF(OFFSET(B818,0,-1)&lt;&gt;OFFSET(B818,-1,-1),VLOOKUP(OFFSET(B818,0,-1),BossBattleTable!A:B,MATCH(BossBattleTable!$B$1,BossBattleTable!$A$1:$B$1,0),0),OFFSET(B818,-1,0)+1)</f>
        <v>14</v>
      </c>
      <c r="C818" t="str">
        <f t="shared" ca="1" si="110"/>
        <v>33_14</v>
      </c>
      <c r="D818">
        <f t="shared" ca="1" si="108"/>
        <v>1</v>
      </c>
      <c r="E818">
        <v>48</v>
      </c>
      <c r="G818" t="str">
        <f ca="1">IF(NOT(ISBLANK(F818)),F818,
IF(OR(A818=5,A818=10,A818=15,A818=20,A818=25,A818=30,A818=36,A818=41,A818=46,A818=51,A818=56,A818=61,A818=66,A818=73),
VLOOKUP(B818,U:V,2,0),
VLOOKUP(B818,R:S,2,0)))</f>
        <v>bf1200</v>
      </c>
      <c r="I818" t="str">
        <f t="shared" ca="1" si="111"/>
        <v>b5999</v>
      </c>
      <c r="J818">
        <f t="shared" ca="1" si="112"/>
        <v>0</v>
      </c>
      <c r="K818" t="str">
        <f t="shared" ca="1" si="113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</v>
      </c>
      <c r="L818" t="str">
        <f t="shared" ca="1" si="11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</v>
      </c>
      <c r="M818" t="str">
        <f t="shared" ca="1" si="115"/>
        <v>"33_14":1</v>
      </c>
      <c r="N818" t="str">
        <f t="shared" ca="1" si="116"/>
        <v>"33_14":48</v>
      </c>
    </row>
    <row r="819" spans="1:14" x14ac:dyDescent="0.3">
      <c r="A819">
        <f t="shared" ca="1" si="109"/>
        <v>33</v>
      </c>
      <c r="B819">
        <f ca="1">IF(OFFSET(B819,0,-1)&lt;&gt;OFFSET(B819,-1,-1),VLOOKUP(OFFSET(B819,0,-1),BossBattleTable!A:B,MATCH(BossBattleTable!$B$1,BossBattleTable!$A$1:$B$1,0),0),OFFSET(B819,-1,0)+1)</f>
        <v>15</v>
      </c>
      <c r="C819" t="str">
        <f t="shared" ca="1" si="110"/>
        <v>33_15</v>
      </c>
      <c r="D819">
        <f t="shared" ca="1" si="108"/>
        <v>1</v>
      </c>
      <c r="E819">
        <v>50</v>
      </c>
      <c r="G819" t="str">
        <f ca="1">IF(NOT(ISBLANK(F819)),F819,
IF(OR(A819=5,A819=10,A819=15,A819=20,A819=25,A819=30,A819=36,A819=41,A819=46,A819=51,A819=56,A819=61,A819=66,A819=73),
VLOOKUP(B819,U:V,2,0),
VLOOKUP(B819,R:S,2,0)))</f>
        <v>bf1200</v>
      </c>
      <c r="I819" t="str">
        <f t="shared" ca="1" si="111"/>
        <v>b5999</v>
      </c>
      <c r="J819">
        <f t="shared" ca="1" si="112"/>
        <v>1</v>
      </c>
      <c r="K819" t="str">
        <f t="shared" ca="1" si="113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</v>
      </c>
      <c r="L819" t="str">
        <f t="shared" ca="1" si="11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</v>
      </c>
      <c r="M819" t="str">
        <f t="shared" ca="1" si="115"/>
        <v>"33_15":1</v>
      </c>
      <c r="N819" t="str">
        <f t="shared" ca="1" si="116"/>
        <v>"33_15":50</v>
      </c>
    </row>
    <row r="820" spans="1:14" x14ac:dyDescent="0.3">
      <c r="A820">
        <f t="shared" ca="1" si="109"/>
        <v>33</v>
      </c>
      <c r="B820">
        <f ca="1">IF(OFFSET(B820,0,-1)&lt;&gt;OFFSET(B820,-1,-1),VLOOKUP(OFFSET(B820,0,-1),BossBattleTable!A:B,MATCH(BossBattleTable!$B$1,BossBattleTable!$A$1:$B$1,0),0),OFFSET(B820,-1,0)+1)</f>
        <v>16</v>
      </c>
      <c r="C820" t="str">
        <f t="shared" ca="1" si="110"/>
        <v>33_16</v>
      </c>
      <c r="D820">
        <f t="shared" ca="1" si="108"/>
        <v>1</v>
      </c>
      <c r="E820">
        <v>53</v>
      </c>
      <c r="G820" t="str">
        <f ca="1">IF(NOT(ISBLANK(F820)),F820,
IF(OR(A820=5,A820=10,A820=15,A820=20,A820=25,A820=30,A820=36,A820=41,A820=46,A820=51,A820=56,A820=61,A820=66,A820=73),
VLOOKUP(B820,U:V,2,0),
VLOOKUP(B820,R:S,2,0)))</f>
        <v>bf1200</v>
      </c>
      <c r="I820" t="str">
        <f t="shared" ca="1" si="111"/>
        <v>b5999</v>
      </c>
      <c r="J820">
        <f t="shared" ca="1" si="112"/>
        <v>2</v>
      </c>
      <c r="K820" t="str">
        <f t="shared" ca="1" si="113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</v>
      </c>
      <c r="L820" t="str">
        <f t="shared" ca="1" si="11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</v>
      </c>
      <c r="M820" t="str">
        <f t="shared" ca="1" si="115"/>
        <v>"33_16":1</v>
      </c>
      <c r="N820" t="str">
        <f t="shared" ca="1" si="116"/>
        <v>"33_16":53</v>
      </c>
    </row>
    <row r="821" spans="1:14" x14ac:dyDescent="0.3">
      <c r="A821">
        <f t="shared" ca="1" si="109"/>
        <v>33</v>
      </c>
      <c r="B821">
        <f ca="1">IF(OFFSET(B821,0,-1)&lt;&gt;OFFSET(B821,-1,-1),VLOOKUP(OFFSET(B821,0,-1),BossBattleTable!A:B,MATCH(BossBattleTable!$B$1,BossBattleTable!$A$1:$B$1,0),0),OFFSET(B821,-1,0)+1)</f>
        <v>17</v>
      </c>
      <c r="C821" t="str">
        <f t="shared" ca="1" si="110"/>
        <v>33_17</v>
      </c>
      <c r="D821">
        <f t="shared" ca="1" si="108"/>
        <v>1</v>
      </c>
      <c r="E821">
        <v>55</v>
      </c>
      <c r="G821" t="str">
        <f ca="1">IF(NOT(ISBLANK(F821)),F821,
IF(OR(A821=5,A821=10,A821=15,A821=20,A821=25,A821=30,A821=36,A821=41,A821=46,A821=51,A821=56,A821=61,A821=66,A821=73),
VLOOKUP(B821,U:V,2,0),
VLOOKUP(B821,R:S,2,0)))</f>
        <v>bf1200</v>
      </c>
      <c r="I821" t="str">
        <f t="shared" ca="1" si="111"/>
        <v>b5999</v>
      </c>
      <c r="J821">
        <f t="shared" ca="1" si="112"/>
        <v>3</v>
      </c>
      <c r="K821" t="str">
        <f t="shared" ca="1" si="113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</v>
      </c>
      <c r="L821" t="str">
        <f t="shared" ca="1" si="11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</v>
      </c>
      <c r="M821" t="str">
        <f t="shared" ca="1" si="115"/>
        <v>"33_17":1</v>
      </c>
      <c r="N821" t="str">
        <f t="shared" ca="1" si="116"/>
        <v>"33_17":55</v>
      </c>
    </row>
    <row r="822" spans="1:14" x14ac:dyDescent="0.3">
      <c r="A822">
        <f t="shared" ca="1" si="109"/>
        <v>33</v>
      </c>
      <c r="B822">
        <f ca="1">IF(OFFSET(B822,0,-1)&lt;&gt;OFFSET(B822,-1,-1),VLOOKUP(OFFSET(B822,0,-1),BossBattleTable!A:B,MATCH(BossBattleTable!$B$1,BossBattleTable!$A$1:$B$1,0),0),OFFSET(B822,-1,0)+1)</f>
        <v>18</v>
      </c>
      <c r="C822" t="str">
        <f t="shared" ca="1" si="110"/>
        <v>33_18</v>
      </c>
      <c r="D822">
        <f t="shared" ca="1" si="108"/>
        <v>1</v>
      </c>
      <c r="E822">
        <v>57</v>
      </c>
      <c r="G822" t="str">
        <f ca="1">IF(NOT(ISBLANK(F822)),F822,
IF(OR(A822=5,A822=10,A822=15,A822=20,A822=25,A822=30,A822=36,A822=41,A822=46,A822=51,A822=56,A822=61,A822=66,A822=73),
VLOOKUP(B822,U:V,2,0),
VLOOKUP(B822,R:S,2,0)))</f>
        <v>bf1200</v>
      </c>
      <c r="I822" t="str">
        <f t="shared" ca="1" si="111"/>
        <v>b5999</v>
      </c>
      <c r="J822">
        <f t="shared" ca="1" si="112"/>
        <v>4</v>
      </c>
      <c r="K822" t="str">
        <f t="shared" ca="1" si="113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</v>
      </c>
      <c r="L822" t="str">
        <f t="shared" ca="1" si="11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</v>
      </c>
      <c r="M822" t="str">
        <f t="shared" ca="1" si="115"/>
        <v>"33_18":1</v>
      </c>
      <c r="N822" t="str">
        <f t="shared" ca="1" si="116"/>
        <v>"33_18":57</v>
      </c>
    </row>
    <row r="823" spans="1:14" x14ac:dyDescent="0.3">
      <c r="A823">
        <f t="shared" ca="1" si="109"/>
        <v>33</v>
      </c>
      <c r="B823">
        <f ca="1">IF(OFFSET(B823,0,-1)&lt;&gt;OFFSET(B823,-1,-1),VLOOKUP(OFFSET(B823,0,-1),BossBattleTable!A:B,MATCH(BossBattleTable!$B$1,BossBattleTable!$A$1:$B$1,0),0),OFFSET(B823,-1,0)+1)</f>
        <v>19</v>
      </c>
      <c r="C823" t="str">
        <f t="shared" ca="1" si="110"/>
        <v>33_19</v>
      </c>
      <c r="D823">
        <f t="shared" ca="1" si="108"/>
        <v>1</v>
      </c>
      <c r="E823">
        <v>59</v>
      </c>
      <c r="G823" t="str">
        <f ca="1">IF(NOT(ISBLANK(F823)),F823,
IF(OR(A823=5,A823=10,A823=15,A823=20,A823=25,A823=30,A823=36,A823=41,A823=46,A823=51,A823=56,A823=61,A823=66,A823=73),
VLOOKUP(B823,U:V,2,0),
VLOOKUP(B823,R:S,2,0)))</f>
        <v>bf1200</v>
      </c>
      <c r="I823" t="str">
        <f t="shared" ca="1" si="111"/>
        <v>b5999</v>
      </c>
      <c r="J823">
        <f t="shared" ca="1" si="112"/>
        <v>5</v>
      </c>
      <c r="K823" t="str">
        <f t="shared" ca="1" si="113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</v>
      </c>
      <c r="L823" t="str">
        <f t="shared" ca="1" si="11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</v>
      </c>
      <c r="M823" t="str">
        <f t="shared" ca="1" si="115"/>
        <v>"33_19":1</v>
      </c>
      <c r="N823" t="str">
        <f t="shared" ca="1" si="116"/>
        <v>"33_19":59</v>
      </c>
    </row>
    <row r="824" spans="1:14" x14ac:dyDescent="0.3">
      <c r="A824">
        <f t="shared" ca="1" si="109"/>
        <v>33</v>
      </c>
      <c r="B824">
        <f ca="1">IF(OFFSET(B824,0,-1)&lt;&gt;OFFSET(B824,-1,-1),VLOOKUP(OFFSET(B824,0,-1),BossBattleTable!A:B,MATCH(BossBattleTable!$B$1,BossBattleTable!$A$1:$B$1,0),0),OFFSET(B824,-1,0)+1)</f>
        <v>20</v>
      </c>
      <c r="C824" t="str">
        <f t="shared" ca="1" si="110"/>
        <v>33_20</v>
      </c>
      <c r="D824">
        <f t="shared" ca="1" si="108"/>
        <v>1</v>
      </c>
      <c r="E824">
        <v>61</v>
      </c>
      <c r="G824" t="str">
        <f ca="1">IF(NOT(ISBLANK(F824)),F824,
IF(OR(A824=5,A824=10,A824=15,A824=20,A824=25,A824=30,A824=36,A824=41,A824=46,A824=51,A824=56,A824=61,A824=66,A824=73),
VLOOKUP(B824,U:V,2,0),
VLOOKUP(B824,R:S,2,0)))</f>
        <v>bf1200</v>
      </c>
      <c r="I824" t="str">
        <f t="shared" ca="1" si="111"/>
        <v>b5999</v>
      </c>
      <c r="J824">
        <f t="shared" ca="1" si="112"/>
        <v>6</v>
      </c>
      <c r="K824" t="str">
        <f t="shared" ca="1" si="113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</v>
      </c>
      <c r="L824" t="str">
        <f t="shared" ca="1" si="11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</v>
      </c>
      <c r="M824" t="str">
        <f t="shared" ca="1" si="115"/>
        <v>"33_20":1</v>
      </c>
      <c r="N824" t="str">
        <f t="shared" ca="1" si="116"/>
        <v>"33_20":61</v>
      </c>
    </row>
    <row r="825" spans="1:14" x14ac:dyDescent="0.3">
      <c r="A825">
        <f t="shared" ca="1" si="109"/>
        <v>33</v>
      </c>
      <c r="B825">
        <f ca="1">IF(OFFSET(B825,0,-1)&lt;&gt;OFFSET(B825,-1,-1),VLOOKUP(OFFSET(B825,0,-1),BossBattleTable!A:B,MATCH(BossBattleTable!$B$1,BossBattleTable!$A$1:$B$1,0),0),OFFSET(B825,-1,0)+1)</f>
        <v>21</v>
      </c>
      <c r="C825" t="str">
        <f t="shared" ca="1" si="110"/>
        <v>33_21</v>
      </c>
      <c r="D825">
        <f t="shared" ca="1" si="108"/>
        <v>1</v>
      </c>
      <c r="E825">
        <v>63</v>
      </c>
      <c r="G825" t="str">
        <f ca="1">IF(NOT(ISBLANK(F825)),F825,
IF(OR(A825=5,A825=10,A825=15,A825=20,A825=25,A825=30,A825=36,A825=41,A825=46,A825=51,A825=56,A825=61,A825=66,A825=73),
VLOOKUP(B825,U:V,2,0),
VLOOKUP(B825,R:S,2,0)))</f>
        <v>bf1200</v>
      </c>
      <c r="I825" t="str">
        <f t="shared" ca="1" si="111"/>
        <v>b5999</v>
      </c>
      <c r="J825">
        <f t="shared" ca="1" si="112"/>
        <v>7</v>
      </c>
      <c r="K825" t="str">
        <f t="shared" ca="1" si="113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</v>
      </c>
      <c r="L825" t="str">
        <f t="shared" ca="1" si="11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</v>
      </c>
      <c r="M825" t="str">
        <f t="shared" ca="1" si="115"/>
        <v>"33_21":1</v>
      </c>
      <c r="N825" t="str">
        <f t="shared" ca="1" si="116"/>
        <v>"33_21":63</v>
      </c>
    </row>
    <row r="826" spans="1:14" x14ac:dyDescent="0.3">
      <c r="A826">
        <f t="shared" ca="1" si="109"/>
        <v>33</v>
      </c>
      <c r="B826">
        <f ca="1">IF(OFFSET(B826,0,-1)&lt;&gt;OFFSET(B826,-1,-1),VLOOKUP(OFFSET(B826,0,-1),BossBattleTable!A:B,MATCH(BossBattleTable!$B$1,BossBattleTable!$A$1:$B$1,0),0),OFFSET(B826,-1,0)+1)</f>
        <v>22</v>
      </c>
      <c r="C826" t="str">
        <f t="shared" ca="1" si="110"/>
        <v>33_22</v>
      </c>
      <c r="D826">
        <f t="shared" ca="1" si="108"/>
        <v>1</v>
      </c>
      <c r="E826">
        <v>65</v>
      </c>
      <c r="G826" t="str">
        <f ca="1">IF(NOT(ISBLANK(F826)),F826,
IF(OR(A826=5,A826=10,A826=15,A826=20,A826=25,A826=30,A826=36,A826=41,A826=46,A826=51,A826=56,A826=61,A826=66,A826=73),
VLOOKUP(B826,U:V,2,0),
VLOOKUP(B826,R:S,2,0)))</f>
        <v>bf1200</v>
      </c>
      <c r="I826" t="str">
        <f t="shared" ca="1" si="111"/>
        <v>b5999</v>
      </c>
      <c r="J826">
        <f t="shared" ca="1" si="112"/>
        <v>8</v>
      </c>
      <c r="K826" t="str">
        <f t="shared" ca="1" si="113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</v>
      </c>
      <c r="L826" t="str">
        <f t="shared" ca="1" si="11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</v>
      </c>
      <c r="M826" t="str">
        <f t="shared" ca="1" si="115"/>
        <v>"33_22":1</v>
      </c>
      <c r="N826" t="str">
        <f t="shared" ca="1" si="116"/>
        <v>"33_22":65</v>
      </c>
    </row>
    <row r="827" spans="1:14" x14ac:dyDescent="0.3">
      <c r="A827">
        <f t="shared" ca="1" si="109"/>
        <v>33</v>
      </c>
      <c r="B827">
        <f ca="1">IF(OFFSET(B827,0,-1)&lt;&gt;OFFSET(B827,-1,-1),VLOOKUP(OFFSET(B827,0,-1),BossBattleTable!A:B,MATCH(BossBattleTable!$B$1,BossBattleTable!$A$1:$B$1,0),0),OFFSET(B827,-1,0)+1)</f>
        <v>23</v>
      </c>
      <c r="C827" t="str">
        <f t="shared" ca="1" si="110"/>
        <v>33_23</v>
      </c>
      <c r="D827">
        <f t="shared" ca="1" si="108"/>
        <v>1</v>
      </c>
      <c r="E827">
        <v>67</v>
      </c>
      <c r="G827" t="str">
        <f ca="1">IF(NOT(ISBLANK(F827)),F827,
IF(OR(A827=5,A827=10,A827=15,A827=20,A827=25,A827=30,A827=36,A827=41,A827=46,A827=51,A827=56,A827=61,A827=66,A827=73),
VLOOKUP(B827,U:V,2,0),
VLOOKUP(B827,R:S,2,0)))</f>
        <v>bf1200</v>
      </c>
      <c r="I827" t="str">
        <f t="shared" ca="1" si="111"/>
        <v>b5999</v>
      </c>
      <c r="J827">
        <f t="shared" ca="1" si="112"/>
        <v>9</v>
      </c>
      <c r="K827" t="str">
        <f t="shared" ca="1" si="113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</v>
      </c>
      <c r="L827" t="str">
        <f t="shared" ca="1" si="11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</v>
      </c>
      <c r="M827" t="str">
        <f t="shared" ca="1" si="115"/>
        <v>"33_23":1</v>
      </c>
      <c r="N827" t="str">
        <f t="shared" ca="1" si="116"/>
        <v>"33_23":67</v>
      </c>
    </row>
    <row r="828" spans="1:14" x14ac:dyDescent="0.3">
      <c r="A828">
        <f t="shared" ca="1" si="109"/>
        <v>33</v>
      </c>
      <c r="B828">
        <f ca="1">IF(OFFSET(B828,0,-1)&lt;&gt;OFFSET(B828,-1,-1),VLOOKUP(OFFSET(B828,0,-1),BossBattleTable!A:B,MATCH(BossBattleTable!$B$1,BossBattleTable!$A$1:$B$1,0),0),OFFSET(B828,-1,0)+1)</f>
        <v>24</v>
      </c>
      <c r="C828" t="str">
        <f t="shared" ca="1" si="110"/>
        <v>33_24</v>
      </c>
      <c r="D828">
        <f t="shared" ca="1" si="108"/>
        <v>1</v>
      </c>
      <c r="E828">
        <v>69</v>
      </c>
      <c r="G828" t="str">
        <f ca="1">IF(NOT(ISBLANK(F828)),F828,
IF(OR(A828=5,A828=10,A828=15,A828=20,A828=25,A828=30,A828=36,A828=41,A828=46,A828=51,A828=56,A828=61,A828=66,A828=73),
VLOOKUP(B828,U:V,2,0),
VLOOKUP(B828,R:S,2,0)))</f>
        <v>bf1200</v>
      </c>
      <c r="I828" t="str">
        <f t="shared" ca="1" si="111"/>
        <v>b5999</v>
      </c>
      <c r="J828">
        <f t="shared" ca="1" si="112"/>
        <v>10</v>
      </c>
      <c r="K828" t="str">
        <f t="shared" ca="1" si="113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</v>
      </c>
      <c r="L828" t="str">
        <f t="shared" ca="1" si="11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</v>
      </c>
      <c r="M828" t="str">
        <f t="shared" ca="1" si="115"/>
        <v>"33_24":1</v>
      </c>
      <c r="N828" t="str">
        <f t="shared" ca="1" si="116"/>
        <v>"33_24":69</v>
      </c>
    </row>
    <row r="829" spans="1:14" x14ac:dyDescent="0.3">
      <c r="A829">
        <f t="shared" ca="1" si="109"/>
        <v>33</v>
      </c>
      <c r="B829">
        <f ca="1">IF(OFFSET(B829,0,-1)&lt;&gt;OFFSET(B829,-1,-1),VLOOKUP(OFFSET(B829,0,-1),BossBattleTable!A:B,MATCH(BossBattleTable!$B$1,BossBattleTable!$A$1:$B$1,0),0),OFFSET(B829,-1,0)+1)</f>
        <v>25</v>
      </c>
      <c r="C829" t="str">
        <f t="shared" ca="1" si="110"/>
        <v>33_25</v>
      </c>
      <c r="D829">
        <f t="shared" ca="1" si="108"/>
        <v>1</v>
      </c>
      <c r="E829">
        <v>71</v>
      </c>
      <c r="G829" t="str">
        <f ca="1">IF(NOT(ISBLANK(F829)),F829,
IF(OR(A829=5,A829=10,A829=15,A829=20,A829=25,A829=30,A829=36,A829=41,A829=46,A829=51,A829=56,A829=61,A829=66,A829=73),
VLOOKUP(B829,U:V,2,0),
VLOOKUP(B829,R:S,2,0)))</f>
        <v>bf1200</v>
      </c>
      <c r="I829" t="str">
        <f t="shared" ca="1" si="111"/>
        <v>b5999</v>
      </c>
      <c r="J829">
        <f t="shared" ca="1" si="112"/>
        <v>11</v>
      </c>
      <c r="K829" t="str">
        <f t="shared" ca="1" si="113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</v>
      </c>
      <c r="L829" t="str">
        <f t="shared" ca="1" si="11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</v>
      </c>
      <c r="M829" t="str">
        <f t="shared" ca="1" si="115"/>
        <v>"33_25":1</v>
      </c>
      <c r="N829" t="str">
        <f t="shared" ca="1" si="116"/>
        <v>"33_25":71</v>
      </c>
    </row>
    <row r="830" spans="1:14" x14ac:dyDescent="0.3">
      <c r="A830">
        <f t="shared" ca="1" si="109"/>
        <v>33</v>
      </c>
      <c r="B830">
        <f ca="1">IF(OFFSET(B830,0,-1)&lt;&gt;OFFSET(B830,-1,-1),VLOOKUP(OFFSET(B830,0,-1),BossBattleTable!A:B,MATCH(BossBattleTable!$B$1,BossBattleTable!$A$1:$B$1,0),0),OFFSET(B830,-1,0)+1)</f>
        <v>26</v>
      </c>
      <c r="C830" t="str">
        <f t="shared" ca="1" si="110"/>
        <v>33_26</v>
      </c>
      <c r="D830">
        <f t="shared" ca="1" si="108"/>
        <v>1</v>
      </c>
      <c r="E830">
        <v>74</v>
      </c>
      <c r="G830" t="str">
        <f ca="1">IF(NOT(ISBLANK(F830)),F830,
IF(OR(A830=5,A830=10,A830=15,A830=20,A830=25,A830=30,A830=36,A830=41,A830=46,A830=51,A830=56,A830=61,A830=66,A830=73),
VLOOKUP(B830,U:V,2,0),
VLOOKUP(B830,R:S,2,0)))</f>
        <v>bf1200</v>
      </c>
      <c r="I830" t="str">
        <f t="shared" ca="1" si="111"/>
        <v>b5999</v>
      </c>
      <c r="J830">
        <f t="shared" ca="1" si="112"/>
        <v>12</v>
      </c>
      <c r="K830" t="str">
        <f t="shared" ca="1" si="113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</v>
      </c>
      <c r="L830" t="str">
        <f t="shared" ca="1" si="11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</v>
      </c>
      <c r="M830" t="str">
        <f t="shared" ca="1" si="115"/>
        <v>"33_26":1</v>
      </c>
      <c r="N830" t="str">
        <f t="shared" ca="1" si="116"/>
        <v>"33_26":74</v>
      </c>
    </row>
    <row r="831" spans="1:14" x14ac:dyDescent="0.3">
      <c r="A831">
        <f t="shared" ca="1" si="109"/>
        <v>33</v>
      </c>
      <c r="B831">
        <f ca="1">IF(OFFSET(B831,0,-1)&lt;&gt;OFFSET(B831,-1,-1),VLOOKUP(OFFSET(B831,0,-1),BossBattleTable!A:B,MATCH(BossBattleTable!$B$1,BossBattleTable!$A$1:$B$1,0),0),OFFSET(B831,-1,0)+1)</f>
        <v>27</v>
      </c>
      <c r="C831" t="str">
        <f t="shared" ca="1" si="110"/>
        <v>33_27</v>
      </c>
      <c r="D831">
        <f t="shared" ca="1" si="108"/>
        <v>1</v>
      </c>
      <c r="E831">
        <v>76</v>
      </c>
      <c r="G831" t="str">
        <f ca="1">IF(NOT(ISBLANK(F831)),F831,
IF(OR(A831=5,A831=10,A831=15,A831=20,A831=25,A831=30,A831=36,A831=41,A831=46,A831=51,A831=56,A831=61,A831=66,A831=73),
VLOOKUP(B831,U:V,2,0),
VLOOKUP(B831,R:S,2,0)))</f>
        <v>bf1200</v>
      </c>
      <c r="I831" t="str">
        <f t="shared" ca="1" si="111"/>
        <v>b5999</v>
      </c>
      <c r="J831">
        <f t="shared" ca="1" si="112"/>
        <v>13</v>
      </c>
      <c r="K831" t="str">
        <f t="shared" ca="1" si="113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</v>
      </c>
      <c r="L831" t="str">
        <f t="shared" ca="1" si="11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</v>
      </c>
      <c r="M831" t="str">
        <f t="shared" ca="1" si="115"/>
        <v>"33_27":1</v>
      </c>
      <c r="N831" t="str">
        <f t="shared" ca="1" si="116"/>
        <v>"33_27":76</v>
      </c>
    </row>
    <row r="832" spans="1:14" x14ac:dyDescent="0.3">
      <c r="A832">
        <f t="shared" ca="1" si="109"/>
        <v>33</v>
      </c>
      <c r="B832">
        <f ca="1">IF(OFFSET(B832,0,-1)&lt;&gt;OFFSET(B832,-1,-1),VLOOKUP(OFFSET(B832,0,-1),BossBattleTable!A:B,MATCH(BossBattleTable!$B$1,BossBattleTable!$A$1:$B$1,0),0),OFFSET(B832,-1,0)+1)</f>
        <v>28</v>
      </c>
      <c r="C832" t="str">
        <f t="shared" ca="1" si="110"/>
        <v>33_28</v>
      </c>
      <c r="D832">
        <f t="shared" ca="1" si="108"/>
        <v>1</v>
      </c>
      <c r="E832">
        <v>78</v>
      </c>
      <c r="G832" t="str">
        <f ca="1">IF(NOT(ISBLANK(F832)),F832,
IF(OR(A832=5,A832=10,A832=15,A832=20,A832=25,A832=30,A832=36,A832=41,A832=46,A832=51,A832=56,A832=61,A832=66,A832=73),
VLOOKUP(B832,U:V,2,0),
VLOOKUP(B832,R:S,2,0)))</f>
        <v>bf1200</v>
      </c>
      <c r="I832" t="str">
        <f t="shared" ca="1" si="111"/>
        <v>b5999</v>
      </c>
      <c r="J832">
        <f t="shared" ca="1" si="112"/>
        <v>14</v>
      </c>
      <c r="K832" t="str">
        <f t="shared" ca="1" si="113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</v>
      </c>
      <c r="L832" t="str">
        <f t="shared" ca="1" si="11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</v>
      </c>
      <c r="M832" t="str">
        <f t="shared" ca="1" si="115"/>
        <v>"33_28":1</v>
      </c>
      <c r="N832" t="str">
        <f t="shared" ca="1" si="116"/>
        <v>"33_28":78</v>
      </c>
    </row>
    <row r="833" spans="1:14" x14ac:dyDescent="0.3">
      <c r="A833">
        <f t="shared" ca="1" si="109"/>
        <v>34</v>
      </c>
      <c r="B833">
        <f ca="1">IF(OFFSET(B833,0,-1)&lt;&gt;OFFSET(B833,-1,-1),VLOOKUP(OFFSET(B833,0,-1),BossBattleTable!A:B,MATCH(BossBattleTable!$B$1,BossBattleTable!$A$1:$B$1,0),0),OFFSET(B833,-1,0)+1)</f>
        <v>7</v>
      </c>
      <c r="C833" t="str">
        <f t="shared" ca="1" si="110"/>
        <v>34_7</v>
      </c>
      <c r="D833">
        <f t="shared" ca="1" si="108"/>
        <v>2</v>
      </c>
      <c r="E833">
        <v>34</v>
      </c>
      <c r="G833" t="str">
        <f ca="1">IF(NOT(ISBLANK(F833)),F833,
IF(OR(A833=5,A833=10,A833=15,A833=20,A833=25,A833=30,A833=36,A833=41,A833=46,A833=51,A833=56,A833=61,A833=66,A833=73),
VLOOKUP(B833,U:V,2,0),
VLOOKUP(B833,R:S,2,0)))</f>
        <v>bf1000</v>
      </c>
      <c r="I833" t="str">
        <f t="shared" ca="1" si="111"/>
        <v>b5999</v>
      </c>
      <c r="J833">
        <f t="shared" ca="1" si="112"/>
        <v>0</v>
      </c>
      <c r="K833" t="str">
        <f t="shared" ca="1" si="113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</v>
      </c>
      <c r="L833" t="str">
        <f t="shared" ca="1" si="11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</v>
      </c>
      <c r="M833" t="str">
        <f t="shared" ca="1" si="115"/>
        <v>"34_7":2</v>
      </c>
      <c r="N833" t="str">
        <f t="shared" ca="1" si="116"/>
        <v>"34_7":34</v>
      </c>
    </row>
    <row r="834" spans="1:14" x14ac:dyDescent="0.3">
      <c r="A834">
        <f t="shared" ca="1" si="109"/>
        <v>34</v>
      </c>
      <c r="B834">
        <f ca="1">IF(OFFSET(B834,0,-1)&lt;&gt;OFFSET(B834,-1,-1),VLOOKUP(OFFSET(B834,0,-1),BossBattleTable!A:B,MATCH(BossBattleTable!$B$1,BossBattleTable!$A$1:$B$1,0),0),OFFSET(B834,-1,0)+1)</f>
        <v>8</v>
      </c>
      <c r="C834" t="str">
        <f t="shared" ca="1" si="110"/>
        <v>34_8</v>
      </c>
      <c r="D834">
        <f t="shared" ref="D834:D897" ca="1" si="117">IF(B834&lt;=2,4,
IF(B834&lt;=5,3,
IF(B834&lt;=7,2,
IF(B834&lt;=10,2,
1))))</f>
        <v>2</v>
      </c>
      <c r="E834">
        <v>36</v>
      </c>
      <c r="G834" t="str">
        <f ca="1">IF(NOT(ISBLANK(F834)),F834,
IF(OR(A834=5,A834=10,A834=15,A834=20,A834=25,A834=30,A834=36,A834=41,A834=46,A834=51,A834=56,A834=61,A834=66,A834=73),
VLOOKUP(B834,U:V,2,0),
VLOOKUP(B834,R:S,2,0)))</f>
        <v>bf1010</v>
      </c>
      <c r="I834" t="str">
        <f t="shared" ca="1" si="111"/>
        <v>b5999</v>
      </c>
      <c r="J834">
        <f t="shared" ca="1" si="112"/>
        <v>0</v>
      </c>
      <c r="K834" t="str">
        <f t="shared" ca="1" si="113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</v>
      </c>
      <c r="L834" t="str">
        <f t="shared" ca="1" si="11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</v>
      </c>
      <c r="M834" t="str">
        <f t="shared" ca="1" si="115"/>
        <v>"34_8":2</v>
      </c>
      <c r="N834" t="str">
        <f t="shared" ca="1" si="116"/>
        <v>"34_8":36</v>
      </c>
    </row>
    <row r="835" spans="1:14" x14ac:dyDescent="0.3">
      <c r="A835">
        <f t="shared" ref="A835:A898" ca="1" si="118">IF(ROW()=2,1,
IF(OFFSET(A835,-1,1)=28,OFFSET(A835,-1,0)+1,OFFSET(A835,-1,0)))</f>
        <v>34</v>
      </c>
      <c r="B835">
        <f ca="1">IF(OFFSET(B835,0,-1)&lt;&gt;OFFSET(B835,-1,-1),VLOOKUP(OFFSET(B835,0,-1),BossBattleTable!A:B,MATCH(BossBattleTable!$B$1,BossBattleTable!$A$1:$B$1,0),0),OFFSET(B835,-1,0)+1)</f>
        <v>9</v>
      </c>
      <c r="C835" t="str">
        <f t="shared" ref="C835:C898" ca="1" si="119">A835&amp;"_"&amp;B835</f>
        <v>34_9</v>
      </c>
      <c r="D835">
        <f t="shared" ca="1" si="117"/>
        <v>2</v>
      </c>
      <c r="E835">
        <v>38</v>
      </c>
      <c r="G835" t="str">
        <f ca="1">IF(NOT(ISBLANK(F835)),F835,
IF(OR(A835=5,A835=10,A835=15,A835=20,A835=25,A835=30,A835=36,A835=41,A835=46,A835=51,A835=56,A835=61,A835=66,A835=73),
VLOOKUP(B835,U:V,2,0),
VLOOKUP(B835,R:S,2,0)))</f>
        <v>bf1020</v>
      </c>
      <c r="I835" t="str">
        <f t="shared" ref="I835:I898" ca="1" si="120">IF(NOT(ISBLANK(H835)),H835,
IF(OR(A835=5,A835=10,A835=15,A835=20,A835=25,A835=30,A835=36,A835=41,A835=46,A835=51,A835=56,A835=61,A835=66,A835=73),"b6999","b5999"))</f>
        <v>b5999</v>
      </c>
      <c r="J835">
        <f t="shared" ref="J835:J898" ca="1" si="121">MAX(0,B835-14)</f>
        <v>0</v>
      </c>
      <c r="K835" t="str">
        <f t="shared" ca="1" si="113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</v>
      </c>
      <c r="L835" t="str">
        <f t="shared" ca="1" si="11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</v>
      </c>
      <c r="M835" t="str">
        <f t="shared" ca="1" si="115"/>
        <v>"34_9":2</v>
      </c>
      <c r="N835" t="str">
        <f t="shared" ca="1" si="116"/>
        <v>"34_9":38</v>
      </c>
    </row>
    <row r="836" spans="1:14" x14ac:dyDescent="0.3">
      <c r="A836">
        <f t="shared" ca="1" si="118"/>
        <v>34</v>
      </c>
      <c r="B836">
        <f ca="1">IF(OFFSET(B836,0,-1)&lt;&gt;OFFSET(B836,-1,-1),VLOOKUP(OFFSET(B836,0,-1),BossBattleTable!A:B,MATCH(BossBattleTable!$B$1,BossBattleTable!$A$1:$B$1,0),0),OFFSET(B836,-1,0)+1)</f>
        <v>10</v>
      </c>
      <c r="C836" t="str">
        <f t="shared" ca="1" si="119"/>
        <v>34_10</v>
      </c>
      <c r="D836">
        <f t="shared" ca="1" si="117"/>
        <v>2</v>
      </c>
      <c r="E836">
        <v>40</v>
      </c>
      <c r="G836" t="str">
        <f ca="1">IF(NOT(ISBLANK(F836)),F836,
IF(OR(A836=5,A836=10,A836=15,A836=20,A836=25,A836=30,A836=36,A836=41,A836=46,A836=51,A836=56,A836=61,A836=66,A836=73),
VLOOKUP(B836,U:V,2,0),
VLOOKUP(B836,R:S,2,0)))</f>
        <v>bf1100</v>
      </c>
      <c r="I836" t="str">
        <f t="shared" ca="1" si="120"/>
        <v>b5999</v>
      </c>
      <c r="J836">
        <f t="shared" ca="1" si="121"/>
        <v>0</v>
      </c>
      <c r="K836" t="str">
        <f t="shared" ref="K836:K899" ca="1" si="122">K835&amp;","&amp;M836</f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</v>
      </c>
      <c r="L836" t="str">
        <f t="shared" ref="L836:L899" ca="1" si="123">L835&amp;","&amp;N836</f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</v>
      </c>
      <c r="M836" t="str">
        <f t="shared" ref="M836:M899" ca="1" si="124">""""&amp;$C836&amp;""""&amp;""&amp;":"&amp;D836</f>
        <v>"34_10":2</v>
      </c>
      <c r="N836" t="str">
        <f t="shared" ref="N836:N899" ca="1" si="125">""""&amp;$C836&amp;""""&amp;""&amp;":"&amp;E836</f>
        <v>"34_10":40</v>
      </c>
    </row>
    <row r="837" spans="1:14" x14ac:dyDescent="0.3">
      <c r="A837">
        <f t="shared" ca="1" si="118"/>
        <v>34</v>
      </c>
      <c r="B837">
        <f ca="1">IF(OFFSET(B837,0,-1)&lt;&gt;OFFSET(B837,-1,-1),VLOOKUP(OFFSET(B837,0,-1),BossBattleTable!A:B,MATCH(BossBattleTable!$B$1,BossBattleTable!$A$1:$B$1,0),0),OFFSET(B837,-1,0)+1)</f>
        <v>11</v>
      </c>
      <c r="C837" t="str">
        <f t="shared" ca="1" si="119"/>
        <v>34_11</v>
      </c>
      <c r="D837">
        <f t="shared" ca="1" si="117"/>
        <v>1</v>
      </c>
      <c r="E837">
        <v>42</v>
      </c>
      <c r="G837" t="str">
        <f ca="1">IF(NOT(ISBLANK(F837)),F837,
IF(OR(A837=5,A837=10,A837=15,A837=20,A837=25,A837=30,A837=36,A837=41,A837=46,A837=51,A837=56,A837=61,A837=66,A837=73),
VLOOKUP(B837,U:V,2,0),
VLOOKUP(B837,R:S,2,0)))</f>
        <v>bf1100</v>
      </c>
      <c r="I837" t="str">
        <f t="shared" ca="1" si="120"/>
        <v>b5999</v>
      </c>
      <c r="J837">
        <f t="shared" ca="1" si="121"/>
        <v>0</v>
      </c>
      <c r="K837" t="str">
        <f t="shared" ca="1" si="122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</v>
      </c>
      <c r="L837" t="str">
        <f t="shared" ca="1" si="12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</v>
      </c>
      <c r="M837" t="str">
        <f t="shared" ca="1" si="124"/>
        <v>"34_11":1</v>
      </c>
      <c r="N837" t="str">
        <f t="shared" ca="1" si="125"/>
        <v>"34_11":42</v>
      </c>
    </row>
    <row r="838" spans="1:14" x14ac:dyDescent="0.3">
      <c r="A838">
        <f t="shared" ca="1" si="118"/>
        <v>34</v>
      </c>
      <c r="B838">
        <f ca="1">IF(OFFSET(B838,0,-1)&lt;&gt;OFFSET(B838,-1,-1),VLOOKUP(OFFSET(B838,0,-1),BossBattleTable!A:B,MATCH(BossBattleTable!$B$1,BossBattleTable!$A$1:$B$1,0),0),OFFSET(B838,-1,0)+1)</f>
        <v>12</v>
      </c>
      <c r="C838" t="str">
        <f t="shared" ca="1" si="119"/>
        <v>34_12</v>
      </c>
      <c r="D838">
        <f t="shared" ca="1" si="117"/>
        <v>1</v>
      </c>
      <c r="E838">
        <v>44</v>
      </c>
      <c r="G838" t="str">
        <f ca="1">IF(NOT(ISBLANK(F838)),F838,
IF(OR(A838=5,A838=10,A838=15,A838=20,A838=25,A838=30,A838=36,A838=41,A838=46,A838=51,A838=56,A838=61,A838=66,A838=73),
VLOOKUP(B838,U:V,2,0),
VLOOKUP(B838,R:S,2,0)))</f>
        <v>bf1100</v>
      </c>
      <c r="I838" t="str">
        <f t="shared" ca="1" si="120"/>
        <v>b5999</v>
      </c>
      <c r="J838">
        <f t="shared" ca="1" si="121"/>
        <v>0</v>
      </c>
      <c r="K838" t="str">
        <f t="shared" ca="1" si="122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</v>
      </c>
      <c r="L838" t="str">
        <f t="shared" ca="1" si="12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</v>
      </c>
      <c r="M838" t="str">
        <f t="shared" ca="1" si="124"/>
        <v>"34_12":1</v>
      </c>
      <c r="N838" t="str">
        <f t="shared" ca="1" si="125"/>
        <v>"34_12":44</v>
      </c>
    </row>
    <row r="839" spans="1:14" x14ac:dyDescent="0.3">
      <c r="A839">
        <f t="shared" ca="1" si="118"/>
        <v>34</v>
      </c>
      <c r="B839">
        <f ca="1">IF(OFFSET(B839,0,-1)&lt;&gt;OFFSET(B839,-1,-1),VLOOKUP(OFFSET(B839,0,-1),BossBattleTable!A:B,MATCH(BossBattleTable!$B$1,BossBattleTable!$A$1:$B$1,0),0),OFFSET(B839,-1,0)+1)</f>
        <v>13</v>
      </c>
      <c r="C839" t="str">
        <f t="shared" ca="1" si="119"/>
        <v>34_13</v>
      </c>
      <c r="D839">
        <f t="shared" ca="1" si="117"/>
        <v>1</v>
      </c>
      <c r="E839">
        <v>46</v>
      </c>
      <c r="G839" t="str">
        <f ca="1">IF(NOT(ISBLANK(F839)),F839,
IF(OR(A839=5,A839=10,A839=15,A839=20,A839=25,A839=30,A839=36,A839=41,A839=46,A839=51,A839=56,A839=61,A839=66,A839=73),
VLOOKUP(B839,U:V,2,0),
VLOOKUP(B839,R:S,2,0)))</f>
        <v>bf1200</v>
      </c>
      <c r="I839" t="str">
        <f t="shared" ca="1" si="120"/>
        <v>b5999</v>
      </c>
      <c r="J839">
        <f t="shared" ca="1" si="121"/>
        <v>0</v>
      </c>
      <c r="K839" t="str">
        <f t="shared" ca="1" si="122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</v>
      </c>
      <c r="L839" t="str">
        <f t="shared" ca="1" si="12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</v>
      </c>
      <c r="M839" t="str">
        <f t="shared" ca="1" si="124"/>
        <v>"34_13":1</v>
      </c>
      <c r="N839" t="str">
        <f t="shared" ca="1" si="125"/>
        <v>"34_13":46</v>
      </c>
    </row>
    <row r="840" spans="1:14" x14ac:dyDescent="0.3">
      <c r="A840">
        <f t="shared" ca="1" si="118"/>
        <v>34</v>
      </c>
      <c r="B840">
        <f ca="1">IF(OFFSET(B840,0,-1)&lt;&gt;OFFSET(B840,-1,-1),VLOOKUP(OFFSET(B840,0,-1),BossBattleTable!A:B,MATCH(BossBattleTable!$B$1,BossBattleTable!$A$1:$B$1,0),0),OFFSET(B840,-1,0)+1)</f>
        <v>14</v>
      </c>
      <c r="C840" t="str">
        <f t="shared" ca="1" si="119"/>
        <v>34_14</v>
      </c>
      <c r="D840">
        <f t="shared" ca="1" si="117"/>
        <v>1</v>
      </c>
      <c r="E840">
        <v>48</v>
      </c>
      <c r="G840" t="str">
        <f ca="1">IF(NOT(ISBLANK(F840)),F840,
IF(OR(A840=5,A840=10,A840=15,A840=20,A840=25,A840=30,A840=36,A840=41,A840=46,A840=51,A840=56,A840=61,A840=66,A840=73),
VLOOKUP(B840,U:V,2,0),
VLOOKUP(B840,R:S,2,0)))</f>
        <v>bf1200</v>
      </c>
      <c r="I840" t="str">
        <f t="shared" ca="1" si="120"/>
        <v>b5999</v>
      </c>
      <c r="J840">
        <f t="shared" ca="1" si="121"/>
        <v>0</v>
      </c>
      <c r="K840" t="str">
        <f t="shared" ca="1" si="122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</v>
      </c>
      <c r="L840" t="str">
        <f t="shared" ca="1" si="12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</v>
      </c>
      <c r="M840" t="str">
        <f t="shared" ca="1" si="124"/>
        <v>"34_14":1</v>
      </c>
      <c r="N840" t="str">
        <f t="shared" ca="1" si="125"/>
        <v>"34_14":48</v>
      </c>
    </row>
    <row r="841" spans="1:14" x14ac:dyDescent="0.3">
      <c r="A841">
        <f t="shared" ca="1" si="118"/>
        <v>34</v>
      </c>
      <c r="B841">
        <f ca="1">IF(OFFSET(B841,0,-1)&lt;&gt;OFFSET(B841,-1,-1),VLOOKUP(OFFSET(B841,0,-1),BossBattleTable!A:B,MATCH(BossBattleTable!$B$1,BossBattleTable!$A$1:$B$1,0),0),OFFSET(B841,-1,0)+1)</f>
        <v>15</v>
      </c>
      <c r="C841" t="str">
        <f t="shared" ca="1" si="119"/>
        <v>34_15</v>
      </c>
      <c r="D841">
        <f t="shared" ca="1" si="117"/>
        <v>1</v>
      </c>
      <c r="E841">
        <v>50</v>
      </c>
      <c r="G841" t="str">
        <f ca="1">IF(NOT(ISBLANK(F841)),F841,
IF(OR(A841=5,A841=10,A841=15,A841=20,A841=25,A841=30,A841=36,A841=41,A841=46,A841=51,A841=56,A841=61,A841=66,A841=73),
VLOOKUP(B841,U:V,2,0),
VLOOKUP(B841,R:S,2,0)))</f>
        <v>bf1200</v>
      </c>
      <c r="I841" t="str">
        <f t="shared" ca="1" si="120"/>
        <v>b5999</v>
      </c>
      <c r="J841">
        <f t="shared" ca="1" si="121"/>
        <v>1</v>
      </c>
      <c r="K841" t="str">
        <f t="shared" ca="1" si="122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</v>
      </c>
      <c r="L841" t="str">
        <f t="shared" ca="1" si="12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</v>
      </c>
      <c r="M841" t="str">
        <f t="shared" ca="1" si="124"/>
        <v>"34_15":1</v>
      </c>
      <c r="N841" t="str">
        <f t="shared" ca="1" si="125"/>
        <v>"34_15":50</v>
      </c>
    </row>
    <row r="842" spans="1:14" x14ac:dyDescent="0.3">
      <c r="A842">
        <f t="shared" ca="1" si="118"/>
        <v>34</v>
      </c>
      <c r="B842">
        <f ca="1">IF(OFFSET(B842,0,-1)&lt;&gt;OFFSET(B842,-1,-1),VLOOKUP(OFFSET(B842,0,-1),BossBattleTable!A:B,MATCH(BossBattleTable!$B$1,BossBattleTable!$A$1:$B$1,0),0),OFFSET(B842,-1,0)+1)</f>
        <v>16</v>
      </c>
      <c r="C842" t="str">
        <f t="shared" ca="1" si="119"/>
        <v>34_16</v>
      </c>
      <c r="D842">
        <f t="shared" ca="1" si="117"/>
        <v>1</v>
      </c>
      <c r="E842">
        <v>53</v>
      </c>
      <c r="G842" t="str">
        <f ca="1">IF(NOT(ISBLANK(F842)),F842,
IF(OR(A842=5,A842=10,A842=15,A842=20,A842=25,A842=30,A842=36,A842=41,A842=46,A842=51,A842=56,A842=61,A842=66,A842=73),
VLOOKUP(B842,U:V,2,0),
VLOOKUP(B842,R:S,2,0)))</f>
        <v>bf1200</v>
      </c>
      <c r="I842" t="str">
        <f t="shared" ca="1" si="120"/>
        <v>b5999</v>
      </c>
      <c r="J842">
        <f t="shared" ca="1" si="121"/>
        <v>2</v>
      </c>
      <c r="K842" t="str">
        <f t="shared" ca="1" si="122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</v>
      </c>
      <c r="L842" t="str">
        <f t="shared" ca="1" si="12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</v>
      </c>
      <c r="M842" t="str">
        <f t="shared" ca="1" si="124"/>
        <v>"34_16":1</v>
      </c>
      <c r="N842" t="str">
        <f t="shared" ca="1" si="125"/>
        <v>"34_16":53</v>
      </c>
    </row>
    <row r="843" spans="1:14" x14ac:dyDescent="0.3">
      <c r="A843">
        <f t="shared" ca="1" si="118"/>
        <v>34</v>
      </c>
      <c r="B843">
        <f ca="1">IF(OFFSET(B843,0,-1)&lt;&gt;OFFSET(B843,-1,-1),VLOOKUP(OFFSET(B843,0,-1),BossBattleTable!A:B,MATCH(BossBattleTable!$B$1,BossBattleTable!$A$1:$B$1,0),0),OFFSET(B843,-1,0)+1)</f>
        <v>17</v>
      </c>
      <c r="C843" t="str">
        <f t="shared" ca="1" si="119"/>
        <v>34_17</v>
      </c>
      <c r="D843">
        <f t="shared" ca="1" si="117"/>
        <v>1</v>
      </c>
      <c r="E843">
        <v>55</v>
      </c>
      <c r="G843" t="str">
        <f ca="1">IF(NOT(ISBLANK(F843)),F843,
IF(OR(A843=5,A843=10,A843=15,A843=20,A843=25,A843=30,A843=36,A843=41,A843=46,A843=51,A843=56,A843=61,A843=66,A843=73),
VLOOKUP(B843,U:V,2,0),
VLOOKUP(B843,R:S,2,0)))</f>
        <v>bf1200</v>
      </c>
      <c r="I843" t="str">
        <f t="shared" ca="1" si="120"/>
        <v>b5999</v>
      </c>
      <c r="J843">
        <f t="shared" ca="1" si="121"/>
        <v>3</v>
      </c>
      <c r="K843" t="str">
        <f t="shared" ca="1" si="122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</v>
      </c>
      <c r="L843" t="str">
        <f t="shared" ca="1" si="12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</v>
      </c>
      <c r="M843" t="str">
        <f t="shared" ca="1" si="124"/>
        <v>"34_17":1</v>
      </c>
      <c r="N843" t="str">
        <f t="shared" ca="1" si="125"/>
        <v>"34_17":55</v>
      </c>
    </row>
    <row r="844" spans="1:14" x14ac:dyDescent="0.3">
      <c r="A844">
        <f t="shared" ca="1" si="118"/>
        <v>34</v>
      </c>
      <c r="B844">
        <f ca="1">IF(OFFSET(B844,0,-1)&lt;&gt;OFFSET(B844,-1,-1),VLOOKUP(OFFSET(B844,0,-1),BossBattleTable!A:B,MATCH(BossBattleTable!$B$1,BossBattleTable!$A$1:$B$1,0),0),OFFSET(B844,-1,0)+1)</f>
        <v>18</v>
      </c>
      <c r="C844" t="str">
        <f t="shared" ca="1" si="119"/>
        <v>34_18</v>
      </c>
      <c r="D844">
        <f t="shared" ca="1" si="117"/>
        <v>1</v>
      </c>
      <c r="E844">
        <v>57</v>
      </c>
      <c r="G844" t="str">
        <f ca="1">IF(NOT(ISBLANK(F844)),F844,
IF(OR(A844=5,A844=10,A844=15,A844=20,A844=25,A844=30,A844=36,A844=41,A844=46,A844=51,A844=56,A844=61,A844=66,A844=73),
VLOOKUP(B844,U:V,2,0),
VLOOKUP(B844,R:S,2,0)))</f>
        <v>bf1200</v>
      </c>
      <c r="I844" t="str">
        <f t="shared" ca="1" si="120"/>
        <v>b5999</v>
      </c>
      <c r="J844">
        <f t="shared" ca="1" si="121"/>
        <v>4</v>
      </c>
      <c r="K844" t="str">
        <f t="shared" ca="1" si="122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</v>
      </c>
      <c r="L844" t="str">
        <f t="shared" ca="1" si="12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</v>
      </c>
      <c r="M844" t="str">
        <f t="shared" ca="1" si="124"/>
        <v>"34_18":1</v>
      </c>
      <c r="N844" t="str">
        <f t="shared" ca="1" si="125"/>
        <v>"34_18":57</v>
      </c>
    </row>
    <row r="845" spans="1:14" x14ac:dyDescent="0.3">
      <c r="A845">
        <f t="shared" ca="1" si="118"/>
        <v>34</v>
      </c>
      <c r="B845">
        <f ca="1">IF(OFFSET(B845,0,-1)&lt;&gt;OFFSET(B845,-1,-1),VLOOKUP(OFFSET(B845,0,-1),BossBattleTable!A:B,MATCH(BossBattleTable!$B$1,BossBattleTable!$A$1:$B$1,0),0),OFFSET(B845,-1,0)+1)</f>
        <v>19</v>
      </c>
      <c r="C845" t="str">
        <f t="shared" ca="1" si="119"/>
        <v>34_19</v>
      </c>
      <c r="D845">
        <f t="shared" ca="1" si="117"/>
        <v>1</v>
      </c>
      <c r="E845">
        <v>59</v>
      </c>
      <c r="G845" t="str">
        <f ca="1">IF(NOT(ISBLANK(F845)),F845,
IF(OR(A845=5,A845=10,A845=15,A845=20,A845=25,A845=30,A845=36,A845=41,A845=46,A845=51,A845=56,A845=61,A845=66,A845=73),
VLOOKUP(B845,U:V,2,0),
VLOOKUP(B845,R:S,2,0)))</f>
        <v>bf1200</v>
      </c>
      <c r="I845" t="str">
        <f t="shared" ca="1" si="120"/>
        <v>b5999</v>
      </c>
      <c r="J845">
        <f t="shared" ca="1" si="121"/>
        <v>5</v>
      </c>
      <c r="K845" t="str">
        <f t="shared" ca="1" si="122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</v>
      </c>
      <c r="L845" t="str">
        <f t="shared" ca="1" si="12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</v>
      </c>
      <c r="M845" t="str">
        <f t="shared" ca="1" si="124"/>
        <v>"34_19":1</v>
      </c>
      <c r="N845" t="str">
        <f t="shared" ca="1" si="125"/>
        <v>"34_19":59</v>
      </c>
    </row>
    <row r="846" spans="1:14" x14ac:dyDescent="0.3">
      <c r="A846">
        <f t="shared" ca="1" si="118"/>
        <v>34</v>
      </c>
      <c r="B846">
        <f ca="1">IF(OFFSET(B846,0,-1)&lt;&gt;OFFSET(B846,-1,-1),VLOOKUP(OFFSET(B846,0,-1),BossBattleTable!A:B,MATCH(BossBattleTable!$B$1,BossBattleTable!$A$1:$B$1,0),0),OFFSET(B846,-1,0)+1)</f>
        <v>20</v>
      </c>
      <c r="C846" t="str">
        <f t="shared" ca="1" si="119"/>
        <v>34_20</v>
      </c>
      <c r="D846">
        <f t="shared" ca="1" si="117"/>
        <v>1</v>
      </c>
      <c r="E846">
        <v>61</v>
      </c>
      <c r="G846" t="str">
        <f ca="1">IF(NOT(ISBLANK(F846)),F846,
IF(OR(A846=5,A846=10,A846=15,A846=20,A846=25,A846=30,A846=36,A846=41,A846=46,A846=51,A846=56,A846=61,A846=66,A846=73),
VLOOKUP(B846,U:V,2,0),
VLOOKUP(B846,R:S,2,0)))</f>
        <v>bf1200</v>
      </c>
      <c r="I846" t="str">
        <f t="shared" ca="1" si="120"/>
        <v>b5999</v>
      </c>
      <c r="J846">
        <f t="shared" ca="1" si="121"/>
        <v>6</v>
      </c>
      <c r="K846" t="str">
        <f t="shared" ca="1" si="122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</v>
      </c>
      <c r="L846" t="str">
        <f t="shared" ca="1" si="12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</v>
      </c>
      <c r="M846" t="str">
        <f t="shared" ca="1" si="124"/>
        <v>"34_20":1</v>
      </c>
      <c r="N846" t="str">
        <f t="shared" ca="1" si="125"/>
        <v>"34_20":61</v>
      </c>
    </row>
    <row r="847" spans="1:14" x14ac:dyDescent="0.3">
      <c r="A847">
        <f t="shared" ca="1" si="118"/>
        <v>34</v>
      </c>
      <c r="B847">
        <f ca="1">IF(OFFSET(B847,0,-1)&lt;&gt;OFFSET(B847,-1,-1),VLOOKUP(OFFSET(B847,0,-1),BossBattleTable!A:B,MATCH(BossBattleTable!$B$1,BossBattleTable!$A$1:$B$1,0),0),OFFSET(B847,-1,0)+1)</f>
        <v>21</v>
      </c>
      <c r="C847" t="str">
        <f t="shared" ca="1" si="119"/>
        <v>34_21</v>
      </c>
      <c r="D847">
        <f t="shared" ca="1" si="117"/>
        <v>1</v>
      </c>
      <c r="E847">
        <v>63</v>
      </c>
      <c r="G847" t="str">
        <f ca="1">IF(NOT(ISBLANK(F847)),F847,
IF(OR(A847=5,A847=10,A847=15,A847=20,A847=25,A847=30,A847=36,A847=41,A847=46,A847=51,A847=56,A847=61,A847=66,A847=73),
VLOOKUP(B847,U:V,2,0),
VLOOKUP(B847,R:S,2,0)))</f>
        <v>bf1200</v>
      </c>
      <c r="I847" t="str">
        <f t="shared" ca="1" si="120"/>
        <v>b5999</v>
      </c>
      <c r="J847">
        <f t="shared" ca="1" si="121"/>
        <v>7</v>
      </c>
      <c r="K847" t="str">
        <f t="shared" ca="1" si="122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</v>
      </c>
      <c r="L847" t="str">
        <f t="shared" ca="1" si="12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</v>
      </c>
      <c r="M847" t="str">
        <f t="shared" ca="1" si="124"/>
        <v>"34_21":1</v>
      </c>
      <c r="N847" t="str">
        <f t="shared" ca="1" si="125"/>
        <v>"34_21":63</v>
      </c>
    </row>
    <row r="848" spans="1:14" x14ac:dyDescent="0.3">
      <c r="A848">
        <f t="shared" ca="1" si="118"/>
        <v>34</v>
      </c>
      <c r="B848">
        <f ca="1">IF(OFFSET(B848,0,-1)&lt;&gt;OFFSET(B848,-1,-1),VLOOKUP(OFFSET(B848,0,-1),BossBattleTable!A:B,MATCH(BossBattleTable!$B$1,BossBattleTable!$A$1:$B$1,0),0),OFFSET(B848,-1,0)+1)</f>
        <v>22</v>
      </c>
      <c r="C848" t="str">
        <f t="shared" ca="1" si="119"/>
        <v>34_22</v>
      </c>
      <c r="D848">
        <f t="shared" ca="1" si="117"/>
        <v>1</v>
      </c>
      <c r="E848">
        <v>65</v>
      </c>
      <c r="G848" t="str">
        <f ca="1">IF(NOT(ISBLANK(F848)),F848,
IF(OR(A848=5,A848=10,A848=15,A848=20,A848=25,A848=30,A848=36,A848=41,A848=46,A848=51,A848=56,A848=61,A848=66,A848=73),
VLOOKUP(B848,U:V,2,0),
VLOOKUP(B848,R:S,2,0)))</f>
        <v>bf1200</v>
      </c>
      <c r="I848" t="str">
        <f t="shared" ca="1" si="120"/>
        <v>b5999</v>
      </c>
      <c r="J848">
        <f t="shared" ca="1" si="121"/>
        <v>8</v>
      </c>
      <c r="K848" t="str">
        <f t="shared" ca="1" si="122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</v>
      </c>
      <c r="L848" t="str">
        <f t="shared" ca="1" si="12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</v>
      </c>
      <c r="M848" t="str">
        <f t="shared" ca="1" si="124"/>
        <v>"34_22":1</v>
      </c>
      <c r="N848" t="str">
        <f t="shared" ca="1" si="125"/>
        <v>"34_22":65</v>
      </c>
    </row>
    <row r="849" spans="1:14" x14ac:dyDescent="0.3">
      <c r="A849">
        <f t="shared" ca="1" si="118"/>
        <v>34</v>
      </c>
      <c r="B849">
        <f ca="1">IF(OFFSET(B849,0,-1)&lt;&gt;OFFSET(B849,-1,-1),VLOOKUP(OFFSET(B849,0,-1),BossBattleTable!A:B,MATCH(BossBattleTable!$B$1,BossBattleTable!$A$1:$B$1,0),0),OFFSET(B849,-1,0)+1)</f>
        <v>23</v>
      </c>
      <c r="C849" t="str">
        <f t="shared" ca="1" si="119"/>
        <v>34_23</v>
      </c>
      <c r="D849">
        <f t="shared" ca="1" si="117"/>
        <v>1</v>
      </c>
      <c r="E849">
        <v>67</v>
      </c>
      <c r="G849" t="str">
        <f ca="1">IF(NOT(ISBLANK(F849)),F849,
IF(OR(A849=5,A849=10,A849=15,A849=20,A849=25,A849=30,A849=36,A849=41,A849=46,A849=51,A849=56,A849=61,A849=66,A849=73),
VLOOKUP(B849,U:V,2,0),
VLOOKUP(B849,R:S,2,0)))</f>
        <v>bf1200</v>
      </c>
      <c r="I849" t="str">
        <f t="shared" ca="1" si="120"/>
        <v>b5999</v>
      </c>
      <c r="J849">
        <f t="shared" ca="1" si="121"/>
        <v>9</v>
      </c>
      <c r="K849" t="str">
        <f t="shared" ca="1" si="122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</v>
      </c>
      <c r="L849" t="str">
        <f t="shared" ca="1" si="12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</v>
      </c>
      <c r="M849" t="str">
        <f t="shared" ca="1" si="124"/>
        <v>"34_23":1</v>
      </c>
      <c r="N849" t="str">
        <f t="shared" ca="1" si="125"/>
        <v>"34_23":67</v>
      </c>
    </row>
    <row r="850" spans="1:14" x14ac:dyDescent="0.3">
      <c r="A850">
        <f t="shared" ca="1" si="118"/>
        <v>34</v>
      </c>
      <c r="B850">
        <f ca="1">IF(OFFSET(B850,0,-1)&lt;&gt;OFFSET(B850,-1,-1),VLOOKUP(OFFSET(B850,0,-1),BossBattleTable!A:B,MATCH(BossBattleTable!$B$1,BossBattleTable!$A$1:$B$1,0),0),OFFSET(B850,-1,0)+1)</f>
        <v>24</v>
      </c>
      <c r="C850" t="str">
        <f t="shared" ca="1" si="119"/>
        <v>34_24</v>
      </c>
      <c r="D850">
        <f t="shared" ca="1" si="117"/>
        <v>1</v>
      </c>
      <c r="E850">
        <v>69</v>
      </c>
      <c r="G850" t="str">
        <f ca="1">IF(NOT(ISBLANK(F850)),F850,
IF(OR(A850=5,A850=10,A850=15,A850=20,A850=25,A850=30,A850=36,A850=41,A850=46,A850=51,A850=56,A850=61,A850=66,A850=73),
VLOOKUP(B850,U:V,2,0),
VLOOKUP(B850,R:S,2,0)))</f>
        <v>bf1200</v>
      </c>
      <c r="I850" t="str">
        <f t="shared" ca="1" si="120"/>
        <v>b5999</v>
      </c>
      <c r="J850">
        <f t="shared" ca="1" si="121"/>
        <v>10</v>
      </c>
      <c r="K850" t="str">
        <f t="shared" ca="1" si="122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</v>
      </c>
      <c r="L850" t="str">
        <f t="shared" ca="1" si="12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</v>
      </c>
      <c r="M850" t="str">
        <f t="shared" ca="1" si="124"/>
        <v>"34_24":1</v>
      </c>
      <c r="N850" t="str">
        <f t="shared" ca="1" si="125"/>
        <v>"34_24":69</v>
      </c>
    </row>
    <row r="851" spans="1:14" x14ac:dyDescent="0.3">
      <c r="A851">
        <f t="shared" ca="1" si="118"/>
        <v>34</v>
      </c>
      <c r="B851">
        <f ca="1">IF(OFFSET(B851,0,-1)&lt;&gt;OFFSET(B851,-1,-1),VLOOKUP(OFFSET(B851,0,-1),BossBattleTable!A:B,MATCH(BossBattleTable!$B$1,BossBattleTable!$A$1:$B$1,0),0),OFFSET(B851,-1,0)+1)</f>
        <v>25</v>
      </c>
      <c r="C851" t="str">
        <f t="shared" ca="1" si="119"/>
        <v>34_25</v>
      </c>
      <c r="D851">
        <f t="shared" ca="1" si="117"/>
        <v>1</v>
      </c>
      <c r="E851">
        <v>71</v>
      </c>
      <c r="G851" t="str">
        <f ca="1">IF(NOT(ISBLANK(F851)),F851,
IF(OR(A851=5,A851=10,A851=15,A851=20,A851=25,A851=30,A851=36,A851=41,A851=46,A851=51,A851=56,A851=61,A851=66,A851=73),
VLOOKUP(B851,U:V,2,0),
VLOOKUP(B851,R:S,2,0)))</f>
        <v>bf1200</v>
      </c>
      <c r="I851" t="str">
        <f t="shared" ca="1" si="120"/>
        <v>b5999</v>
      </c>
      <c r="J851">
        <f t="shared" ca="1" si="121"/>
        <v>11</v>
      </c>
      <c r="K851" t="str">
        <f t="shared" ca="1" si="122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</v>
      </c>
      <c r="L851" t="str">
        <f t="shared" ca="1" si="12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</v>
      </c>
      <c r="M851" t="str">
        <f t="shared" ca="1" si="124"/>
        <v>"34_25":1</v>
      </c>
      <c r="N851" t="str">
        <f t="shared" ca="1" si="125"/>
        <v>"34_25":71</v>
      </c>
    </row>
    <row r="852" spans="1:14" x14ac:dyDescent="0.3">
      <c r="A852">
        <f t="shared" ca="1" si="118"/>
        <v>34</v>
      </c>
      <c r="B852">
        <f ca="1">IF(OFFSET(B852,0,-1)&lt;&gt;OFFSET(B852,-1,-1),VLOOKUP(OFFSET(B852,0,-1),BossBattleTable!A:B,MATCH(BossBattleTable!$B$1,BossBattleTable!$A$1:$B$1,0),0),OFFSET(B852,-1,0)+1)</f>
        <v>26</v>
      </c>
      <c r="C852" t="str">
        <f t="shared" ca="1" si="119"/>
        <v>34_26</v>
      </c>
      <c r="D852">
        <f t="shared" ca="1" si="117"/>
        <v>1</v>
      </c>
      <c r="E852">
        <v>74</v>
      </c>
      <c r="G852" t="str">
        <f ca="1">IF(NOT(ISBLANK(F852)),F852,
IF(OR(A852=5,A852=10,A852=15,A852=20,A852=25,A852=30,A852=36,A852=41,A852=46,A852=51,A852=56,A852=61,A852=66,A852=73),
VLOOKUP(B852,U:V,2,0),
VLOOKUP(B852,R:S,2,0)))</f>
        <v>bf1200</v>
      </c>
      <c r="I852" t="str">
        <f t="shared" ca="1" si="120"/>
        <v>b5999</v>
      </c>
      <c r="J852">
        <f t="shared" ca="1" si="121"/>
        <v>12</v>
      </c>
      <c r="K852" t="str">
        <f t="shared" ca="1" si="122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</v>
      </c>
      <c r="L852" t="str">
        <f t="shared" ca="1" si="12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</v>
      </c>
      <c r="M852" t="str">
        <f t="shared" ca="1" si="124"/>
        <v>"34_26":1</v>
      </c>
      <c r="N852" t="str">
        <f t="shared" ca="1" si="125"/>
        <v>"34_26":74</v>
      </c>
    </row>
    <row r="853" spans="1:14" x14ac:dyDescent="0.3">
      <c r="A853">
        <f t="shared" ca="1" si="118"/>
        <v>34</v>
      </c>
      <c r="B853">
        <f ca="1">IF(OFFSET(B853,0,-1)&lt;&gt;OFFSET(B853,-1,-1),VLOOKUP(OFFSET(B853,0,-1),BossBattleTable!A:B,MATCH(BossBattleTable!$B$1,BossBattleTable!$A$1:$B$1,0),0),OFFSET(B853,-1,0)+1)</f>
        <v>27</v>
      </c>
      <c r="C853" t="str">
        <f t="shared" ca="1" si="119"/>
        <v>34_27</v>
      </c>
      <c r="D853">
        <f t="shared" ca="1" si="117"/>
        <v>1</v>
      </c>
      <c r="E853">
        <v>76</v>
      </c>
      <c r="G853" t="str">
        <f ca="1">IF(NOT(ISBLANK(F853)),F853,
IF(OR(A853=5,A853=10,A853=15,A853=20,A853=25,A853=30,A853=36,A853=41,A853=46,A853=51,A853=56,A853=61,A853=66,A853=73),
VLOOKUP(B853,U:V,2,0),
VLOOKUP(B853,R:S,2,0)))</f>
        <v>bf1200</v>
      </c>
      <c r="I853" t="str">
        <f t="shared" ca="1" si="120"/>
        <v>b5999</v>
      </c>
      <c r="J853">
        <f t="shared" ca="1" si="121"/>
        <v>13</v>
      </c>
      <c r="K853" t="str">
        <f t="shared" ca="1" si="122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</v>
      </c>
      <c r="L853" t="str">
        <f t="shared" ca="1" si="12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</v>
      </c>
      <c r="M853" t="str">
        <f t="shared" ca="1" si="124"/>
        <v>"34_27":1</v>
      </c>
      <c r="N853" t="str">
        <f t="shared" ca="1" si="125"/>
        <v>"34_27":76</v>
      </c>
    </row>
    <row r="854" spans="1:14" x14ac:dyDescent="0.3">
      <c r="A854">
        <f t="shared" ca="1" si="118"/>
        <v>34</v>
      </c>
      <c r="B854">
        <f ca="1">IF(OFFSET(B854,0,-1)&lt;&gt;OFFSET(B854,-1,-1),VLOOKUP(OFFSET(B854,0,-1),BossBattleTable!A:B,MATCH(BossBattleTable!$B$1,BossBattleTable!$A$1:$B$1,0),0),OFFSET(B854,-1,0)+1)</f>
        <v>28</v>
      </c>
      <c r="C854" t="str">
        <f t="shared" ca="1" si="119"/>
        <v>34_28</v>
      </c>
      <c r="D854">
        <f t="shared" ca="1" si="117"/>
        <v>1</v>
      </c>
      <c r="E854">
        <v>78</v>
      </c>
      <c r="G854" t="str">
        <f ca="1">IF(NOT(ISBLANK(F854)),F854,
IF(OR(A854=5,A854=10,A854=15,A854=20,A854=25,A854=30,A854=36,A854=41,A854=46,A854=51,A854=56,A854=61,A854=66,A854=73),
VLOOKUP(B854,U:V,2,0),
VLOOKUP(B854,R:S,2,0)))</f>
        <v>bf1200</v>
      </c>
      <c r="I854" t="str">
        <f t="shared" ca="1" si="120"/>
        <v>b5999</v>
      </c>
      <c r="J854">
        <f t="shared" ca="1" si="121"/>
        <v>14</v>
      </c>
      <c r="K854" t="str">
        <f t="shared" ca="1" si="122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</v>
      </c>
      <c r="L854" t="str">
        <f t="shared" ca="1" si="12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</v>
      </c>
      <c r="M854" t="str">
        <f t="shared" ca="1" si="124"/>
        <v>"34_28":1</v>
      </c>
      <c r="N854" t="str">
        <f t="shared" ca="1" si="125"/>
        <v>"34_28":78</v>
      </c>
    </row>
    <row r="855" spans="1:14" x14ac:dyDescent="0.3">
      <c r="A855">
        <f t="shared" ca="1" si="118"/>
        <v>35</v>
      </c>
      <c r="B855">
        <f ca="1">IF(OFFSET(B855,0,-1)&lt;&gt;OFFSET(B855,-1,-1),VLOOKUP(OFFSET(B855,0,-1),BossBattleTable!A:B,MATCH(BossBattleTable!$B$1,BossBattleTable!$A$1:$B$1,0),0),OFFSET(B855,-1,0)+1)</f>
        <v>7</v>
      </c>
      <c r="C855" t="str">
        <f t="shared" ca="1" si="119"/>
        <v>35_7</v>
      </c>
      <c r="D855">
        <f t="shared" ca="1" si="117"/>
        <v>2</v>
      </c>
      <c r="E855">
        <v>34</v>
      </c>
      <c r="G855" t="str">
        <f ca="1">IF(NOT(ISBLANK(F855)),F855,
IF(OR(A855=5,A855=10,A855=15,A855=20,A855=25,A855=30,A855=36,A855=41,A855=46,A855=51,A855=56,A855=61,A855=66,A855=73),
VLOOKUP(B855,U:V,2,0),
VLOOKUP(B855,R:S,2,0)))</f>
        <v>bf1000</v>
      </c>
      <c r="I855" t="str">
        <f t="shared" ca="1" si="120"/>
        <v>b5999</v>
      </c>
      <c r="J855">
        <f t="shared" ca="1" si="121"/>
        <v>0</v>
      </c>
      <c r="K855" t="str">
        <f t="shared" ca="1" si="122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</v>
      </c>
      <c r="L855" t="str">
        <f t="shared" ca="1" si="12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</v>
      </c>
      <c r="M855" t="str">
        <f t="shared" ca="1" si="124"/>
        <v>"35_7":2</v>
      </c>
      <c r="N855" t="str">
        <f t="shared" ca="1" si="125"/>
        <v>"35_7":34</v>
      </c>
    </row>
    <row r="856" spans="1:14" x14ac:dyDescent="0.3">
      <c r="A856">
        <f t="shared" ca="1" si="118"/>
        <v>35</v>
      </c>
      <c r="B856">
        <f ca="1">IF(OFFSET(B856,0,-1)&lt;&gt;OFFSET(B856,-1,-1),VLOOKUP(OFFSET(B856,0,-1),BossBattleTable!A:B,MATCH(BossBattleTable!$B$1,BossBattleTable!$A$1:$B$1,0),0),OFFSET(B856,-1,0)+1)</f>
        <v>8</v>
      </c>
      <c r="C856" t="str">
        <f t="shared" ca="1" si="119"/>
        <v>35_8</v>
      </c>
      <c r="D856">
        <f t="shared" ca="1" si="117"/>
        <v>2</v>
      </c>
      <c r="E856">
        <v>36</v>
      </c>
      <c r="G856" t="str">
        <f ca="1">IF(NOT(ISBLANK(F856)),F856,
IF(OR(A856=5,A856=10,A856=15,A856=20,A856=25,A856=30,A856=36,A856=41,A856=46,A856=51,A856=56,A856=61,A856=66,A856=73),
VLOOKUP(B856,U:V,2,0),
VLOOKUP(B856,R:S,2,0)))</f>
        <v>bf1010</v>
      </c>
      <c r="I856" t="str">
        <f t="shared" ca="1" si="120"/>
        <v>b5999</v>
      </c>
      <c r="J856">
        <f t="shared" ca="1" si="121"/>
        <v>0</v>
      </c>
      <c r="K856" t="str">
        <f t="shared" ca="1" si="122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</v>
      </c>
      <c r="L856" t="str">
        <f t="shared" ca="1" si="12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</v>
      </c>
      <c r="M856" t="str">
        <f t="shared" ca="1" si="124"/>
        <v>"35_8":2</v>
      </c>
      <c r="N856" t="str">
        <f t="shared" ca="1" si="125"/>
        <v>"35_8":36</v>
      </c>
    </row>
    <row r="857" spans="1:14" x14ac:dyDescent="0.3">
      <c r="A857">
        <f t="shared" ca="1" si="118"/>
        <v>35</v>
      </c>
      <c r="B857">
        <f ca="1">IF(OFFSET(B857,0,-1)&lt;&gt;OFFSET(B857,-1,-1),VLOOKUP(OFFSET(B857,0,-1),BossBattleTable!A:B,MATCH(BossBattleTable!$B$1,BossBattleTable!$A$1:$B$1,0),0),OFFSET(B857,-1,0)+1)</f>
        <v>9</v>
      </c>
      <c r="C857" t="str">
        <f t="shared" ca="1" si="119"/>
        <v>35_9</v>
      </c>
      <c r="D857">
        <f t="shared" ca="1" si="117"/>
        <v>2</v>
      </c>
      <c r="E857">
        <v>38</v>
      </c>
      <c r="G857" t="str">
        <f ca="1">IF(NOT(ISBLANK(F857)),F857,
IF(OR(A857=5,A857=10,A857=15,A857=20,A857=25,A857=30,A857=36,A857=41,A857=46,A857=51,A857=56,A857=61,A857=66,A857=73),
VLOOKUP(B857,U:V,2,0),
VLOOKUP(B857,R:S,2,0)))</f>
        <v>bf1020</v>
      </c>
      <c r="I857" t="str">
        <f t="shared" ca="1" si="120"/>
        <v>b5999</v>
      </c>
      <c r="J857">
        <f t="shared" ca="1" si="121"/>
        <v>0</v>
      </c>
      <c r="K857" t="str">
        <f t="shared" ca="1" si="122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</v>
      </c>
      <c r="L857" t="str">
        <f t="shared" ca="1" si="12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</v>
      </c>
      <c r="M857" t="str">
        <f t="shared" ca="1" si="124"/>
        <v>"35_9":2</v>
      </c>
      <c r="N857" t="str">
        <f t="shared" ca="1" si="125"/>
        <v>"35_9":38</v>
      </c>
    </row>
    <row r="858" spans="1:14" x14ac:dyDescent="0.3">
      <c r="A858">
        <f t="shared" ca="1" si="118"/>
        <v>35</v>
      </c>
      <c r="B858">
        <f ca="1">IF(OFFSET(B858,0,-1)&lt;&gt;OFFSET(B858,-1,-1),VLOOKUP(OFFSET(B858,0,-1),BossBattleTable!A:B,MATCH(BossBattleTable!$B$1,BossBattleTable!$A$1:$B$1,0),0),OFFSET(B858,-1,0)+1)</f>
        <v>10</v>
      </c>
      <c r="C858" t="str">
        <f t="shared" ca="1" si="119"/>
        <v>35_10</v>
      </c>
      <c r="D858">
        <f t="shared" ca="1" si="117"/>
        <v>2</v>
      </c>
      <c r="E858">
        <v>40</v>
      </c>
      <c r="G858" t="str">
        <f ca="1">IF(NOT(ISBLANK(F858)),F858,
IF(OR(A858=5,A858=10,A858=15,A858=20,A858=25,A858=30,A858=36,A858=41,A858=46,A858=51,A858=56,A858=61,A858=66,A858=73),
VLOOKUP(B858,U:V,2,0),
VLOOKUP(B858,R:S,2,0)))</f>
        <v>bf1100</v>
      </c>
      <c r="I858" t="str">
        <f t="shared" ca="1" si="120"/>
        <v>b5999</v>
      </c>
      <c r="J858">
        <f t="shared" ca="1" si="121"/>
        <v>0</v>
      </c>
      <c r="K858" t="str">
        <f t="shared" ca="1" si="122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</v>
      </c>
      <c r="L858" t="str">
        <f t="shared" ca="1" si="12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</v>
      </c>
      <c r="M858" t="str">
        <f t="shared" ca="1" si="124"/>
        <v>"35_10":2</v>
      </c>
      <c r="N858" t="str">
        <f t="shared" ca="1" si="125"/>
        <v>"35_10":40</v>
      </c>
    </row>
    <row r="859" spans="1:14" x14ac:dyDescent="0.3">
      <c r="A859">
        <f t="shared" ca="1" si="118"/>
        <v>35</v>
      </c>
      <c r="B859">
        <f ca="1">IF(OFFSET(B859,0,-1)&lt;&gt;OFFSET(B859,-1,-1),VLOOKUP(OFFSET(B859,0,-1),BossBattleTable!A:B,MATCH(BossBattleTable!$B$1,BossBattleTable!$A$1:$B$1,0),0),OFFSET(B859,-1,0)+1)</f>
        <v>11</v>
      </c>
      <c r="C859" t="str">
        <f t="shared" ca="1" si="119"/>
        <v>35_11</v>
      </c>
      <c r="D859">
        <f t="shared" ca="1" si="117"/>
        <v>1</v>
      </c>
      <c r="E859">
        <v>42</v>
      </c>
      <c r="G859" t="str">
        <f ca="1">IF(NOT(ISBLANK(F859)),F859,
IF(OR(A859=5,A859=10,A859=15,A859=20,A859=25,A859=30,A859=36,A859=41,A859=46,A859=51,A859=56,A859=61,A859=66,A859=73),
VLOOKUP(B859,U:V,2,0),
VLOOKUP(B859,R:S,2,0)))</f>
        <v>bf1100</v>
      </c>
      <c r="I859" t="str">
        <f t="shared" ca="1" si="120"/>
        <v>b5999</v>
      </c>
      <c r="J859">
        <f t="shared" ca="1" si="121"/>
        <v>0</v>
      </c>
      <c r="K859" t="str">
        <f t="shared" ca="1" si="122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</v>
      </c>
      <c r="L859" t="str">
        <f t="shared" ca="1" si="12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</v>
      </c>
      <c r="M859" t="str">
        <f t="shared" ca="1" si="124"/>
        <v>"35_11":1</v>
      </c>
      <c r="N859" t="str">
        <f t="shared" ca="1" si="125"/>
        <v>"35_11":42</v>
      </c>
    </row>
    <row r="860" spans="1:14" x14ac:dyDescent="0.3">
      <c r="A860">
        <f t="shared" ca="1" si="118"/>
        <v>35</v>
      </c>
      <c r="B860">
        <f ca="1">IF(OFFSET(B860,0,-1)&lt;&gt;OFFSET(B860,-1,-1),VLOOKUP(OFFSET(B860,0,-1),BossBattleTable!A:B,MATCH(BossBattleTable!$B$1,BossBattleTable!$A$1:$B$1,0),0),OFFSET(B860,-1,0)+1)</f>
        <v>12</v>
      </c>
      <c r="C860" t="str">
        <f t="shared" ca="1" si="119"/>
        <v>35_12</v>
      </c>
      <c r="D860">
        <f t="shared" ca="1" si="117"/>
        <v>1</v>
      </c>
      <c r="E860">
        <v>44</v>
      </c>
      <c r="G860" t="str">
        <f ca="1">IF(NOT(ISBLANK(F860)),F860,
IF(OR(A860=5,A860=10,A860=15,A860=20,A860=25,A860=30,A860=36,A860=41,A860=46,A860=51,A860=56,A860=61,A860=66,A860=73),
VLOOKUP(B860,U:V,2,0),
VLOOKUP(B860,R:S,2,0)))</f>
        <v>bf1100</v>
      </c>
      <c r="I860" t="str">
        <f t="shared" ca="1" si="120"/>
        <v>b5999</v>
      </c>
      <c r="J860">
        <f t="shared" ca="1" si="121"/>
        <v>0</v>
      </c>
      <c r="K860" t="str">
        <f t="shared" ca="1" si="122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</v>
      </c>
      <c r="L860" t="str">
        <f t="shared" ca="1" si="12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</v>
      </c>
      <c r="M860" t="str">
        <f t="shared" ca="1" si="124"/>
        <v>"35_12":1</v>
      </c>
      <c r="N860" t="str">
        <f t="shared" ca="1" si="125"/>
        <v>"35_12":44</v>
      </c>
    </row>
    <row r="861" spans="1:14" x14ac:dyDescent="0.3">
      <c r="A861">
        <f t="shared" ca="1" si="118"/>
        <v>35</v>
      </c>
      <c r="B861">
        <f ca="1">IF(OFFSET(B861,0,-1)&lt;&gt;OFFSET(B861,-1,-1),VLOOKUP(OFFSET(B861,0,-1),BossBattleTable!A:B,MATCH(BossBattleTable!$B$1,BossBattleTable!$A$1:$B$1,0),0),OFFSET(B861,-1,0)+1)</f>
        <v>13</v>
      </c>
      <c r="C861" t="str">
        <f t="shared" ca="1" si="119"/>
        <v>35_13</v>
      </c>
      <c r="D861">
        <f t="shared" ca="1" si="117"/>
        <v>1</v>
      </c>
      <c r="E861">
        <v>46</v>
      </c>
      <c r="G861" t="str">
        <f ca="1">IF(NOT(ISBLANK(F861)),F861,
IF(OR(A861=5,A861=10,A861=15,A861=20,A861=25,A861=30,A861=36,A861=41,A861=46,A861=51,A861=56,A861=61,A861=66,A861=73),
VLOOKUP(B861,U:V,2,0),
VLOOKUP(B861,R:S,2,0)))</f>
        <v>bf1200</v>
      </c>
      <c r="I861" t="str">
        <f t="shared" ca="1" si="120"/>
        <v>b5999</v>
      </c>
      <c r="J861">
        <f t="shared" ca="1" si="121"/>
        <v>0</v>
      </c>
      <c r="K861" t="str">
        <f t="shared" ca="1" si="122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</v>
      </c>
      <c r="L861" t="str">
        <f t="shared" ca="1" si="12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</v>
      </c>
      <c r="M861" t="str">
        <f t="shared" ca="1" si="124"/>
        <v>"35_13":1</v>
      </c>
      <c r="N861" t="str">
        <f t="shared" ca="1" si="125"/>
        <v>"35_13":46</v>
      </c>
    </row>
    <row r="862" spans="1:14" x14ac:dyDescent="0.3">
      <c r="A862">
        <f t="shared" ca="1" si="118"/>
        <v>35</v>
      </c>
      <c r="B862">
        <f ca="1">IF(OFFSET(B862,0,-1)&lt;&gt;OFFSET(B862,-1,-1),VLOOKUP(OFFSET(B862,0,-1),BossBattleTable!A:B,MATCH(BossBattleTable!$B$1,BossBattleTable!$A$1:$B$1,0),0),OFFSET(B862,-1,0)+1)</f>
        <v>14</v>
      </c>
      <c r="C862" t="str">
        <f t="shared" ca="1" si="119"/>
        <v>35_14</v>
      </c>
      <c r="D862">
        <f t="shared" ca="1" si="117"/>
        <v>1</v>
      </c>
      <c r="E862">
        <v>48</v>
      </c>
      <c r="G862" t="str">
        <f ca="1">IF(NOT(ISBLANK(F862)),F862,
IF(OR(A862=5,A862=10,A862=15,A862=20,A862=25,A862=30,A862=36,A862=41,A862=46,A862=51,A862=56,A862=61,A862=66,A862=73),
VLOOKUP(B862,U:V,2,0),
VLOOKUP(B862,R:S,2,0)))</f>
        <v>bf1200</v>
      </c>
      <c r="I862" t="str">
        <f t="shared" ca="1" si="120"/>
        <v>b5999</v>
      </c>
      <c r="J862">
        <f t="shared" ca="1" si="121"/>
        <v>0</v>
      </c>
      <c r="K862" t="str">
        <f t="shared" ca="1" si="122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</v>
      </c>
      <c r="L862" t="str">
        <f t="shared" ca="1" si="12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</v>
      </c>
      <c r="M862" t="str">
        <f t="shared" ca="1" si="124"/>
        <v>"35_14":1</v>
      </c>
      <c r="N862" t="str">
        <f t="shared" ca="1" si="125"/>
        <v>"35_14":48</v>
      </c>
    </row>
    <row r="863" spans="1:14" x14ac:dyDescent="0.3">
      <c r="A863">
        <f t="shared" ca="1" si="118"/>
        <v>35</v>
      </c>
      <c r="B863">
        <f ca="1">IF(OFFSET(B863,0,-1)&lt;&gt;OFFSET(B863,-1,-1),VLOOKUP(OFFSET(B863,0,-1),BossBattleTable!A:B,MATCH(BossBattleTable!$B$1,BossBattleTable!$A$1:$B$1,0),0),OFFSET(B863,-1,0)+1)</f>
        <v>15</v>
      </c>
      <c r="C863" t="str">
        <f t="shared" ca="1" si="119"/>
        <v>35_15</v>
      </c>
      <c r="D863">
        <f t="shared" ca="1" si="117"/>
        <v>1</v>
      </c>
      <c r="E863">
        <v>50</v>
      </c>
      <c r="G863" t="str">
        <f ca="1">IF(NOT(ISBLANK(F863)),F863,
IF(OR(A863=5,A863=10,A863=15,A863=20,A863=25,A863=30,A863=36,A863=41,A863=46,A863=51,A863=56,A863=61,A863=66,A863=73),
VLOOKUP(B863,U:V,2,0),
VLOOKUP(B863,R:S,2,0)))</f>
        <v>bf1200</v>
      </c>
      <c r="I863" t="str">
        <f t="shared" ca="1" si="120"/>
        <v>b5999</v>
      </c>
      <c r="J863">
        <f t="shared" ca="1" si="121"/>
        <v>1</v>
      </c>
      <c r="K863" t="str">
        <f t="shared" ca="1" si="122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</v>
      </c>
      <c r="L863" t="str">
        <f t="shared" ca="1" si="12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</v>
      </c>
      <c r="M863" t="str">
        <f t="shared" ca="1" si="124"/>
        <v>"35_15":1</v>
      </c>
      <c r="N863" t="str">
        <f t="shared" ca="1" si="125"/>
        <v>"35_15":50</v>
      </c>
    </row>
    <row r="864" spans="1:14" x14ac:dyDescent="0.3">
      <c r="A864">
        <f t="shared" ca="1" si="118"/>
        <v>35</v>
      </c>
      <c r="B864">
        <f ca="1">IF(OFFSET(B864,0,-1)&lt;&gt;OFFSET(B864,-1,-1),VLOOKUP(OFFSET(B864,0,-1),BossBattleTable!A:B,MATCH(BossBattleTable!$B$1,BossBattleTable!$A$1:$B$1,0),0),OFFSET(B864,-1,0)+1)</f>
        <v>16</v>
      </c>
      <c r="C864" t="str">
        <f t="shared" ca="1" si="119"/>
        <v>35_16</v>
      </c>
      <c r="D864">
        <f t="shared" ca="1" si="117"/>
        <v>1</v>
      </c>
      <c r="E864">
        <v>53</v>
      </c>
      <c r="G864" t="str">
        <f ca="1">IF(NOT(ISBLANK(F864)),F864,
IF(OR(A864=5,A864=10,A864=15,A864=20,A864=25,A864=30,A864=36,A864=41,A864=46,A864=51,A864=56,A864=61,A864=66,A864=73),
VLOOKUP(B864,U:V,2,0),
VLOOKUP(B864,R:S,2,0)))</f>
        <v>bf1200</v>
      </c>
      <c r="I864" t="str">
        <f t="shared" ca="1" si="120"/>
        <v>b5999</v>
      </c>
      <c r="J864">
        <f t="shared" ca="1" si="121"/>
        <v>2</v>
      </c>
      <c r="K864" t="str">
        <f t="shared" ca="1" si="122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</v>
      </c>
      <c r="L864" t="str">
        <f t="shared" ca="1" si="12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</v>
      </c>
      <c r="M864" t="str">
        <f t="shared" ca="1" si="124"/>
        <v>"35_16":1</v>
      </c>
      <c r="N864" t="str">
        <f t="shared" ca="1" si="125"/>
        <v>"35_16":53</v>
      </c>
    </row>
    <row r="865" spans="1:14" x14ac:dyDescent="0.3">
      <c r="A865">
        <f t="shared" ca="1" si="118"/>
        <v>35</v>
      </c>
      <c r="B865">
        <f ca="1">IF(OFFSET(B865,0,-1)&lt;&gt;OFFSET(B865,-1,-1),VLOOKUP(OFFSET(B865,0,-1),BossBattleTable!A:B,MATCH(BossBattleTable!$B$1,BossBattleTable!$A$1:$B$1,0),0),OFFSET(B865,-1,0)+1)</f>
        <v>17</v>
      </c>
      <c r="C865" t="str">
        <f t="shared" ca="1" si="119"/>
        <v>35_17</v>
      </c>
      <c r="D865">
        <f t="shared" ca="1" si="117"/>
        <v>1</v>
      </c>
      <c r="E865">
        <v>55</v>
      </c>
      <c r="G865" t="str">
        <f ca="1">IF(NOT(ISBLANK(F865)),F865,
IF(OR(A865=5,A865=10,A865=15,A865=20,A865=25,A865=30,A865=36,A865=41,A865=46,A865=51,A865=56,A865=61,A865=66,A865=73),
VLOOKUP(B865,U:V,2,0),
VLOOKUP(B865,R:S,2,0)))</f>
        <v>bf1200</v>
      </c>
      <c r="I865" t="str">
        <f t="shared" ca="1" si="120"/>
        <v>b5999</v>
      </c>
      <c r="J865">
        <f t="shared" ca="1" si="121"/>
        <v>3</v>
      </c>
      <c r="K865" t="str">
        <f t="shared" ca="1" si="122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</v>
      </c>
      <c r="L865" t="str">
        <f t="shared" ca="1" si="12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</v>
      </c>
      <c r="M865" t="str">
        <f t="shared" ca="1" si="124"/>
        <v>"35_17":1</v>
      </c>
      <c r="N865" t="str">
        <f t="shared" ca="1" si="125"/>
        <v>"35_17":55</v>
      </c>
    </row>
    <row r="866" spans="1:14" x14ac:dyDescent="0.3">
      <c r="A866">
        <f t="shared" ca="1" si="118"/>
        <v>35</v>
      </c>
      <c r="B866">
        <f ca="1">IF(OFFSET(B866,0,-1)&lt;&gt;OFFSET(B866,-1,-1),VLOOKUP(OFFSET(B866,0,-1),BossBattleTable!A:B,MATCH(BossBattleTable!$B$1,BossBattleTable!$A$1:$B$1,0),0),OFFSET(B866,-1,0)+1)</f>
        <v>18</v>
      </c>
      <c r="C866" t="str">
        <f t="shared" ca="1" si="119"/>
        <v>35_18</v>
      </c>
      <c r="D866">
        <f t="shared" ca="1" si="117"/>
        <v>1</v>
      </c>
      <c r="E866">
        <v>57</v>
      </c>
      <c r="G866" t="str">
        <f ca="1">IF(NOT(ISBLANK(F866)),F866,
IF(OR(A866=5,A866=10,A866=15,A866=20,A866=25,A866=30,A866=36,A866=41,A866=46,A866=51,A866=56,A866=61,A866=66,A866=73),
VLOOKUP(B866,U:V,2,0),
VLOOKUP(B866,R:S,2,0)))</f>
        <v>bf1200</v>
      </c>
      <c r="I866" t="str">
        <f t="shared" ca="1" si="120"/>
        <v>b5999</v>
      </c>
      <c r="J866">
        <f t="shared" ca="1" si="121"/>
        <v>4</v>
      </c>
      <c r="K866" t="str">
        <f t="shared" ca="1" si="122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</v>
      </c>
      <c r="L866" t="str">
        <f t="shared" ca="1" si="12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</v>
      </c>
      <c r="M866" t="str">
        <f t="shared" ca="1" si="124"/>
        <v>"35_18":1</v>
      </c>
      <c r="N866" t="str">
        <f t="shared" ca="1" si="125"/>
        <v>"35_18":57</v>
      </c>
    </row>
    <row r="867" spans="1:14" x14ac:dyDescent="0.3">
      <c r="A867">
        <f t="shared" ca="1" si="118"/>
        <v>35</v>
      </c>
      <c r="B867">
        <f ca="1">IF(OFFSET(B867,0,-1)&lt;&gt;OFFSET(B867,-1,-1),VLOOKUP(OFFSET(B867,0,-1),BossBattleTable!A:B,MATCH(BossBattleTable!$B$1,BossBattleTable!$A$1:$B$1,0),0),OFFSET(B867,-1,0)+1)</f>
        <v>19</v>
      </c>
      <c r="C867" t="str">
        <f t="shared" ca="1" si="119"/>
        <v>35_19</v>
      </c>
      <c r="D867">
        <f t="shared" ca="1" si="117"/>
        <v>1</v>
      </c>
      <c r="E867">
        <v>59</v>
      </c>
      <c r="G867" t="str">
        <f ca="1">IF(NOT(ISBLANK(F867)),F867,
IF(OR(A867=5,A867=10,A867=15,A867=20,A867=25,A867=30,A867=36,A867=41,A867=46,A867=51,A867=56,A867=61,A867=66,A867=73),
VLOOKUP(B867,U:V,2,0),
VLOOKUP(B867,R:S,2,0)))</f>
        <v>bf1200</v>
      </c>
      <c r="I867" t="str">
        <f t="shared" ca="1" si="120"/>
        <v>b5999</v>
      </c>
      <c r="J867">
        <f t="shared" ca="1" si="121"/>
        <v>5</v>
      </c>
      <c r="K867" t="str">
        <f t="shared" ca="1" si="122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</v>
      </c>
      <c r="L867" t="str">
        <f t="shared" ca="1" si="12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</v>
      </c>
      <c r="M867" t="str">
        <f t="shared" ca="1" si="124"/>
        <v>"35_19":1</v>
      </c>
      <c r="N867" t="str">
        <f t="shared" ca="1" si="125"/>
        <v>"35_19":59</v>
      </c>
    </row>
    <row r="868" spans="1:14" x14ac:dyDescent="0.3">
      <c r="A868">
        <f t="shared" ca="1" si="118"/>
        <v>35</v>
      </c>
      <c r="B868">
        <f ca="1">IF(OFFSET(B868,0,-1)&lt;&gt;OFFSET(B868,-1,-1),VLOOKUP(OFFSET(B868,0,-1),BossBattleTable!A:B,MATCH(BossBattleTable!$B$1,BossBattleTable!$A$1:$B$1,0),0),OFFSET(B868,-1,0)+1)</f>
        <v>20</v>
      </c>
      <c r="C868" t="str">
        <f t="shared" ca="1" si="119"/>
        <v>35_20</v>
      </c>
      <c r="D868">
        <f t="shared" ca="1" si="117"/>
        <v>1</v>
      </c>
      <c r="E868">
        <v>61</v>
      </c>
      <c r="G868" t="str">
        <f ca="1">IF(NOT(ISBLANK(F868)),F868,
IF(OR(A868=5,A868=10,A868=15,A868=20,A868=25,A868=30,A868=36,A868=41,A868=46,A868=51,A868=56,A868=61,A868=66,A868=73),
VLOOKUP(B868,U:V,2,0),
VLOOKUP(B868,R:S,2,0)))</f>
        <v>bf1200</v>
      </c>
      <c r="I868" t="str">
        <f t="shared" ca="1" si="120"/>
        <v>b5999</v>
      </c>
      <c r="J868">
        <f t="shared" ca="1" si="121"/>
        <v>6</v>
      </c>
      <c r="K868" t="str">
        <f t="shared" ca="1" si="122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</v>
      </c>
      <c r="L868" t="str">
        <f t="shared" ca="1" si="12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</v>
      </c>
      <c r="M868" t="str">
        <f t="shared" ca="1" si="124"/>
        <v>"35_20":1</v>
      </c>
      <c r="N868" t="str">
        <f t="shared" ca="1" si="125"/>
        <v>"35_20":61</v>
      </c>
    </row>
    <row r="869" spans="1:14" x14ac:dyDescent="0.3">
      <c r="A869">
        <f t="shared" ca="1" si="118"/>
        <v>35</v>
      </c>
      <c r="B869">
        <f ca="1">IF(OFFSET(B869,0,-1)&lt;&gt;OFFSET(B869,-1,-1),VLOOKUP(OFFSET(B869,0,-1),BossBattleTable!A:B,MATCH(BossBattleTable!$B$1,BossBattleTable!$A$1:$B$1,0),0),OFFSET(B869,-1,0)+1)</f>
        <v>21</v>
      </c>
      <c r="C869" t="str">
        <f t="shared" ca="1" si="119"/>
        <v>35_21</v>
      </c>
      <c r="D869">
        <f t="shared" ca="1" si="117"/>
        <v>1</v>
      </c>
      <c r="E869">
        <v>63</v>
      </c>
      <c r="G869" t="str">
        <f ca="1">IF(NOT(ISBLANK(F869)),F869,
IF(OR(A869=5,A869=10,A869=15,A869=20,A869=25,A869=30,A869=36,A869=41,A869=46,A869=51,A869=56,A869=61,A869=66,A869=73),
VLOOKUP(B869,U:V,2,0),
VLOOKUP(B869,R:S,2,0)))</f>
        <v>bf1200</v>
      </c>
      <c r="I869" t="str">
        <f t="shared" ca="1" si="120"/>
        <v>b5999</v>
      </c>
      <c r="J869">
        <f t="shared" ca="1" si="121"/>
        <v>7</v>
      </c>
      <c r="K869" t="str">
        <f t="shared" ca="1" si="122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</v>
      </c>
      <c r="L869" t="str">
        <f t="shared" ca="1" si="12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</v>
      </c>
      <c r="M869" t="str">
        <f t="shared" ca="1" si="124"/>
        <v>"35_21":1</v>
      </c>
      <c r="N869" t="str">
        <f t="shared" ca="1" si="125"/>
        <v>"35_21":63</v>
      </c>
    </row>
    <row r="870" spans="1:14" x14ac:dyDescent="0.3">
      <c r="A870">
        <f t="shared" ca="1" si="118"/>
        <v>35</v>
      </c>
      <c r="B870">
        <f ca="1">IF(OFFSET(B870,0,-1)&lt;&gt;OFFSET(B870,-1,-1),VLOOKUP(OFFSET(B870,0,-1),BossBattleTable!A:B,MATCH(BossBattleTable!$B$1,BossBattleTable!$A$1:$B$1,0),0),OFFSET(B870,-1,0)+1)</f>
        <v>22</v>
      </c>
      <c r="C870" t="str">
        <f t="shared" ca="1" si="119"/>
        <v>35_22</v>
      </c>
      <c r="D870">
        <f t="shared" ca="1" si="117"/>
        <v>1</v>
      </c>
      <c r="E870">
        <v>65</v>
      </c>
      <c r="G870" t="str">
        <f ca="1">IF(NOT(ISBLANK(F870)),F870,
IF(OR(A870=5,A870=10,A870=15,A870=20,A870=25,A870=30,A870=36,A870=41,A870=46,A870=51,A870=56,A870=61,A870=66,A870=73),
VLOOKUP(B870,U:V,2,0),
VLOOKUP(B870,R:S,2,0)))</f>
        <v>bf1200</v>
      </c>
      <c r="I870" t="str">
        <f t="shared" ca="1" si="120"/>
        <v>b5999</v>
      </c>
      <c r="J870">
        <f t="shared" ca="1" si="121"/>
        <v>8</v>
      </c>
      <c r="K870" t="str">
        <f t="shared" ca="1" si="122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</v>
      </c>
      <c r="L870" t="str">
        <f t="shared" ca="1" si="12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</v>
      </c>
      <c r="M870" t="str">
        <f t="shared" ca="1" si="124"/>
        <v>"35_22":1</v>
      </c>
      <c r="N870" t="str">
        <f t="shared" ca="1" si="125"/>
        <v>"35_22":65</v>
      </c>
    </row>
    <row r="871" spans="1:14" x14ac:dyDescent="0.3">
      <c r="A871">
        <f t="shared" ca="1" si="118"/>
        <v>35</v>
      </c>
      <c r="B871">
        <f ca="1">IF(OFFSET(B871,0,-1)&lt;&gt;OFFSET(B871,-1,-1),VLOOKUP(OFFSET(B871,0,-1),BossBattleTable!A:B,MATCH(BossBattleTable!$B$1,BossBattleTable!$A$1:$B$1,0),0),OFFSET(B871,-1,0)+1)</f>
        <v>23</v>
      </c>
      <c r="C871" t="str">
        <f t="shared" ca="1" si="119"/>
        <v>35_23</v>
      </c>
      <c r="D871">
        <f t="shared" ca="1" si="117"/>
        <v>1</v>
      </c>
      <c r="E871">
        <v>67</v>
      </c>
      <c r="G871" t="str">
        <f ca="1">IF(NOT(ISBLANK(F871)),F871,
IF(OR(A871=5,A871=10,A871=15,A871=20,A871=25,A871=30,A871=36,A871=41,A871=46,A871=51,A871=56,A871=61,A871=66,A871=73),
VLOOKUP(B871,U:V,2,0),
VLOOKUP(B871,R:S,2,0)))</f>
        <v>bf1200</v>
      </c>
      <c r="I871" t="str">
        <f t="shared" ca="1" si="120"/>
        <v>b5999</v>
      </c>
      <c r="J871">
        <f t="shared" ca="1" si="121"/>
        <v>9</v>
      </c>
      <c r="K871" t="str">
        <f t="shared" ca="1" si="122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</v>
      </c>
      <c r="L871" t="str">
        <f t="shared" ca="1" si="12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</v>
      </c>
      <c r="M871" t="str">
        <f t="shared" ca="1" si="124"/>
        <v>"35_23":1</v>
      </c>
      <c r="N871" t="str">
        <f t="shared" ca="1" si="125"/>
        <v>"35_23":67</v>
      </c>
    </row>
    <row r="872" spans="1:14" x14ac:dyDescent="0.3">
      <c r="A872">
        <f t="shared" ca="1" si="118"/>
        <v>35</v>
      </c>
      <c r="B872">
        <f ca="1">IF(OFFSET(B872,0,-1)&lt;&gt;OFFSET(B872,-1,-1),VLOOKUP(OFFSET(B872,0,-1),BossBattleTable!A:B,MATCH(BossBattleTable!$B$1,BossBattleTable!$A$1:$B$1,0),0),OFFSET(B872,-1,0)+1)</f>
        <v>24</v>
      </c>
      <c r="C872" t="str">
        <f t="shared" ca="1" si="119"/>
        <v>35_24</v>
      </c>
      <c r="D872">
        <f t="shared" ca="1" si="117"/>
        <v>1</v>
      </c>
      <c r="E872">
        <v>69</v>
      </c>
      <c r="G872" t="str">
        <f ca="1">IF(NOT(ISBLANK(F872)),F872,
IF(OR(A872=5,A872=10,A872=15,A872=20,A872=25,A872=30,A872=36,A872=41,A872=46,A872=51,A872=56,A872=61,A872=66,A872=73),
VLOOKUP(B872,U:V,2,0),
VLOOKUP(B872,R:S,2,0)))</f>
        <v>bf1200</v>
      </c>
      <c r="I872" t="str">
        <f t="shared" ca="1" si="120"/>
        <v>b5999</v>
      </c>
      <c r="J872">
        <f t="shared" ca="1" si="121"/>
        <v>10</v>
      </c>
      <c r="K872" t="str">
        <f t="shared" ca="1" si="122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</v>
      </c>
      <c r="L872" t="str">
        <f t="shared" ca="1" si="12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</v>
      </c>
      <c r="M872" t="str">
        <f t="shared" ca="1" si="124"/>
        <v>"35_24":1</v>
      </c>
      <c r="N872" t="str">
        <f t="shared" ca="1" si="125"/>
        <v>"35_24":69</v>
      </c>
    </row>
    <row r="873" spans="1:14" x14ac:dyDescent="0.3">
      <c r="A873">
        <f t="shared" ca="1" si="118"/>
        <v>35</v>
      </c>
      <c r="B873">
        <f ca="1">IF(OFFSET(B873,0,-1)&lt;&gt;OFFSET(B873,-1,-1),VLOOKUP(OFFSET(B873,0,-1),BossBattleTable!A:B,MATCH(BossBattleTable!$B$1,BossBattleTable!$A$1:$B$1,0),0),OFFSET(B873,-1,0)+1)</f>
        <v>25</v>
      </c>
      <c r="C873" t="str">
        <f t="shared" ca="1" si="119"/>
        <v>35_25</v>
      </c>
      <c r="D873">
        <f t="shared" ca="1" si="117"/>
        <v>1</v>
      </c>
      <c r="E873">
        <v>71</v>
      </c>
      <c r="G873" t="str">
        <f ca="1">IF(NOT(ISBLANK(F873)),F873,
IF(OR(A873=5,A873=10,A873=15,A873=20,A873=25,A873=30,A873=36,A873=41,A873=46,A873=51,A873=56,A873=61,A873=66,A873=73),
VLOOKUP(B873,U:V,2,0),
VLOOKUP(B873,R:S,2,0)))</f>
        <v>bf1200</v>
      </c>
      <c r="I873" t="str">
        <f t="shared" ca="1" si="120"/>
        <v>b5999</v>
      </c>
      <c r="J873">
        <f t="shared" ca="1" si="121"/>
        <v>11</v>
      </c>
      <c r="K873" t="str">
        <f t="shared" ca="1" si="122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</v>
      </c>
      <c r="L873" t="str">
        <f t="shared" ca="1" si="12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</v>
      </c>
      <c r="M873" t="str">
        <f t="shared" ca="1" si="124"/>
        <v>"35_25":1</v>
      </c>
      <c r="N873" t="str">
        <f t="shared" ca="1" si="125"/>
        <v>"35_25":71</v>
      </c>
    </row>
    <row r="874" spans="1:14" x14ac:dyDescent="0.3">
      <c r="A874">
        <f t="shared" ca="1" si="118"/>
        <v>35</v>
      </c>
      <c r="B874">
        <f ca="1">IF(OFFSET(B874,0,-1)&lt;&gt;OFFSET(B874,-1,-1),VLOOKUP(OFFSET(B874,0,-1),BossBattleTable!A:B,MATCH(BossBattleTable!$B$1,BossBattleTable!$A$1:$B$1,0),0),OFFSET(B874,-1,0)+1)</f>
        <v>26</v>
      </c>
      <c r="C874" t="str">
        <f t="shared" ca="1" si="119"/>
        <v>35_26</v>
      </c>
      <c r="D874">
        <f t="shared" ca="1" si="117"/>
        <v>1</v>
      </c>
      <c r="E874">
        <v>74</v>
      </c>
      <c r="G874" t="str">
        <f ca="1">IF(NOT(ISBLANK(F874)),F874,
IF(OR(A874=5,A874=10,A874=15,A874=20,A874=25,A874=30,A874=36,A874=41,A874=46,A874=51,A874=56,A874=61,A874=66,A874=73),
VLOOKUP(B874,U:V,2,0),
VLOOKUP(B874,R:S,2,0)))</f>
        <v>bf1200</v>
      </c>
      <c r="I874" t="str">
        <f t="shared" ca="1" si="120"/>
        <v>b5999</v>
      </c>
      <c r="J874">
        <f t="shared" ca="1" si="121"/>
        <v>12</v>
      </c>
      <c r="K874" t="str">
        <f t="shared" ca="1" si="122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</v>
      </c>
      <c r="L874" t="str">
        <f t="shared" ca="1" si="12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</v>
      </c>
      <c r="M874" t="str">
        <f t="shared" ca="1" si="124"/>
        <v>"35_26":1</v>
      </c>
      <c r="N874" t="str">
        <f t="shared" ca="1" si="125"/>
        <v>"35_26":74</v>
      </c>
    </row>
    <row r="875" spans="1:14" x14ac:dyDescent="0.3">
      <c r="A875">
        <f t="shared" ca="1" si="118"/>
        <v>35</v>
      </c>
      <c r="B875">
        <f ca="1">IF(OFFSET(B875,0,-1)&lt;&gt;OFFSET(B875,-1,-1),VLOOKUP(OFFSET(B875,0,-1),BossBattleTable!A:B,MATCH(BossBattleTable!$B$1,BossBattleTable!$A$1:$B$1,0),0),OFFSET(B875,-1,0)+1)</f>
        <v>27</v>
      </c>
      <c r="C875" t="str">
        <f t="shared" ca="1" si="119"/>
        <v>35_27</v>
      </c>
      <c r="D875">
        <f t="shared" ca="1" si="117"/>
        <v>1</v>
      </c>
      <c r="E875">
        <v>76</v>
      </c>
      <c r="G875" t="str">
        <f ca="1">IF(NOT(ISBLANK(F875)),F875,
IF(OR(A875=5,A875=10,A875=15,A875=20,A875=25,A875=30,A875=36,A875=41,A875=46,A875=51,A875=56,A875=61,A875=66,A875=73),
VLOOKUP(B875,U:V,2,0),
VLOOKUP(B875,R:S,2,0)))</f>
        <v>bf1200</v>
      </c>
      <c r="I875" t="str">
        <f t="shared" ca="1" si="120"/>
        <v>b5999</v>
      </c>
      <c r="J875">
        <f t="shared" ca="1" si="121"/>
        <v>13</v>
      </c>
      <c r="K875" t="str">
        <f t="shared" ca="1" si="122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</v>
      </c>
      <c r="L875" t="str">
        <f t="shared" ca="1" si="12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</v>
      </c>
      <c r="M875" t="str">
        <f t="shared" ca="1" si="124"/>
        <v>"35_27":1</v>
      </c>
      <c r="N875" t="str">
        <f t="shared" ca="1" si="125"/>
        <v>"35_27":76</v>
      </c>
    </row>
    <row r="876" spans="1:14" x14ac:dyDescent="0.3">
      <c r="A876">
        <f t="shared" ca="1" si="118"/>
        <v>35</v>
      </c>
      <c r="B876">
        <f ca="1">IF(OFFSET(B876,0,-1)&lt;&gt;OFFSET(B876,-1,-1),VLOOKUP(OFFSET(B876,0,-1),BossBattleTable!A:B,MATCH(BossBattleTable!$B$1,BossBattleTable!$A$1:$B$1,0),0),OFFSET(B876,-1,0)+1)</f>
        <v>28</v>
      </c>
      <c r="C876" t="str">
        <f t="shared" ca="1" si="119"/>
        <v>35_28</v>
      </c>
      <c r="D876">
        <f t="shared" ca="1" si="117"/>
        <v>1</v>
      </c>
      <c r="E876">
        <v>78</v>
      </c>
      <c r="G876" t="str">
        <f ca="1">IF(NOT(ISBLANK(F876)),F876,
IF(OR(A876=5,A876=10,A876=15,A876=20,A876=25,A876=30,A876=36,A876=41,A876=46,A876=51,A876=56,A876=61,A876=66,A876=73),
VLOOKUP(B876,U:V,2,0),
VLOOKUP(B876,R:S,2,0)))</f>
        <v>bf1200</v>
      </c>
      <c r="I876" t="str">
        <f t="shared" ca="1" si="120"/>
        <v>b5999</v>
      </c>
      <c r="J876">
        <f t="shared" ca="1" si="121"/>
        <v>14</v>
      </c>
      <c r="K876" t="str">
        <f t="shared" ca="1" si="122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</v>
      </c>
      <c r="L876" t="str">
        <f t="shared" ca="1" si="12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</v>
      </c>
      <c r="M876" t="str">
        <f t="shared" ca="1" si="124"/>
        <v>"35_28":1</v>
      </c>
      <c r="N876" t="str">
        <f t="shared" ca="1" si="125"/>
        <v>"35_28":78</v>
      </c>
    </row>
    <row r="877" spans="1:14" x14ac:dyDescent="0.3">
      <c r="A877">
        <f t="shared" ca="1" si="118"/>
        <v>36</v>
      </c>
      <c r="B877">
        <f ca="1">IF(OFFSET(B877,0,-1)&lt;&gt;OFFSET(B877,-1,-1),VLOOKUP(OFFSET(B877,0,-1),BossBattleTable!A:B,MATCH(BossBattleTable!$B$1,BossBattleTable!$A$1:$B$1,0),0),OFFSET(B877,-1,0)+1)</f>
        <v>7</v>
      </c>
      <c r="C877" t="str">
        <f t="shared" ca="1" si="119"/>
        <v>36_7</v>
      </c>
      <c r="D877">
        <f t="shared" ca="1" si="117"/>
        <v>2</v>
      </c>
      <c r="E877">
        <v>34</v>
      </c>
      <c r="G877" t="str">
        <f ca="1">IF(NOT(ISBLANK(F877)),F877,
IF(OR(A877=5,A877=10,A877=15,A877=20,A877=25,A877=30,A877=36,A877=41,A877=46,A877=51,A877=56,A877=61,A877=66,A877=73),
VLOOKUP(B877,U:V,2,0),
VLOOKUP(B877,R:S,2,0)))</f>
        <v>bf1020</v>
      </c>
      <c r="I877" t="str">
        <f t="shared" ca="1" si="120"/>
        <v>b6999</v>
      </c>
      <c r="J877">
        <f t="shared" ca="1" si="121"/>
        <v>0</v>
      </c>
      <c r="K877" t="str">
        <f t="shared" ca="1" si="122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</v>
      </c>
      <c r="L877" t="str">
        <f t="shared" ca="1" si="12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</v>
      </c>
      <c r="M877" t="str">
        <f t="shared" ca="1" si="124"/>
        <v>"36_7":2</v>
      </c>
      <c r="N877" t="str">
        <f t="shared" ca="1" si="125"/>
        <v>"36_7":34</v>
      </c>
    </row>
    <row r="878" spans="1:14" x14ac:dyDescent="0.3">
      <c r="A878">
        <f t="shared" ca="1" si="118"/>
        <v>36</v>
      </c>
      <c r="B878">
        <f ca="1">IF(OFFSET(B878,0,-1)&lt;&gt;OFFSET(B878,-1,-1),VLOOKUP(OFFSET(B878,0,-1),BossBattleTable!A:B,MATCH(BossBattleTable!$B$1,BossBattleTable!$A$1:$B$1,0),0),OFFSET(B878,-1,0)+1)</f>
        <v>8</v>
      </c>
      <c r="C878" t="str">
        <f t="shared" ca="1" si="119"/>
        <v>36_8</v>
      </c>
      <c r="D878">
        <f t="shared" ca="1" si="117"/>
        <v>2</v>
      </c>
      <c r="E878">
        <v>36</v>
      </c>
      <c r="G878" t="str">
        <f ca="1">IF(NOT(ISBLANK(F878)),F878,
IF(OR(A878=5,A878=10,A878=15,A878=20,A878=25,A878=30,A878=36,A878=41,A878=46,A878=51,A878=56,A878=61,A878=66,A878=73),
VLOOKUP(B878,U:V,2,0),
VLOOKUP(B878,R:S,2,0)))</f>
        <v>bf1100</v>
      </c>
      <c r="I878" t="str">
        <f t="shared" ca="1" si="120"/>
        <v>b6999</v>
      </c>
      <c r="J878">
        <f t="shared" ca="1" si="121"/>
        <v>0</v>
      </c>
      <c r="K878" t="str">
        <f t="shared" ca="1" si="122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</v>
      </c>
      <c r="L878" t="str">
        <f t="shared" ca="1" si="12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</v>
      </c>
      <c r="M878" t="str">
        <f t="shared" ca="1" si="124"/>
        <v>"36_8":2</v>
      </c>
      <c r="N878" t="str">
        <f t="shared" ca="1" si="125"/>
        <v>"36_8":36</v>
      </c>
    </row>
    <row r="879" spans="1:14" x14ac:dyDescent="0.3">
      <c r="A879">
        <f t="shared" ca="1" si="118"/>
        <v>36</v>
      </c>
      <c r="B879">
        <f ca="1">IF(OFFSET(B879,0,-1)&lt;&gt;OFFSET(B879,-1,-1),VLOOKUP(OFFSET(B879,0,-1),BossBattleTable!A:B,MATCH(BossBattleTable!$B$1,BossBattleTable!$A$1:$B$1,0),0),OFFSET(B879,-1,0)+1)</f>
        <v>9</v>
      </c>
      <c r="C879" t="str">
        <f t="shared" ca="1" si="119"/>
        <v>36_9</v>
      </c>
      <c r="D879">
        <f t="shared" ca="1" si="117"/>
        <v>2</v>
      </c>
      <c r="E879">
        <v>38</v>
      </c>
      <c r="G879" t="str">
        <f ca="1">IF(NOT(ISBLANK(F879)),F879,
IF(OR(A879=5,A879=10,A879=15,A879=20,A879=25,A879=30,A879=36,A879=41,A879=46,A879=51,A879=56,A879=61,A879=66,A879=73),
VLOOKUP(B879,U:V,2,0),
VLOOKUP(B879,R:S,2,0)))</f>
        <v>bf2020</v>
      </c>
      <c r="I879" t="str">
        <f t="shared" ca="1" si="120"/>
        <v>b6999</v>
      </c>
      <c r="J879">
        <f t="shared" ca="1" si="121"/>
        <v>0</v>
      </c>
      <c r="K879" t="str">
        <f t="shared" ca="1" si="122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</v>
      </c>
      <c r="L879" t="str">
        <f t="shared" ca="1" si="12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</v>
      </c>
      <c r="M879" t="str">
        <f t="shared" ca="1" si="124"/>
        <v>"36_9":2</v>
      </c>
      <c r="N879" t="str">
        <f t="shared" ca="1" si="125"/>
        <v>"36_9":38</v>
      </c>
    </row>
    <row r="880" spans="1:14" x14ac:dyDescent="0.3">
      <c r="A880">
        <f t="shared" ca="1" si="118"/>
        <v>36</v>
      </c>
      <c r="B880">
        <f ca="1">IF(OFFSET(B880,0,-1)&lt;&gt;OFFSET(B880,-1,-1),VLOOKUP(OFFSET(B880,0,-1),BossBattleTable!A:B,MATCH(BossBattleTable!$B$1,BossBattleTable!$A$1:$B$1,0),0),OFFSET(B880,-1,0)+1)</f>
        <v>10</v>
      </c>
      <c r="C880" t="str">
        <f t="shared" ca="1" si="119"/>
        <v>36_10</v>
      </c>
      <c r="D880">
        <f t="shared" ca="1" si="117"/>
        <v>2</v>
      </c>
      <c r="E880">
        <v>40</v>
      </c>
      <c r="G880" t="str">
        <f ca="1">IF(NOT(ISBLANK(F880)),F880,
IF(OR(A880=5,A880=10,A880=15,A880=20,A880=25,A880=30,A880=36,A880=41,A880=46,A880=51,A880=56,A880=61,A880=66,A880=73),
VLOOKUP(B880,U:V,2,0),
VLOOKUP(B880,R:S,2,0)))</f>
        <v>bf2100</v>
      </c>
      <c r="I880" t="str">
        <f t="shared" ca="1" si="120"/>
        <v>b6999</v>
      </c>
      <c r="J880">
        <f t="shared" ca="1" si="121"/>
        <v>0</v>
      </c>
      <c r="K880" t="str">
        <f t="shared" ca="1" si="122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</v>
      </c>
      <c r="L880" t="str">
        <f t="shared" ca="1" si="12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</v>
      </c>
      <c r="M880" t="str">
        <f t="shared" ca="1" si="124"/>
        <v>"36_10":2</v>
      </c>
      <c r="N880" t="str">
        <f t="shared" ca="1" si="125"/>
        <v>"36_10":40</v>
      </c>
    </row>
    <row r="881" spans="1:14" x14ac:dyDescent="0.3">
      <c r="A881">
        <f t="shared" ca="1" si="118"/>
        <v>36</v>
      </c>
      <c r="B881">
        <f ca="1">IF(OFFSET(B881,0,-1)&lt;&gt;OFFSET(B881,-1,-1),VLOOKUP(OFFSET(B881,0,-1),BossBattleTable!A:B,MATCH(BossBattleTable!$B$1,BossBattleTable!$A$1:$B$1,0),0),OFFSET(B881,-1,0)+1)</f>
        <v>11</v>
      </c>
      <c r="C881" t="str">
        <f t="shared" ca="1" si="119"/>
        <v>36_11</v>
      </c>
      <c r="D881">
        <f t="shared" ca="1" si="117"/>
        <v>1</v>
      </c>
      <c r="E881">
        <v>42</v>
      </c>
      <c r="G881" t="str">
        <f ca="1">IF(NOT(ISBLANK(F881)),F881,
IF(OR(A881=5,A881=10,A881=15,A881=20,A881=25,A881=30,A881=36,A881=41,A881=46,A881=51,A881=56,A881=61,A881=66,A881=73),
VLOOKUP(B881,U:V,2,0),
VLOOKUP(B881,R:S,2,0)))</f>
        <v>bf2100</v>
      </c>
      <c r="I881" t="str">
        <f t="shared" ca="1" si="120"/>
        <v>b6999</v>
      </c>
      <c r="J881">
        <f t="shared" ca="1" si="121"/>
        <v>0</v>
      </c>
      <c r="K881" t="str">
        <f t="shared" ca="1" si="122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</v>
      </c>
      <c r="L881" t="str">
        <f t="shared" ca="1" si="12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</v>
      </c>
      <c r="M881" t="str">
        <f t="shared" ca="1" si="124"/>
        <v>"36_11":1</v>
      </c>
      <c r="N881" t="str">
        <f t="shared" ca="1" si="125"/>
        <v>"36_11":42</v>
      </c>
    </row>
    <row r="882" spans="1:14" x14ac:dyDescent="0.3">
      <c r="A882">
        <f t="shared" ca="1" si="118"/>
        <v>36</v>
      </c>
      <c r="B882">
        <f ca="1">IF(OFFSET(B882,0,-1)&lt;&gt;OFFSET(B882,-1,-1),VLOOKUP(OFFSET(B882,0,-1),BossBattleTable!A:B,MATCH(BossBattleTable!$B$1,BossBattleTable!$A$1:$B$1,0),0),OFFSET(B882,-1,0)+1)</f>
        <v>12</v>
      </c>
      <c r="C882" t="str">
        <f t="shared" ca="1" si="119"/>
        <v>36_12</v>
      </c>
      <c r="D882">
        <f t="shared" ca="1" si="117"/>
        <v>1</v>
      </c>
      <c r="E882">
        <v>44</v>
      </c>
      <c r="G882" t="str">
        <f ca="1">IF(NOT(ISBLANK(F882)),F882,
IF(OR(A882=5,A882=10,A882=15,A882=20,A882=25,A882=30,A882=36,A882=41,A882=46,A882=51,A882=56,A882=61,A882=66,A882=73),
VLOOKUP(B882,U:V,2,0),
VLOOKUP(B882,R:S,2,0)))</f>
        <v>bf2100</v>
      </c>
      <c r="I882" t="str">
        <f t="shared" ca="1" si="120"/>
        <v>b6999</v>
      </c>
      <c r="J882">
        <f t="shared" ca="1" si="121"/>
        <v>0</v>
      </c>
      <c r="K882" t="str">
        <f t="shared" ca="1" si="122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</v>
      </c>
      <c r="L882" t="str">
        <f t="shared" ca="1" si="12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</v>
      </c>
      <c r="M882" t="str">
        <f t="shared" ca="1" si="124"/>
        <v>"36_12":1</v>
      </c>
      <c r="N882" t="str">
        <f t="shared" ca="1" si="125"/>
        <v>"36_12":44</v>
      </c>
    </row>
    <row r="883" spans="1:14" x14ac:dyDescent="0.3">
      <c r="A883">
        <f t="shared" ca="1" si="118"/>
        <v>36</v>
      </c>
      <c r="B883">
        <f ca="1">IF(OFFSET(B883,0,-1)&lt;&gt;OFFSET(B883,-1,-1),VLOOKUP(OFFSET(B883,0,-1),BossBattleTable!A:B,MATCH(BossBattleTable!$B$1,BossBattleTable!$A$1:$B$1,0),0),OFFSET(B883,-1,0)+1)</f>
        <v>13</v>
      </c>
      <c r="C883" t="str">
        <f t="shared" ca="1" si="119"/>
        <v>36_13</v>
      </c>
      <c r="D883">
        <f t="shared" ca="1" si="117"/>
        <v>1</v>
      </c>
      <c r="E883">
        <v>46</v>
      </c>
      <c r="G883" t="str">
        <f ca="1">IF(NOT(ISBLANK(F883)),F883,
IF(OR(A883=5,A883=10,A883=15,A883=20,A883=25,A883=30,A883=36,A883=41,A883=46,A883=51,A883=56,A883=61,A883=66,A883=73),
VLOOKUP(B883,U:V,2,0),
VLOOKUP(B883,R:S,2,0)))</f>
        <v>bf2200</v>
      </c>
      <c r="I883" t="str">
        <f t="shared" ca="1" si="120"/>
        <v>b6999</v>
      </c>
      <c r="J883">
        <f t="shared" ca="1" si="121"/>
        <v>0</v>
      </c>
      <c r="K883" t="str">
        <f t="shared" ca="1" si="122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</v>
      </c>
      <c r="L883" t="str">
        <f t="shared" ca="1" si="12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</v>
      </c>
      <c r="M883" t="str">
        <f t="shared" ca="1" si="124"/>
        <v>"36_13":1</v>
      </c>
      <c r="N883" t="str">
        <f t="shared" ca="1" si="125"/>
        <v>"36_13":46</v>
      </c>
    </row>
    <row r="884" spans="1:14" x14ac:dyDescent="0.3">
      <c r="A884">
        <f t="shared" ca="1" si="118"/>
        <v>36</v>
      </c>
      <c r="B884">
        <f ca="1">IF(OFFSET(B884,0,-1)&lt;&gt;OFFSET(B884,-1,-1),VLOOKUP(OFFSET(B884,0,-1),BossBattleTable!A:B,MATCH(BossBattleTable!$B$1,BossBattleTable!$A$1:$B$1,0),0),OFFSET(B884,-1,0)+1)</f>
        <v>14</v>
      </c>
      <c r="C884" t="str">
        <f t="shared" ca="1" si="119"/>
        <v>36_14</v>
      </c>
      <c r="D884">
        <f t="shared" ca="1" si="117"/>
        <v>1</v>
      </c>
      <c r="E884">
        <v>48</v>
      </c>
      <c r="G884" t="str">
        <f ca="1">IF(NOT(ISBLANK(F884)),F884,
IF(OR(A884=5,A884=10,A884=15,A884=20,A884=25,A884=30,A884=36,A884=41,A884=46,A884=51,A884=56,A884=61,A884=66,A884=73),
VLOOKUP(B884,U:V,2,0),
VLOOKUP(B884,R:S,2,0)))</f>
        <v>bf2200</v>
      </c>
      <c r="I884" t="str">
        <f t="shared" ca="1" si="120"/>
        <v>b6999</v>
      </c>
      <c r="J884">
        <f t="shared" ca="1" si="121"/>
        <v>0</v>
      </c>
      <c r="K884" t="str">
        <f t="shared" ca="1" si="122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</v>
      </c>
      <c r="L884" t="str">
        <f t="shared" ca="1" si="12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</v>
      </c>
      <c r="M884" t="str">
        <f t="shared" ca="1" si="124"/>
        <v>"36_14":1</v>
      </c>
      <c r="N884" t="str">
        <f t="shared" ca="1" si="125"/>
        <v>"36_14":48</v>
      </c>
    </row>
    <row r="885" spans="1:14" x14ac:dyDescent="0.3">
      <c r="A885">
        <f t="shared" ca="1" si="118"/>
        <v>36</v>
      </c>
      <c r="B885">
        <f ca="1">IF(OFFSET(B885,0,-1)&lt;&gt;OFFSET(B885,-1,-1),VLOOKUP(OFFSET(B885,0,-1),BossBattleTable!A:B,MATCH(BossBattleTable!$B$1,BossBattleTable!$A$1:$B$1,0),0),OFFSET(B885,-1,0)+1)</f>
        <v>15</v>
      </c>
      <c r="C885" t="str">
        <f t="shared" ca="1" si="119"/>
        <v>36_15</v>
      </c>
      <c r="D885">
        <f t="shared" ca="1" si="117"/>
        <v>1</v>
      </c>
      <c r="E885">
        <v>50</v>
      </c>
      <c r="G885" t="str">
        <f ca="1">IF(NOT(ISBLANK(F885)),F885,
IF(OR(A885=5,A885=10,A885=15,A885=20,A885=25,A885=30,A885=36,A885=41,A885=46,A885=51,A885=56,A885=61,A885=66,A885=73),
VLOOKUP(B885,U:V,2,0),
VLOOKUP(B885,R:S,2,0)))</f>
        <v>bf2200</v>
      </c>
      <c r="I885" t="str">
        <f t="shared" ca="1" si="120"/>
        <v>b6999</v>
      </c>
      <c r="J885">
        <f t="shared" ca="1" si="121"/>
        <v>1</v>
      </c>
      <c r="K885" t="str">
        <f t="shared" ca="1" si="122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</v>
      </c>
      <c r="L885" t="str">
        <f t="shared" ca="1" si="12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</v>
      </c>
      <c r="M885" t="str">
        <f t="shared" ca="1" si="124"/>
        <v>"36_15":1</v>
      </c>
      <c r="N885" t="str">
        <f t="shared" ca="1" si="125"/>
        <v>"36_15":50</v>
      </c>
    </row>
    <row r="886" spans="1:14" x14ac:dyDescent="0.3">
      <c r="A886">
        <f t="shared" ca="1" si="118"/>
        <v>36</v>
      </c>
      <c r="B886">
        <f ca="1">IF(OFFSET(B886,0,-1)&lt;&gt;OFFSET(B886,-1,-1),VLOOKUP(OFFSET(B886,0,-1),BossBattleTable!A:B,MATCH(BossBattleTable!$B$1,BossBattleTable!$A$1:$B$1,0),0),OFFSET(B886,-1,0)+1)</f>
        <v>16</v>
      </c>
      <c r="C886" t="str">
        <f t="shared" ca="1" si="119"/>
        <v>36_16</v>
      </c>
      <c r="D886">
        <f t="shared" ca="1" si="117"/>
        <v>1</v>
      </c>
      <c r="E886">
        <v>53</v>
      </c>
      <c r="G886" t="str">
        <f ca="1">IF(NOT(ISBLANK(F886)),F886,
IF(OR(A886=5,A886=10,A886=15,A886=20,A886=25,A886=30,A886=36,A886=41,A886=46,A886=51,A886=56,A886=61,A886=66,A886=73),
VLOOKUP(B886,U:V,2,0),
VLOOKUP(B886,R:S,2,0)))</f>
        <v>bf2200</v>
      </c>
      <c r="I886" t="str">
        <f t="shared" ca="1" si="120"/>
        <v>b6999</v>
      </c>
      <c r="J886">
        <f t="shared" ca="1" si="121"/>
        <v>2</v>
      </c>
      <c r="K886" t="str">
        <f t="shared" ca="1" si="122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</v>
      </c>
      <c r="L886" t="str">
        <f t="shared" ca="1" si="12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</v>
      </c>
      <c r="M886" t="str">
        <f t="shared" ca="1" si="124"/>
        <v>"36_16":1</v>
      </c>
      <c r="N886" t="str">
        <f t="shared" ca="1" si="125"/>
        <v>"36_16":53</v>
      </c>
    </row>
    <row r="887" spans="1:14" x14ac:dyDescent="0.3">
      <c r="A887">
        <f t="shared" ca="1" si="118"/>
        <v>36</v>
      </c>
      <c r="B887">
        <f ca="1">IF(OFFSET(B887,0,-1)&lt;&gt;OFFSET(B887,-1,-1),VLOOKUP(OFFSET(B887,0,-1),BossBattleTable!A:B,MATCH(BossBattleTable!$B$1,BossBattleTable!$A$1:$B$1,0),0),OFFSET(B887,-1,0)+1)</f>
        <v>17</v>
      </c>
      <c r="C887" t="str">
        <f t="shared" ca="1" si="119"/>
        <v>36_17</v>
      </c>
      <c r="D887">
        <f t="shared" ca="1" si="117"/>
        <v>1</v>
      </c>
      <c r="E887">
        <v>55</v>
      </c>
      <c r="G887" t="str">
        <f ca="1">IF(NOT(ISBLANK(F887)),F887,
IF(OR(A887=5,A887=10,A887=15,A887=20,A887=25,A887=30,A887=36,A887=41,A887=46,A887=51,A887=56,A887=61,A887=66,A887=73),
VLOOKUP(B887,U:V,2,0),
VLOOKUP(B887,R:S,2,0)))</f>
        <v>bf2200</v>
      </c>
      <c r="I887" t="str">
        <f t="shared" ca="1" si="120"/>
        <v>b6999</v>
      </c>
      <c r="J887">
        <f t="shared" ca="1" si="121"/>
        <v>3</v>
      </c>
      <c r="K887" t="str">
        <f t="shared" ca="1" si="122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</v>
      </c>
      <c r="L887" t="str">
        <f t="shared" ca="1" si="12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</v>
      </c>
      <c r="M887" t="str">
        <f t="shared" ca="1" si="124"/>
        <v>"36_17":1</v>
      </c>
      <c r="N887" t="str">
        <f t="shared" ca="1" si="125"/>
        <v>"36_17":55</v>
      </c>
    </row>
    <row r="888" spans="1:14" x14ac:dyDescent="0.3">
      <c r="A888">
        <f t="shared" ca="1" si="118"/>
        <v>36</v>
      </c>
      <c r="B888">
        <f ca="1">IF(OFFSET(B888,0,-1)&lt;&gt;OFFSET(B888,-1,-1),VLOOKUP(OFFSET(B888,0,-1),BossBattleTable!A:B,MATCH(BossBattleTable!$B$1,BossBattleTable!$A$1:$B$1,0),0),OFFSET(B888,-1,0)+1)</f>
        <v>18</v>
      </c>
      <c r="C888" t="str">
        <f t="shared" ca="1" si="119"/>
        <v>36_18</v>
      </c>
      <c r="D888">
        <f t="shared" ca="1" si="117"/>
        <v>1</v>
      </c>
      <c r="E888">
        <v>57</v>
      </c>
      <c r="G888" t="str">
        <f ca="1">IF(NOT(ISBLANK(F888)),F888,
IF(OR(A888=5,A888=10,A888=15,A888=20,A888=25,A888=30,A888=36,A888=41,A888=46,A888=51,A888=56,A888=61,A888=66,A888=73),
VLOOKUP(B888,U:V,2,0),
VLOOKUP(B888,R:S,2,0)))</f>
        <v>bf2200</v>
      </c>
      <c r="I888" t="str">
        <f t="shared" ca="1" si="120"/>
        <v>b6999</v>
      </c>
      <c r="J888">
        <f t="shared" ca="1" si="121"/>
        <v>4</v>
      </c>
      <c r="K888" t="str">
        <f t="shared" ca="1" si="122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</v>
      </c>
      <c r="L888" t="str">
        <f t="shared" ca="1" si="12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</v>
      </c>
      <c r="M888" t="str">
        <f t="shared" ca="1" si="124"/>
        <v>"36_18":1</v>
      </c>
      <c r="N888" t="str">
        <f t="shared" ca="1" si="125"/>
        <v>"36_18":57</v>
      </c>
    </row>
    <row r="889" spans="1:14" x14ac:dyDescent="0.3">
      <c r="A889">
        <f t="shared" ca="1" si="118"/>
        <v>36</v>
      </c>
      <c r="B889">
        <f ca="1">IF(OFFSET(B889,0,-1)&lt;&gt;OFFSET(B889,-1,-1),VLOOKUP(OFFSET(B889,0,-1),BossBattleTable!A:B,MATCH(BossBattleTable!$B$1,BossBattleTable!$A$1:$B$1,0),0),OFFSET(B889,-1,0)+1)</f>
        <v>19</v>
      </c>
      <c r="C889" t="str">
        <f t="shared" ca="1" si="119"/>
        <v>36_19</v>
      </c>
      <c r="D889">
        <f t="shared" ca="1" si="117"/>
        <v>1</v>
      </c>
      <c r="E889">
        <v>59</v>
      </c>
      <c r="G889" t="str">
        <f ca="1">IF(NOT(ISBLANK(F889)),F889,
IF(OR(A889=5,A889=10,A889=15,A889=20,A889=25,A889=30,A889=36,A889=41,A889=46,A889=51,A889=56,A889=61,A889=66,A889=73),
VLOOKUP(B889,U:V,2,0),
VLOOKUP(B889,R:S,2,0)))</f>
        <v>bf2200</v>
      </c>
      <c r="I889" t="str">
        <f t="shared" ca="1" si="120"/>
        <v>b6999</v>
      </c>
      <c r="J889">
        <f t="shared" ca="1" si="121"/>
        <v>5</v>
      </c>
      <c r="K889" t="str">
        <f t="shared" ca="1" si="122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</v>
      </c>
      <c r="L889" t="str">
        <f t="shared" ca="1" si="12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</v>
      </c>
      <c r="M889" t="str">
        <f t="shared" ca="1" si="124"/>
        <v>"36_19":1</v>
      </c>
      <c r="N889" t="str">
        <f t="shared" ca="1" si="125"/>
        <v>"36_19":59</v>
      </c>
    </row>
    <row r="890" spans="1:14" x14ac:dyDescent="0.3">
      <c r="A890">
        <f t="shared" ca="1" si="118"/>
        <v>36</v>
      </c>
      <c r="B890">
        <f ca="1">IF(OFFSET(B890,0,-1)&lt;&gt;OFFSET(B890,-1,-1),VLOOKUP(OFFSET(B890,0,-1),BossBattleTable!A:B,MATCH(BossBattleTable!$B$1,BossBattleTable!$A$1:$B$1,0),0),OFFSET(B890,-1,0)+1)</f>
        <v>20</v>
      </c>
      <c r="C890" t="str">
        <f t="shared" ca="1" si="119"/>
        <v>36_20</v>
      </c>
      <c r="D890">
        <f t="shared" ca="1" si="117"/>
        <v>1</v>
      </c>
      <c r="E890">
        <v>61</v>
      </c>
      <c r="G890" t="str">
        <f ca="1">IF(NOT(ISBLANK(F890)),F890,
IF(OR(A890=5,A890=10,A890=15,A890=20,A890=25,A890=30,A890=36,A890=41,A890=46,A890=51,A890=56,A890=61,A890=66,A890=73),
VLOOKUP(B890,U:V,2,0),
VLOOKUP(B890,R:S,2,0)))</f>
        <v>bf2200</v>
      </c>
      <c r="I890" t="str">
        <f t="shared" ca="1" si="120"/>
        <v>b6999</v>
      </c>
      <c r="J890">
        <f t="shared" ca="1" si="121"/>
        <v>6</v>
      </c>
      <c r="K890" t="str">
        <f t="shared" ca="1" si="122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</v>
      </c>
      <c r="L890" t="str">
        <f t="shared" ca="1" si="12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</v>
      </c>
      <c r="M890" t="str">
        <f t="shared" ca="1" si="124"/>
        <v>"36_20":1</v>
      </c>
      <c r="N890" t="str">
        <f t="shared" ca="1" si="125"/>
        <v>"36_20":61</v>
      </c>
    </row>
    <row r="891" spans="1:14" x14ac:dyDescent="0.3">
      <c r="A891">
        <f t="shared" ca="1" si="118"/>
        <v>36</v>
      </c>
      <c r="B891">
        <f ca="1">IF(OFFSET(B891,0,-1)&lt;&gt;OFFSET(B891,-1,-1),VLOOKUP(OFFSET(B891,0,-1),BossBattleTable!A:B,MATCH(BossBattleTable!$B$1,BossBattleTable!$A$1:$B$1,0),0),OFFSET(B891,-1,0)+1)</f>
        <v>21</v>
      </c>
      <c r="C891" t="str">
        <f t="shared" ca="1" si="119"/>
        <v>36_21</v>
      </c>
      <c r="D891">
        <f t="shared" ca="1" si="117"/>
        <v>1</v>
      </c>
      <c r="E891">
        <v>63</v>
      </c>
      <c r="G891" t="str">
        <f ca="1">IF(NOT(ISBLANK(F891)),F891,
IF(OR(A891=5,A891=10,A891=15,A891=20,A891=25,A891=30,A891=36,A891=41,A891=46,A891=51,A891=56,A891=61,A891=66,A891=73),
VLOOKUP(B891,U:V,2,0),
VLOOKUP(B891,R:S,2,0)))</f>
        <v>bf2200</v>
      </c>
      <c r="I891" t="str">
        <f t="shared" ca="1" si="120"/>
        <v>b6999</v>
      </c>
      <c r="J891">
        <f t="shared" ca="1" si="121"/>
        <v>7</v>
      </c>
      <c r="K891" t="str">
        <f t="shared" ca="1" si="122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</v>
      </c>
      <c r="L891" t="str">
        <f t="shared" ca="1" si="12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</v>
      </c>
      <c r="M891" t="str">
        <f t="shared" ca="1" si="124"/>
        <v>"36_21":1</v>
      </c>
      <c r="N891" t="str">
        <f t="shared" ca="1" si="125"/>
        <v>"36_21":63</v>
      </c>
    </row>
    <row r="892" spans="1:14" x14ac:dyDescent="0.3">
      <c r="A892">
        <f t="shared" ca="1" si="118"/>
        <v>36</v>
      </c>
      <c r="B892">
        <f ca="1">IF(OFFSET(B892,0,-1)&lt;&gt;OFFSET(B892,-1,-1),VLOOKUP(OFFSET(B892,0,-1),BossBattleTable!A:B,MATCH(BossBattleTable!$B$1,BossBattleTable!$A$1:$B$1,0),0),OFFSET(B892,-1,0)+1)</f>
        <v>22</v>
      </c>
      <c r="C892" t="str">
        <f t="shared" ca="1" si="119"/>
        <v>36_22</v>
      </c>
      <c r="D892">
        <f t="shared" ca="1" si="117"/>
        <v>1</v>
      </c>
      <c r="E892">
        <v>65</v>
      </c>
      <c r="G892" t="str">
        <f ca="1">IF(NOT(ISBLANK(F892)),F892,
IF(OR(A892=5,A892=10,A892=15,A892=20,A892=25,A892=30,A892=36,A892=41,A892=46,A892=51,A892=56,A892=61,A892=66,A892=73),
VLOOKUP(B892,U:V,2,0),
VLOOKUP(B892,R:S,2,0)))</f>
        <v>bf2200</v>
      </c>
      <c r="I892" t="str">
        <f t="shared" ca="1" si="120"/>
        <v>b6999</v>
      </c>
      <c r="J892">
        <f t="shared" ca="1" si="121"/>
        <v>8</v>
      </c>
      <c r="K892" t="str">
        <f t="shared" ca="1" si="122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</v>
      </c>
      <c r="L892" t="str">
        <f t="shared" ca="1" si="12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</v>
      </c>
      <c r="M892" t="str">
        <f t="shared" ca="1" si="124"/>
        <v>"36_22":1</v>
      </c>
      <c r="N892" t="str">
        <f t="shared" ca="1" si="125"/>
        <v>"36_22":65</v>
      </c>
    </row>
    <row r="893" spans="1:14" x14ac:dyDescent="0.3">
      <c r="A893">
        <f t="shared" ca="1" si="118"/>
        <v>36</v>
      </c>
      <c r="B893">
        <f ca="1">IF(OFFSET(B893,0,-1)&lt;&gt;OFFSET(B893,-1,-1),VLOOKUP(OFFSET(B893,0,-1),BossBattleTable!A:B,MATCH(BossBattleTable!$B$1,BossBattleTable!$A$1:$B$1,0),0),OFFSET(B893,-1,0)+1)</f>
        <v>23</v>
      </c>
      <c r="C893" t="str">
        <f t="shared" ca="1" si="119"/>
        <v>36_23</v>
      </c>
      <c r="D893">
        <f t="shared" ca="1" si="117"/>
        <v>1</v>
      </c>
      <c r="E893">
        <v>67</v>
      </c>
      <c r="G893" t="str">
        <f ca="1">IF(NOT(ISBLANK(F893)),F893,
IF(OR(A893=5,A893=10,A893=15,A893=20,A893=25,A893=30,A893=36,A893=41,A893=46,A893=51,A893=56,A893=61,A893=66,A893=73),
VLOOKUP(B893,U:V,2,0),
VLOOKUP(B893,R:S,2,0)))</f>
        <v>bf2200</v>
      </c>
      <c r="I893" t="str">
        <f t="shared" ca="1" si="120"/>
        <v>b6999</v>
      </c>
      <c r="J893">
        <f t="shared" ca="1" si="121"/>
        <v>9</v>
      </c>
      <c r="K893" t="str">
        <f t="shared" ca="1" si="122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</v>
      </c>
      <c r="L893" t="str">
        <f t="shared" ca="1" si="12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</v>
      </c>
      <c r="M893" t="str">
        <f t="shared" ca="1" si="124"/>
        <v>"36_23":1</v>
      </c>
      <c r="N893" t="str">
        <f t="shared" ca="1" si="125"/>
        <v>"36_23":67</v>
      </c>
    </row>
    <row r="894" spans="1:14" x14ac:dyDescent="0.3">
      <c r="A894">
        <f t="shared" ca="1" si="118"/>
        <v>36</v>
      </c>
      <c r="B894">
        <f ca="1">IF(OFFSET(B894,0,-1)&lt;&gt;OFFSET(B894,-1,-1),VLOOKUP(OFFSET(B894,0,-1),BossBattleTable!A:B,MATCH(BossBattleTable!$B$1,BossBattleTable!$A$1:$B$1,0),0),OFFSET(B894,-1,0)+1)</f>
        <v>24</v>
      </c>
      <c r="C894" t="str">
        <f t="shared" ca="1" si="119"/>
        <v>36_24</v>
      </c>
      <c r="D894">
        <f t="shared" ca="1" si="117"/>
        <v>1</v>
      </c>
      <c r="E894">
        <v>69</v>
      </c>
      <c r="G894" t="str">
        <f ca="1">IF(NOT(ISBLANK(F894)),F894,
IF(OR(A894=5,A894=10,A894=15,A894=20,A894=25,A894=30,A894=36,A894=41,A894=46,A894=51,A894=56,A894=61,A894=66,A894=73),
VLOOKUP(B894,U:V,2,0),
VLOOKUP(B894,R:S,2,0)))</f>
        <v>bf2200</v>
      </c>
      <c r="I894" t="str">
        <f t="shared" ca="1" si="120"/>
        <v>b6999</v>
      </c>
      <c r="J894">
        <f t="shared" ca="1" si="121"/>
        <v>10</v>
      </c>
      <c r="K894" t="str">
        <f t="shared" ca="1" si="122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</v>
      </c>
      <c r="L894" t="str">
        <f t="shared" ca="1" si="12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</v>
      </c>
      <c r="M894" t="str">
        <f t="shared" ca="1" si="124"/>
        <v>"36_24":1</v>
      </c>
      <c r="N894" t="str">
        <f t="shared" ca="1" si="125"/>
        <v>"36_24":69</v>
      </c>
    </row>
    <row r="895" spans="1:14" x14ac:dyDescent="0.3">
      <c r="A895">
        <f t="shared" ca="1" si="118"/>
        <v>36</v>
      </c>
      <c r="B895">
        <f ca="1">IF(OFFSET(B895,0,-1)&lt;&gt;OFFSET(B895,-1,-1),VLOOKUP(OFFSET(B895,0,-1),BossBattleTable!A:B,MATCH(BossBattleTable!$B$1,BossBattleTable!$A$1:$B$1,0),0),OFFSET(B895,-1,0)+1)</f>
        <v>25</v>
      </c>
      <c r="C895" t="str">
        <f t="shared" ca="1" si="119"/>
        <v>36_25</v>
      </c>
      <c r="D895">
        <f t="shared" ca="1" si="117"/>
        <v>1</v>
      </c>
      <c r="E895">
        <v>71</v>
      </c>
      <c r="G895" t="str">
        <f ca="1">IF(NOT(ISBLANK(F895)),F895,
IF(OR(A895=5,A895=10,A895=15,A895=20,A895=25,A895=30,A895=36,A895=41,A895=46,A895=51,A895=56,A895=61,A895=66,A895=73),
VLOOKUP(B895,U:V,2,0),
VLOOKUP(B895,R:S,2,0)))</f>
        <v>bf2200</v>
      </c>
      <c r="I895" t="str">
        <f t="shared" ca="1" si="120"/>
        <v>b6999</v>
      </c>
      <c r="J895">
        <f t="shared" ca="1" si="121"/>
        <v>11</v>
      </c>
      <c r="K895" t="str">
        <f t="shared" ca="1" si="122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</v>
      </c>
      <c r="L895" t="str">
        <f t="shared" ca="1" si="12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</v>
      </c>
      <c r="M895" t="str">
        <f t="shared" ca="1" si="124"/>
        <v>"36_25":1</v>
      </c>
      <c r="N895" t="str">
        <f t="shared" ca="1" si="125"/>
        <v>"36_25":71</v>
      </c>
    </row>
    <row r="896" spans="1:14" x14ac:dyDescent="0.3">
      <c r="A896">
        <f t="shared" ca="1" si="118"/>
        <v>36</v>
      </c>
      <c r="B896">
        <f ca="1">IF(OFFSET(B896,0,-1)&lt;&gt;OFFSET(B896,-1,-1),VLOOKUP(OFFSET(B896,0,-1),BossBattleTable!A:B,MATCH(BossBattleTable!$B$1,BossBattleTable!$A$1:$B$1,0),0),OFFSET(B896,-1,0)+1)</f>
        <v>26</v>
      </c>
      <c r="C896" t="str">
        <f t="shared" ca="1" si="119"/>
        <v>36_26</v>
      </c>
      <c r="D896">
        <f t="shared" ca="1" si="117"/>
        <v>1</v>
      </c>
      <c r="E896">
        <v>74</v>
      </c>
      <c r="G896" t="str">
        <f ca="1">IF(NOT(ISBLANK(F896)),F896,
IF(OR(A896=5,A896=10,A896=15,A896=20,A896=25,A896=30,A896=36,A896=41,A896=46,A896=51,A896=56,A896=61,A896=66,A896=73),
VLOOKUP(B896,U:V,2,0),
VLOOKUP(B896,R:S,2,0)))</f>
        <v>bf2200</v>
      </c>
      <c r="I896" t="str">
        <f t="shared" ca="1" si="120"/>
        <v>b6999</v>
      </c>
      <c r="J896">
        <f t="shared" ca="1" si="121"/>
        <v>12</v>
      </c>
      <c r="K896" t="str">
        <f t="shared" ca="1" si="122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</v>
      </c>
      <c r="L896" t="str">
        <f t="shared" ca="1" si="12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</v>
      </c>
      <c r="M896" t="str">
        <f t="shared" ca="1" si="124"/>
        <v>"36_26":1</v>
      </c>
      <c r="N896" t="str">
        <f t="shared" ca="1" si="125"/>
        <v>"36_26":74</v>
      </c>
    </row>
    <row r="897" spans="1:14" x14ac:dyDescent="0.3">
      <c r="A897">
        <f t="shared" ca="1" si="118"/>
        <v>36</v>
      </c>
      <c r="B897">
        <f ca="1">IF(OFFSET(B897,0,-1)&lt;&gt;OFFSET(B897,-1,-1),VLOOKUP(OFFSET(B897,0,-1),BossBattleTable!A:B,MATCH(BossBattleTable!$B$1,BossBattleTable!$A$1:$B$1,0),0),OFFSET(B897,-1,0)+1)</f>
        <v>27</v>
      </c>
      <c r="C897" t="str">
        <f t="shared" ca="1" si="119"/>
        <v>36_27</v>
      </c>
      <c r="D897">
        <f t="shared" ca="1" si="117"/>
        <v>1</v>
      </c>
      <c r="E897">
        <v>76</v>
      </c>
      <c r="G897" t="str">
        <f ca="1">IF(NOT(ISBLANK(F897)),F897,
IF(OR(A897=5,A897=10,A897=15,A897=20,A897=25,A897=30,A897=36,A897=41,A897=46,A897=51,A897=56,A897=61,A897=66,A897=73),
VLOOKUP(B897,U:V,2,0),
VLOOKUP(B897,R:S,2,0)))</f>
        <v>bf2200</v>
      </c>
      <c r="I897" t="str">
        <f t="shared" ca="1" si="120"/>
        <v>b6999</v>
      </c>
      <c r="J897">
        <f t="shared" ca="1" si="121"/>
        <v>13</v>
      </c>
      <c r="K897" t="str">
        <f t="shared" ca="1" si="122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</v>
      </c>
      <c r="L897" t="str">
        <f t="shared" ca="1" si="12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</v>
      </c>
      <c r="M897" t="str">
        <f t="shared" ca="1" si="124"/>
        <v>"36_27":1</v>
      </c>
      <c r="N897" t="str">
        <f t="shared" ca="1" si="125"/>
        <v>"36_27":76</v>
      </c>
    </row>
    <row r="898" spans="1:14" x14ac:dyDescent="0.3">
      <c r="A898">
        <f t="shared" ca="1" si="118"/>
        <v>36</v>
      </c>
      <c r="B898">
        <f ca="1">IF(OFFSET(B898,0,-1)&lt;&gt;OFFSET(B898,-1,-1),VLOOKUP(OFFSET(B898,0,-1),BossBattleTable!A:B,MATCH(BossBattleTable!$B$1,BossBattleTable!$A$1:$B$1,0),0),OFFSET(B898,-1,0)+1)</f>
        <v>28</v>
      </c>
      <c r="C898" t="str">
        <f t="shared" ca="1" si="119"/>
        <v>36_28</v>
      </c>
      <c r="D898">
        <f t="shared" ref="D898:D961" ca="1" si="126">IF(B898&lt;=2,4,
IF(B898&lt;=5,3,
IF(B898&lt;=7,2,
IF(B898&lt;=10,2,
1))))</f>
        <v>1</v>
      </c>
      <c r="E898">
        <v>78</v>
      </c>
      <c r="G898" t="str">
        <f ca="1">IF(NOT(ISBLANK(F898)),F898,
IF(OR(A898=5,A898=10,A898=15,A898=20,A898=25,A898=30,A898=36,A898=41,A898=46,A898=51,A898=56,A898=61,A898=66,A898=73),
VLOOKUP(B898,U:V,2,0),
VLOOKUP(B898,R:S,2,0)))</f>
        <v>bf2200</v>
      </c>
      <c r="I898" t="str">
        <f t="shared" ca="1" si="120"/>
        <v>b6999</v>
      </c>
      <c r="J898">
        <f t="shared" ca="1" si="121"/>
        <v>14</v>
      </c>
      <c r="K898" t="str">
        <f t="shared" ca="1" si="122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</v>
      </c>
      <c r="L898" t="str">
        <f t="shared" ca="1" si="12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</v>
      </c>
      <c r="M898" t="str">
        <f t="shared" ca="1" si="124"/>
        <v>"36_28":1</v>
      </c>
      <c r="N898" t="str">
        <f t="shared" ca="1" si="125"/>
        <v>"36_28":78</v>
      </c>
    </row>
    <row r="899" spans="1:14" x14ac:dyDescent="0.3">
      <c r="A899">
        <f t="shared" ref="A899:A962" ca="1" si="127">IF(ROW()=2,1,
IF(OFFSET(A899,-1,1)=28,OFFSET(A899,-1,0)+1,OFFSET(A899,-1,0)))</f>
        <v>37</v>
      </c>
      <c r="B899">
        <f ca="1">IF(OFFSET(B899,0,-1)&lt;&gt;OFFSET(B899,-1,-1),VLOOKUP(OFFSET(B899,0,-1),BossBattleTable!A:B,MATCH(BossBattleTable!$B$1,BossBattleTable!$A$1:$B$1,0),0),OFFSET(B899,-1,0)+1)</f>
        <v>8</v>
      </c>
      <c r="C899" t="str">
        <f t="shared" ref="C899:C962" ca="1" si="128">A899&amp;"_"&amp;B899</f>
        <v>37_8</v>
      </c>
      <c r="D899">
        <f t="shared" ca="1" si="126"/>
        <v>2</v>
      </c>
      <c r="E899">
        <v>36</v>
      </c>
      <c r="G899" t="str">
        <f ca="1">IF(NOT(ISBLANK(F899)),F899,
IF(OR(A899=5,A899=10,A899=15,A899=20,A899=25,A899=30,A899=36,A899=41,A899=46,A899=51,A899=56,A899=61,A899=66,A899=73),
VLOOKUP(B899,U:V,2,0),
VLOOKUP(B899,R:S,2,0)))</f>
        <v>bf1010</v>
      </c>
      <c r="I899" t="str">
        <f t="shared" ref="I899:I962" ca="1" si="129">IF(NOT(ISBLANK(H899)),H899,
IF(OR(A899=5,A899=10,A899=15,A899=20,A899=25,A899=30,A899=36,A899=41,A899=46,A899=51,A899=56,A899=61,A899=66,A899=73),"b6999","b5999"))</f>
        <v>b5999</v>
      </c>
      <c r="J899">
        <f t="shared" ref="J899:J962" ca="1" si="130">MAX(0,B899-14)</f>
        <v>0</v>
      </c>
      <c r="K899" t="str">
        <f t="shared" ca="1" si="122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</v>
      </c>
      <c r="L899" t="str">
        <f t="shared" ca="1" si="12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</v>
      </c>
      <c r="M899" t="str">
        <f t="shared" ca="1" si="124"/>
        <v>"37_8":2</v>
      </c>
      <c r="N899" t="str">
        <f t="shared" ca="1" si="125"/>
        <v>"37_8":36</v>
      </c>
    </row>
    <row r="900" spans="1:14" x14ac:dyDescent="0.3">
      <c r="A900">
        <f t="shared" ca="1" si="127"/>
        <v>37</v>
      </c>
      <c r="B900">
        <f ca="1">IF(OFFSET(B900,0,-1)&lt;&gt;OFFSET(B900,-1,-1),VLOOKUP(OFFSET(B900,0,-1),BossBattleTable!A:B,MATCH(BossBattleTable!$B$1,BossBattleTable!$A$1:$B$1,0),0),OFFSET(B900,-1,0)+1)</f>
        <v>9</v>
      </c>
      <c r="C900" t="str">
        <f t="shared" ca="1" si="128"/>
        <v>37_9</v>
      </c>
      <c r="D900">
        <f t="shared" ca="1" si="126"/>
        <v>2</v>
      </c>
      <c r="E900">
        <v>38</v>
      </c>
      <c r="G900" t="str">
        <f ca="1">IF(NOT(ISBLANK(F900)),F900,
IF(OR(A900=5,A900=10,A900=15,A900=20,A900=25,A900=30,A900=36,A900=41,A900=46,A900=51,A900=56,A900=61,A900=66,A900=73),
VLOOKUP(B900,U:V,2,0),
VLOOKUP(B900,R:S,2,0)))</f>
        <v>bf1020</v>
      </c>
      <c r="I900" t="str">
        <f t="shared" ca="1" si="129"/>
        <v>b5999</v>
      </c>
      <c r="J900">
        <f t="shared" ca="1" si="130"/>
        <v>0</v>
      </c>
      <c r="K900" t="str">
        <f t="shared" ref="K900:K963" ca="1" si="131">K899&amp;","&amp;M900</f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</v>
      </c>
      <c r="L900" t="str">
        <f t="shared" ref="L900:L963" ca="1" si="132">L899&amp;","&amp;N900</f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</v>
      </c>
      <c r="M900" t="str">
        <f t="shared" ref="M900:M963" ca="1" si="133">""""&amp;$C900&amp;""""&amp;""&amp;":"&amp;D900</f>
        <v>"37_9":2</v>
      </c>
      <c r="N900" t="str">
        <f t="shared" ref="N900:N963" ca="1" si="134">""""&amp;$C900&amp;""""&amp;""&amp;":"&amp;E900</f>
        <v>"37_9":38</v>
      </c>
    </row>
    <row r="901" spans="1:14" x14ac:dyDescent="0.3">
      <c r="A901">
        <f t="shared" ca="1" si="127"/>
        <v>37</v>
      </c>
      <c r="B901">
        <f ca="1">IF(OFFSET(B901,0,-1)&lt;&gt;OFFSET(B901,-1,-1),VLOOKUP(OFFSET(B901,0,-1),BossBattleTable!A:B,MATCH(BossBattleTable!$B$1,BossBattleTable!$A$1:$B$1,0),0),OFFSET(B901,-1,0)+1)</f>
        <v>10</v>
      </c>
      <c r="C901" t="str">
        <f t="shared" ca="1" si="128"/>
        <v>37_10</v>
      </c>
      <c r="D901">
        <f t="shared" ca="1" si="126"/>
        <v>2</v>
      </c>
      <c r="E901">
        <v>40</v>
      </c>
      <c r="G901" t="str">
        <f ca="1">IF(NOT(ISBLANK(F901)),F901,
IF(OR(A901=5,A901=10,A901=15,A901=20,A901=25,A901=30,A901=36,A901=41,A901=46,A901=51,A901=56,A901=61,A901=66,A901=73),
VLOOKUP(B901,U:V,2,0),
VLOOKUP(B901,R:S,2,0)))</f>
        <v>bf1100</v>
      </c>
      <c r="I901" t="str">
        <f t="shared" ca="1" si="129"/>
        <v>b5999</v>
      </c>
      <c r="J901">
        <f t="shared" ca="1" si="130"/>
        <v>0</v>
      </c>
      <c r="K901" t="str">
        <f t="shared" ca="1" si="131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</v>
      </c>
      <c r="L901" t="str">
        <f t="shared" ca="1" si="132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</v>
      </c>
      <c r="M901" t="str">
        <f t="shared" ca="1" si="133"/>
        <v>"37_10":2</v>
      </c>
      <c r="N901" t="str">
        <f t="shared" ca="1" si="134"/>
        <v>"37_10":40</v>
      </c>
    </row>
    <row r="902" spans="1:14" x14ac:dyDescent="0.3">
      <c r="A902">
        <f t="shared" ca="1" si="127"/>
        <v>37</v>
      </c>
      <c r="B902">
        <f ca="1">IF(OFFSET(B902,0,-1)&lt;&gt;OFFSET(B902,-1,-1),VLOOKUP(OFFSET(B902,0,-1),BossBattleTable!A:B,MATCH(BossBattleTable!$B$1,BossBattleTable!$A$1:$B$1,0),0),OFFSET(B902,-1,0)+1)</f>
        <v>11</v>
      </c>
      <c r="C902" t="str">
        <f t="shared" ca="1" si="128"/>
        <v>37_11</v>
      </c>
      <c r="D902">
        <f t="shared" ca="1" si="126"/>
        <v>1</v>
      </c>
      <c r="E902">
        <v>42</v>
      </c>
      <c r="G902" t="str">
        <f ca="1">IF(NOT(ISBLANK(F902)),F902,
IF(OR(A902=5,A902=10,A902=15,A902=20,A902=25,A902=30,A902=36,A902=41,A902=46,A902=51,A902=56,A902=61,A902=66,A902=73),
VLOOKUP(B902,U:V,2,0),
VLOOKUP(B902,R:S,2,0)))</f>
        <v>bf1100</v>
      </c>
      <c r="I902" t="str">
        <f t="shared" ca="1" si="129"/>
        <v>b5999</v>
      </c>
      <c r="J902">
        <f t="shared" ca="1" si="130"/>
        <v>0</v>
      </c>
      <c r="K902" t="str">
        <f t="shared" ca="1" si="131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</v>
      </c>
      <c r="L902" t="str">
        <f t="shared" ca="1" si="132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</v>
      </c>
      <c r="M902" t="str">
        <f t="shared" ca="1" si="133"/>
        <v>"37_11":1</v>
      </c>
      <c r="N902" t="str">
        <f t="shared" ca="1" si="134"/>
        <v>"37_11":42</v>
      </c>
    </row>
    <row r="903" spans="1:14" x14ac:dyDescent="0.3">
      <c r="A903">
        <f t="shared" ca="1" si="127"/>
        <v>37</v>
      </c>
      <c r="B903">
        <f ca="1">IF(OFFSET(B903,0,-1)&lt;&gt;OFFSET(B903,-1,-1),VLOOKUP(OFFSET(B903,0,-1),BossBattleTable!A:B,MATCH(BossBattleTable!$B$1,BossBattleTable!$A$1:$B$1,0),0),OFFSET(B903,-1,0)+1)</f>
        <v>12</v>
      </c>
      <c r="C903" t="str">
        <f t="shared" ca="1" si="128"/>
        <v>37_12</v>
      </c>
      <c r="D903">
        <f t="shared" ca="1" si="126"/>
        <v>1</v>
      </c>
      <c r="E903">
        <v>44</v>
      </c>
      <c r="G903" t="str">
        <f ca="1">IF(NOT(ISBLANK(F903)),F903,
IF(OR(A903=5,A903=10,A903=15,A903=20,A903=25,A903=30,A903=36,A903=41,A903=46,A903=51,A903=56,A903=61,A903=66,A903=73),
VLOOKUP(B903,U:V,2,0),
VLOOKUP(B903,R:S,2,0)))</f>
        <v>bf1100</v>
      </c>
      <c r="I903" t="str">
        <f t="shared" ca="1" si="129"/>
        <v>b5999</v>
      </c>
      <c r="J903">
        <f t="shared" ca="1" si="130"/>
        <v>0</v>
      </c>
      <c r="K903" t="str">
        <f t="shared" ca="1" si="131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</v>
      </c>
      <c r="L903" t="str">
        <f t="shared" ca="1" si="132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</v>
      </c>
      <c r="M903" t="str">
        <f t="shared" ca="1" si="133"/>
        <v>"37_12":1</v>
      </c>
      <c r="N903" t="str">
        <f t="shared" ca="1" si="134"/>
        <v>"37_12":44</v>
      </c>
    </row>
    <row r="904" spans="1:14" x14ac:dyDescent="0.3">
      <c r="A904">
        <f t="shared" ca="1" si="127"/>
        <v>37</v>
      </c>
      <c r="B904">
        <f ca="1">IF(OFFSET(B904,0,-1)&lt;&gt;OFFSET(B904,-1,-1),VLOOKUP(OFFSET(B904,0,-1),BossBattleTable!A:B,MATCH(BossBattleTable!$B$1,BossBattleTable!$A$1:$B$1,0),0),OFFSET(B904,-1,0)+1)</f>
        <v>13</v>
      </c>
      <c r="C904" t="str">
        <f t="shared" ca="1" si="128"/>
        <v>37_13</v>
      </c>
      <c r="D904">
        <f t="shared" ca="1" si="126"/>
        <v>1</v>
      </c>
      <c r="E904">
        <v>46</v>
      </c>
      <c r="G904" t="str">
        <f ca="1">IF(NOT(ISBLANK(F904)),F904,
IF(OR(A904=5,A904=10,A904=15,A904=20,A904=25,A904=30,A904=36,A904=41,A904=46,A904=51,A904=56,A904=61,A904=66,A904=73),
VLOOKUP(B904,U:V,2,0),
VLOOKUP(B904,R:S,2,0)))</f>
        <v>bf1200</v>
      </c>
      <c r="I904" t="str">
        <f t="shared" ca="1" si="129"/>
        <v>b5999</v>
      </c>
      <c r="J904">
        <f t="shared" ca="1" si="130"/>
        <v>0</v>
      </c>
      <c r="K904" t="str">
        <f t="shared" ca="1" si="131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</v>
      </c>
      <c r="L904" t="str">
        <f t="shared" ca="1" si="132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</v>
      </c>
      <c r="M904" t="str">
        <f t="shared" ca="1" si="133"/>
        <v>"37_13":1</v>
      </c>
      <c r="N904" t="str">
        <f t="shared" ca="1" si="134"/>
        <v>"37_13":46</v>
      </c>
    </row>
    <row r="905" spans="1:14" x14ac:dyDescent="0.3">
      <c r="A905">
        <f t="shared" ca="1" si="127"/>
        <v>37</v>
      </c>
      <c r="B905">
        <f ca="1">IF(OFFSET(B905,0,-1)&lt;&gt;OFFSET(B905,-1,-1),VLOOKUP(OFFSET(B905,0,-1),BossBattleTable!A:B,MATCH(BossBattleTable!$B$1,BossBattleTable!$A$1:$B$1,0),0),OFFSET(B905,-1,0)+1)</f>
        <v>14</v>
      </c>
      <c r="C905" t="str">
        <f t="shared" ca="1" si="128"/>
        <v>37_14</v>
      </c>
      <c r="D905">
        <f t="shared" ca="1" si="126"/>
        <v>1</v>
      </c>
      <c r="E905">
        <v>48</v>
      </c>
      <c r="G905" t="str">
        <f ca="1">IF(NOT(ISBLANK(F905)),F905,
IF(OR(A905=5,A905=10,A905=15,A905=20,A905=25,A905=30,A905=36,A905=41,A905=46,A905=51,A905=56,A905=61,A905=66,A905=73),
VLOOKUP(B905,U:V,2,0),
VLOOKUP(B905,R:S,2,0)))</f>
        <v>bf1200</v>
      </c>
      <c r="I905" t="str">
        <f t="shared" ca="1" si="129"/>
        <v>b5999</v>
      </c>
      <c r="J905">
        <f t="shared" ca="1" si="130"/>
        <v>0</v>
      </c>
      <c r="K905" t="str">
        <f t="shared" ca="1" si="131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</v>
      </c>
      <c r="L905" t="str">
        <f t="shared" ca="1" si="132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</v>
      </c>
      <c r="M905" t="str">
        <f t="shared" ca="1" si="133"/>
        <v>"37_14":1</v>
      </c>
      <c r="N905" t="str">
        <f t="shared" ca="1" si="134"/>
        <v>"37_14":48</v>
      </c>
    </row>
    <row r="906" spans="1:14" x14ac:dyDescent="0.3">
      <c r="A906">
        <f t="shared" ca="1" si="127"/>
        <v>37</v>
      </c>
      <c r="B906">
        <f ca="1">IF(OFFSET(B906,0,-1)&lt;&gt;OFFSET(B906,-1,-1),VLOOKUP(OFFSET(B906,0,-1),BossBattleTable!A:B,MATCH(BossBattleTable!$B$1,BossBattleTable!$A$1:$B$1,0),0),OFFSET(B906,-1,0)+1)</f>
        <v>15</v>
      </c>
      <c r="C906" t="str">
        <f t="shared" ca="1" si="128"/>
        <v>37_15</v>
      </c>
      <c r="D906">
        <f t="shared" ca="1" si="126"/>
        <v>1</v>
      </c>
      <c r="E906">
        <v>50</v>
      </c>
      <c r="G906" t="str">
        <f ca="1">IF(NOT(ISBLANK(F906)),F906,
IF(OR(A906=5,A906=10,A906=15,A906=20,A906=25,A906=30,A906=36,A906=41,A906=46,A906=51,A906=56,A906=61,A906=66,A906=73),
VLOOKUP(B906,U:V,2,0),
VLOOKUP(B906,R:S,2,0)))</f>
        <v>bf1200</v>
      </c>
      <c r="I906" t="str">
        <f t="shared" ca="1" si="129"/>
        <v>b5999</v>
      </c>
      <c r="J906">
        <f t="shared" ca="1" si="130"/>
        <v>1</v>
      </c>
      <c r="K906" t="str">
        <f t="shared" ca="1" si="131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</v>
      </c>
      <c r="L906" t="str">
        <f t="shared" ca="1" si="132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</v>
      </c>
      <c r="M906" t="str">
        <f t="shared" ca="1" si="133"/>
        <v>"37_15":1</v>
      </c>
      <c r="N906" t="str">
        <f t="shared" ca="1" si="134"/>
        <v>"37_15":50</v>
      </c>
    </row>
    <row r="907" spans="1:14" x14ac:dyDescent="0.3">
      <c r="A907">
        <f t="shared" ca="1" si="127"/>
        <v>37</v>
      </c>
      <c r="B907">
        <f ca="1">IF(OFFSET(B907,0,-1)&lt;&gt;OFFSET(B907,-1,-1),VLOOKUP(OFFSET(B907,0,-1),BossBattleTable!A:B,MATCH(BossBattleTable!$B$1,BossBattleTable!$A$1:$B$1,0),0),OFFSET(B907,-1,0)+1)</f>
        <v>16</v>
      </c>
      <c r="C907" t="str">
        <f t="shared" ca="1" si="128"/>
        <v>37_16</v>
      </c>
      <c r="D907">
        <f t="shared" ca="1" si="126"/>
        <v>1</v>
      </c>
      <c r="E907">
        <v>53</v>
      </c>
      <c r="G907" t="str">
        <f ca="1">IF(NOT(ISBLANK(F907)),F907,
IF(OR(A907=5,A907=10,A907=15,A907=20,A907=25,A907=30,A907=36,A907=41,A907=46,A907=51,A907=56,A907=61,A907=66,A907=73),
VLOOKUP(B907,U:V,2,0),
VLOOKUP(B907,R:S,2,0)))</f>
        <v>bf1200</v>
      </c>
      <c r="I907" t="str">
        <f t="shared" ca="1" si="129"/>
        <v>b5999</v>
      </c>
      <c r="J907">
        <f t="shared" ca="1" si="130"/>
        <v>2</v>
      </c>
      <c r="K907" t="str">
        <f t="shared" ca="1" si="131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</v>
      </c>
      <c r="L907" t="str">
        <f t="shared" ca="1" si="132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</v>
      </c>
      <c r="M907" t="str">
        <f t="shared" ca="1" si="133"/>
        <v>"37_16":1</v>
      </c>
      <c r="N907" t="str">
        <f t="shared" ca="1" si="134"/>
        <v>"37_16":53</v>
      </c>
    </row>
    <row r="908" spans="1:14" x14ac:dyDescent="0.3">
      <c r="A908">
        <f t="shared" ca="1" si="127"/>
        <v>37</v>
      </c>
      <c r="B908">
        <f ca="1">IF(OFFSET(B908,0,-1)&lt;&gt;OFFSET(B908,-1,-1),VLOOKUP(OFFSET(B908,0,-1),BossBattleTable!A:B,MATCH(BossBattleTable!$B$1,BossBattleTable!$A$1:$B$1,0),0),OFFSET(B908,-1,0)+1)</f>
        <v>17</v>
      </c>
      <c r="C908" t="str">
        <f t="shared" ca="1" si="128"/>
        <v>37_17</v>
      </c>
      <c r="D908">
        <f t="shared" ca="1" si="126"/>
        <v>1</v>
      </c>
      <c r="E908">
        <v>55</v>
      </c>
      <c r="G908" t="str">
        <f ca="1">IF(NOT(ISBLANK(F908)),F908,
IF(OR(A908=5,A908=10,A908=15,A908=20,A908=25,A908=30,A908=36,A908=41,A908=46,A908=51,A908=56,A908=61,A908=66,A908=73),
VLOOKUP(B908,U:V,2,0),
VLOOKUP(B908,R:S,2,0)))</f>
        <v>bf1200</v>
      </c>
      <c r="I908" t="str">
        <f t="shared" ca="1" si="129"/>
        <v>b5999</v>
      </c>
      <c r="J908">
        <f t="shared" ca="1" si="130"/>
        <v>3</v>
      </c>
      <c r="K908" t="str">
        <f t="shared" ca="1" si="131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</v>
      </c>
      <c r="L908" t="str">
        <f t="shared" ca="1" si="132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</v>
      </c>
      <c r="M908" t="str">
        <f t="shared" ca="1" si="133"/>
        <v>"37_17":1</v>
      </c>
      <c r="N908" t="str">
        <f t="shared" ca="1" si="134"/>
        <v>"37_17":55</v>
      </c>
    </row>
    <row r="909" spans="1:14" x14ac:dyDescent="0.3">
      <c r="A909">
        <f t="shared" ca="1" si="127"/>
        <v>37</v>
      </c>
      <c r="B909">
        <f ca="1">IF(OFFSET(B909,0,-1)&lt;&gt;OFFSET(B909,-1,-1),VLOOKUP(OFFSET(B909,0,-1),BossBattleTable!A:B,MATCH(BossBattleTable!$B$1,BossBattleTable!$A$1:$B$1,0),0),OFFSET(B909,-1,0)+1)</f>
        <v>18</v>
      </c>
      <c r="C909" t="str">
        <f t="shared" ca="1" si="128"/>
        <v>37_18</v>
      </c>
      <c r="D909">
        <f t="shared" ca="1" si="126"/>
        <v>1</v>
      </c>
      <c r="E909">
        <v>57</v>
      </c>
      <c r="G909" t="str">
        <f ca="1">IF(NOT(ISBLANK(F909)),F909,
IF(OR(A909=5,A909=10,A909=15,A909=20,A909=25,A909=30,A909=36,A909=41,A909=46,A909=51,A909=56,A909=61,A909=66,A909=73),
VLOOKUP(B909,U:V,2,0),
VLOOKUP(B909,R:S,2,0)))</f>
        <v>bf1200</v>
      </c>
      <c r="I909" t="str">
        <f t="shared" ca="1" si="129"/>
        <v>b5999</v>
      </c>
      <c r="J909">
        <f t="shared" ca="1" si="130"/>
        <v>4</v>
      </c>
      <c r="K909" t="str">
        <f t="shared" ca="1" si="131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</v>
      </c>
      <c r="L909" t="str">
        <f t="shared" ca="1" si="132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</v>
      </c>
      <c r="M909" t="str">
        <f t="shared" ca="1" si="133"/>
        <v>"37_18":1</v>
      </c>
      <c r="N909" t="str">
        <f t="shared" ca="1" si="134"/>
        <v>"37_18":57</v>
      </c>
    </row>
    <row r="910" spans="1:14" x14ac:dyDescent="0.3">
      <c r="A910">
        <f t="shared" ca="1" si="127"/>
        <v>37</v>
      </c>
      <c r="B910">
        <f ca="1">IF(OFFSET(B910,0,-1)&lt;&gt;OFFSET(B910,-1,-1),VLOOKUP(OFFSET(B910,0,-1),BossBattleTable!A:B,MATCH(BossBattleTable!$B$1,BossBattleTable!$A$1:$B$1,0),0),OFFSET(B910,-1,0)+1)</f>
        <v>19</v>
      </c>
      <c r="C910" t="str">
        <f t="shared" ca="1" si="128"/>
        <v>37_19</v>
      </c>
      <c r="D910">
        <f t="shared" ca="1" si="126"/>
        <v>1</v>
      </c>
      <c r="E910">
        <v>59</v>
      </c>
      <c r="G910" t="str">
        <f ca="1">IF(NOT(ISBLANK(F910)),F910,
IF(OR(A910=5,A910=10,A910=15,A910=20,A910=25,A910=30,A910=36,A910=41,A910=46,A910=51,A910=56,A910=61,A910=66,A910=73),
VLOOKUP(B910,U:V,2,0),
VLOOKUP(B910,R:S,2,0)))</f>
        <v>bf1200</v>
      </c>
      <c r="I910" t="str">
        <f t="shared" ca="1" si="129"/>
        <v>b5999</v>
      </c>
      <c r="J910">
        <f t="shared" ca="1" si="130"/>
        <v>5</v>
      </c>
      <c r="K910" t="str">
        <f t="shared" ca="1" si="131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</v>
      </c>
      <c r="L910" t="str">
        <f t="shared" ca="1" si="132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</v>
      </c>
      <c r="M910" t="str">
        <f t="shared" ca="1" si="133"/>
        <v>"37_19":1</v>
      </c>
      <c r="N910" t="str">
        <f t="shared" ca="1" si="134"/>
        <v>"37_19":59</v>
      </c>
    </row>
    <row r="911" spans="1:14" x14ac:dyDescent="0.3">
      <c r="A911">
        <f t="shared" ca="1" si="127"/>
        <v>37</v>
      </c>
      <c r="B911">
        <f ca="1">IF(OFFSET(B911,0,-1)&lt;&gt;OFFSET(B911,-1,-1),VLOOKUP(OFFSET(B911,0,-1),BossBattleTable!A:B,MATCH(BossBattleTable!$B$1,BossBattleTable!$A$1:$B$1,0),0),OFFSET(B911,-1,0)+1)</f>
        <v>20</v>
      </c>
      <c r="C911" t="str">
        <f t="shared" ca="1" si="128"/>
        <v>37_20</v>
      </c>
      <c r="D911">
        <f t="shared" ca="1" si="126"/>
        <v>1</v>
      </c>
      <c r="E911">
        <v>61</v>
      </c>
      <c r="G911" t="str">
        <f ca="1">IF(NOT(ISBLANK(F911)),F911,
IF(OR(A911=5,A911=10,A911=15,A911=20,A911=25,A911=30,A911=36,A911=41,A911=46,A911=51,A911=56,A911=61,A911=66,A911=73),
VLOOKUP(B911,U:V,2,0),
VLOOKUP(B911,R:S,2,0)))</f>
        <v>bf1200</v>
      </c>
      <c r="I911" t="str">
        <f t="shared" ca="1" si="129"/>
        <v>b5999</v>
      </c>
      <c r="J911">
        <f t="shared" ca="1" si="130"/>
        <v>6</v>
      </c>
      <c r="K911" t="str">
        <f t="shared" ca="1" si="131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</v>
      </c>
      <c r="L911" t="str">
        <f t="shared" ca="1" si="132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</v>
      </c>
      <c r="M911" t="str">
        <f t="shared" ca="1" si="133"/>
        <v>"37_20":1</v>
      </c>
      <c r="N911" t="str">
        <f t="shared" ca="1" si="134"/>
        <v>"37_20":61</v>
      </c>
    </row>
    <row r="912" spans="1:14" x14ac:dyDescent="0.3">
      <c r="A912">
        <f t="shared" ca="1" si="127"/>
        <v>37</v>
      </c>
      <c r="B912">
        <f ca="1">IF(OFFSET(B912,0,-1)&lt;&gt;OFFSET(B912,-1,-1),VLOOKUP(OFFSET(B912,0,-1),BossBattleTable!A:B,MATCH(BossBattleTable!$B$1,BossBattleTable!$A$1:$B$1,0),0),OFFSET(B912,-1,0)+1)</f>
        <v>21</v>
      </c>
      <c r="C912" t="str">
        <f t="shared" ca="1" si="128"/>
        <v>37_21</v>
      </c>
      <c r="D912">
        <f t="shared" ca="1" si="126"/>
        <v>1</v>
      </c>
      <c r="E912">
        <v>63</v>
      </c>
      <c r="G912" t="str">
        <f ca="1">IF(NOT(ISBLANK(F912)),F912,
IF(OR(A912=5,A912=10,A912=15,A912=20,A912=25,A912=30,A912=36,A912=41,A912=46,A912=51,A912=56,A912=61,A912=66,A912=73),
VLOOKUP(B912,U:V,2,0),
VLOOKUP(B912,R:S,2,0)))</f>
        <v>bf1200</v>
      </c>
      <c r="I912" t="str">
        <f t="shared" ca="1" si="129"/>
        <v>b5999</v>
      </c>
      <c r="J912">
        <f t="shared" ca="1" si="130"/>
        <v>7</v>
      </c>
      <c r="K912" t="str">
        <f t="shared" ca="1" si="131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</v>
      </c>
      <c r="L912" t="str">
        <f t="shared" ca="1" si="132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</v>
      </c>
      <c r="M912" t="str">
        <f t="shared" ca="1" si="133"/>
        <v>"37_21":1</v>
      </c>
      <c r="N912" t="str">
        <f t="shared" ca="1" si="134"/>
        <v>"37_21":63</v>
      </c>
    </row>
    <row r="913" spans="1:14" x14ac:dyDescent="0.3">
      <c r="A913">
        <f t="shared" ca="1" si="127"/>
        <v>37</v>
      </c>
      <c r="B913">
        <f ca="1">IF(OFFSET(B913,0,-1)&lt;&gt;OFFSET(B913,-1,-1),VLOOKUP(OFFSET(B913,0,-1),BossBattleTable!A:B,MATCH(BossBattleTable!$B$1,BossBattleTable!$A$1:$B$1,0),0),OFFSET(B913,-1,0)+1)</f>
        <v>22</v>
      </c>
      <c r="C913" t="str">
        <f t="shared" ca="1" si="128"/>
        <v>37_22</v>
      </c>
      <c r="D913">
        <f t="shared" ca="1" si="126"/>
        <v>1</v>
      </c>
      <c r="E913">
        <v>65</v>
      </c>
      <c r="G913" t="str">
        <f ca="1">IF(NOT(ISBLANK(F913)),F913,
IF(OR(A913=5,A913=10,A913=15,A913=20,A913=25,A913=30,A913=36,A913=41,A913=46,A913=51,A913=56,A913=61,A913=66,A913=73),
VLOOKUP(B913,U:V,2,0),
VLOOKUP(B913,R:S,2,0)))</f>
        <v>bf1200</v>
      </c>
      <c r="I913" t="str">
        <f t="shared" ca="1" si="129"/>
        <v>b5999</v>
      </c>
      <c r="J913">
        <f t="shared" ca="1" si="130"/>
        <v>8</v>
      </c>
      <c r="K913" t="str">
        <f t="shared" ca="1" si="131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</v>
      </c>
      <c r="L913" t="str">
        <f t="shared" ca="1" si="132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</v>
      </c>
      <c r="M913" t="str">
        <f t="shared" ca="1" si="133"/>
        <v>"37_22":1</v>
      </c>
      <c r="N913" t="str">
        <f t="shared" ca="1" si="134"/>
        <v>"37_22":65</v>
      </c>
    </row>
    <row r="914" spans="1:14" x14ac:dyDescent="0.3">
      <c r="A914">
        <f t="shared" ca="1" si="127"/>
        <v>37</v>
      </c>
      <c r="B914">
        <f ca="1">IF(OFFSET(B914,0,-1)&lt;&gt;OFFSET(B914,-1,-1),VLOOKUP(OFFSET(B914,0,-1),BossBattleTable!A:B,MATCH(BossBattleTable!$B$1,BossBattleTable!$A$1:$B$1,0),0),OFFSET(B914,-1,0)+1)</f>
        <v>23</v>
      </c>
      <c r="C914" t="str">
        <f t="shared" ca="1" si="128"/>
        <v>37_23</v>
      </c>
      <c r="D914">
        <f t="shared" ca="1" si="126"/>
        <v>1</v>
      </c>
      <c r="E914">
        <v>67</v>
      </c>
      <c r="G914" t="str">
        <f ca="1">IF(NOT(ISBLANK(F914)),F914,
IF(OR(A914=5,A914=10,A914=15,A914=20,A914=25,A914=30,A914=36,A914=41,A914=46,A914=51,A914=56,A914=61,A914=66,A914=73),
VLOOKUP(B914,U:V,2,0),
VLOOKUP(B914,R:S,2,0)))</f>
        <v>bf1200</v>
      </c>
      <c r="I914" t="str">
        <f t="shared" ca="1" si="129"/>
        <v>b5999</v>
      </c>
      <c r="J914">
        <f t="shared" ca="1" si="130"/>
        <v>9</v>
      </c>
      <c r="K914" t="str">
        <f t="shared" ca="1" si="131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</v>
      </c>
      <c r="L914" t="str">
        <f t="shared" ca="1" si="132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</v>
      </c>
      <c r="M914" t="str">
        <f t="shared" ca="1" si="133"/>
        <v>"37_23":1</v>
      </c>
      <c r="N914" t="str">
        <f t="shared" ca="1" si="134"/>
        <v>"37_23":67</v>
      </c>
    </row>
    <row r="915" spans="1:14" x14ac:dyDescent="0.3">
      <c r="A915">
        <f t="shared" ca="1" si="127"/>
        <v>37</v>
      </c>
      <c r="B915">
        <f ca="1">IF(OFFSET(B915,0,-1)&lt;&gt;OFFSET(B915,-1,-1),VLOOKUP(OFFSET(B915,0,-1),BossBattleTable!A:B,MATCH(BossBattleTable!$B$1,BossBattleTable!$A$1:$B$1,0),0),OFFSET(B915,-1,0)+1)</f>
        <v>24</v>
      </c>
      <c r="C915" t="str">
        <f t="shared" ca="1" si="128"/>
        <v>37_24</v>
      </c>
      <c r="D915">
        <f t="shared" ca="1" si="126"/>
        <v>1</v>
      </c>
      <c r="E915">
        <v>69</v>
      </c>
      <c r="G915" t="str">
        <f ca="1">IF(NOT(ISBLANK(F915)),F915,
IF(OR(A915=5,A915=10,A915=15,A915=20,A915=25,A915=30,A915=36,A915=41,A915=46,A915=51,A915=56,A915=61,A915=66,A915=73),
VLOOKUP(B915,U:V,2,0),
VLOOKUP(B915,R:S,2,0)))</f>
        <v>bf1200</v>
      </c>
      <c r="I915" t="str">
        <f t="shared" ca="1" si="129"/>
        <v>b5999</v>
      </c>
      <c r="J915">
        <f t="shared" ca="1" si="130"/>
        <v>10</v>
      </c>
      <c r="K915" t="str">
        <f t="shared" ca="1" si="131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</v>
      </c>
      <c r="L915" t="str">
        <f t="shared" ca="1" si="132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</v>
      </c>
      <c r="M915" t="str">
        <f t="shared" ca="1" si="133"/>
        <v>"37_24":1</v>
      </c>
      <c r="N915" t="str">
        <f t="shared" ca="1" si="134"/>
        <v>"37_24":69</v>
      </c>
    </row>
    <row r="916" spans="1:14" x14ac:dyDescent="0.3">
      <c r="A916">
        <f t="shared" ca="1" si="127"/>
        <v>37</v>
      </c>
      <c r="B916">
        <f ca="1">IF(OFFSET(B916,0,-1)&lt;&gt;OFFSET(B916,-1,-1),VLOOKUP(OFFSET(B916,0,-1),BossBattleTable!A:B,MATCH(BossBattleTable!$B$1,BossBattleTable!$A$1:$B$1,0),0),OFFSET(B916,-1,0)+1)</f>
        <v>25</v>
      </c>
      <c r="C916" t="str">
        <f t="shared" ca="1" si="128"/>
        <v>37_25</v>
      </c>
      <c r="D916">
        <f t="shared" ca="1" si="126"/>
        <v>1</v>
      </c>
      <c r="E916">
        <v>71</v>
      </c>
      <c r="G916" t="str">
        <f ca="1">IF(NOT(ISBLANK(F916)),F916,
IF(OR(A916=5,A916=10,A916=15,A916=20,A916=25,A916=30,A916=36,A916=41,A916=46,A916=51,A916=56,A916=61,A916=66,A916=73),
VLOOKUP(B916,U:V,2,0),
VLOOKUP(B916,R:S,2,0)))</f>
        <v>bf1200</v>
      </c>
      <c r="I916" t="str">
        <f t="shared" ca="1" si="129"/>
        <v>b5999</v>
      </c>
      <c r="J916">
        <f t="shared" ca="1" si="130"/>
        <v>11</v>
      </c>
      <c r="K916" t="str">
        <f t="shared" ca="1" si="131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</v>
      </c>
      <c r="L916" t="str">
        <f t="shared" ca="1" si="132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</v>
      </c>
      <c r="M916" t="str">
        <f t="shared" ca="1" si="133"/>
        <v>"37_25":1</v>
      </c>
      <c r="N916" t="str">
        <f t="shared" ca="1" si="134"/>
        <v>"37_25":71</v>
      </c>
    </row>
    <row r="917" spans="1:14" x14ac:dyDescent="0.3">
      <c r="A917">
        <f t="shared" ca="1" si="127"/>
        <v>37</v>
      </c>
      <c r="B917">
        <f ca="1">IF(OFFSET(B917,0,-1)&lt;&gt;OFFSET(B917,-1,-1),VLOOKUP(OFFSET(B917,0,-1),BossBattleTable!A:B,MATCH(BossBattleTable!$B$1,BossBattleTable!$A$1:$B$1,0),0),OFFSET(B917,-1,0)+1)</f>
        <v>26</v>
      </c>
      <c r="C917" t="str">
        <f t="shared" ca="1" si="128"/>
        <v>37_26</v>
      </c>
      <c r="D917">
        <f t="shared" ca="1" si="126"/>
        <v>1</v>
      </c>
      <c r="E917">
        <v>74</v>
      </c>
      <c r="G917" t="str">
        <f ca="1">IF(NOT(ISBLANK(F917)),F917,
IF(OR(A917=5,A917=10,A917=15,A917=20,A917=25,A917=30,A917=36,A917=41,A917=46,A917=51,A917=56,A917=61,A917=66,A917=73),
VLOOKUP(B917,U:V,2,0),
VLOOKUP(B917,R:S,2,0)))</f>
        <v>bf1200</v>
      </c>
      <c r="I917" t="str">
        <f t="shared" ca="1" si="129"/>
        <v>b5999</v>
      </c>
      <c r="J917">
        <f t="shared" ca="1" si="130"/>
        <v>12</v>
      </c>
      <c r="K917" t="str">
        <f t="shared" ca="1" si="131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</v>
      </c>
      <c r="L917" t="str">
        <f t="shared" ca="1" si="132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</v>
      </c>
      <c r="M917" t="str">
        <f t="shared" ca="1" si="133"/>
        <v>"37_26":1</v>
      </c>
      <c r="N917" t="str">
        <f t="shared" ca="1" si="134"/>
        <v>"37_26":74</v>
      </c>
    </row>
    <row r="918" spans="1:14" x14ac:dyDescent="0.3">
      <c r="A918">
        <f t="shared" ca="1" si="127"/>
        <v>37</v>
      </c>
      <c r="B918">
        <f ca="1">IF(OFFSET(B918,0,-1)&lt;&gt;OFFSET(B918,-1,-1),VLOOKUP(OFFSET(B918,0,-1),BossBattleTable!A:B,MATCH(BossBattleTable!$B$1,BossBattleTable!$A$1:$B$1,0),0),OFFSET(B918,-1,0)+1)</f>
        <v>27</v>
      </c>
      <c r="C918" t="str">
        <f t="shared" ca="1" si="128"/>
        <v>37_27</v>
      </c>
      <c r="D918">
        <f t="shared" ca="1" si="126"/>
        <v>1</v>
      </c>
      <c r="E918">
        <v>76</v>
      </c>
      <c r="G918" t="str">
        <f ca="1">IF(NOT(ISBLANK(F918)),F918,
IF(OR(A918=5,A918=10,A918=15,A918=20,A918=25,A918=30,A918=36,A918=41,A918=46,A918=51,A918=56,A918=61,A918=66,A918=73),
VLOOKUP(B918,U:V,2,0),
VLOOKUP(B918,R:S,2,0)))</f>
        <v>bf1200</v>
      </c>
      <c r="I918" t="str">
        <f t="shared" ca="1" si="129"/>
        <v>b5999</v>
      </c>
      <c r="J918">
        <f t="shared" ca="1" si="130"/>
        <v>13</v>
      </c>
      <c r="K918" t="str">
        <f t="shared" ca="1" si="131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</v>
      </c>
      <c r="L918" t="str">
        <f t="shared" ca="1" si="132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</v>
      </c>
      <c r="M918" t="str">
        <f t="shared" ca="1" si="133"/>
        <v>"37_27":1</v>
      </c>
      <c r="N918" t="str">
        <f t="shared" ca="1" si="134"/>
        <v>"37_27":76</v>
      </c>
    </row>
    <row r="919" spans="1:14" x14ac:dyDescent="0.3">
      <c r="A919">
        <f t="shared" ca="1" si="127"/>
        <v>37</v>
      </c>
      <c r="B919">
        <f ca="1">IF(OFFSET(B919,0,-1)&lt;&gt;OFFSET(B919,-1,-1),VLOOKUP(OFFSET(B919,0,-1),BossBattleTable!A:B,MATCH(BossBattleTable!$B$1,BossBattleTable!$A$1:$B$1,0),0),OFFSET(B919,-1,0)+1)</f>
        <v>28</v>
      </c>
      <c r="C919" t="str">
        <f t="shared" ca="1" si="128"/>
        <v>37_28</v>
      </c>
      <c r="D919">
        <f t="shared" ca="1" si="126"/>
        <v>1</v>
      </c>
      <c r="E919">
        <v>78</v>
      </c>
      <c r="G919" t="str">
        <f ca="1">IF(NOT(ISBLANK(F919)),F919,
IF(OR(A919=5,A919=10,A919=15,A919=20,A919=25,A919=30,A919=36,A919=41,A919=46,A919=51,A919=56,A919=61,A919=66,A919=73),
VLOOKUP(B919,U:V,2,0),
VLOOKUP(B919,R:S,2,0)))</f>
        <v>bf1200</v>
      </c>
      <c r="I919" t="str">
        <f t="shared" ca="1" si="129"/>
        <v>b5999</v>
      </c>
      <c r="J919">
        <f t="shared" ca="1" si="130"/>
        <v>14</v>
      </c>
      <c r="K919" t="str">
        <f t="shared" ca="1" si="131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</v>
      </c>
      <c r="L919" t="str">
        <f t="shared" ca="1" si="132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</v>
      </c>
      <c r="M919" t="str">
        <f t="shared" ca="1" si="133"/>
        <v>"37_28":1</v>
      </c>
      <c r="N919" t="str">
        <f t="shared" ca="1" si="134"/>
        <v>"37_28":78</v>
      </c>
    </row>
    <row r="920" spans="1:14" x14ac:dyDescent="0.3">
      <c r="A920">
        <f t="shared" ca="1" si="127"/>
        <v>38</v>
      </c>
      <c r="B920">
        <f ca="1">IF(OFFSET(B920,0,-1)&lt;&gt;OFFSET(B920,-1,-1),VLOOKUP(OFFSET(B920,0,-1),BossBattleTable!A:B,MATCH(BossBattleTable!$B$1,BossBattleTable!$A$1:$B$1,0),0),OFFSET(B920,-1,0)+1)</f>
        <v>8</v>
      </c>
      <c r="C920" t="str">
        <f t="shared" ca="1" si="128"/>
        <v>38_8</v>
      </c>
      <c r="D920">
        <f t="shared" ca="1" si="126"/>
        <v>2</v>
      </c>
      <c r="E920">
        <v>36</v>
      </c>
      <c r="G920" t="str">
        <f ca="1">IF(NOT(ISBLANK(F920)),F920,
IF(OR(A920=5,A920=10,A920=15,A920=20,A920=25,A920=30,A920=36,A920=41,A920=46,A920=51,A920=56,A920=61,A920=66,A920=73),
VLOOKUP(B920,U:V,2,0),
VLOOKUP(B920,R:S,2,0)))</f>
        <v>bf1010</v>
      </c>
      <c r="I920" t="str">
        <f t="shared" ca="1" si="129"/>
        <v>b5999</v>
      </c>
      <c r="J920">
        <f t="shared" ca="1" si="130"/>
        <v>0</v>
      </c>
      <c r="K920" t="str">
        <f t="shared" ca="1" si="131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</v>
      </c>
      <c r="L920" t="str">
        <f t="shared" ca="1" si="132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</v>
      </c>
      <c r="M920" t="str">
        <f t="shared" ca="1" si="133"/>
        <v>"38_8":2</v>
      </c>
      <c r="N920" t="str">
        <f t="shared" ca="1" si="134"/>
        <v>"38_8":36</v>
      </c>
    </row>
    <row r="921" spans="1:14" x14ac:dyDescent="0.3">
      <c r="A921">
        <f t="shared" ca="1" si="127"/>
        <v>38</v>
      </c>
      <c r="B921">
        <f ca="1">IF(OFFSET(B921,0,-1)&lt;&gt;OFFSET(B921,-1,-1),VLOOKUP(OFFSET(B921,0,-1),BossBattleTable!A:B,MATCH(BossBattleTable!$B$1,BossBattleTable!$A$1:$B$1,0),0),OFFSET(B921,-1,0)+1)</f>
        <v>9</v>
      </c>
      <c r="C921" t="str">
        <f t="shared" ca="1" si="128"/>
        <v>38_9</v>
      </c>
      <c r="D921">
        <f t="shared" ca="1" si="126"/>
        <v>2</v>
      </c>
      <c r="E921">
        <v>38</v>
      </c>
      <c r="G921" t="str">
        <f ca="1">IF(NOT(ISBLANK(F921)),F921,
IF(OR(A921=5,A921=10,A921=15,A921=20,A921=25,A921=30,A921=36,A921=41,A921=46,A921=51,A921=56,A921=61,A921=66,A921=73),
VLOOKUP(B921,U:V,2,0),
VLOOKUP(B921,R:S,2,0)))</f>
        <v>bf1020</v>
      </c>
      <c r="I921" t="str">
        <f t="shared" ca="1" si="129"/>
        <v>b5999</v>
      </c>
      <c r="J921">
        <f t="shared" ca="1" si="130"/>
        <v>0</v>
      </c>
      <c r="K921" t="str">
        <f t="shared" ca="1" si="131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</v>
      </c>
      <c r="L921" t="str">
        <f t="shared" ca="1" si="132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</v>
      </c>
      <c r="M921" t="str">
        <f t="shared" ca="1" si="133"/>
        <v>"38_9":2</v>
      </c>
      <c r="N921" t="str">
        <f t="shared" ca="1" si="134"/>
        <v>"38_9":38</v>
      </c>
    </row>
    <row r="922" spans="1:14" x14ac:dyDescent="0.3">
      <c r="A922">
        <f t="shared" ca="1" si="127"/>
        <v>38</v>
      </c>
      <c r="B922">
        <f ca="1">IF(OFFSET(B922,0,-1)&lt;&gt;OFFSET(B922,-1,-1),VLOOKUP(OFFSET(B922,0,-1),BossBattleTable!A:B,MATCH(BossBattleTable!$B$1,BossBattleTable!$A$1:$B$1,0),0),OFFSET(B922,-1,0)+1)</f>
        <v>10</v>
      </c>
      <c r="C922" t="str">
        <f t="shared" ca="1" si="128"/>
        <v>38_10</v>
      </c>
      <c r="D922">
        <f t="shared" ca="1" si="126"/>
        <v>2</v>
      </c>
      <c r="E922">
        <v>40</v>
      </c>
      <c r="G922" t="str">
        <f ca="1">IF(NOT(ISBLANK(F922)),F922,
IF(OR(A922=5,A922=10,A922=15,A922=20,A922=25,A922=30,A922=36,A922=41,A922=46,A922=51,A922=56,A922=61,A922=66,A922=73),
VLOOKUP(B922,U:V,2,0),
VLOOKUP(B922,R:S,2,0)))</f>
        <v>bf1100</v>
      </c>
      <c r="I922" t="str">
        <f t="shared" ca="1" si="129"/>
        <v>b5999</v>
      </c>
      <c r="J922">
        <f t="shared" ca="1" si="130"/>
        <v>0</v>
      </c>
      <c r="K922" t="str">
        <f t="shared" ca="1" si="131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</v>
      </c>
      <c r="L922" t="str">
        <f t="shared" ca="1" si="132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</v>
      </c>
      <c r="M922" t="str">
        <f t="shared" ca="1" si="133"/>
        <v>"38_10":2</v>
      </c>
      <c r="N922" t="str">
        <f t="shared" ca="1" si="134"/>
        <v>"38_10":40</v>
      </c>
    </row>
    <row r="923" spans="1:14" x14ac:dyDescent="0.3">
      <c r="A923">
        <f t="shared" ca="1" si="127"/>
        <v>38</v>
      </c>
      <c r="B923">
        <f ca="1">IF(OFFSET(B923,0,-1)&lt;&gt;OFFSET(B923,-1,-1),VLOOKUP(OFFSET(B923,0,-1),BossBattleTable!A:B,MATCH(BossBattleTable!$B$1,BossBattleTable!$A$1:$B$1,0),0),OFFSET(B923,-1,0)+1)</f>
        <v>11</v>
      </c>
      <c r="C923" t="str">
        <f t="shared" ca="1" si="128"/>
        <v>38_11</v>
      </c>
      <c r="D923">
        <f t="shared" ca="1" si="126"/>
        <v>1</v>
      </c>
      <c r="E923">
        <v>42</v>
      </c>
      <c r="G923" t="str">
        <f ca="1">IF(NOT(ISBLANK(F923)),F923,
IF(OR(A923=5,A923=10,A923=15,A923=20,A923=25,A923=30,A923=36,A923=41,A923=46,A923=51,A923=56,A923=61,A923=66,A923=73),
VLOOKUP(B923,U:V,2,0),
VLOOKUP(B923,R:S,2,0)))</f>
        <v>bf1100</v>
      </c>
      <c r="I923" t="str">
        <f t="shared" ca="1" si="129"/>
        <v>b5999</v>
      </c>
      <c r="J923">
        <f t="shared" ca="1" si="130"/>
        <v>0</v>
      </c>
      <c r="K923" t="str">
        <f t="shared" ca="1" si="131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</v>
      </c>
      <c r="L923" t="str">
        <f t="shared" ca="1" si="132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</v>
      </c>
      <c r="M923" t="str">
        <f t="shared" ca="1" si="133"/>
        <v>"38_11":1</v>
      </c>
      <c r="N923" t="str">
        <f t="shared" ca="1" si="134"/>
        <v>"38_11":42</v>
      </c>
    </row>
    <row r="924" spans="1:14" x14ac:dyDescent="0.3">
      <c r="A924">
        <f t="shared" ca="1" si="127"/>
        <v>38</v>
      </c>
      <c r="B924">
        <f ca="1">IF(OFFSET(B924,0,-1)&lt;&gt;OFFSET(B924,-1,-1),VLOOKUP(OFFSET(B924,0,-1),BossBattleTable!A:B,MATCH(BossBattleTable!$B$1,BossBattleTable!$A$1:$B$1,0),0),OFFSET(B924,-1,0)+1)</f>
        <v>12</v>
      </c>
      <c r="C924" t="str">
        <f t="shared" ca="1" si="128"/>
        <v>38_12</v>
      </c>
      <c r="D924">
        <f t="shared" ca="1" si="126"/>
        <v>1</v>
      </c>
      <c r="E924">
        <v>44</v>
      </c>
      <c r="G924" t="str">
        <f ca="1">IF(NOT(ISBLANK(F924)),F924,
IF(OR(A924=5,A924=10,A924=15,A924=20,A924=25,A924=30,A924=36,A924=41,A924=46,A924=51,A924=56,A924=61,A924=66,A924=73),
VLOOKUP(B924,U:V,2,0),
VLOOKUP(B924,R:S,2,0)))</f>
        <v>bf1100</v>
      </c>
      <c r="I924" t="str">
        <f t="shared" ca="1" si="129"/>
        <v>b5999</v>
      </c>
      <c r="J924">
        <f t="shared" ca="1" si="130"/>
        <v>0</v>
      </c>
      <c r="K924" t="str">
        <f t="shared" ca="1" si="131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</v>
      </c>
      <c r="L924" t="str">
        <f t="shared" ca="1" si="132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</v>
      </c>
      <c r="M924" t="str">
        <f t="shared" ca="1" si="133"/>
        <v>"38_12":1</v>
      </c>
      <c r="N924" t="str">
        <f t="shared" ca="1" si="134"/>
        <v>"38_12":44</v>
      </c>
    </row>
    <row r="925" spans="1:14" x14ac:dyDescent="0.3">
      <c r="A925">
        <f t="shared" ca="1" si="127"/>
        <v>38</v>
      </c>
      <c r="B925">
        <f ca="1">IF(OFFSET(B925,0,-1)&lt;&gt;OFFSET(B925,-1,-1),VLOOKUP(OFFSET(B925,0,-1),BossBattleTable!A:B,MATCH(BossBattleTable!$B$1,BossBattleTable!$A$1:$B$1,0),0),OFFSET(B925,-1,0)+1)</f>
        <v>13</v>
      </c>
      <c r="C925" t="str">
        <f t="shared" ca="1" si="128"/>
        <v>38_13</v>
      </c>
      <c r="D925">
        <f t="shared" ca="1" si="126"/>
        <v>1</v>
      </c>
      <c r="E925">
        <v>46</v>
      </c>
      <c r="G925" t="str">
        <f ca="1">IF(NOT(ISBLANK(F925)),F925,
IF(OR(A925=5,A925=10,A925=15,A925=20,A925=25,A925=30,A925=36,A925=41,A925=46,A925=51,A925=56,A925=61,A925=66,A925=73),
VLOOKUP(B925,U:V,2,0),
VLOOKUP(B925,R:S,2,0)))</f>
        <v>bf1200</v>
      </c>
      <c r="I925" t="str">
        <f t="shared" ca="1" si="129"/>
        <v>b5999</v>
      </c>
      <c r="J925">
        <f t="shared" ca="1" si="130"/>
        <v>0</v>
      </c>
      <c r="K925" t="str">
        <f t="shared" ca="1" si="131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</v>
      </c>
      <c r="L925" t="str">
        <f t="shared" ca="1" si="132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</v>
      </c>
      <c r="M925" t="str">
        <f t="shared" ca="1" si="133"/>
        <v>"38_13":1</v>
      </c>
      <c r="N925" t="str">
        <f t="shared" ca="1" si="134"/>
        <v>"38_13":46</v>
      </c>
    </row>
    <row r="926" spans="1:14" x14ac:dyDescent="0.3">
      <c r="A926">
        <f t="shared" ca="1" si="127"/>
        <v>38</v>
      </c>
      <c r="B926">
        <f ca="1">IF(OFFSET(B926,0,-1)&lt;&gt;OFFSET(B926,-1,-1),VLOOKUP(OFFSET(B926,0,-1),BossBattleTable!A:B,MATCH(BossBattleTable!$B$1,BossBattleTable!$A$1:$B$1,0),0),OFFSET(B926,-1,0)+1)</f>
        <v>14</v>
      </c>
      <c r="C926" t="str">
        <f t="shared" ca="1" si="128"/>
        <v>38_14</v>
      </c>
      <c r="D926">
        <f t="shared" ca="1" si="126"/>
        <v>1</v>
      </c>
      <c r="E926">
        <v>48</v>
      </c>
      <c r="G926" t="str">
        <f ca="1">IF(NOT(ISBLANK(F926)),F926,
IF(OR(A926=5,A926=10,A926=15,A926=20,A926=25,A926=30,A926=36,A926=41,A926=46,A926=51,A926=56,A926=61,A926=66,A926=73),
VLOOKUP(B926,U:V,2,0),
VLOOKUP(B926,R:S,2,0)))</f>
        <v>bf1200</v>
      </c>
      <c r="I926" t="str">
        <f t="shared" ca="1" si="129"/>
        <v>b5999</v>
      </c>
      <c r="J926">
        <f t="shared" ca="1" si="130"/>
        <v>0</v>
      </c>
      <c r="K926" t="str">
        <f t="shared" ca="1" si="131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</v>
      </c>
      <c r="L926" t="str">
        <f t="shared" ca="1" si="132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</v>
      </c>
      <c r="M926" t="str">
        <f t="shared" ca="1" si="133"/>
        <v>"38_14":1</v>
      </c>
      <c r="N926" t="str">
        <f t="shared" ca="1" si="134"/>
        <v>"38_14":48</v>
      </c>
    </row>
    <row r="927" spans="1:14" x14ac:dyDescent="0.3">
      <c r="A927">
        <f t="shared" ca="1" si="127"/>
        <v>38</v>
      </c>
      <c r="B927">
        <f ca="1">IF(OFFSET(B927,0,-1)&lt;&gt;OFFSET(B927,-1,-1),VLOOKUP(OFFSET(B927,0,-1),BossBattleTable!A:B,MATCH(BossBattleTable!$B$1,BossBattleTable!$A$1:$B$1,0),0),OFFSET(B927,-1,0)+1)</f>
        <v>15</v>
      </c>
      <c r="C927" t="str">
        <f t="shared" ca="1" si="128"/>
        <v>38_15</v>
      </c>
      <c r="D927">
        <f t="shared" ca="1" si="126"/>
        <v>1</v>
      </c>
      <c r="E927">
        <v>50</v>
      </c>
      <c r="G927" t="str">
        <f ca="1">IF(NOT(ISBLANK(F927)),F927,
IF(OR(A927=5,A927=10,A927=15,A927=20,A927=25,A927=30,A927=36,A927=41,A927=46,A927=51,A927=56,A927=61,A927=66,A927=73),
VLOOKUP(B927,U:V,2,0),
VLOOKUP(B927,R:S,2,0)))</f>
        <v>bf1200</v>
      </c>
      <c r="I927" t="str">
        <f t="shared" ca="1" si="129"/>
        <v>b5999</v>
      </c>
      <c r="J927">
        <f t="shared" ca="1" si="130"/>
        <v>1</v>
      </c>
      <c r="K927" t="str">
        <f t="shared" ca="1" si="131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</v>
      </c>
      <c r="L927" t="str">
        <f t="shared" ca="1" si="132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</v>
      </c>
      <c r="M927" t="str">
        <f t="shared" ca="1" si="133"/>
        <v>"38_15":1</v>
      </c>
      <c r="N927" t="str">
        <f t="shared" ca="1" si="134"/>
        <v>"38_15":50</v>
      </c>
    </row>
    <row r="928" spans="1:14" x14ac:dyDescent="0.3">
      <c r="A928">
        <f t="shared" ca="1" si="127"/>
        <v>38</v>
      </c>
      <c r="B928">
        <f ca="1">IF(OFFSET(B928,0,-1)&lt;&gt;OFFSET(B928,-1,-1),VLOOKUP(OFFSET(B928,0,-1),BossBattleTable!A:B,MATCH(BossBattleTable!$B$1,BossBattleTable!$A$1:$B$1,0),0),OFFSET(B928,-1,0)+1)</f>
        <v>16</v>
      </c>
      <c r="C928" t="str">
        <f t="shared" ca="1" si="128"/>
        <v>38_16</v>
      </c>
      <c r="D928">
        <f t="shared" ca="1" si="126"/>
        <v>1</v>
      </c>
      <c r="E928">
        <v>53</v>
      </c>
      <c r="G928" t="str">
        <f ca="1">IF(NOT(ISBLANK(F928)),F928,
IF(OR(A928=5,A928=10,A928=15,A928=20,A928=25,A928=30,A928=36,A928=41,A928=46,A928=51,A928=56,A928=61,A928=66,A928=73),
VLOOKUP(B928,U:V,2,0),
VLOOKUP(B928,R:S,2,0)))</f>
        <v>bf1200</v>
      </c>
      <c r="I928" t="str">
        <f t="shared" ca="1" si="129"/>
        <v>b5999</v>
      </c>
      <c r="J928">
        <f t="shared" ca="1" si="130"/>
        <v>2</v>
      </c>
      <c r="K928" t="str">
        <f t="shared" ca="1" si="131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</v>
      </c>
      <c r="L928" t="str">
        <f t="shared" ca="1" si="132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</v>
      </c>
      <c r="M928" t="str">
        <f t="shared" ca="1" si="133"/>
        <v>"38_16":1</v>
      </c>
      <c r="N928" t="str">
        <f t="shared" ca="1" si="134"/>
        <v>"38_16":53</v>
      </c>
    </row>
    <row r="929" spans="1:14" x14ac:dyDescent="0.3">
      <c r="A929">
        <f t="shared" ca="1" si="127"/>
        <v>38</v>
      </c>
      <c r="B929">
        <f ca="1">IF(OFFSET(B929,0,-1)&lt;&gt;OFFSET(B929,-1,-1),VLOOKUP(OFFSET(B929,0,-1),BossBattleTable!A:B,MATCH(BossBattleTable!$B$1,BossBattleTable!$A$1:$B$1,0),0),OFFSET(B929,-1,0)+1)</f>
        <v>17</v>
      </c>
      <c r="C929" t="str">
        <f t="shared" ca="1" si="128"/>
        <v>38_17</v>
      </c>
      <c r="D929">
        <f t="shared" ca="1" si="126"/>
        <v>1</v>
      </c>
      <c r="E929">
        <v>55</v>
      </c>
      <c r="G929" t="str">
        <f ca="1">IF(NOT(ISBLANK(F929)),F929,
IF(OR(A929=5,A929=10,A929=15,A929=20,A929=25,A929=30,A929=36,A929=41,A929=46,A929=51,A929=56,A929=61,A929=66,A929=73),
VLOOKUP(B929,U:V,2,0),
VLOOKUP(B929,R:S,2,0)))</f>
        <v>bf1200</v>
      </c>
      <c r="I929" t="str">
        <f t="shared" ca="1" si="129"/>
        <v>b5999</v>
      </c>
      <c r="J929">
        <f t="shared" ca="1" si="130"/>
        <v>3</v>
      </c>
      <c r="K929" t="str">
        <f t="shared" ca="1" si="131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</v>
      </c>
      <c r="L929" t="str">
        <f t="shared" ca="1" si="132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</v>
      </c>
      <c r="M929" t="str">
        <f t="shared" ca="1" si="133"/>
        <v>"38_17":1</v>
      </c>
      <c r="N929" t="str">
        <f t="shared" ca="1" si="134"/>
        <v>"38_17":55</v>
      </c>
    </row>
    <row r="930" spans="1:14" x14ac:dyDescent="0.3">
      <c r="A930">
        <f t="shared" ca="1" si="127"/>
        <v>38</v>
      </c>
      <c r="B930">
        <f ca="1">IF(OFFSET(B930,0,-1)&lt;&gt;OFFSET(B930,-1,-1),VLOOKUP(OFFSET(B930,0,-1),BossBattleTable!A:B,MATCH(BossBattleTable!$B$1,BossBattleTable!$A$1:$B$1,0),0),OFFSET(B930,-1,0)+1)</f>
        <v>18</v>
      </c>
      <c r="C930" t="str">
        <f t="shared" ca="1" si="128"/>
        <v>38_18</v>
      </c>
      <c r="D930">
        <f t="shared" ca="1" si="126"/>
        <v>1</v>
      </c>
      <c r="E930">
        <v>57</v>
      </c>
      <c r="G930" t="str">
        <f ca="1">IF(NOT(ISBLANK(F930)),F930,
IF(OR(A930=5,A930=10,A930=15,A930=20,A930=25,A930=30,A930=36,A930=41,A930=46,A930=51,A930=56,A930=61,A930=66,A930=73),
VLOOKUP(B930,U:V,2,0),
VLOOKUP(B930,R:S,2,0)))</f>
        <v>bf1200</v>
      </c>
      <c r="I930" t="str">
        <f t="shared" ca="1" si="129"/>
        <v>b5999</v>
      </c>
      <c r="J930">
        <f t="shared" ca="1" si="130"/>
        <v>4</v>
      </c>
      <c r="K930" t="str">
        <f t="shared" ca="1" si="131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</v>
      </c>
      <c r="L930" t="str">
        <f t="shared" ca="1" si="132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</v>
      </c>
      <c r="M930" t="str">
        <f t="shared" ca="1" si="133"/>
        <v>"38_18":1</v>
      </c>
      <c r="N930" t="str">
        <f t="shared" ca="1" si="134"/>
        <v>"38_18":57</v>
      </c>
    </row>
    <row r="931" spans="1:14" x14ac:dyDescent="0.3">
      <c r="A931">
        <f t="shared" ca="1" si="127"/>
        <v>38</v>
      </c>
      <c r="B931">
        <f ca="1">IF(OFFSET(B931,0,-1)&lt;&gt;OFFSET(B931,-1,-1),VLOOKUP(OFFSET(B931,0,-1),BossBattleTable!A:B,MATCH(BossBattleTable!$B$1,BossBattleTable!$A$1:$B$1,0),0),OFFSET(B931,-1,0)+1)</f>
        <v>19</v>
      </c>
      <c r="C931" t="str">
        <f t="shared" ca="1" si="128"/>
        <v>38_19</v>
      </c>
      <c r="D931">
        <f t="shared" ca="1" si="126"/>
        <v>1</v>
      </c>
      <c r="E931">
        <v>59</v>
      </c>
      <c r="G931" t="str">
        <f ca="1">IF(NOT(ISBLANK(F931)),F931,
IF(OR(A931=5,A931=10,A931=15,A931=20,A931=25,A931=30,A931=36,A931=41,A931=46,A931=51,A931=56,A931=61,A931=66,A931=73),
VLOOKUP(B931,U:V,2,0),
VLOOKUP(B931,R:S,2,0)))</f>
        <v>bf1200</v>
      </c>
      <c r="I931" t="str">
        <f t="shared" ca="1" si="129"/>
        <v>b5999</v>
      </c>
      <c r="J931">
        <f t="shared" ca="1" si="130"/>
        <v>5</v>
      </c>
      <c r="K931" t="str">
        <f t="shared" ca="1" si="131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</v>
      </c>
      <c r="L931" t="str">
        <f t="shared" ca="1" si="132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</v>
      </c>
      <c r="M931" t="str">
        <f t="shared" ca="1" si="133"/>
        <v>"38_19":1</v>
      </c>
      <c r="N931" t="str">
        <f t="shared" ca="1" si="134"/>
        <v>"38_19":59</v>
      </c>
    </row>
    <row r="932" spans="1:14" x14ac:dyDescent="0.3">
      <c r="A932">
        <f t="shared" ca="1" si="127"/>
        <v>38</v>
      </c>
      <c r="B932">
        <f ca="1">IF(OFFSET(B932,0,-1)&lt;&gt;OFFSET(B932,-1,-1),VLOOKUP(OFFSET(B932,0,-1),BossBattleTable!A:B,MATCH(BossBattleTable!$B$1,BossBattleTable!$A$1:$B$1,0),0),OFFSET(B932,-1,0)+1)</f>
        <v>20</v>
      </c>
      <c r="C932" t="str">
        <f t="shared" ca="1" si="128"/>
        <v>38_20</v>
      </c>
      <c r="D932">
        <f t="shared" ca="1" si="126"/>
        <v>1</v>
      </c>
      <c r="E932">
        <v>61</v>
      </c>
      <c r="G932" t="str">
        <f ca="1">IF(NOT(ISBLANK(F932)),F932,
IF(OR(A932=5,A932=10,A932=15,A932=20,A932=25,A932=30,A932=36,A932=41,A932=46,A932=51,A932=56,A932=61,A932=66,A932=73),
VLOOKUP(B932,U:V,2,0),
VLOOKUP(B932,R:S,2,0)))</f>
        <v>bf1200</v>
      </c>
      <c r="I932" t="str">
        <f t="shared" ca="1" si="129"/>
        <v>b5999</v>
      </c>
      <c r="J932">
        <f t="shared" ca="1" si="130"/>
        <v>6</v>
      </c>
      <c r="K932" t="str">
        <f t="shared" ca="1" si="131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</v>
      </c>
      <c r="L932" t="str">
        <f t="shared" ca="1" si="132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</v>
      </c>
      <c r="M932" t="str">
        <f t="shared" ca="1" si="133"/>
        <v>"38_20":1</v>
      </c>
      <c r="N932" t="str">
        <f t="shared" ca="1" si="134"/>
        <v>"38_20":61</v>
      </c>
    </row>
    <row r="933" spans="1:14" x14ac:dyDescent="0.3">
      <c r="A933">
        <f t="shared" ca="1" si="127"/>
        <v>38</v>
      </c>
      <c r="B933">
        <f ca="1">IF(OFFSET(B933,0,-1)&lt;&gt;OFFSET(B933,-1,-1),VLOOKUP(OFFSET(B933,0,-1),BossBattleTable!A:B,MATCH(BossBattleTable!$B$1,BossBattleTable!$A$1:$B$1,0),0),OFFSET(B933,-1,0)+1)</f>
        <v>21</v>
      </c>
      <c r="C933" t="str">
        <f t="shared" ca="1" si="128"/>
        <v>38_21</v>
      </c>
      <c r="D933">
        <f t="shared" ca="1" si="126"/>
        <v>1</v>
      </c>
      <c r="E933">
        <v>63</v>
      </c>
      <c r="G933" t="str">
        <f ca="1">IF(NOT(ISBLANK(F933)),F933,
IF(OR(A933=5,A933=10,A933=15,A933=20,A933=25,A933=30,A933=36,A933=41,A933=46,A933=51,A933=56,A933=61,A933=66,A933=73),
VLOOKUP(B933,U:V,2,0),
VLOOKUP(B933,R:S,2,0)))</f>
        <v>bf1200</v>
      </c>
      <c r="I933" t="str">
        <f t="shared" ca="1" si="129"/>
        <v>b5999</v>
      </c>
      <c r="J933">
        <f t="shared" ca="1" si="130"/>
        <v>7</v>
      </c>
      <c r="K933" t="str">
        <f t="shared" ca="1" si="131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</v>
      </c>
      <c r="L933" t="str">
        <f t="shared" ca="1" si="132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</v>
      </c>
      <c r="M933" t="str">
        <f t="shared" ca="1" si="133"/>
        <v>"38_21":1</v>
      </c>
      <c r="N933" t="str">
        <f t="shared" ca="1" si="134"/>
        <v>"38_21":63</v>
      </c>
    </row>
    <row r="934" spans="1:14" x14ac:dyDescent="0.3">
      <c r="A934">
        <f t="shared" ca="1" si="127"/>
        <v>38</v>
      </c>
      <c r="B934">
        <f ca="1">IF(OFFSET(B934,0,-1)&lt;&gt;OFFSET(B934,-1,-1),VLOOKUP(OFFSET(B934,0,-1),BossBattleTable!A:B,MATCH(BossBattleTable!$B$1,BossBattleTable!$A$1:$B$1,0),0),OFFSET(B934,-1,0)+1)</f>
        <v>22</v>
      </c>
      <c r="C934" t="str">
        <f t="shared" ca="1" si="128"/>
        <v>38_22</v>
      </c>
      <c r="D934">
        <f t="shared" ca="1" si="126"/>
        <v>1</v>
      </c>
      <c r="E934">
        <v>65</v>
      </c>
      <c r="G934" t="str">
        <f ca="1">IF(NOT(ISBLANK(F934)),F934,
IF(OR(A934=5,A934=10,A934=15,A934=20,A934=25,A934=30,A934=36,A934=41,A934=46,A934=51,A934=56,A934=61,A934=66,A934=73),
VLOOKUP(B934,U:V,2,0),
VLOOKUP(B934,R:S,2,0)))</f>
        <v>bf1200</v>
      </c>
      <c r="I934" t="str">
        <f t="shared" ca="1" si="129"/>
        <v>b5999</v>
      </c>
      <c r="J934">
        <f t="shared" ca="1" si="130"/>
        <v>8</v>
      </c>
      <c r="K934" t="str">
        <f t="shared" ca="1" si="131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</v>
      </c>
      <c r="L934" t="str">
        <f t="shared" ca="1" si="132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</v>
      </c>
      <c r="M934" t="str">
        <f t="shared" ca="1" si="133"/>
        <v>"38_22":1</v>
      </c>
      <c r="N934" t="str">
        <f t="shared" ca="1" si="134"/>
        <v>"38_22":65</v>
      </c>
    </row>
    <row r="935" spans="1:14" x14ac:dyDescent="0.3">
      <c r="A935">
        <f t="shared" ca="1" si="127"/>
        <v>38</v>
      </c>
      <c r="B935">
        <f ca="1">IF(OFFSET(B935,0,-1)&lt;&gt;OFFSET(B935,-1,-1),VLOOKUP(OFFSET(B935,0,-1),BossBattleTable!A:B,MATCH(BossBattleTable!$B$1,BossBattleTable!$A$1:$B$1,0),0),OFFSET(B935,-1,0)+1)</f>
        <v>23</v>
      </c>
      <c r="C935" t="str">
        <f t="shared" ca="1" si="128"/>
        <v>38_23</v>
      </c>
      <c r="D935">
        <f t="shared" ca="1" si="126"/>
        <v>1</v>
      </c>
      <c r="E935">
        <v>67</v>
      </c>
      <c r="G935" t="str">
        <f ca="1">IF(NOT(ISBLANK(F935)),F935,
IF(OR(A935=5,A935=10,A935=15,A935=20,A935=25,A935=30,A935=36,A935=41,A935=46,A935=51,A935=56,A935=61,A935=66,A935=73),
VLOOKUP(B935,U:V,2,0),
VLOOKUP(B935,R:S,2,0)))</f>
        <v>bf1200</v>
      </c>
      <c r="I935" t="str">
        <f t="shared" ca="1" si="129"/>
        <v>b5999</v>
      </c>
      <c r="J935">
        <f t="shared" ca="1" si="130"/>
        <v>9</v>
      </c>
      <c r="K935" t="str">
        <f t="shared" ca="1" si="131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</v>
      </c>
      <c r="L935" t="str">
        <f t="shared" ca="1" si="132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</v>
      </c>
      <c r="M935" t="str">
        <f t="shared" ca="1" si="133"/>
        <v>"38_23":1</v>
      </c>
      <c r="N935" t="str">
        <f t="shared" ca="1" si="134"/>
        <v>"38_23":67</v>
      </c>
    </row>
    <row r="936" spans="1:14" x14ac:dyDescent="0.3">
      <c r="A936">
        <f t="shared" ca="1" si="127"/>
        <v>38</v>
      </c>
      <c r="B936">
        <f ca="1">IF(OFFSET(B936,0,-1)&lt;&gt;OFFSET(B936,-1,-1),VLOOKUP(OFFSET(B936,0,-1),BossBattleTable!A:B,MATCH(BossBattleTable!$B$1,BossBattleTable!$A$1:$B$1,0),0),OFFSET(B936,-1,0)+1)</f>
        <v>24</v>
      </c>
      <c r="C936" t="str">
        <f t="shared" ca="1" si="128"/>
        <v>38_24</v>
      </c>
      <c r="D936">
        <f t="shared" ca="1" si="126"/>
        <v>1</v>
      </c>
      <c r="E936">
        <v>69</v>
      </c>
      <c r="G936" t="str">
        <f ca="1">IF(NOT(ISBLANK(F936)),F936,
IF(OR(A936=5,A936=10,A936=15,A936=20,A936=25,A936=30,A936=36,A936=41,A936=46,A936=51,A936=56,A936=61,A936=66,A936=73),
VLOOKUP(B936,U:V,2,0),
VLOOKUP(B936,R:S,2,0)))</f>
        <v>bf1200</v>
      </c>
      <c r="I936" t="str">
        <f t="shared" ca="1" si="129"/>
        <v>b5999</v>
      </c>
      <c r="J936">
        <f t="shared" ca="1" si="130"/>
        <v>10</v>
      </c>
      <c r="K936" t="str">
        <f t="shared" ca="1" si="131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</v>
      </c>
      <c r="L936" t="str">
        <f t="shared" ca="1" si="132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</v>
      </c>
      <c r="M936" t="str">
        <f t="shared" ca="1" si="133"/>
        <v>"38_24":1</v>
      </c>
      <c r="N936" t="str">
        <f t="shared" ca="1" si="134"/>
        <v>"38_24":69</v>
      </c>
    </row>
    <row r="937" spans="1:14" x14ac:dyDescent="0.3">
      <c r="A937">
        <f t="shared" ca="1" si="127"/>
        <v>38</v>
      </c>
      <c r="B937">
        <f ca="1">IF(OFFSET(B937,0,-1)&lt;&gt;OFFSET(B937,-1,-1),VLOOKUP(OFFSET(B937,0,-1),BossBattleTable!A:B,MATCH(BossBattleTable!$B$1,BossBattleTable!$A$1:$B$1,0),0),OFFSET(B937,-1,0)+1)</f>
        <v>25</v>
      </c>
      <c r="C937" t="str">
        <f t="shared" ca="1" si="128"/>
        <v>38_25</v>
      </c>
      <c r="D937">
        <f t="shared" ca="1" si="126"/>
        <v>1</v>
      </c>
      <c r="E937">
        <v>71</v>
      </c>
      <c r="G937" t="str">
        <f ca="1">IF(NOT(ISBLANK(F937)),F937,
IF(OR(A937=5,A937=10,A937=15,A937=20,A937=25,A937=30,A937=36,A937=41,A937=46,A937=51,A937=56,A937=61,A937=66,A937=73),
VLOOKUP(B937,U:V,2,0),
VLOOKUP(B937,R:S,2,0)))</f>
        <v>bf1200</v>
      </c>
      <c r="I937" t="str">
        <f t="shared" ca="1" si="129"/>
        <v>b5999</v>
      </c>
      <c r="J937">
        <f t="shared" ca="1" si="130"/>
        <v>11</v>
      </c>
      <c r="K937" t="str">
        <f t="shared" ca="1" si="131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</v>
      </c>
      <c r="L937" t="str">
        <f t="shared" ca="1" si="132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</v>
      </c>
      <c r="M937" t="str">
        <f t="shared" ca="1" si="133"/>
        <v>"38_25":1</v>
      </c>
      <c r="N937" t="str">
        <f t="shared" ca="1" si="134"/>
        <v>"38_25":71</v>
      </c>
    </row>
    <row r="938" spans="1:14" x14ac:dyDescent="0.3">
      <c r="A938">
        <f t="shared" ca="1" si="127"/>
        <v>38</v>
      </c>
      <c r="B938">
        <f ca="1">IF(OFFSET(B938,0,-1)&lt;&gt;OFFSET(B938,-1,-1),VLOOKUP(OFFSET(B938,0,-1),BossBattleTable!A:B,MATCH(BossBattleTable!$B$1,BossBattleTable!$A$1:$B$1,0),0),OFFSET(B938,-1,0)+1)</f>
        <v>26</v>
      </c>
      <c r="C938" t="str">
        <f t="shared" ca="1" si="128"/>
        <v>38_26</v>
      </c>
      <c r="D938">
        <f t="shared" ca="1" si="126"/>
        <v>1</v>
      </c>
      <c r="E938">
        <v>74</v>
      </c>
      <c r="G938" t="str">
        <f ca="1">IF(NOT(ISBLANK(F938)),F938,
IF(OR(A938=5,A938=10,A938=15,A938=20,A938=25,A938=30,A938=36,A938=41,A938=46,A938=51,A938=56,A938=61,A938=66,A938=73),
VLOOKUP(B938,U:V,2,0),
VLOOKUP(B938,R:S,2,0)))</f>
        <v>bf1200</v>
      </c>
      <c r="I938" t="str">
        <f t="shared" ca="1" si="129"/>
        <v>b5999</v>
      </c>
      <c r="J938">
        <f t="shared" ca="1" si="130"/>
        <v>12</v>
      </c>
      <c r="K938" t="str">
        <f t="shared" ca="1" si="131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</v>
      </c>
      <c r="L938" t="str">
        <f t="shared" ca="1" si="132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</v>
      </c>
      <c r="M938" t="str">
        <f t="shared" ca="1" si="133"/>
        <v>"38_26":1</v>
      </c>
      <c r="N938" t="str">
        <f t="shared" ca="1" si="134"/>
        <v>"38_26":74</v>
      </c>
    </row>
    <row r="939" spans="1:14" x14ac:dyDescent="0.3">
      <c r="A939">
        <f t="shared" ca="1" si="127"/>
        <v>38</v>
      </c>
      <c r="B939">
        <f ca="1">IF(OFFSET(B939,0,-1)&lt;&gt;OFFSET(B939,-1,-1),VLOOKUP(OFFSET(B939,0,-1),BossBattleTable!A:B,MATCH(BossBattleTable!$B$1,BossBattleTable!$A$1:$B$1,0),0),OFFSET(B939,-1,0)+1)</f>
        <v>27</v>
      </c>
      <c r="C939" t="str">
        <f t="shared" ca="1" si="128"/>
        <v>38_27</v>
      </c>
      <c r="D939">
        <f t="shared" ca="1" si="126"/>
        <v>1</v>
      </c>
      <c r="E939">
        <v>76</v>
      </c>
      <c r="G939" t="str">
        <f ca="1">IF(NOT(ISBLANK(F939)),F939,
IF(OR(A939=5,A939=10,A939=15,A939=20,A939=25,A939=30,A939=36,A939=41,A939=46,A939=51,A939=56,A939=61,A939=66,A939=73),
VLOOKUP(B939,U:V,2,0),
VLOOKUP(B939,R:S,2,0)))</f>
        <v>bf1200</v>
      </c>
      <c r="I939" t="str">
        <f t="shared" ca="1" si="129"/>
        <v>b5999</v>
      </c>
      <c r="J939">
        <f t="shared" ca="1" si="130"/>
        <v>13</v>
      </c>
      <c r="K939" t="str">
        <f t="shared" ca="1" si="131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</v>
      </c>
      <c r="L939" t="str">
        <f t="shared" ca="1" si="132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</v>
      </c>
      <c r="M939" t="str">
        <f t="shared" ca="1" si="133"/>
        <v>"38_27":1</v>
      </c>
      <c r="N939" t="str">
        <f t="shared" ca="1" si="134"/>
        <v>"38_27":76</v>
      </c>
    </row>
    <row r="940" spans="1:14" x14ac:dyDescent="0.3">
      <c r="A940">
        <f t="shared" ca="1" si="127"/>
        <v>38</v>
      </c>
      <c r="B940">
        <f ca="1">IF(OFFSET(B940,0,-1)&lt;&gt;OFFSET(B940,-1,-1),VLOOKUP(OFFSET(B940,0,-1),BossBattleTable!A:B,MATCH(BossBattleTable!$B$1,BossBattleTable!$A$1:$B$1,0),0),OFFSET(B940,-1,0)+1)</f>
        <v>28</v>
      </c>
      <c r="C940" t="str">
        <f t="shared" ca="1" si="128"/>
        <v>38_28</v>
      </c>
      <c r="D940">
        <f t="shared" ca="1" si="126"/>
        <v>1</v>
      </c>
      <c r="E940">
        <v>78</v>
      </c>
      <c r="G940" t="str">
        <f ca="1">IF(NOT(ISBLANK(F940)),F940,
IF(OR(A940=5,A940=10,A940=15,A940=20,A940=25,A940=30,A940=36,A940=41,A940=46,A940=51,A940=56,A940=61,A940=66,A940=73),
VLOOKUP(B940,U:V,2,0),
VLOOKUP(B940,R:S,2,0)))</f>
        <v>bf1200</v>
      </c>
      <c r="I940" t="str">
        <f t="shared" ca="1" si="129"/>
        <v>b5999</v>
      </c>
      <c r="J940">
        <f t="shared" ca="1" si="130"/>
        <v>14</v>
      </c>
      <c r="K940" t="str">
        <f t="shared" ca="1" si="131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</v>
      </c>
      <c r="L940" t="str">
        <f t="shared" ca="1" si="132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</v>
      </c>
      <c r="M940" t="str">
        <f t="shared" ca="1" si="133"/>
        <v>"38_28":1</v>
      </c>
      <c r="N940" t="str">
        <f t="shared" ca="1" si="134"/>
        <v>"38_28":78</v>
      </c>
    </row>
    <row r="941" spans="1:14" x14ac:dyDescent="0.3">
      <c r="A941">
        <f t="shared" ca="1" si="127"/>
        <v>39</v>
      </c>
      <c r="B941">
        <f ca="1">IF(OFFSET(B941,0,-1)&lt;&gt;OFFSET(B941,-1,-1),VLOOKUP(OFFSET(B941,0,-1),BossBattleTable!A:B,MATCH(BossBattleTable!$B$1,BossBattleTable!$A$1:$B$1,0),0),OFFSET(B941,-1,0)+1)</f>
        <v>8</v>
      </c>
      <c r="C941" t="str">
        <f t="shared" ca="1" si="128"/>
        <v>39_8</v>
      </c>
      <c r="D941">
        <f t="shared" ca="1" si="126"/>
        <v>2</v>
      </c>
      <c r="E941">
        <v>36</v>
      </c>
      <c r="G941" t="str">
        <f ca="1">IF(NOT(ISBLANK(F941)),F941,
IF(OR(A941=5,A941=10,A941=15,A941=20,A941=25,A941=30,A941=36,A941=41,A941=46,A941=51,A941=56,A941=61,A941=66,A941=73),
VLOOKUP(B941,U:V,2,0),
VLOOKUP(B941,R:S,2,0)))</f>
        <v>bf1010</v>
      </c>
      <c r="I941" t="str">
        <f t="shared" ca="1" si="129"/>
        <v>b5999</v>
      </c>
      <c r="J941">
        <f t="shared" ca="1" si="130"/>
        <v>0</v>
      </c>
      <c r="K941" t="str">
        <f t="shared" ca="1" si="131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</v>
      </c>
      <c r="L941" t="str">
        <f t="shared" ca="1" si="132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</v>
      </c>
      <c r="M941" t="str">
        <f t="shared" ca="1" si="133"/>
        <v>"39_8":2</v>
      </c>
      <c r="N941" t="str">
        <f t="shared" ca="1" si="134"/>
        <v>"39_8":36</v>
      </c>
    </row>
    <row r="942" spans="1:14" x14ac:dyDescent="0.3">
      <c r="A942">
        <f t="shared" ca="1" si="127"/>
        <v>39</v>
      </c>
      <c r="B942">
        <f ca="1">IF(OFFSET(B942,0,-1)&lt;&gt;OFFSET(B942,-1,-1),VLOOKUP(OFFSET(B942,0,-1),BossBattleTable!A:B,MATCH(BossBattleTable!$B$1,BossBattleTable!$A$1:$B$1,0),0),OFFSET(B942,-1,0)+1)</f>
        <v>9</v>
      </c>
      <c r="C942" t="str">
        <f t="shared" ca="1" si="128"/>
        <v>39_9</v>
      </c>
      <c r="D942">
        <f t="shared" ca="1" si="126"/>
        <v>2</v>
      </c>
      <c r="E942">
        <v>38</v>
      </c>
      <c r="G942" t="str">
        <f ca="1">IF(NOT(ISBLANK(F942)),F942,
IF(OR(A942=5,A942=10,A942=15,A942=20,A942=25,A942=30,A942=36,A942=41,A942=46,A942=51,A942=56,A942=61,A942=66,A942=73),
VLOOKUP(B942,U:V,2,0),
VLOOKUP(B942,R:S,2,0)))</f>
        <v>bf1020</v>
      </c>
      <c r="I942" t="str">
        <f t="shared" ca="1" si="129"/>
        <v>b5999</v>
      </c>
      <c r="J942">
        <f t="shared" ca="1" si="130"/>
        <v>0</v>
      </c>
      <c r="K942" t="str">
        <f t="shared" ca="1" si="131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</v>
      </c>
      <c r="L942" t="str">
        <f t="shared" ca="1" si="132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</v>
      </c>
      <c r="M942" t="str">
        <f t="shared" ca="1" si="133"/>
        <v>"39_9":2</v>
      </c>
      <c r="N942" t="str">
        <f t="shared" ca="1" si="134"/>
        <v>"39_9":38</v>
      </c>
    </row>
    <row r="943" spans="1:14" x14ac:dyDescent="0.3">
      <c r="A943">
        <f t="shared" ca="1" si="127"/>
        <v>39</v>
      </c>
      <c r="B943">
        <f ca="1">IF(OFFSET(B943,0,-1)&lt;&gt;OFFSET(B943,-1,-1),VLOOKUP(OFFSET(B943,0,-1),BossBattleTable!A:B,MATCH(BossBattleTable!$B$1,BossBattleTable!$A$1:$B$1,0),0),OFFSET(B943,-1,0)+1)</f>
        <v>10</v>
      </c>
      <c r="C943" t="str">
        <f t="shared" ca="1" si="128"/>
        <v>39_10</v>
      </c>
      <c r="D943">
        <f t="shared" ca="1" si="126"/>
        <v>2</v>
      </c>
      <c r="E943">
        <v>40</v>
      </c>
      <c r="G943" t="str">
        <f ca="1">IF(NOT(ISBLANK(F943)),F943,
IF(OR(A943=5,A943=10,A943=15,A943=20,A943=25,A943=30,A943=36,A943=41,A943=46,A943=51,A943=56,A943=61,A943=66,A943=73),
VLOOKUP(B943,U:V,2,0),
VLOOKUP(B943,R:S,2,0)))</f>
        <v>bf1100</v>
      </c>
      <c r="I943" t="str">
        <f t="shared" ca="1" si="129"/>
        <v>b5999</v>
      </c>
      <c r="J943">
        <f t="shared" ca="1" si="130"/>
        <v>0</v>
      </c>
      <c r="K943" t="str">
        <f t="shared" ca="1" si="131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</v>
      </c>
      <c r="L943" t="str">
        <f t="shared" ca="1" si="132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</v>
      </c>
      <c r="M943" t="str">
        <f t="shared" ca="1" si="133"/>
        <v>"39_10":2</v>
      </c>
      <c r="N943" t="str">
        <f t="shared" ca="1" si="134"/>
        <v>"39_10":40</v>
      </c>
    </row>
    <row r="944" spans="1:14" x14ac:dyDescent="0.3">
      <c r="A944">
        <f t="shared" ca="1" si="127"/>
        <v>39</v>
      </c>
      <c r="B944">
        <f ca="1">IF(OFFSET(B944,0,-1)&lt;&gt;OFFSET(B944,-1,-1),VLOOKUP(OFFSET(B944,0,-1),BossBattleTable!A:B,MATCH(BossBattleTable!$B$1,BossBattleTable!$A$1:$B$1,0),0),OFFSET(B944,-1,0)+1)</f>
        <v>11</v>
      </c>
      <c r="C944" t="str">
        <f t="shared" ca="1" si="128"/>
        <v>39_11</v>
      </c>
      <c r="D944">
        <f t="shared" ca="1" si="126"/>
        <v>1</v>
      </c>
      <c r="E944">
        <v>42</v>
      </c>
      <c r="G944" t="str">
        <f ca="1">IF(NOT(ISBLANK(F944)),F944,
IF(OR(A944=5,A944=10,A944=15,A944=20,A944=25,A944=30,A944=36,A944=41,A944=46,A944=51,A944=56,A944=61,A944=66,A944=73),
VLOOKUP(B944,U:V,2,0),
VLOOKUP(B944,R:S,2,0)))</f>
        <v>bf1100</v>
      </c>
      <c r="I944" t="str">
        <f t="shared" ca="1" si="129"/>
        <v>b5999</v>
      </c>
      <c r="J944">
        <f t="shared" ca="1" si="130"/>
        <v>0</v>
      </c>
      <c r="K944" t="str">
        <f t="shared" ca="1" si="131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</v>
      </c>
      <c r="L944" t="str">
        <f t="shared" ca="1" si="132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</v>
      </c>
      <c r="M944" t="str">
        <f t="shared" ca="1" si="133"/>
        <v>"39_11":1</v>
      </c>
      <c r="N944" t="str">
        <f t="shared" ca="1" si="134"/>
        <v>"39_11":42</v>
      </c>
    </row>
    <row r="945" spans="1:14" x14ac:dyDescent="0.3">
      <c r="A945">
        <f t="shared" ca="1" si="127"/>
        <v>39</v>
      </c>
      <c r="B945">
        <f ca="1">IF(OFFSET(B945,0,-1)&lt;&gt;OFFSET(B945,-1,-1),VLOOKUP(OFFSET(B945,0,-1),BossBattleTable!A:B,MATCH(BossBattleTable!$B$1,BossBattleTable!$A$1:$B$1,0),0),OFFSET(B945,-1,0)+1)</f>
        <v>12</v>
      </c>
      <c r="C945" t="str">
        <f t="shared" ca="1" si="128"/>
        <v>39_12</v>
      </c>
      <c r="D945">
        <f t="shared" ca="1" si="126"/>
        <v>1</v>
      </c>
      <c r="E945">
        <v>44</v>
      </c>
      <c r="G945" t="str">
        <f ca="1">IF(NOT(ISBLANK(F945)),F945,
IF(OR(A945=5,A945=10,A945=15,A945=20,A945=25,A945=30,A945=36,A945=41,A945=46,A945=51,A945=56,A945=61,A945=66,A945=73),
VLOOKUP(B945,U:V,2,0),
VLOOKUP(B945,R:S,2,0)))</f>
        <v>bf1100</v>
      </c>
      <c r="I945" t="str">
        <f t="shared" ca="1" si="129"/>
        <v>b5999</v>
      </c>
      <c r="J945">
        <f t="shared" ca="1" si="130"/>
        <v>0</v>
      </c>
      <c r="K945" t="str">
        <f t="shared" ca="1" si="131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</v>
      </c>
      <c r="L945" t="str">
        <f t="shared" ca="1" si="132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</v>
      </c>
      <c r="M945" t="str">
        <f t="shared" ca="1" si="133"/>
        <v>"39_12":1</v>
      </c>
      <c r="N945" t="str">
        <f t="shared" ca="1" si="134"/>
        <v>"39_12":44</v>
      </c>
    </row>
    <row r="946" spans="1:14" x14ac:dyDescent="0.3">
      <c r="A946">
        <f t="shared" ca="1" si="127"/>
        <v>39</v>
      </c>
      <c r="B946">
        <f ca="1">IF(OFFSET(B946,0,-1)&lt;&gt;OFFSET(B946,-1,-1),VLOOKUP(OFFSET(B946,0,-1),BossBattleTable!A:B,MATCH(BossBattleTable!$B$1,BossBattleTable!$A$1:$B$1,0),0),OFFSET(B946,-1,0)+1)</f>
        <v>13</v>
      </c>
      <c r="C946" t="str">
        <f t="shared" ca="1" si="128"/>
        <v>39_13</v>
      </c>
      <c r="D946">
        <f t="shared" ca="1" si="126"/>
        <v>1</v>
      </c>
      <c r="E946">
        <v>46</v>
      </c>
      <c r="G946" t="str">
        <f ca="1">IF(NOT(ISBLANK(F946)),F946,
IF(OR(A946=5,A946=10,A946=15,A946=20,A946=25,A946=30,A946=36,A946=41,A946=46,A946=51,A946=56,A946=61,A946=66,A946=73),
VLOOKUP(B946,U:V,2,0),
VLOOKUP(B946,R:S,2,0)))</f>
        <v>bf1200</v>
      </c>
      <c r="I946" t="str">
        <f t="shared" ca="1" si="129"/>
        <v>b5999</v>
      </c>
      <c r="J946">
        <f t="shared" ca="1" si="130"/>
        <v>0</v>
      </c>
      <c r="K946" t="str">
        <f t="shared" ca="1" si="131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</v>
      </c>
      <c r="L946" t="str">
        <f t="shared" ca="1" si="132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</v>
      </c>
      <c r="M946" t="str">
        <f t="shared" ca="1" si="133"/>
        <v>"39_13":1</v>
      </c>
      <c r="N946" t="str">
        <f t="shared" ca="1" si="134"/>
        <v>"39_13":46</v>
      </c>
    </row>
    <row r="947" spans="1:14" x14ac:dyDescent="0.3">
      <c r="A947">
        <f t="shared" ca="1" si="127"/>
        <v>39</v>
      </c>
      <c r="B947">
        <f ca="1">IF(OFFSET(B947,0,-1)&lt;&gt;OFFSET(B947,-1,-1),VLOOKUP(OFFSET(B947,0,-1),BossBattleTable!A:B,MATCH(BossBattleTable!$B$1,BossBattleTable!$A$1:$B$1,0),0),OFFSET(B947,-1,0)+1)</f>
        <v>14</v>
      </c>
      <c r="C947" t="str">
        <f t="shared" ca="1" si="128"/>
        <v>39_14</v>
      </c>
      <c r="D947">
        <f t="shared" ca="1" si="126"/>
        <v>1</v>
      </c>
      <c r="E947">
        <v>48</v>
      </c>
      <c r="G947" t="str">
        <f ca="1">IF(NOT(ISBLANK(F947)),F947,
IF(OR(A947=5,A947=10,A947=15,A947=20,A947=25,A947=30,A947=36,A947=41,A947=46,A947=51,A947=56,A947=61,A947=66,A947=73),
VLOOKUP(B947,U:V,2,0),
VLOOKUP(B947,R:S,2,0)))</f>
        <v>bf1200</v>
      </c>
      <c r="I947" t="str">
        <f t="shared" ca="1" si="129"/>
        <v>b5999</v>
      </c>
      <c r="J947">
        <f t="shared" ca="1" si="130"/>
        <v>0</v>
      </c>
      <c r="K947" t="str">
        <f t="shared" ca="1" si="131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</v>
      </c>
      <c r="L947" t="str">
        <f t="shared" ca="1" si="132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</v>
      </c>
      <c r="M947" t="str">
        <f t="shared" ca="1" si="133"/>
        <v>"39_14":1</v>
      </c>
      <c r="N947" t="str">
        <f t="shared" ca="1" si="134"/>
        <v>"39_14":48</v>
      </c>
    </row>
    <row r="948" spans="1:14" x14ac:dyDescent="0.3">
      <c r="A948">
        <f t="shared" ca="1" si="127"/>
        <v>39</v>
      </c>
      <c r="B948">
        <f ca="1">IF(OFFSET(B948,0,-1)&lt;&gt;OFFSET(B948,-1,-1),VLOOKUP(OFFSET(B948,0,-1),BossBattleTable!A:B,MATCH(BossBattleTable!$B$1,BossBattleTable!$A$1:$B$1,0),0),OFFSET(B948,-1,0)+1)</f>
        <v>15</v>
      </c>
      <c r="C948" t="str">
        <f t="shared" ca="1" si="128"/>
        <v>39_15</v>
      </c>
      <c r="D948">
        <f t="shared" ca="1" si="126"/>
        <v>1</v>
      </c>
      <c r="E948">
        <v>50</v>
      </c>
      <c r="G948" t="str">
        <f ca="1">IF(NOT(ISBLANK(F948)),F948,
IF(OR(A948=5,A948=10,A948=15,A948=20,A948=25,A948=30,A948=36,A948=41,A948=46,A948=51,A948=56,A948=61,A948=66,A948=73),
VLOOKUP(B948,U:V,2,0),
VLOOKUP(B948,R:S,2,0)))</f>
        <v>bf1200</v>
      </c>
      <c r="I948" t="str">
        <f t="shared" ca="1" si="129"/>
        <v>b5999</v>
      </c>
      <c r="J948">
        <f t="shared" ca="1" si="130"/>
        <v>1</v>
      </c>
      <c r="K948" t="str">
        <f t="shared" ca="1" si="131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</v>
      </c>
      <c r="L948" t="str">
        <f t="shared" ca="1" si="132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</v>
      </c>
      <c r="M948" t="str">
        <f t="shared" ca="1" si="133"/>
        <v>"39_15":1</v>
      </c>
      <c r="N948" t="str">
        <f t="shared" ca="1" si="134"/>
        <v>"39_15":50</v>
      </c>
    </row>
    <row r="949" spans="1:14" x14ac:dyDescent="0.3">
      <c r="A949">
        <f t="shared" ca="1" si="127"/>
        <v>39</v>
      </c>
      <c r="B949">
        <f ca="1">IF(OFFSET(B949,0,-1)&lt;&gt;OFFSET(B949,-1,-1),VLOOKUP(OFFSET(B949,0,-1),BossBattleTable!A:B,MATCH(BossBattleTable!$B$1,BossBattleTable!$A$1:$B$1,0),0),OFFSET(B949,-1,0)+1)</f>
        <v>16</v>
      </c>
      <c r="C949" t="str">
        <f t="shared" ca="1" si="128"/>
        <v>39_16</v>
      </c>
      <c r="D949">
        <f t="shared" ca="1" si="126"/>
        <v>1</v>
      </c>
      <c r="E949">
        <v>53</v>
      </c>
      <c r="G949" t="str">
        <f ca="1">IF(NOT(ISBLANK(F949)),F949,
IF(OR(A949=5,A949=10,A949=15,A949=20,A949=25,A949=30,A949=36,A949=41,A949=46,A949=51,A949=56,A949=61,A949=66,A949=73),
VLOOKUP(B949,U:V,2,0),
VLOOKUP(B949,R:S,2,0)))</f>
        <v>bf1200</v>
      </c>
      <c r="I949" t="str">
        <f t="shared" ca="1" si="129"/>
        <v>b5999</v>
      </c>
      <c r="J949">
        <f t="shared" ca="1" si="130"/>
        <v>2</v>
      </c>
      <c r="K949" t="str">
        <f t="shared" ca="1" si="131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</v>
      </c>
      <c r="L949" t="str">
        <f t="shared" ca="1" si="132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</v>
      </c>
      <c r="M949" t="str">
        <f t="shared" ca="1" si="133"/>
        <v>"39_16":1</v>
      </c>
      <c r="N949" t="str">
        <f t="shared" ca="1" si="134"/>
        <v>"39_16":53</v>
      </c>
    </row>
    <row r="950" spans="1:14" x14ac:dyDescent="0.3">
      <c r="A950">
        <f t="shared" ca="1" si="127"/>
        <v>39</v>
      </c>
      <c r="B950">
        <f ca="1">IF(OFFSET(B950,0,-1)&lt;&gt;OFFSET(B950,-1,-1),VLOOKUP(OFFSET(B950,0,-1),BossBattleTable!A:B,MATCH(BossBattleTable!$B$1,BossBattleTable!$A$1:$B$1,0),0),OFFSET(B950,-1,0)+1)</f>
        <v>17</v>
      </c>
      <c r="C950" t="str">
        <f t="shared" ca="1" si="128"/>
        <v>39_17</v>
      </c>
      <c r="D950">
        <f t="shared" ca="1" si="126"/>
        <v>1</v>
      </c>
      <c r="E950">
        <v>55</v>
      </c>
      <c r="G950" t="str">
        <f ca="1">IF(NOT(ISBLANK(F950)),F950,
IF(OR(A950=5,A950=10,A950=15,A950=20,A950=25,A950=30,A950=36,A950=41,A950=46,A950=51,A950=56,A950=61,A950=66,A950=73),
VLOOKUP(B950,U:V,2,0),
VLOOKUP(B950,R:S,2,0)))</f>
        <v>bf1200</v>
      </c>
      <c r="I950" t="str">
        <f t="shared" ca="1" si="129"/>
        <v>b5999</v>
      </c>
      <c r="J950">
        <f t="shared" ca="1" si="130"/>
        <v>3</v>
      </c>
      <c r="K950" t="str">
        <f t="shared" ca="1" si="131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</v>
      </c>
      <c r="L950" t="str">
        <f t="shared" ca="1" si="132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</v>
      </c>
      <c r="M950" t="str">
        <f t="shared" ca="1" si="133"/>
        <v>"39_17":1</v>
      </c>
      <c r="N950" t="str">
        <f t="shared" ca="1" si="134"/>
        <v>"39_17":55</v>
      </c>
    </row>
    <row r="951" spans="1:14" x14ac:dyDescent="0.3">
      <c r="A951">
        <f t="shared" ca="1" si="127"/>
        <v>39</v>
      </c>
      <c r="B951">
        <f ca="1">IF(OFFSET(B951,0,-1)&lt;&gt;OFFSET(B951,-1,-1),VLOOKUP(OFFSET(B951,0,-1),BossBattleTable!A:B,MATCH(BossBattleTable!$B$1,BossBattleTable!$A$1:$B$1,0),0),OFFSET(B951,-1,0)+1)</f>
        <v>18</v>
      </c>
      <c r="C951" t="str">
        <f t="shared" ca="1" si="128"/>
        <v>39_18</v>
      </c>
      <c r="D951">
        <f t="shared" ca="1" si="126"/>
        <v>1</v>
      </c>
      <c r="E951">
        <v>57</v>
      </c>
      <c r="G951" t="str">
        <f ca="1">IF(NOT(ISBLANK(F951)),F951,
IF(OR(A951=5,A951=10,A951=15,A951=20,A951=25,A951=30,A951=36,A951=41,A951=46,A951=51,A951=56,A951=61,A951=66,A951=73),
VLOOKUP(B951,U:V,2,0),
VLOOKUP(B951,R:S,2,0)))</f>
        <v>bf1200</v>
      </c>
      <c r="I951" t="str">
        <f t="shared" ca="1" si="129"/>
        <v>b5999</v>
      </c>
      <c r="J951">
        <f t="shared" ca="1" si="130"/>
        <v>4</v>
      </c>
      <c r="K951" t="str">
        <f t="shared" ca="1" si="131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</v>
      </c>
      <c r="L951" t="str">
        <f t="shared" ca="1" si="132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</v>
      </c>
      <c r="M951" t="str">
        <f t="shared" ca="1" si="133"/>
        <v>"39_18":1</v>
      </c>
      <c r="N951" t="str">
        <f t="shared" ca="1" si="134"/>
        <v>"39_18":57</v>
      </c>
    </row>
    <row r="952" spans="1:14" x14ac:dyDescent="0.3">
      <c r="A952">
        <f t="shared" ca="1" si="127"/>
        <v>39</v>
      </c>
      <c r="B952">
        <f ca="1">IF(OFFSET(B952,0,-1)&lt;&gt;OFFSET(B952,-1,-1),VLOOKUP(OFFSET(B952,0,-1),BossBattleTable!A:B,MATCH(BossBattleTable!$B$1,BossBattleTable!$A$1:$B$1,0),0),OFFSET(B952,-1,0)+1)</f>
        <v>19</v>
      </c>
      <c r="C952" t="str">
        <f t="shared" ca="1" si="128"/>
        <v>39_19</v>
      </c>
      <c r="D952">
        <f t="shared" ca="1" si="126"/>
        <v>1</v>
      </c>
      <c r="E952">
        <v>59</v>
      </c>
      <c r="G952" t="str">
        <f ca="1">IF(NOT(ISBLANK(F952)),F952,
IF(OR(A952=5,A952=10,A952=15,A952=20,A952=25,A952=30,A952=36,A952=41,A952=46,A952=51,A952=56,A952=61,A952=66,A952=73),
VLOOKUP(B952,U:V,2,0),
VLOOKUP(B952,R:S,2,0)))</f>
        <v>bf1200</v>
      </c>
      <c r="I952" t="str">
        <f t="shared" ca="1" si="129"/>
        <v>b5999</v>
      </c>
      <c r="J952">
        <f t="shared" ca="1" si="130"/>
        <v>5</v>
      </c>
      <c r="K952" t="str">
        <f t="shared" ca="1" si="131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</v>
      </c>
      <c r="L952" t="str">
        <f t="shared" ca="1" si="132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</v>
      </c>
      <c r="M952" t="str">
        <f t="shared" ca="1" si="133"/>
        <v>"39_19":1</v>
      </c>
      <c r="N952" t="str">
        <f t="shared" ca="1" si="134"/>
        <v>"39_19":59</v>
      </c>
    </row>
    <row r="953" spans="1:14" x14ac:dyDescent="0.3">
      <c r="A953">
        <f t="shared" ca="1" si="127"/>
        <v>39</v>
      </c>
      <c r="B953">
        <f ca="1">IF(OFFSET(B953,0,-1)&lt;&gt;OFFSET(B953,-1,-1),VLOOKUP(OFFSET(B953,0,-1),BossBattleTable!A:B,MATCH(BossBattleTable!$B$1,BossBattleTable!$A$1:$B$1,0),0),OFFSET(B953,-1,0)+1)</f>
        <v>20</v>
      </c>
      <c r="C953" t="str">
        <f t="shared" ca="1" si="128"/>
        <v>39_20</v>
      </c>
      <c r="D953">
        <f t="shared" ca="1" si="126"/>
        <v>1</v>
      </c>
      <c r="E953">
        <v>61</v>
      </c>
      <c r="G953" t="str">
        <f ca="1">IF(NOT(ISBLANK(F953)),F953,
IF(OR(A953=5,A953=10,A953=15,A953=20,A953=25,A953=30,A953=36,A953=41,A953=46,A953=51,A953=56,A953=61,A953=66,A953=73),
VLOOKUP(B953,U:V,2,0),
VLOOKUP(B953,R:S,2,0)))</f>
        <v>bf1200</v>
      </c>
      <c r="I953" t="str">
        <f t="shared" ca="1" si="129"/>
        <v>b5999</v>
      </c>
      <c r="J953">
        <f t="shared" ca="1" si="130"/>
        <v>6</v>
      </c>
      <c r="K953" t="str">
        <f t="shared" ca="1" si="131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</v>
      </c>
      <c r="L953" t="str">
        <f t="shared" ca="1" si="132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</v>
      </c>
      <c r="M953" t="str">
        <f t="shared" ca="1" si="133"/>
        <v>"39_20":1</v>
      </c>
      <c r="N953" t="str">
        <f t="shared" ca="1" si="134"/>
        <v>"39_20":61</v>
      </c>
    </row>
    <row r="954" spans="1:14" x14ac:dyDescent="0.3">
      <c r="A954">
        <f t="shared" ca="1" si="127"/>
        <v>39</v>
      </c>
      <c r="B954">
        <f ca="1">IF(OFFSET(B954,0,-1)&lt;&gt;OFFSET(B954,-1,-1),VLOOKUP(OFFSET(B954,0,-1),BossBattleTable!A:B,MATCH(BossBattleTable!$B$1,BossBattleTable!$A$1:$B$1,0),0),OFFSET(B954,-1,0)+1)</f>
        <v>21</v>
      </c>
      <c r="C954" t="str">
        <f t="shared" ca="1" si="128"/>
        <v>39_21</v>
      </c>
      <c r="D954">
        <f t="shared" ca="1" si="126"/>
        <v>1</v>
      </c>
      <c r="E954">
        <v>63</v>
      </c>
      <c r="G954" t="str">
        <f ca="1">IF(NOT(ISBLANK(F954)),F954,
IF(OR(A954=5,A954=10,A954=15,A954=20,A954=25,A954=30,A954=36,A954=41,A954=46,A954=51,A954=56,A954=61,A954=66,A954=73),
VLOOKUP(B954,U:V,2,0),
VLOOKUP(B954,R:S,2,0)))</f>
        <v>bf1200</v>
      </c>
      <c r="I954" t="str">
        <f t="shared" ca="1" si="129"/>
        <v>b5999</v>
      </c>
      <c r="J954">
        <f t="shared" ca="1" si="130"/>
        <v>7</v>
      </c>
      <c r="K954" t="str">
        <f t="shared" ca="1" si="131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</v>
      </c>
      <c r="L954" t="str">
        <f t="shared" ca="1" si="132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</v>
      </c>
      <c r="M954" t="str">
        <f t="shared" ca="1" si="133"/>
        <v>"39_21":1</v>
      </c>
      <c r="N954" t="str">
        <f t="shared" ca="1" si="134"/>
        <v>"39_21":63</v>
      </c>
    </row>
    <row r="955" spans="1:14" x14ac:dyDescent="0.3">
      <c r="A955">
        <f t="shared" ca="1" si="127"/>
        <v>39</v>
      </c>
      <c r="B955">
        <f ca="1">IF(OFFSET(B955,0,-1)&lt;&gt;OFFSET(B955,-1,-1),VLOOKUP(OFFSET(B955,0,-1),BossBattleTable!A:B,MATCH(BossBattleTable!$B$1,BossBattleTable!$A$1:$B$1,0),0),OFFSET(B955,-1,0)+1)</f>
        <v>22</v>
      </c>
      <c r="C955" t="str">
        <f t="shared" ca="1" si="128"/>
        <v>39_22</v>
      </c>
      <c r="D955">
        <f t="shared" ca="1" si="126"/>
        <v>1</v>
      </c>
      <c r="E955">
        <v>65</v>
      </c>
      <c r="G955" t="str">
        <f ca="1">IF(NOT(ISBLANK(F955)),F955,
IF(OR(A955=5,A955=10,A955=15,A955=20,A955=25,A955=30,A955=36,A955=41,A955=46,A955=51,A955=56,A955=61,A955=66,A955=73),
VLOOKUP(B955,U:V,2,0),
VLOOKUP(B955,R:S,2,0)))</f>
        <v>bf1200</v>
      </c>
      <c r="I955" t="str">
        <f t="shared" ca="1" si="129"/>
        <v>b5999</v>
      </c>
      <c r="J955">
        <f t="shared" ca="1" si="130"/>
        <v>8</v>
      </c>
      <c r="K955" t="str">
        <f t="shared" ca="1" si="131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</v>
      </c>
      <c r="L955" t="str">
        <f t="shared" ca="1" si="132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</v>
      </c>
      <c r="M955" t="str">
        <f t="shared" ca="1" si="133"/>
        <v>"39_22":1</v>
      </c>
      <c r="N955" t="str">
        <f t="shared" ca="1" si="134"/>
        <v>"39_22":65</v>
      </c>
    </row>
    <row r="956" spans="1:14" x14ac:dyDescent="0.3">
      <c r="A956">
        <f t="shared" ca="1" si="127"/>
        <v>39</v>
      </c>
      <c r="B956">
        <f ca="1">IF(OFFSET(B956,0,-1)&lt;&gt;OFFSET(B956,-1,-1),VLOOKUP(OFFSET(B956,0,-1),BossBattleTable!A:B,MATCH(BossBattleTable!$B$1,BossBattleTable!$A$1:$B$1,0),0),OFFSET(B956,-1,0)+1)</f>
        <v>23</v>
      </c>
      <c r="C956" t="str">
        <f t="shared" ca="1" si="128"/>
        <v>39_23</v>
      </c>
      <c r="D956">
        <f t="shared" ca="1" si="126"/>
        <v>1</v>
      </c>
      <c r="E956">
        <v>67</v>
      </c>
      <c r="G956" t="str">
        <f ca="1">IF(NOT(ISBLANK(F956)),F956,
IF(OR(A956=5,A956=10,A956=15,A956=20,A956=25,A956=30,A956=36,A956=41,A956=46,A956=51,A956=56,A956=61,A956=66,A956=73),
VLOOKUP(B956,U:V,2,0),
VLOOKUP(B956,R:S,2,0)))</f>
        <v>bf1200</v>
      </c>
      <c r="I956" t="str">
        <f t="shared" ca="1" si="129"/>
        <v>b5999</v>
      </c>
      <c r="J956">
        <f t="shared" ca="1" si="130"/>
        <v>9</v>
      </c>
      <c r="K956" t="str">
        <f t="shared" ca="1" si="131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</v>
      </c>
      <c r="L956" t="str">
        <f t="shared" ca="1" si="132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</v>
      </c>
      <c r="M956" t="str">
        <f t="shared" ca="1" si="133"/>
        <v>"39_23":1</v>
      </c>
      <c r="N956" t="str">
        <f t="shared" ca="1" si="134"/>
        <v>"39_23":67</v>
      </c>
    </row>
    <row r="957" spans="1:14" x14ac:dyDescent="0.3">
      <c r="A957">
        <f t="shared" ca="1" si="127"/>
        <v>39</v>
      </c>
      <c r="B957">
        <f ca="1">IF(OFFSET(B957,0,-1)&lt;&gt;OFFSET(B957,-1,-1),VLOOKUP(OFFSET(B957,0,-1),BossBattleTable!A:B,MATCH(BossBattleTable!$B$1,BossBattleTable!$A$1:$B$1,0),0),OFFSET(B957,-1,0)+1)</f>
        <v>24</v>
      </c>
      <c r="C957" t="str">
        <f t="shared" ca="1" si="128"/>
        <v>39_24</v>
      </c>
      <c r="D957">
        <f t="shared" ca="1" si="126"/>
        <v>1</v>
      </c>
      <c r="E957">
        <v>69</v>
      </c>
      <c r="G957" t="str">
        <f ca="1">IF(NOT(ISBLANK(F957)),F957,
IF(OR(A957=5,A957=10,A957=15,A957=20,A957=25,A957=30,A957=36,A957=41,A957=46,A957=51,A957=56,A957=61,A957=66,A957=73),
VLOOKUP(B957,U:V,2,0),
VLOOKUP(B957,R:S,2,0)))</f>
        <v>bf1200</v>
      </c>
      <c r="I957" t="str">
        <f t="shared" ca="1" si="129"/>
        <v>b5999</v>
      </c>
      <c r="J957">
        <f t="shared" ca="1" si="130"/>
        <v>10</v>
      </c>
      <c r="K957" t="str">
        <f t="shared" ca="1" si="131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</v>
      </c>
      <c r="L957" t="str">
        <f t="shared" ca="1" si="132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</v>
      </c>
      <c r="M957" t="str">
        <f t="shared" ca="1" si="133"/>
        <v>"39_24":1</v>
      </c>
      <c r="N957" t="str">
        <f t="shared" ca="1" si="134"/>
        <v>"39_24":69</v>
      </c>
    </row>
    <row r="958" spans="1:14" x14ac:dyDescent="0.3">
      <c r="A958">
        <f t="shared" ca="1" si="127"/>
        <v>39</v>
      </c>
      <c r="B958">
        <f ca="1">IF(OFFSET(B958,0,-1)&lt;&gt;OFFSET(B958,-1,-1),VLOOKUP(OFFSET(B958,0,-1),BossBattleTable!A:B,MATCH(BossBattleTable!$B$1,BossBattleTable!$A$1:$B$1,0),0),OFFSET(B958,-1,0)+1)</f>
        <v>25</v>
      </c>
      <c r="C958" t="str">
        <f t="shared" ca="1" si="128"/>
        <v>39_25</v>
      </c>
      <c r="D958">
        <f t="shared" ca="1" si="126"/>
        <v>1</v>
      </c>
      <c r="E958">
        <v>71</v>
      </c>
      <c r="G958" t="str">
        <f ca="1">IF(NOT(ISBLANK(F958)),F958,
IF(OR(A958=5,A958=10,A958=15,A958=20,A958=25,A958=30,A958=36,A958=41,A958=46,A958=51,A958=56,A958=61,A958=66,A958=73),
VLOOKUP(B958,U:V,2,0),
VLOOKUP(B958,R:S,2,0)))</f>
        <v>bf1200</v>
      </c>
      <c r="I958" t="str">
        <f t="shared" ca="1" si="129"/>
        <v>b5999</v>
      </c>
      <c r="J958">
        <f t="shared" ca="1" si="130"/>
        <v>11</v>
      </c>
      <c r="K958" t="str">
        <f t="shared" ca="1" si="131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</v>
      </c>
      <c r="L958" t="str">
        <f t="shared" ca="1" si="132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</v>
      </c>
      <c r="M958" t="str">
        <f t="shared" ca="1" si="133"/>
        <v>"39_25":1</v>
      </c>
      <c r="N958" t="str">
        <f t="shared" ca="1" si="134"/>
        <v>"39_25":71</v>
      </c>
    </row>
    <row r="959" spans="1:14" x14ac:dyDescent="0.3">
      <c r="A959">
        <f t="shared" ca="1" si="127"/>
        <v>39</v>
      </c>
      <c r="B959">
        <f ca="1">IF(OFFSET(B959,0,-1)&lt;&gt;OFFSET(B959,-1,-1),VLOOKUP(OFFSET(B959,0,-1),BossBattleTable!A:B,MATCH(BossBattleTable!$B$1,BossBattleTable!$A$1:$B$1,0),0),OFFSET(B959,-1,0)+1)</f>
        <v>26</v>
      </c>
      <c r="C959" t="str">
        <f t="shared" ca="1" si="128"/>
        <v>39_26</v>
      </c>
      <c r="D959">
        <f t="shared" ca="1" si="126"/>
        <v>1</v>
      </c>
      <c r="E959">
        <v>74</v>
      </c>
      <c r="G959" t="str">
        <f ca="1">IF(NOT(ISBLANK(F959)),F959,
IF(OR(A959=5,A959=10,A959=15,A959=20,A959=25,A959=30,A959=36,A959=41,A959=46,A959=51,A959=56,A959=61,A959=66,A959=73),
VLOOKUP(B959,U:V,2,0),
VLOOKUP(B959,R:S,2,0)))</f>
        <v>bf1200</v>
      </c>
      <c r="I959" t="str">
        <f t="shared" ca="1" si="129"/>
        <v>b5999</v>
      </c>
      <c r="J959">
        <f t="shared" ca="1" si="130"/>
        <v>12</v>
      </c>
      <c r="K959" t="str">
        <f t="shared" ca="1" si="131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</v>
      </c>
      <c r="L959" t="str">
        <f t="shared" ca="1" si="132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</v>
      </c>
      <c r="M959" t="str">
        <f t="shared" ca="1" si="133"/>
        <v>"39_26":1</v>
      </c>
      <c r="N959" t="str">
        <f t="shared" ca="1" si="134"/>
        <v>"39_26":74</v>
      </c>
    </row>
    <row r="960" spans="1:14" x14ac:dyDescent="0.3">
      <c r="A960">
        <f t="shared" ca="1" si="127"/>
        <v>39</v>
      </c>
      <c r="B960">
        <f ca="1">IF(OFFSET(B960,0,-1)&lt;&gt;OFFSET(B960,-1,-1),VLOOKUP(OFFSET(B960,0,-1),BossBattleTable!A:B,MATCH(BossBattleTable!$B$1,BossBattleTable!$A$1:$B$1,0),0),OFFSET(B960,-1,0)+1)</f>
        <v>27</v>
      </c>
      <c r="C960" t="str">
        <f t="shared" ca="1" si="128"/>
        <v>39_27</v>
      </c>
      <c r="D960">
        <f t="shared" ca="1" si="126"/>
        <v>1</v>
      </c>
      <c r="E960">
        <v>76</v>
      </c>
      <c r="G960" t="str">
        <f ca="1">IF(NOT(ISBLANK(F960)),F960,
IF(OR(A960=5,A960=10,A960=15,A960=20,A960=25,A960=30,A960=36,A960=41,A960=46,A960=51,A960=56,A960=61,A960=66,A960=73),
VLOOKUP(B960,U:V,2,0),
VLOOKUP(B960,R:S,2,0)))</f>
        <v>bf1200</v>
      </c>
      <c r="I960" t="str">
        <f t="shared" ca="1" si="129"/>
        <v>b5999</v>
      </c>
      <c r="J960">
        <f t="shared" ca="1" si="130"/>
        <v>13</v>
      </c>
      <c r="K960" t="str">
        <f t="shared" ca="1" si="131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</v>
      </c>
      <c r="L960" t="str">
        <f t="shared" ca="1" si="132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</v>
      </c>
      <c r="M960" t="str">
        <f t="shared" ca="1" si="133"/>
        <v>"39_27":1</v>
      </c>
      <c r="N960" t="str">
        <f t="shared" ca="1" si="134"/>
        <v>"39_27":76</v>
      </c>
    </row>
    <row r="961" spans="1:14" x14ac:dyDescent="0.3">
      <c r="A961">
        <f t="shared" ca="1" si="127"/>
        <v>39</v>
      </c>
      <c r="B961">
        <f ca="1">IF(OFFSET(B961,0,-1)&lt;&gt;OFFSET(B961,-1,-1),VLOOKUP(OFFSET(B961,0,-1),BossBattleTable!A:B,MATCH(BossBattleTable!$B$1,BossBattleTable!$A$1:$B$1,0),0),OFFSET(B961,-1,0)+1)</f>
        <v>28</v>
      </c>
      <c r="C961" t="str">
        <f t="shared" ca="1" si="128"/>
        <v>39_28</v>
      </c>
      <c r="D961">
        <f t="shared" ca="1" si="126"/>
        <v>1</v>
      </c>
      <c r="E961">
        <v>78</v>
      </c>
      <c r="G961" t="str">
        <f ca="1">IF(NOT(ISBLANK(F961)),F961,
IF(OR(A961=5,A961=10,A961=15,A961=20,A961=25,A961=30,A961=36,A961=41,A961=46,A961=51,A961=56,A961=61,A961=66,A961=73),
VLOOKUP(B961,U:V,2,0),
VLOOKUP(B961,R:S,2,0)))</f>
        <v>bf1200</v>
      </c>
      <c r="I961" t="str">
        <f t="shared" ca="1" si="129"/>
        <v>b5999</v>
      </c>
      <c r="J961">
        <f t="shared" ca="1" si="130"/>
        <v>14</v>
      </c>
      <c r="K961" t="str">
        <f t="shared" ca="1" si="131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</v>
      </c>
      <c r="L961" t="str">
        <f t="shared" ca="1" si="132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</v>
      </c>
      <c r="M961" t="str">
        <f t="shared" ca="1" si="133"/>
        <v>"39_28":1</v>
      </c>
      <c r="N961" t="str">
        <f t="shared" ca="1" si="134"/>
        <v>"39_28":78</v>
      </c>
    </row>
    <row r="962" spans="1:14" x14ac:dyDescent="0.3">
      <c r="A962">
        <f t="shared" ca="1" si="127"/>
        <v>40</v>
      </c>
      <c r="B962">
        <f ca="1">IF(OFFSET(B962,0,-1)&lt;&gt;OFFSET(B962,-1,-1),VLOOKUP(OFFSET(B962,0,-1),BossBattleTable!A:B,MATCH(BossBattleTable!$B$1,BossBattleTable!$A$1:$B$1,0),0),OFFSET(B962,-1,0)+1)</f>
        <v>8</v>
      </c>
      <c r="C962" t="str">
        <f t="shared" ca="1" si="128"/>
        <v>40_8</v>
      </c>
      <c r="D962">
        <f t="shared" ref="D962:D1025" ca="1" si="135">IF(B962&lt;=2,4,
IF(B962&lt;=5,3,
IF(B962&lt;=7,2,
IF(B962&lt;=10,2,
1))))</f>
        <v>2</v>
      </c>
      <c r="E962">
        <v>36</v>
      </c>
      <c r="G962" t="str">
        <f ca="1">IF(NOT(ISBLANK(F962)),F962,
IF(OR(A962=5,A962=10,A962=15,A962=20,A962=25,A962=30,A962=36,A962=41,A962=46,A962=51,A962=56,A962=61,A962=66,A962=73),
VLOOKUP(B962,U:V,2,0),
VLOOKUP(B962,R:S,2,0)))</f>
        <v>bf1010</v>
      </c>
      <c r="I962" t="str">
        <f t="shared" ca="1" si="129"/>
        <v>b5999</v>
      </c>
      <c r="J962">
        <f t="shared" ca="1" si="130"/>
        <v>0</v>
      </c>
      <c r="K962" t="str">
        <f t="shared" ca="1" si="131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</v>
      </c>
      <c r="L962" t="str">
        <f t="shared" ca="1" si="132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</v>
      </c>
      <c r="M962" t="str">
        <f t="shared" ca="1" si="133"/>
        <v>"40_8":2</v>
      </c>
      <c r="N962" t="str">
        <f t="shared" ca="1" si="134"/>
        <v>"40_8":36</v>
      </c>
    </row>
    <row r="963" spans="1:14" x14ac:dyDescent="0.3">
      <c r="A963">
        <f t="shared" ref="A963:A1026" ca="1" si="136">IF(ROW()=2,1,
IF(OFFSET(A963,-1,1)=28,OFFSET(A963,-1,0)+1,OFFSET(A963,-1,0)))</f>
        <v>40</v>
      </c>
      <c r="B963">
        <f ca="1">IF(OFFSET(B963,0,-1)&lt;&gt;OFFSET(B963,-1,-1),VLOOKUP(OFFSET(B963,0,-1),BossBattleTable!A:B,MATCH(BossBattleTable!$B$1,BossBattleTable!$A$1:$B$1,0),0),OFFSET(B963,-1,0)+1)</f>
        <v>9</v>
      </c>
      <c r="C963" t="str">
        <f t="shared" ref="C963:C1026" ca="1" si="137">A963&amp;"_"&amp;B963</f>
        <v>40_9</v>
      </c>
      <c r="D963">
        <f t="shared" ca="1" si="135"/>
        <v>2</v>
      </c>
      <c r="E963">
        <v>38</v>
      </c>
      <c r="G963" t="str">
        <f ca="1">IF(NOT(ISBLANK(F963)),F963,
IF(OR(A963=5,A963=10,A963=15,A963=20,A963=25,A963=30,A963=36,A963=41,A963=46,A963=51,A963=56,A963=61,A963=66,A963=73),
VLOOKUP(B963,U:V,2,0),
VLOOKUP(B963,R:S,2,0)))</f>
        <v>bf1020</v>
      </c>
      <c r="I963" t="str">
        <f t="shared" ref="I963:I1026" ca="1" si="138">IF(NOT(ISBLANK(H963)),H963,
IF(OR(A963=5,A963=10,A963=15,A963=20,A963=25,A963=30,A963=36,A963=41,A963=46,A963=51,A963=56,A963=61,A963=66,A963=73),"b6999","b5999"))</f>
        <v>b5999</v>
      </c>
      <c r="J963">
        <f t="shared" ref="J963:J1026" ca="1" si="139">MAX(0,B963-14)</f>
        <v>0</v>
      </c>
      <c r="K963" t="str">
        <f t="shared" ca="1" si="131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</v>
      </c>
      <c r="L963" t="str">
        <f t="shared" ca="1" si="132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</v>
      </c>
      <c r="M963" t="str">
        <f t="shared" ca="1" si="133"/>
        <v>"40_9":2</v>
      </c>
      <c r="N963" t="str">
        <f t="shared" ca="1" si="134"/>
        <v>"40_9":38</v>
      </c>
    </row>
    <row r="964" spans="1:14" x14ac:dyDescent="0.3">
      <c r="A964">
        <f t="shared" ca="1" si="136"/>
        <v>40</v>
      </c>
      <c r="B964">
        <f ca="1">IF(OFFSET(B964,0,-1)&lt;&gt;OFFSET(B964,-1,-1),VLOOKUP(OFFSET(B964,0,-1),BossBattleTable!A:B,MATCH(BossBattleTable!$B$1,BossBattleTable!$A$1:$B$1,0),0),OFFSET(B964,-1,0)+1)</f>
        <v>10</v>
      </c>
      <c r="C964" t="str">
        <f t="shared" ca="1" si="137"/>
        <v>40_10</v>
      </c>
      <c r="D964">
        <f t="shared" ca="1" si="135"/>
        <v>2</v>
      </c>
      <c r="E964">
        <v>40</v>
      </c>
      <c r="G964" t="str">
        <f ca="1">IF(NOT(ISBLANK(F964)),F964,
IF(OR(A964=5,A964=10,A964=15,A964=20,A964=25,A964=30,A964=36,A964=41,A964=46,A964=51,A964=56,A964=61,A964=66,A964=73),
VLOOKUP(B964,U:V,2,0),
VLOOKUP(B964,R:S,2,0)))</f>
        <v>bf1100</v>
      </c>
      <c r="I964" t="str">
        <f t="shared" ca="1" si="138"/>
        <v>b5999</v>
      </c>
      <c r="J964">
        <f t="shared" ca="1" si="139"/>
        <v>0</v>
      </c>
      <c r="K964" t="str">
        <f t="shared" ref="K964:K1027" ca="1" si="140">K963&amp;","&amp;M964</f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</v>
      </c>
      <c r="L964" t="str">
        <f t="shared" ref="L964:L1027" ca="1" si="141">L963&amp;","&amp;N964</f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</v>
      </c>
      <c r="M964" t="str">
        <f t="shared" ref="M964:M1027" ca="1" si="142">""""&amp;$C964&amp;""""&amp;""&amp;":"&amp;D964</f>
        <v>"40_10":2</v>
      </c>
      <c r="N964" t="str">
        <f t="shared" ref="N964:N1027" ca="1" si="143">""""&amp;$C964&amp;""""&amp;""&amp;":"&amp;E964</f>
        <v>"40_10":40</v>
      </c>
    </row>
    <row r="965" spans="1:14" x14ac:dyDescent="0.3">
      <c r="A965">
        <f t="shared" ca="1" si="136"/>
        <v>40</v>
      </c>
      <c r="B965">
        <f ca="1">IF(OFFSET(B965,0,-1)&lt;&gt;OFFSET(B965,-1,-1),VLOOKUP(OFFSET(B965,0,-1),BossBattleTable!A:B,MATCH(BossBattleTable!$B$1,BossBattleTable!$A$1:$B$1,0),0),OFFSET(B965,-1,0)+1)</f>
        <v>11</v>
      </c>
      <c r="C965" t="str">
        <f t="shared" ca="1" si="137"/>
        <v>40_11</v>
      </c>
      <c r="D965">
        <f t="shared" ca="1" si="135"/>
        <v>1</v>
      </c>
      <c r="E965">
        <v>42</v>
      </c>
      <c r="G965" t="str">
        <f ca="1">IF(NOT(ISBLANK(F965)),F965,
IF(OR(A965=5,A965=10,A965=15,A965=20,A965=25,A965=30,A965=36,A965=41,A965=46,A965=51,A965=56,A965=61,A965=66,A965=73),
VLOOKUP(B965,U:V,2,0),
VLOOKUP(B965,R:S,2,0)))</f>
        <v>bf1100</v>
      </c>
      <c r="I965" t="str">
        <f t="shared" ca="1" si="138"/>
        <v>b5999</v>
      </c>
      <c r="J965">
        <f t="shared" ca="1" si="139"/>
        <v>0</v>
      </c>
      <c r="K965" t="str">
        <f t="shared" ca="1" si="140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</v>
      </c>
      <c r="L965" t="str">
        <f t="shared" ca="1" si="141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</v>
      </c>
      <c r="M965" t="str">
        <f t="shared" ca="1" si="142"/>
        <v>"40_11":1</v>
      </c>
      <c r="N965" t="str">
        <f t="shared" ca="1" si="143"/>
        <v>"40_11":42</v>
      </c>
    </row>
    <row r="966" spans="1:14" x14ac:dyDescent="0.3">
      <c r="A966">
        <f t="shared" ca="1" si="136"/>
        <v>40</v>
      </c>
      <c r="B966">
        <f ca="1">IF(OFFSET(B966,0,-1)&lt;&gt;OFFSET(B966,-1,-1),VLOOKUP(OFFSET(B966,0,-1),BossBattleTable!A:B,MATCH(BossBattleTable!$B$1,BossBattleTable!$A$1:$B$1,0),0),OFFSET(B966,-1,0)+1)</f>
        <v>12</v>
      </c>
      <c r="C966" t="str">
        <f t="shared" ca="1" si="137"/>
        <v>40_12</v>
      </c>
      <c r="D966">
        <f t="shared" ca="1" si="135"/>
        <v>1</v>
      </c>
      <c r="E966">
        <v>44</v>
      </c>
      <c r="G966" t="str">
        <f ca="1">IF(NOT(ISBLANK(F966)),F966,
IF(OR(A966=5,A966=10,A966=15,A966=20,A966=25,A966=30,A966=36,A966=41,A966=46,A966=51,A966=56,A966=61,A966=66,A966=73),
VLOOKUP(B966,U:V,2,0),
VLOOKUP(B966,R:S,2,0)))</f>
        <v>bf1100</v>
      </c>
      <c r="I966" t="str">
        <f t="shared" ca="1" si="138"/>
        <v>b5999</v>
      </c>
      <c r="J966">
        <f t="shared" ca="1" si="139"/>
        <v>0</v>
      </c>
      <c r="K966" t="str">
        <f t="shared" ca="1" si="140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</v>
      </c>
      <c r="L966" t="str">
        <f t="shared" ca="1" si="141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</v>
      </c>
      <c r="M966" t="str">
        <f t="shared" ca="1" si="142"/>
        <v>"40_12":1</v>
      </c>
      <c r="N966" t="str">
        <f t="shared" ca="1" si="143"/>
        <v>"40_12":44</v>
      </c>
    </row>
    <row r="967" spans="1:14" x14ac:dyDescent="0.3">
      <c r="A967">
        <f t="shared" ca="1" si="136"/>
        <v>40</v>
      </c>
      <c r="B967">
        <f ca="1">IF(OFFSET(B967,0,-1)&lt;&gt;OFFSET(B967,-1,-1),VLOOKUP(OFFSET(B967,0,-1),BossBattleTable!A:B,MATCH(BossBattleTable!$B$1,BossBattleTable!$A$1:$B$1,0),0),OFFSET(B967,-1,0)+1)</f>
        <v>13</v>
      </c>
      <c r="C967" t="str">
        <f t="shared" ca="1" si="137"/>
        <v>40_13</v>
      </c>
      <c r="D967">
        <f t="shared" ca="1" si="135"/>
        <v>1</v>
      </c>
      <c r="E967">
        <v>46</v>
      </c>
      <c r="G967" t="str">
        <f ca="1">IF(NOT(ISBLANK(F967)),F967,
IF(OR(A967=5,A967=10,A967=15,A967=20,A967=25,A967=30,A967=36,A967=41,A967=46,A967=51,A967=56,A967=61,A967=66,A967=73),
VLOOKUP(B967,U:V,2,0),
VLOOKUP(B967,R:S,2,0)))</f>
        <v>bf1200</v>
      </c>
      <c r="I967" t="str">
        <f t="shared" ca="1" si="138"/>
        <v>b5999</v>
      </c>
      <c r="J967">
        <f t="shared" ca="1" si="139"/>
        <v>0</v>
      </c>
      <c r="K967" t="str">
        <f t="shared" ca="1" si="140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</v>
      </c>
      <c r="L967" t="str">
        <f t="shared" ca="1" si="141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</v>
      </c>
      <c r="M967" t="str">
        <f t="shared" ca="1" si="142"/>
        <v>"40_13":1</v>
      </c>
      <c r="N967" t="str">
        <f t="shared" ca="1" si="143"/>
        <v>"40_13":46</v>
      </c>
    </row>
    <row r="968" spans="1:14" x14ac:dyDescent="0.3">
      <c r="A968">
        <f t="shared" ca="1" si="136"/>
        <v>40</v>
      </c>
      <c r="B968">
        <f ca="1">IF(OFFSET(B968,0,-1)&lt;&gt;OFFSET(B968,-1,-1),VLOOKUP(OFFSET(B968,0,-1),BossBattleTable!A:B,MATCH(BossBattleTable!$B$1,BossBattleTable!$A$1:$B$1,0),0),OFFSET(B968,-1,0)+1)</f>
        <v>14</v>
      </c>
      <c r="C968" t="str">
        <f t="shared" ca="1" si="137"/>
        <v>40_14</v>
      </c>
      <c r="D968">
        <f t="shared" ca="1" si="135"/>
        <v>1</v>
      </c>
      <c r="E968">
        <v>48</v>
      </c>
      <c r="G968" t="str">
        <f ca="1">IF(NOT(ISBLANK(F968)),F968,
IF(OR(A968=5,A968=10,A968=15,A968=20,A968=25,A968=30,A968=36,A968=41,A968=46,A968=51,A968=56,A968=61,A968=66,A968=73),
VLOOKUP(B968,U:V,2,0),
VLOOKUP(B968,R:S,2,0)))</f>
        <v>bf1200</v>
      </c>
      <c r="I968" t="str">
        <f t="shared" ca="1" si="138"/>
        <v>b5999</v>
      </c>
      <c r="J968">
        <f t="shared" ca="1" si="139"/>
        <v>0</v>
      </c>
      <c r="K968" t="str">
        <f t="shared" ca="1" si="140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</v>
      </c>
      <c r="L968" t="str">
        <f t="shared" ca="1" si="141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</v>
      </c>
      <c r="M968" t="str">
        <f t="shared" ca="1" si="142"/>
        <v>"40_14":1</v>
      </c>
      <c r="N968" t="str">
        <f t="shared" ca="1" si="143"/>
        <v>"40_14":48</v>
      </c>
    </row>
    <row r="969" spans="1:14" x14ac:dyDescent="0.3">
      <c r="A969">
        <f t="shared" ca="1" si="136"/>
        <v>40</v>
      </c>
      <c r="B969">
        <f ca="1">IF(OFFSET(B969,0,-1)&lt;&gt;OFFSET(B969,-1,-1),VLOOKUP(OFFSET(B969,0,-1),BossBattleTable!A:B,MATCH(BossBattleTable!$B$1,BossBattleTable!$A$1:$B$1,0),0),OFFSET(B969,-1,0)+1)</f>
        <v>15</v>
      </c>
      <c r="C969" t="str">
        <f t="shared" ca="1" si="137"/>
        <v>40_15</v>
      </c>
      <c r="D969">
        <f t="shared" ca="1" si="135"/>
        <v>1</v>
      </c>
      <c r="E969">
        <v>50</v>
      </c>
      <c r="G969" t="str">
        <f ca="1">IF(NOT(ISBLANK(F969)),F969,
IF(OR(A969=5,A969=10,A969=15,A969=20,A969=25,A969=30,A969=36,A969=41,A969=46,A969=51,A969=56,A969=61,A969=66,A969=73),
VLOOKUP(B969,U:V,2,0),
VLOOKUP(B969,R:S,2,0)))</f>
        <v>bf1200</v>
      </c>
      <c r="I969" t="str">
        <f t="shared" ca="1" si="138"/>
        <v>b5999</v>
      </c>
      <c r="J969">
        <f t="shared" ca="1" si="139"/>
        <v>1</v>
      </c>
      <c r="K969" t="str">
        <f t="shared" ca="1" si="140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</v>
      </c>
      <c r="L969" t="str">
        <f t="shared" ca="1" si="141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</v>
      </c>
      <c r="M969" t="str">
        <f t="shared" ca="1" si="142"/>
        <v>"40_15":1</v>
      </c>
      <c r="N969" t="str">
        <f t="shared" ca="1" si="143"/>
        <v>"40_15":50</v>
      </c>
    </row>
    <row r="970" spans="1:14" x14ac:dyDescent="0.3">
      <c r="A970">
        <f t="shared" ca="1" si="136"/>
        <v>40</v>
      </c>
      <c r="B970">
        <f ca="1">IF(OFFSET(B970,0,-1)&lt;&gt;OFFSET(B970,-1,-1),VLOOKUP(OFFSET(B970,0,-1),BossBattleTable!A:B,MATCH(BossBattleTable!$B$1,BossBattleTable!$A$1:$B$1,0),0),OFFSET(B970,-1,0)+1)</f>
        <v>16</v>
      </c>
      <c r="C970" t="str">
        <f t="shared" ca="1" si="137"/>
        <v>40_16</v>
      </c>
      <c r="D970">
        <f t="shared" ca="1" si="135"/>
        <v>1</v>
      </c>
      <c r="E970">
        <v>53</v>
      </c>
      <c r="G970" t="str">
        <f ca="1">IF(NOT(ISBLANK(F970)),F970,
IF(OR(A970=5,A970=10,A970=15,A970=20,A970=25,A970=30,A970=36,A970=41,A970=46,A970=51,A970=56,A970=61,A970=66,A970=73),
VLOOKUP(B970,U:V,2,0),
VLOOKUP(B970,R:S,2,0)))</f>
        <v>bf1200</v>
      </c>
      <c r="I970" t="str">
        <f t="shared" ca="1" si="138"/>
        <v>b5999</v>
      </c>
      <c r="J970">
        <f t="shared" ca="1" si="139"/>
        <v>2</v>
      </c>
      <c r="K970" t="str">
        <f t="shared" ca="1" si="140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</v>
      </c>
      <c r="L970" t="str">
        <f t="shared" ca="1" si="141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</v>
      </c>
      <c r="M970" t="str">
        <f t="shared" ca="1" si="142"/>
        <v>"40_16":1</v>
      </c>
      <c r="N970" t="str">
        <f t="shared" ca="1" si="143"/>
        <v>"40_16":53</v>
      </c>
    </row>
    <row r="971" spans="1:14" x14ac:dyDescent="0.3">
      <c r="A971">
        <f t="shared" ca="1" si="136"/>
        <v>40</v>
      </c>
      <c r="B971">
        <f ca="1">IF(OFFSET(B971,0,-1)&lt;&gt;OFFSET(B971,-1,-1),VLOOKUP(OFFSET(B971,0,-1),BossBattleTable!A:B,MATCH(BossBattleTable!$B$1,BossBattleTable!$A$1:$B$1,0),0),OFFSET(B971,-1,0)+1)</f>
        <v>17</v>
      </c>
      <c r="C971" t="str">
        <f t="shared" ca="1" si="137"/>
        <v>40_17</v>
      </c>
      <c r="D971">
        <f t="shared" ca="1" si="135"/>
        <v>1</v>
      </c>
      <c r="E971">
        <v>55</v>
      </c>
      <c r="G971" t="str">
        <f ca="1">IF(NOT(ISBLANK(F971)),F971,
IF(OR(A971=5,A971=10,A971=15,A971=20,A971=25,A971=30,A971=36,A971=41,A971=46,A971=51,A971=56,A971=61,A971=66,A971=73),
VLOOKUP(B971,U:V,2,0),
VLOOKUP(B971,R:S,2,0)))</f>
        <v>bf1200</v>
      </c>
      <c r="I971" t="str">
        <f t="shared" ca="1" si="138"/>
        <v>b5999</v>
      </c>
      <c r="J971">
        <f t="shared" ca="1" si="139"/>
        <v>3</v>
      </c>
      <c r="K971" t="str">
        <f t="shared" ca="1" si="140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</v>
      </c>
      <c r="L971" t="str">
        <f t="shared" ca="1" si="141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</v>
      </c>
      <c r="M971" t="str">
        <f t="shared" ca="1" si="142"/>
        <v>"40_17":1</v>
      </c>
      <c r="N971" t="str">
        <f t="shared" ca="1" si="143"/>
        <v>"40_17":55</v>
      </c>
    </row>
    <row r="972" spans="1:14" x14ac:dyDescent="0.3">
      <c r="A972">
        <f t="shared" ca="1" si="136"/>
        <v>40</v>
      </c>
      <c r="B972">
        <f ca="1">IF(OFFSET(B972,0,-1)&lt;&gt;OFFSET(B972,-1,-1),VLOOKUP(OFFSET(B972,0,-1),BossBattleTable!A:B,MATCH(BossBattleTable!$B$1,BossBattleTable!$A$1:$B$1,0),0),OFFSET(B972,-1,0)+1)</f>
        <v>18</v>
      </c>
      <c r="C972" t="str">
        <f t="shared" ca="1" si="137"/>
        <v>40_18</v>
      </c>
      <c r="D972">
        <f t="shared" ca="1" si="135"/>
        <v>1</v>
      </c>
      <c r="E972">
        <v>57</v>
      </c>
      <c r="G972" t="str">
        <f ca="1">IF(NOT(ISBLANK(F972)),F972,
IF(OR(A972=5,A972=10,A972=15,A972=20,A972=25,A972=30,A972=36,A972=41,A972=46,A972=51,A972=56,A972=61,A972=66,A972=73),
VLOOKUP(B972,U:V,2,0),
VLOOKUP(B972,R:S,2,0)))</f>
        <v>bf1200</v>
      </c>
      <c r="I972" t="str">
        <f t="shared" ca="1" si="138"/>
        <v>b5999</v>
      </c>
      <c r="J972">
        <f t="shared" ca="1" si="139"/>
        <v>4</v>
      </c>
      <c r="K972" t="str">
        <f t="shared" ca="1" si="140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</v>
      </c>
      <c r="L972" t="str">
        <f t="shared" ca="1" si="141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</v>
      </c>
      <c r="M972" t="str">
        <f t="shared" ca="1" si="142"/>
        <v>"40_18":1</v>
      </c>
      <c r="N972" t="str">
        <f t="shared" ca="1" si="143"/>
        <v>"40_18":57</v>
      </c>
    </row>
    <row r="973" spans="1:14" x14ac:dyDescent="0.3">
      <c r="A973">
        <f t="shared" ca="1" si="136"/>
        <v>40</v>
      </c>
      <c r="B973">
        <f ca="1">IF(OFFSET(B973,0,-1)&lt;&gt;OFFSET(B973,-1,-1),VLOOKUP(OFFSET(B973,0,-1),BossBattleTable!A:B,MATCH(BossBattleTable!$B$1,BossBattleTable!$A$1:$B$1,0),0),OFFSET(B973,-1,0)+1)</f>
        <v>19</v>
      </c>
      <c r="C973" t="str">
        <f t="shared" ca="1" si="137"/>
        <v>40_19</v>
      </c>
      <c r="D973">
        <f t="shared" ca="1" si="135"/>
        <v>1</v>
      </c>
      <c r="E973">
        <v>59</v>
      </c>
      <c r="G973" t="str">
        <f ca="1">IF(NOT(ISBLANK(F973)),F973,
IF(OR(A973=5,A973=10,A973=15,A973=20,A973=25,A973=30,A973=36,A973=41,A973=46,A973=51,A973=56,A973=61,A973=66,A973=73),
VLOOKUP(B973,U:V,2,0),
VLOOKUP(B973,R:S,2,0)))</f>
        <v>bf1200</v>
      </c>
      <c r="I973" t="str">
        <f t="shared" ca="1" si="138"/>
        <v>b5999</v>
      </c>
      <c r="J973">
        <f t="shared" ca="1" si="139"/>
        <v>5</v>
      </c>
      <c r="K973" t="str">
        <f t="shared" ca="1" si="140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</v>
      </c>
      <c r="L973" t="str">
        <f t="shared" ca="1" si="141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</v>
      </c>
      <c r="M973" t="str">
        <f t="shared" ca="1" si="142"/>
        <v>"40_19":1</v>
      </c>
      <c r="N973" t="str">
        <f t="shared" ca="1" si="143"/>
        <v>"40_19":59</v>
      </c>
    </row>
    <row r="974" spans="1:14" x14ac:dyDescent="0.3">
      <c r="A974">
        <f t="shared" ca="1" si="136"/>
        <v>40</v>
      </c>
      <c r="B974">
        <f ca="1">IF(OFFSET(B974,0,-1)&lt;&gt;OFFSET(B974,-1,-1),VLOOKUP(OFFSET(B974,0,-1),BossBattleTable!A:B,MATCH(BossBattleTable!$B$1,BossBattleTable!$A$1:$B$1,0),0),OFFSET(B974,-1,0)+1)</f>
        <v>20</v>
      </c>
      <c r="C974" t="str">
        <f t="shared" ca="1" si="137"/>
        <v>40_20</v>
      </c>
      <c r="D974">
        <f t="shared" ca="1" si="135"/>
        <v>1</v>
      </c>
      <c r="E974">
        <v>61</v>
      </c>
      <c r="G974" t="str">
        <f ca="1">IF(NOT(ISBLANK(F974)),F974,
IF(OR(A974=5,A974=10,A974=15,A974=20,A974=25,A974=30,A974=36,A974=41,A974=46,A974=51,A974=56,A974=61,A974=66,A974=73),
VLOOKUP(B974,U:V,2,0),
VLOOKUP(B974,R:S,2,0)))</f>
        <v>bf1200</v>
      </c>
      <c r="I974" t="str">
        <f t="shared" ca="1" si="138"/>
        <v>b5999</v>
      </c>
      <c r="J974">
        <f t="shared" ca="1" si="139"/>
        <v>6</v>
      </c>
      <c r="K974" t="str">
        <f t="shared" ca="1" si="140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</v>
      </c>
      <c r="L974" t="str">
        <f t="shared" ca="1" si="141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</v>
      </c>
      <c r="M974" t="str">
        <f t="shared" ca="1" si="142"/>
        <v>"40_20":1</v>
      </c>
      <c r="N974" t="str">
        <f t="shared" ca="1" si="143"/>
        <v>"40_20":61</v>
      </c>
    </row>
    <row r="975" spans="1:14" x14ac:dyDescent="0.3">
      <c r="A975">
        <f t="shared" ca="1" si="136"/>
        <v>40</v>
      </c>
      <c r="B975">
        <f ca="1">IF(OFFSET(B975,0,-1)&lt;&gt;OFFSET(B975,-1,-1),VLOOKUP(OFFSET(B975,0,-1),BossBattleTable!A:B,MATCH(BossBattleTable!$B$1,BossBattleTable!$A$1:$B$1,0),0),OFFSET(B975,-1,0)+1)</f>
        <v>21</v>
      </c>
      <c r="C975" t="str">
        <f t="shared" ca="1" si="137"/>
        <v>40_21</v>
      </c>
      <c r="D975">
        <f t="shared" ca="1" si="135"/>
        <v>1</v>
      </c>
      <c r="E975">
        <v>63</v>
      </c>
      <c r="G975" t="str">
        <f ca="1">IF(NOT(ISBLANK(F975)),F975,
IF(OR(A975=5,A975=10,A975=15,A975=20,A975=25,A975=30,A975=36,A975=41,A975=46,A975=51,A975=56,A975=61,A975=66,A975=73),
VLOOKUP(B975,U:V,2,0),
VLOOKUP(B975,R:S,2,0)))</f>
        <v>bf1200</v>
      </c>
      <c r="I975" t="str">
        <f t="shared" ca="1" si="138"/>
        <v>b5999</v>
      </c>
      <c r="J975">
        <f t="shared" ca="1" si="139"/>
        <v>7</v>
      </c>
      <c r="K975" t="str">
        <f t="shared" ca="1" si="140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</v>
      </c>
      <c r="L975" t="str">
        <f t="shared" ca="1" si="141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</v>
      </c>
      <c r="M975" t="str">
        <f t="shared" ca="1" si="142"/>
        <v>"40_21":1</v>
      </c>
      <c r="N975" t="str">
        <f t="shared" ca="1" si="143"/>
        <v>"40_21":63</v>
      </c>
    </row>
    <row r="976" spans="1:14" x14ac:dyDescent="0.3">
      <c r="A976">
        <f t="shared" ca="1" si="136"/>
        <v>40</v>
      </c>
      <c r="B976">
        <f ca="1">IF(OFFSET(B976,0,-1)&lt;&gt;OFFSET(B976,-1,-1),VLOOKUP(OFFSET(B976,0,-1),BossBattleTable!A:B,MATCH(BossBattleTable!$B$1,BossBattleTable!$A$1:$B$1,0),0),OFFSET(B976,-1,0)+1)</f>
        <v>22</v>
      </c>
      <c r="C976" t="str">
        <f t="shared" ca="1" si="137"/>
        <v>40_22</v>
      </c>
      <c r="D976">
        <f t="shared" ca="1" si="135"/>
        <v>1</v>
      </c>
      <c r="E976">
        <v>65</v>
      </c>
      <c r="G976" t="str">
        <f ca="1">IF(NOT(ISBLANK(F976)),F976,
IF(OR(A976=5,A976=10,A976=15,A976=20,A976=25,A976=30,A976=36,A976=41,A976=46,A976=51,A976=56,A976=61,A976=66,A976=73),
VLOOKUP(B976,U:V,2,0),
VLOOKUP(B976,R:S,2,0)))</f>
        <v>bf1200</v>
      </c>
      <c r="I976" t="str">
        <f t="shared" ca="1" si="138"/>
        <v>b5999</v>
      </c>
      <c r="J976">
        <f t="shared" ca="1" si="139"/>
        <v>8</v>
      </c>
      <c r="K976" t="str">
        <f t="shared" ca="1" si="140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</v>
      </c>
      <c r="L976" t="str">
        <f t="shared" ca="1" si="141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</v>
      </c>
      <c r="M976" t="str">
        <f t="shared" ca="1" si="142"/>
        <v>"40_22":1</v>
      </c>
      <c r="N976" t="str">
        <f t="shared" ca="1" si="143"/>
        <v>"40_22":65</v>
      </c>
    </row>
    <row r="977" spans="1:14" x14ac:dyDescent="0.3">
      <c r="A977">
        <f t="shared" ca="1" si="136"/>
        <v>40</v>
      </c>
      <c r="B977">
        <f ca="1">IF(OFFSET(B977,0,-1)&lt;&gt;OFFSET(B977,-1,-1),VLOOKUP(OFFSET(B977,0,-1),BossBattleTable!A:B,MATCH(BossBattleTable!$B$1,BossBattleTable!$A$1:$B$1,0),0),OFFSET(B977,-1,0)+1)</f>
        <v>23</v>
      </c>
      <c r="C977" t="str">
        <f t="shared" ca="1" si="137"/>
        <v>40_23</v>
      </c>
      <c r="D977">
        <f t="shared" ca="1" si="135"/>
        <v>1</v>
      </c>
      <c r="E977">
        <v>67</v>
      </c>
      <c r="G977" t="str">
        <f ca="1">IF(NOT(ISBLANK(F977)),F977,
IF(OR(A977=5,A977=10,A977=15,A977=20,A977=25,A977=30,A977=36,A977=41,A977=46,A977=51,A977=56,A977=61,A977=66,A977=73),
VLOOKUP(B977,U:V,2,0),
VLOOKUP(B977,R:S,2,0)))</f>
        <v>bf1200</v>
      </c>
      <c r="I977" t="str">
        <f t="shared" ca="1" si="138"/>
        <v>b5999</v>
      </c>
      <c r="J977">
        <f t="shared" ca="1" si="139"/>
        <v>9</v>
      </c>
      <c r="K977" t="str">
        <f t="shared" ca="1" si="140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</v>
      </c>
      <c r="L977" t="str">
        <f t="shared" ca="1" si="141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</v>
      </c>
      <c r="M977" t="str">
        <f t="shared" ca="1" si="142"/>
        <v>"40_23":1</v>
      </c>
      <c r="N977" t="str">
        <f t="shared" ca="1" si="143"/>
        <v>"40_23":67</v>
      </c>
    </row>
    <row r="978" spans="1:14" x14ac:dyDescent="0.3">
      <c r="A978">
        <f t="shared" ca="1" si="136"/>
        <v>40</v>
      </c>
      <c r="B978">
        <f ca="1">IF(OFFSET(B978,0,-1)&lt;&gt;OFFSET(B978,-1,-1),VLOOKUP(OFFSET(B978,0,-1),BossBattleTable!A:B,MATCH(BossBattleTable!$B$1,BossBattleTable!$A$1:$B$1,0),0),OFFSET(B978,-1,0)+1)</f>
        <v>24</v>
      </c>
      <c r="C978" t="str">
        <f t="shared" ca="1" si="137"/>
        <v>40_24</v>
      </c>
      <c r="D978">
        <f t="shared" ca="1" si="135"/>
        <v>1</v>
      </c>
      <c r="E978">
        <v>69</v>
      </c>
      <c r="G978" t="str">
        <f ca="1">IF(NOT(ISBLANK(F978)),F978,
IF(OR(A978=5,A978=10,A978=15,A978=20,A978=25,A978=30,A978=36,A978=41,A978=46,A978=51,A978=56,A978=61,A978=66,A978=73),
VLOOKUP(B978,U:V,2,0),
VLOOKUP(B978,R:S,2,0)))</f>
        <v>bf1200</v>
      </c>
      <c r="I978" t="str">
        <f t="shared" ca="1" si="138"/>
        <v>b5999</v>
      </c>
      <c r="J978">
        <f t="shared" ca="1" si="139"/>
        <v>10</v>
      </c>
      <c r="K978" t="str">
        <f t="shared" ca="1" si="140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</v>
      </c>
      <c r="L978" t="str">
        <f t="shared" ca="1" si="141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</v>
      </c>
      <c r="M978" t="str">
        <f t="shared" ca="1" si="142"/>
        <v>"40_24":1</v>
      </c>
      <c r="N978" t="str">
        <f t="shared" ca="1" si="143"/>
        <v>"40_24":69</v>
      </c>
    </row>
    <row r="979" spans="1:14" x14ac:dyDescent="0.3">
      <c r="A979">
        <f t="shared" ca="1" si="136"/>
        <v>40</v>
      </c>
      <c r="B979">
        <f ca="1">IF(OFFSET(B979,0,-1)&lt;&gt;OFFSET(B979,-1,-1),VLOOKUP(OFFSET(B979,0,-1),BossBattleTable!A:B,MATCH(BossBattleTable!$B$1,BossBattleTable!$A$1:$B$1,0),0),OFFSET(B979,-1,0)+1)</f>
        <v>25</v>
      </c>
      <c r="C979" t="str">
        <f t="shared" ca="1" si="137"/>
        <v>40_25</v>
      </c>
      <c r="D979">
        <f t="shared" ca="1" si="135"/>
        <v>1</v>
      </c>
      <c r="E979">
        <v>71</v>
      </c>
      <c r="G979" t="str">
        <f ca="1">IF(NOT(ISBLANK(F979)),F979,
IF(OR(A979=5,A979=10,A979=15,A979=20,A979=25,A979=30,A979=36,A979=41,A979=46,A979=51,A979=56,A979=61,A979=66,A979=73),
VLOOKUP(B979,U:V,2,0),
VLOOKUP(B979,R:S,2,0)))</f>
        <v>bf1200</v>
      </c>
      <c r="I979" t="str">
        <f t="shared" ca="1" si="138"/>
        <v>b5999</v>
      </c>
      <c r="J979">
        <f t="shared" ca="1" si="139"/>
        <v>11</v>
      </c>
      <c r="K979" t="str">
        <f t="shared" ca="1" si="140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</v>
      </c>
      <c r="L979" t="str">
        <f t="shared" ca="1" si="141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</v>
      </c>
      <c r="M979" t="str">
        <f t="shared" ca="1" si="142"/>
        <v>"40_25":1</v>
      </c>
      <c r="N979" t="str">
        <f t="shared" ca="1" si="143"/>
        <v>"40_25":71</v>
      </c>
    </row>
    <row r="980" spans="1:14" x14ac:dyDescent="0.3">
      <c r="A980">
        <f t="shared" ca="1" si="136"/>
        <v>40</v>
      </c>
      <c r="B980">
        <f ca="1">IF(OFFSET(B980,0,-1)&lt;&gt;OFFSET(B980,-1,-1),VLOOKUP(OFFSET(B980,0,-1),BossBattleTable!A:B,MATCH(BossBattleTable!$B$1,BossBattleTable!$A$1:$B$1,0),0),OFFSET(B980,-1,0)+1)</f>
        <v>26</v>
      </c>
      <c r="C980" t="str">
        <f t="shared" ca="1" si="137"/>
        <v>40_26</v>
      </c>
      <c r="D980">
        <f t="shared" ca="1" si="135"/>
        <v>1</v>
      </c>
      <c r="E980">
        <v>74</v>
      </c>
      <c r="G980" t="str">
        <f ca="1">IF(NOT(ISBLANK(F980)),F980,
IF(OR(A980=5,A980=10,A980=15,A980=20,A980=25,A980=30,A980=36,A980=41,A980=46,A980=51,A980=56,A980=61,A980=66,A980=73),
VLOOKUP(B980,U:V,2,0),
VLOOKUP(B980,R:S,2,0)))</f>
        <v>bf1200</v>
      </c>
      <c r="I980" t="str">
        <f t="shared" ca="1" si="138"/>
        <v>b5999</v>
      </c>
      <c r="J980">
        <f t="shared" ca="1" si="139"/>
        <v>12</v>
      </c>
      <c r="K980" t="str">
        <f t="shared" ca="1" si="140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</v>
      </c>
      <c r="L980" t="str">
        <f t="shared" ca="1" si="141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</v>
      </c>
      <c r="M980" t="str">
        <f t="shared" ca="1" si="142"/>
        <v>"40_26":1</v>
      </c>
      <c r="N980" t="str">
        <f t="shared" ca="1" si="143"/>
        <v>"40_26":74</v>
      </c>
    </row>
    <row r="981" spans="1:14" x14ac:dyDescent="0.3">
      <c r="A981">
        <f t="shared" ca="1" si="136"/>
        <v>40</v>
      </c>
      <c r="B981">
        <f ca="1">IF(OFFSET(B981,0,-1)&lt;&gt;OFFSET(B981,-1,-1),VLOOKUP(OFFSET(B981,0,-1),BossBattleTable!A:B,MATCH(BossBattleTable!$B$1,BossBattleTable!$A$1:$B$1,0),0),OFFSET(B981,-1,0)+1)</f>
        <v>27</v>
      </c>
      <c r="C981" t="str">
        <f t="shared" ca="1" si="137"/>
        <v>40_27</v>
      </c>
      <c r="D981">
        <f t="shared" ca="1" si="135"/>
        <v>1</v>
      </c>
      <c r="E981">
        <v>76</v>
      </c>
      <c r="G981" t="str">
        <f ca="1">IF(NOT(ISBLANK(F981)),F981,
IF(OR(A981=5,A981=10,A981=15,A981=20,A981=25,A981=30,A981=36,A981=41,A981=46,A981=51,A981=56,A981=61,A981=66,A981=73),
VLOOKUP(B981,U:V,2,0),
VLOOKUP(B981,R:S,2,0)))</f>
        <v>bf1200</v>
      </c>
      <c r="I981" t="str">
        <f t="shared" ca="1" si="138"/>
        <v>b5999</v>
      </c>
      <c r="J981">
        <f t="shared" ca="1" si="139"/>
        <v>13</v>
      </c>
      <c r="K981" t="str">
        <f t="shared" ca="1" si="140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</v>
      </c>
      <c r="L981" t="str">
        <f t="shared" ca="1" si="141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</v>
      </c>
      <c r="M981" t="str">
        <f t="shared" ca="1" si="142"/>
        <v>"40_27":1</v>
      </c>
      <c r="N981" t="str">
        <f t="shared" ca="1" si="143"/>
        <v>"40_27":76</v>
      </c>
    </row>
    <row r="982" spans="1:14" x14ac:dyDescent="0.3">
      <c r="A982">
        <f t="shared" ca="1" si="136"/>
        <v>40</v>
      </c>
      <c r="B982">
        <f ca="1">IF(OFFSET(B982,0,-1)&lt;&gt;OFFSET(B982,-1,-1),VLOOKUP(OFFSET(B982,0,-1),BossBattleTable!A:B,MATCH(BossBattleTable!$B$1,BossBattleTable!$A$1:$B$1,0),0),OFFSET(B982,-1,0)+1)</f>
        <v>28</v>
      </c>
      <c r="C982" t="str">
        <f t="shared" ca="1" si="137"/>
        <v>40_28</v>
      </c>
      <c r="D982">
        <f t="shared" ca="1" si="135"/>
        <v>1</v>
      </c>
      <c r="E982">
        <v>78</v>
      </c>
      <c r="G982" t="str">
        <f ca="1">IF(NOT(ISBLANK(F982)),F982,
IF(OR(A982=5,A982=10,A982=15,A982=20,A982=25,A982=30,A982=36,A982=41,A982=46,A982=51,A982=56,A982=61,A982=66,A982=73),
VLOOKUP(B982,U:V,2,0),
VLOOKUP(B982,R:S,2,0)))</f>
        <v>bf1200</v>
      </c>
      <c r="I982" t="str">
        <f t="shared" ca="1" si="138"/>
        <v>b5999</v>
      </c>
      <c r="J982">
        <f t="shared" ca="1" si="139"/>
        <v>14</v>
      </c>
      <c r="K982" t="str">
        <f t="shared" ca="1" si="140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</v>
      </c>
      <c r="L982" t="str">
        <f t="shared" ca="1" si="141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</v>
      </c>
      <c r="M982" t="str">
        <f t="shared" ca="1" si="142"/>
        <v>"40_28":1</v>
      </c>
      <c r="N982" t="str">
        <f t="shared" ca="1" si="143"/>
        <v>"40_28":78</v>
      </c>
    </row>
    <row r="983" spans="1:14" x14ac:dyDescent="0.3">
      <c r="A983">
        <f t="shared" ca="1" si="136"/>
        <v>41</v>
      </c>
      <c r="B983">
        <f ca="1">IF(OFFSET(B983,0,-1)&lt;&gt;OFFSET(B983,-1,-1),VLOOKUP(OFFSET(B983,0,-1),BossBattleTable!A:B,MATCH(BossBattleTable!$B$1,BossBattleTable!$A$1:$B$1,0),0),OFFSET(B983,-1,0)+1)</f>
        <v>8</v>
      </c>
      <c r="C983" t="str">
        <f t="shared" ca="1" si="137"/>
        <v>41_8</v>
      </c>
      <c r="D983">
        <f t="shared" ca="1" si="135"/>
        <v>2</v>
      </c>
      <c r="E983">
        <v>36</v>
      </c>
      <c r="G983" t="str">
        <f ca="1">IF(NOT(ISBLANK(F983)),F983,
IF(OR(A983=5,A983=10,A983=15,A983=20,A983=25,A983=30,A983=36,A983=41,A983=46,A983=51,A983=56,A983=61,A983=66,A983=73),
VLOOKUP(B983,U:V,2,0),
VLOOKUP(B983,R:S,2,0)))</f>
        <v>bf1100</v>
      </c>
      <c r="I983" t="str">
        <f t="shared" ca="1" si="138"/>
        <v>b6999</v>
      </c>
      <c r="J983">
        <f t="shared" ca="1" si="139"/>
        <v>0</v>
      </c>
      <c r="K983" t="str">
        <f t="shared" ca="1" si="140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</v>
      </c>
      <c r="L983" t="str">
        <f t="shared" ca="1" si="141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</v>
      </c>
      <c r="M983" t="str">
        <f t="shared" ca="1" si="142"/>
        <v>"41_8":2</v>
      </c>
      <c r="N983" t="str">
        <f t="shared" ca="1" si="143"/>
        <v>"41_8":36</v>
      </c>
    </row>
    <row r="984" spans="1:14" x14ac:dyDescent="0.3">
      <c r="A984">
        <f t="shared" ca="1" si="136"/>
        <v>41</v>
      </c>
      <c r="B984">
        <f ca="1">IF(OFFSET(B984,0,-1)&lt;&gt;OFFSET(B984,-1,-1),VLOOKUP(OFFSET(B984,0,-1),BossBattleTable!A:B,MATCH(BossBattleTable!$B$1,BossBattleTable!$A$1:$B$1,0),0),OFFSET(B984,-1,0)+1)</f>
        <v>9</v>
      </c>
      <c r="C984" t="str">
        <f t="shared" ca="1" si="137"/>
        <v>41_9</v>
      </c>
      <c r="D984">
        <f t="shared" ca="1" si="135"/>
        <v>2</v>
      </c>
      <c r="E984">
        <v>38</v>
      </c>
      <c r="G984" t="str">
        <f ca="1">IF(NOT(ISBLANK(F984)),F984,
IF(OR(A984=5,A984=10,A984=15,A984=20,A984=25,A984=30,A984=36,A984=41,A984=46,A984=51,A984=56,A984=61,A984=66,A984=73),
VLOOKUP(B984,U:V,2,0),
VLOOKUP(B984,R:S,2,0)))</f>
        <v>bf2020</v>
      </c>
      <c r="I984" t="str">
        <f t="shared" ca="1" si="138"/>
        <v>b6999</v>
      </c>
      <c r="J984">
        <f t="shared" ca="1" si="139"/>
        <v>0</v>
      </c>
      <c r="K984" t="str">
        <f t="shared" ca="1" si="140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</v>
      </c>
      <c r="L984" t="str">
        <f t="shared" ca="1" si="141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</v>
      </c>
      <c r="M984" t="str">
        <f t="shared" ca="1" si="142"/>
        <v>"41_9":2</v>
      </c>
      <c r="N984" t="str">
        <f t="shared" ca="1" si="143"/>
        <v>"41_9":38</v>
      </c>
    </row>
    <row r="985" spans="1:14" x14ac:dyDescent="0.3">
      <c r="A985">
        <f t="shared" ca="1" si="136"/>
        <v>41</v>
      </c>
      <c r="B985">
        <f ca="1">IF(OFFSET(B985,0,-1)&lt;&gt;OFFSET(B985,-1,-1),VLOOKUP(OFFSET(B985,0,-1),BossBattleTable!A:B,MATCH(BossBattleTable!$B$1,BossBattleTable!$A$1:$B$1,0),0),OFFSET(B985,-1,0)+1)</f>
        <v>10</v>
      </c>
      <c r="C985" t="str">
        <f t="shared" ca="1" si="137"/>
        <v>41_10</v>
      </c>
      <c r="D985">
        <f t="shared" ca="1" si="135"/>
        <v>2</v>
      </c>
      <c r="E985">
        <v>40</v>
      </c>
      <c r="G985" t="str">
        <f ca="1">IF(NOT(ISBLANK(F985)),F985,
IF(OR(A985=5,A985=10,A985=15,A985=20,A985=25,A985=30,A985=36,A985=41,A985=46,A985=51,A985=56,A985=61,A985=66,A985=73),
VLOOKUP(B985,U:V,2,0),
VLOOKUP(B985,R:S,2,0)))</f>
        <v>bf2100</v>
      </c>
      <c r="I985" t="str">
        <f t="shared" ca="1" si="138"/>
        <v>b6999</v>
      </c>
      <c r="J985">
        <f t="shared" ca="1" si="139"/>
        <v>0</v>
      </c>
      <c r="K985" t="str">
        <f t="shared" ca="1" si="140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</v>
      </c>
      <c r="L985" t="str">
        <f t="shared" ca="1" si="141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</v>
      </c>
      <c r="M985" t="str">
        <f t="shared" ca="1" si="142"/>
        <v>"41_10":2</v>
      </c>
      <c r="N985" t="str">
        <f t="shared" ca="1" si="143"/>
        <v>"41_10":40</v>
      </c>
    </row>
    <row r="986" spans="1:14" x14ac:dyDescent="0.3">
      <c r="A986">
        <f t="shared" ca="1" si="136"/>
        <v>41</v>
      </c>
      <c r="B986">
        <f ca="1">IF(OFFSET(B986,0,-1)&lt;&gt;OFFSET(B986,-1,-1),VLOOKUP(OFFSET(B986,0,-1),BossBattleTable!A:B,MATCH(BossBattleTable!$B$1,BossBattleTable!$A$1:$B$1,0),0),OFFSET(B986,-1,0)+1)</f>
        <v>11</v>
      </c>
      <c r="C986" t="str">
        <f t="shared" ca="1" si="137"/>
        <v>41_11</v>
      </c>
      <c r="D986">
        <f t="shared" ca="1" si="135"/>
        <v>1</v>
      </c>
      <c r="E986">
        <v>42</v>
      </c>
      <c r="G986" t="str">
        <f ca="1">IF(NOT(ISBLANK(F986)),F986,
IF(OR(A986=5,A986=10,A986=15,A986=20,A986=25,A986=30,A986=36,A986=41,A986=46,A986=51,A986=56,A986=61,A986=66,A986=73),
VLOOKUP(B986,U:V,2,0),
VLOOKUP(B986,R:S,2,0)))</f>
        <v>bf2100</v>
      </c>
      <c r="I986" t="str">
        <f t="shared" ca="1" si="138"/>
        <v>b6999</v>
      </c>
      <c r="J986">
        <f t="shared" ca="1" si="139"/>
        <v>0</v>
      </c>
      <c r="K986" t="str">
        <f t="shared" ca="1" si="140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</v>
      </c>
      <c r="L986" t="str">
        <f t="shared" ca="1" si="141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</v>
      </c>
      <c r="M986" t="str">
        <f t="shared" ca="1" si="142"/>
        <v>"41_11":1</v>
      </c>
      <c r="N986" t="str">
        <f t="shared" ca="1" si="143"/>
        <v>"41_11":42</v>
      </c>
    </row>
    <row r="987" spans="1:14" x14ac:dyDescent="0.3">
      <c r="A987">
        <f t="shared" ca="1" si="136"/>
        <v>41</v>
      </c>
      <c r="B987">
        <f ca="1">IF(OFFSET(B987,0,-1)&lt;&gt;OFFSET(B987,-1,-1),VLOOKUP(OFFSET(B987,0,-1),BossBattleTable!A:B,MATCH(BossBattleTable!$B$1,BossBattleTable!$A$1:$B$1,0),0),OFFSET(B987,-1,0)+1)</f>
        <v>12</v>
      </c>
      <c r="C987" t="str">
        <f t="shared" ca="1" si="137"/>
        <v>41_12</v>
      </c>
      <c r="D987">
        <f t="shared" ca="1" si="135"/>
        <v>1</v>
      </c>
      <c r="E987">
        <v>44</v>
      </c>
      <c r="G987" t="str">
        <f ca="1">IF(NOT(ISBLANK(F987)),F987,
IF(OR(A987=5,A987=10,A987=15,A987=20,A987=25,A987=30,A987=36,A987=41,A987=46,A987=51,A987=56,A987=61,A987=66,A987=73),
VLOOKUP(B987,U:V,2,0),
VLOOKUP(B987,R:S,2,0)))</f>
        <v>bf2100</v>
      </c>
      <c r="I987" t="str">
        <f t="shared" ca="1" si="138"/>
        <v>b6999</v>
      </c>
      <c r="J987">
        <f t="shared" ca="1" si="139"/>
        <v>0</v>
      </c>
      <c r="K987" t="str">
        <f t="shared" ca="1" si="140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</v>
      </c>
      <c r="L987" t="str">
        <f t="shared" ca="1" si="141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</v>
      </c>
      <c r="M987" t="str">
        <f t="shared" ca="1" si="142"/>
        <v>"41_12":1</v>
      </c>
      <c r="N987" t="str">
        <f t="shared" ca="1" si="143"/>
        <v>"41_12":44</v>
      </c>
    </row>
    <row r="988" spans="1:14" x14ac:dyDescent="0.3">
      <c r="A988">
        <f t="shared" ca="1" si="136"/>
        <v>41</v>
      </c>
      <c r="B988">
        <f ca="1">IF(OFFSET(B988,0,-1)&lt;&gt;OFFSET(B988,-1,-1),VLOOKUP(OFFSET(B988,0,-1),BossBattleTable!A:B,MATCH(BossBattleTable!$B$1,BossBattleTable!$A$1:$B$1,0),0),OFFSET(B988,-1,0)+1)</f>
        <v>13</v>
      </c>
      <c r="C988" t="str">
        <f t="shared" ca="1" si="137"/>
        <v>41_13</v>
      </c>
      <c r="D988">
        <f t="shared" ca="1" si="135"/>
        <v>1</v>
      </c>
      <c r="E988">
        <v>46</v>
      </c>
      <c r="G988" t="str">
        <f ca="1">IF(NOT(ISBLANK(F988)),F988,
IF(OR(A988=5,A988=10,A988=15,A988=20,A988=25,A988=30,A988=36,A988=41,A988=46,A988=51,A988=56,A988=61,A988=66,A988=73),
VLOOKUP(B988,U:V,2,0),
VLOOKUP(B988,R:S,2,0)))</f>
        <v>bf2200</v>
      </c>
      <c r="I988" t="str">
        <f t="shared" ca="1" si="138"/>
        <v>b6999</v>
      </c>
      <c r="J988">
        <f t="shared" ca="1" si="139"/>
        <v>0</v>
      </c>
      <c r="K988" t="str">
        <f t="shared" ca="1" si="140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</v>
      </c>
      <c r="L988" t="str">
        <f t="shared" ca="1" si="141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</v>
      </c>
      <c r="M988" t="str">
        <f t="shared" ca="1" si="142"/>
        <v>"41_13":1</v>
      </c>
      <c r="N988" t="str">
        <f t="shared" ca="1" si="143"/>
        <v>"41_13":46</v>
      </c>
    </row>
    <row r="989" spans="1:14" x14ac:dyDescent="0.3">
      <c r="A989">
        <f t="shared" ca="1" si="136"/>
        <v>41</v>
      </c>
      <c r="B989">
        <f ca="1">IF(OFFSET(B989,0,-1)&lt;&gt;OFFSET(B989,-1,-1),VLOOKUP(OFFSET(B989,0,-1),BossBattleTable!A:B,MATCH(BossBattleTable!$B$1,BossBattleTable!$A$1:$B$1,0),0),OFFSET(B989,-1,0)+1)</f>
        <v>14</v>
      </c>
      <c r="C989" t="str">
        <f t="shared" ca="1" si="137"/>
        <v>41_14</v>
      </c>
      <c r="D989">
        <f t="shared" ca="1" si="135"/>
        <v>1</v>
      </c>
      <c r="E989">
        <v>48</v>
      </c>
      <c r="G989" t="str">
        <f ca="1">IF(NOT(ISBLANK(F989)),F989,
IF(OR(A989=5,A989=10,A989=15,A989=20,A989=25,A989=30,A989=36,A989=41,A989=46,A989=51,A989=56,A989=61,A989=66,A989=73),
VLOOKUP(B989,U:V,2,0),
VLOOKUP(B989,R:S,2,0)))</f>
        <v>bf2200</v>
      </c>
      <c r="I989" t="str">
        <f t="shared" ca="1" si="138"/>
        <v>b6999</v>
      </c>
      <c r="J989">
        <f t="shared" ca="1" si="139"/>
        <v>0</v>
      </c>
      <c r="K989" t="str">
        <f t="shared" ca="1" si="140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</v>
      </c>
      <c r="L989" t="str">
        <f t="shared" ca="1" si="141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</v>
      </c>
      <c r="M989" t="str">
        <f t="shared" ca="1" si="142"/>
        <v>"41_14":1</v>
      </c>
      <c r="N989" t="str">
        <f t="shared" ca="1" si="143"/>
        <v>"41_14":48</v>
      </c>
    </row>
    <row r="990" spans="1:14" x14ac:dyDescent="0.3">
      <c r="A990">
        <f t="shared" ca="1" si="136"/>
        <v>41</v>
      </c>
      <c r="B990">
        <f ca="1">IF(OFFSET(B990,0,-1)&lt;&gt;OFFSET(B990,-1,-1),VLOOKUP(OFFSET(B990,0,-1),BossBattleTable!A:B,MATCH(BossBattleTable!$B$1,BossBattleTable!$A$1:$B$1,0),0),OFFSET(B990,-1,0)+1)</f>
        <v>15</v>
      </c>
      <c r="C990" t="str">
        <f t="shared" ca="1" si="137"/>
        <v>41_15</v>
      </c>
      <c r="D990">
        <f t="shared" ca="1" si="135"/>
        <v>1</v>
      </c>
      <c r="E990">
        <v>50</v>
      </c>
      <c r="G990" t="str">
        <f ca="1">IF(NOT(ISBLANK(F990)),F990,
IF(OR(A990=5,A990=10,A990=15,A990=20,A990=25,A990=30,A990=36,A990=41,A990=46,A990=51,A990=56,A990=61,A990=66,A990=73),
VLOOKUP(B990,U:V,2,0),
VLOOKUP(B990,R:S,2,0)))</f>
        <v>bf2200</v>
      </c>
      <c r="I990" t="str">
        <f t="shared" ca="1" si="138"/>
        <v>b6999</v>
      </c>
      <c r="J990">
        <f t="shared" ca="1" si="139"/>
        <v>1</v>
      </c>
      <c r="K990" t="str">
        <f t="shared" ca="1" si="140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</v>
      </c>
      <c r="L990" t="str">
        <f t="shared" ca="1" si="141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</v>
      </c>
      <c r="M990" t="str">
        <f t="shared" ca="1" si="142"/>
        <v>"41_15":1</v>
      </c>
      <c r="N990" t="str">
        <f t="shared" ca="1" si="143"/>
        <v>"41_15":50</v>
      </c>
    </row>
    <row r="991" spans="1:14" x14ac:dyDescent="0.3">
      <c r="A991">
        <f t="shared" ca="1" si="136"/>
        <v>41</v>
      </c>
      <c r="B991">
        <f ca="1">IF(OFFSET(B991,0,-1)&lt;&gt;OFFSET(B991,-1,-1),VLOOKUP(OFFSET(B991,0,-1),BossBattleTable!A:B,MATCH(BossBattleTable!$B$1,BossBattleTable!$A$1:$B$1,0),0),OFFSET(B991,-1,0)+1)</f>
        <v>16</v>
      </c>
      <c r="C991" t="str">
        <f t="shared" ca="1" si="137"/>
        <v>41_16</v>
      </c>
      <c r="D991">
        <f t="shared" ca="1" si="135"/>
        <v>1</v>
      </c>
      <c r="E991">
        <v>53</v>
      </c>
      <c r="G991" t="str">
        <f ca="1">IF(NOT(ISBLANK(F991)),F991,
IF(OR(A991=5,A991=10,A991=15,A991=20,A991=25,A991=30,A991=36,A991=41,A991=46,A991=51,A991=56,A991=61,A991=66,A991=73),
VLOOKUP(B991,U:V,2,0),
VLOOKUP(B991,R:S,2,0)))</f>
        <v>bf2200</v>
      </c>
      <c r="I991" t="str">
        <f t="shared" ca="1" si="138"/>
        <v>b6999</v>
      </c>
      <c r="J991">
        <f t="shared" ca="1" si="139"/>
        <v>2</v>
      </c>
      <c r="K991" t="str">
        <f t="shared" ca="1" si="140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</v>
      </c>
      <c r="L991" t="str">
        <f t="shared" ca="1" si="141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</v>
      </c>
      <c r="M991" t="str">
        <f t="shared" ca="1" si="142"/>
        <v>"41_16":1</v>
      </c>
      <c r="N991" t="str">
        <f t="shared" ca="1" si="143"/>
        <v>"41_16":53</v>
      </c>
    </row>
    <row r="992" spans="1:14" x14ac:dyDescent="0.3">
      <c r="A992">
        <f t="shared" ca="1" si="136"/>
        <v>41</v>
      </c>
      <c r="B992">
        <f ca="1">IF(OFFSET(B992,0,-1)&lt;&gt;OFFSET(B992,-1,-1),VLOOKUP(OFFSET(B992,0,-1),BossBattleTable!A:B,MATCH(BossBattleTable!$B$1,BossBattleTable!$A$1:$B$1,0),0),OFFSET(B992,-1,0)+1)</f>
        <v>17</v>
      </c>
      <c r="C992" t="str">
        <f t="shared" ca="1" si="137"/>
        <v>41_17</v>
      </c>
      <c r="D992">
        <f t="shared" ca="1" si="135"/>
        <v>1</v>
      </c>
      <c r="E992">
        <v>55</v>
      </c>
      <c r="G992" t="str">
        <f ca="1">IF(NOT(ISBLANK(F992)),F992,
IF(OR(A992=5,A992=10,A992=15,A992=20,A992=25,A992=30,A992=36,A992=41,A992=46,A992=51,A992=56,A992=61,A992=66,A992=73),
VLOOKUP(B992,U:V,2,0),
VLOOKUP(B992,R:S,2,0)))</f>
        <v>bf2200</v>
      </c>
      <c r="I992" t="str">
        <f t="shared" ca="1" si="138"/>
        <v>b6999</v>
      </c>
      <c r="J992">
        <f t="shared" ca="1" si="139"/>
        <v>3</v>
      </c>
      <c r="K992" t="str">
        <f t="shared" ca="1" si="140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</v>
      </c>
      <c r="L992" t="str">
        <f t="shared" ca="1" si="141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</v>
      </c>
      <c r="M992" t="str">
        <f t="shared" ca="1" si="142"/>
        <v>"41_17":1</v>
      </c>
      <c r="N992" t="str">
        <f t="shared" ca="1" si="143"/>
        <v>"41_17":55</v>
      </c>
    </row>
    <row r="993" spans="1:14" x14ac:dyDescent="0.3">
      <c r="A993">
        <f t="shared" ca="1" si="136"/>
        <v>41</v>
      </c>
      <c r="B993">
        <f ca="1">IF(OFFSET(B993,0,-1)&lt;&gt;OFFSET(B993,-1,-1),VLOOKUP(OFFSET(B993,0,-1),BossBattleTable!A:B,MATCH(BossBattleTable!$B$1,BossBattleTable!$A$1:$B$1,0),0),OFFSET(B993,-1,0)+1)</f>
        <v>18</v>
      </c>
      <c r="C993" t="str">
        <f t="shared" ca="1" si="137"/>
        <v>41_18</v>
      </c>
      <c r="D993">
        <f t="shared" ca="1" si="135"/>
        <v>1</v>
      </c>
      <c r="E993">
        <v>57</v>
      </c>
      <c r="G993" t="str">
        <f ca="1">IF(NOT(ISBLANK(F993)),F993,
IF(OR(A993=5,A993=10,A993=15,A993=20,A993=25,A993=30,A993=36,A993=41,A993=46,A993=51,A993=56,A993=61,A993=66,A993=73),
VLOOKUP(B993,U:V,2,0),
VLOOKUP(B993,R:S,2,0)))</f>
        <v>bf2200</v>
      </c>
      <c r="I993" t="str">
        <f t="shared" ca="1" si="138"/>
        <v>b6999</v>
      </c>
      <c r="J993">
        <f t="shared" ca="1" si="139"/>
        <v>4</v>
      </c>
      <c r="K993" t="str">
        <f t="shared" ca="1" si="140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</v>
      </c>
      <c r="L993" t="str">
        <f t="shared" ca="1" si="141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</v>
      </c>
      <c r="M993" t="str">
        <f t="shared" ca="1" si="142"/>
        <v>"41_18":1</v>
      </c>
      <c r="N993" t="str">
        <f t="shared" ca="1" si="143"/>
        <v>"41_18":57</v>
      </c>
    </row>
    <row r="994" spans="1:14" x14ac:dyDescent="0.3">
      <c r="A994">
        <f t="shared" ca="1" si="136"/>
        <v>41</v>
      </c>
      <c r="B994">
        <f ca="1">IF(OFFSET(B994,0,-1)&lt;&gt;OFFSET(B994,-1,-1),VLOOKUP(OFFSET(B994,0,-1),BossBattleTable!A:B,MATCH(BossBattleTable!$B$1,BossBattleTable!$A$1:$B$1,0),0),OFFSET(B994,-1,0)+1)</f>
        <v>19</v>
      </c>
      <c r="C994" t="str">
        <f t="shared" ca="1" si="137"/>
        <v>41_19</v>
      </c>
      <c r="D994">
        <f t="shared" ca="1" si="135"/>
        <v>1</v>
      </c>
      <c r="E994">
        <v>59</v>
      </c>
      <c r="G994" t="str">
        <f ca="1">IF(NOT(ISBLANK(F994)),F994,
IF(OR(A994=5,A994=10,A994=15,A994=20,A994=25,A994=30,A994=36,A994=41,A994=46,A994=51,A994=56,A994=61,A994=66,A994=73),
VLOOKUP(B994,U:V,2,0),
VLOOKUP(B994,R:S,2,0)))</f>
        <v>bf2200</v>
      </c>
      <c r="I994" t="str">
        <f t="shared" ca="1" si="138"/>
        <v>b6999</v>
      </c>
      <c r="J994">
        <f t="shared" ca="1" si="139"/>
        <v>5</v>
      </c>
      <c r="K994" t="str">
        <f t="shared" ca="1" si="140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</v>
      </c>
      <c r="L994" t="str">
        <f t="shared" ca="1" si="141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</v>
      </c>
      <c r="M994" t="str">
        <f t="shared" ca="1" si="142"/>
        <v>"41_19":1</v>
      </c>
      <c r="N994" t="str">
        <f t="shared" ca="1" si="143"/>
        <v>"41_19":59</v>
      </c>
    </row>
    <row r="995" spans="1:14" x14ac:dyDescent="0.3">
      <c r="A995">
        <f t="shared" ca="1" si="136"/>
        <v>41</v>
      </c>
      <c r="B995">
        <f ca="1">IF(OFFSET(B995,0,-1)&lt;&gt;OFFSET(B995,-1,-1),VLOOKUP(OFFSET(B995,0,-1),BossBattleTable!A:B,MATCH(BossBattleTable!$B$1,BossBattleTable!$A$1:$B$1,0),0),OFFSET(B995,-1,0)+1)</f>
        <v>20</v>
      </c>
      <c r="C995" t="str">
        <f t="shared" ca="1" si="137"/>
        <v>41_20</v>
      </c>
      <c r="D995">
        <f t="shared" ca="1" si="135"/>
        <v>1</v>
      </c>
      <c r="E995">
        <v>61</v>
      </c>
      <c r="G995" t="str">
        <f ca="1">IF(NOT(ISBLANK(F995)),F995,
IF(OR(A995=5,A995=10,A995=15,A995=20,A995=25,A995=30,A995=36,A995=41,A995=46,A995=51,A995=56,A995=61,A995=66,A995=73),
VLOOKUP(B995,U:V,2,0),
VLOOKUP(B995,R:S,2,0)))</f>
        <v>bf2200</v>
      </c>
      <c r="I995" t="str">
        <f t="shared" ca="1" si="138"/>
        <v>b6999</v>
      </c>
      <c r="J995">
        <f t="shared" ca="1" si="139"/>
        <v>6</v>
      </c>
      <c r="K995" t="str">
        <f t="shared" ca="1" si="140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</v>
      </c>
      <c r="L995" t="str">
        <f t="shared" ca="1" si="141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</v>
      </c>
      <c r="M995" t="str">
        <f t="shared" ca="1" si="142"/>
        <v>"41_20":1</v>
      </c>
      <c r="N995" t="str">
        <f t="shared" ca="1" si="143"/>
        <v>"41_20":61</v>
      </c>
    </row>
    <row r="996" spans="1:14" x14ac:dyDescent="0.3">
      <c r="A996">
        <f t="shared" ca="1" si="136"/>
        <v>41</v>
      </c>
      <c r="B996">
        <f ca="1">IF(OFFSET(B996,0,-1)&lt;&gt;OFFSET(B996,-1,-1),VLOOKUP(OFFSET(B996,0,-1),BossBattleTable!A:B,MATCH(BossBattleTable!$B$1,BossBattleTable!$A$1:$B$1,0),0),OFFSET(B996,-1,0)+1)</f>
        <v>21</v>
      </c>
      <c r="C996" t="str">
        <f t="shared" ca="1" si="137"/>
        <v>41_21</v>
      </c>
      <c r="D996">
        <f t="shared" ca="1" si="135"/>
        <v>1</v>
      </c>
      <c r="E996">
        <v>63</v>
      </c>
      <c r="G996" t="str">
        <f ca="1">IF(NOT(ISBLANK(F996)),F996,
IF(OR(A996=5,A996=10,A996=15,A996=20,A996=25,A996=30,A996=36,A996=41,A996=46,A996=51,A996=56,A996=61,A996=66,A996=73),
VLOOKUP(B996,U:V,2,0),
VLOOKUP(B996,R:S,2,0)))</f>
        <v>bf2200</v>
      </c>
      <c r="I996" t="str">
        <f t="shared" ca="1" si="138"/>
        <v>b6999</v>
      </c>
      <c r="J996">
        <f t="shared" ca="1" si="139"/>
        <v>7</v>
      </c>
      <c r="K996" t="str">
        <f t="shared" ca="1" si="140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</v>
      </c>
      <c r="L996" t="str">
        <f t="shared" ca="1" si="141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</v>
      </c>
      <c r="M996" t="str">
        <f t="shared" ca="1" si="142"/>
        <v>"41_21":1</v>
      </c>
      <c r="N996" t="str">
        <f t="shared" ca="1" si="143"/>
        <v>"41_21":63</v>
      </c>
    </row>
    <row r="997" spans="1:14" x14ac:dyDescent="0.3">
      <c r="A997">
        <f t="shared" ca="1" si="136"/>
        <v>41</v>
      </c>
      <c r="B997">
        <f ca="1">IF(OFFSET(B997,0,-1)&lt;&gt;OFFSET(B997,-1,-1),VLOOKUP(OFFSET(B997,0,-1),BossBattleTable!A:B,MATCH(BossBattleTable!$B$1,BossBattleTable!$A$1:$B$1,0),0),OFFSET(B997,-1,0)+1)</f>
        <v>22</v>
      </c>
      <c r="C997" t="str">
        <f t="shared" ca="1" si="137"/>
        <v>41_22</v>
      </c>
      <c r="D997">
        <f t="shared" ca="1" si="135"/>
        <v>1</v>
      </c>
      <c r="E997">
        <v>65</v>
      </c>
      <c r="G997" t="str">
        <f ca="1">IF(NOT(ISBLANK(F997)),F997,
IF(OR(A997=5,A997=10,A997=15,A997=20,A997=25,A997=30,A997=36,A997=41,A997=46,A997=51,A997=56,A997=61,A997=66,A997=73),
VLOOKUP(B997,U:V,2,0),
VLOOKUP(B997,R:S,2,0)))</f>
        <v>bf2200</v>
      </c>
      <c r="I997" t="str">
        <f t="shared" ca="1" si="138"/>
        <v>b6999</v>
      </c>
      <c r="J997">
        <f t="shared" ca="1" si="139"/>
        <v>8</v>
      </c>
      <c r="K997" t="str">
        <f t="shared" ca="1" si="140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</v>
      </c>
      <c r="L997" t="str">
        <f t="shared" ca="1" si="141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</v>
      </c>
      <c r="M997" t="str">
        <f t="shared" ca="1" si="142"/>
        <v>"41_22":1</v>
      </c>
      <c r="N997" t="str">
        <f t="shared" ca="1" si="143"/>
        <v>"41_22":65</v>
      </c>
    </row>
    <row r="998" spans="1:14" x14ac:dyDescent="0.3">
      <c r="A998">
        <f t="shared" ca="1" si="136"/>
        <v>41</v>
      </c>
      <c r="B998">
        <f ca="1">IF(OFFSET(B998,0,-1)&lt;&gt;OFFSET(B998,-1,-1),VLOOKUP(OFFSET(B998,0,-1),BossBattleTable!A:B,MATCH(BossBattleTable!$B$1,BossBattleTable!$A$1:$B$1,0),0),OFFSET(B998,-1,0)+1)</f>
        <v>23</v>
      </c>
      <c r="C998" t="str">
        <f t="shared" ca="1" si="137"/>
        <v>41_23</v>
      </c>
      <c r="D998">
        <f t="shared" ca="1" si="135"/>
        <v>1</v>
      </c>
      <c r="E998">
        <v>67</v>
      </c>
      <c r="G998" t="str">
        <f ca="1">IF(NOT(ISBLANK(F998)),F998,
IF(OR(A998=5,A998=10,A998=15,A998=20,A998=25,A998=30,A998=36,A998=41,A998=46,A998=51,A998=56,A998=61,A998=66,A998=73),
VLOOKUP(B998,U:V,2,0),
VLOOKUP(B998,R:S,2,0)))</f>
        <v>bf2200</v>
      </c>
      <c r="I998" t="str">
        <f t="shared" ca="1" si="138"/>
        <v>b6999</v>
      </c>
      <c r="J998">
        <f t="shared" ca="1" si="139"/>
        <v>9</v>
      </c>
      <c r="K998" t="str">
        <f t="shared" ca="1" si="140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</v>
      </c>
      <c r="L998" t="str">
        <f t="shared" ca="1" si="141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</v>
      </c>
      <c r="M998" t="str">
        <f t="shared" ca="1" si="142"/>
        <v>"41_23":1</v>
      </c>
      <c r="N998" t="str">
        <f t="shared" ca="1" si="143"/>
        <v>"41_23":67</v>
      </c>
    </row>
    <row r="999" spans="1:14" x14ac:dyDescent="0.3">
      <c r="A999">
        <f t="shared" ca="1" si="136"/>
        <v>41</v>
      </c>
      <c r="B999">
        <f ca="1">IF(OFFSET(B999,0,-1)&lt;&gt;OFFSET(B999,-1,-1),VLOOKUP(OFFSET(B999,0,-1),BossBattleTable!A:B,MATCH(BossBattleTable!$B$1,BossBattleTable!$A$1:$B$1,0),0),OFFSET(B999,-1,0)+1)</f>
        <v>24</v>
      </c>
      <c r="C999" t="str">
        <f t="shared" ca="1" si="137"/>
        <v>41_24</v>
      </c>
      <c r="D999">
        <f t="shared" ca="1" si="135"/>
        <v>1</v>
      </c>
      <c r="E999">
        <v>69</v>
      </c>
      <c r="G999" t="str">
        <f ca="1">IF(NOT(ISBLANK(F999)),F999,
IF(OR(A999=5,A999=10,A999=15,A999=20,A999=25,A999=30,A999=36,A999=41,A999=46,A999=51,A999=56,A999=61,A999=66,A999=73),
VLOOKUP(B999,U:V,2,0),
VLOOKUP(B999,R:S,2,0)))</f>
        <v>bf2200</v>
      </c>
      <c r="I999" t="str">
        <f t="shared" ca="1" si="138"/>
        <v>b6999</v>
      </c>
      <c r="J999">
        <f t="shared" ca="1" si="139"/>
        <v>10</v>
      </c>
      <c r="K999" t="str">
        <f t="shared" ca="1" si="140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</v>
      </c>
      <c r="L999" t="str">
        <f t="shared" ca="1" si="141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</v>
      </c>
      <c r="M999" t="str">
        <f t="shared" ca="1" si="142"/>
        <v>"41_24":1</v>
      </c>
      <c r="N999" t="str">
        <f t="shared" ca="1" si="143"/>
        <v>"41_24":69</v>
      </c>
    </row>
    <row r="1000" spans="1:14" x14ac:dyDescent="0.3">
      <c r="A1000">
        <f t="shared" ca="1" si="136"/>
        <v>41</v>
      </c>
      <c r="B1000">
        <f ca="1">IF(OFFSET(B1000,0,-1)&lt;&gt;OFFSET(B1000,-1,-1),VLOOKUP(OFFSET(B1000,0,-1),BossBattleTable!A:B,MATCH(BossBattleTable!$B$1,BossBattleTable!$A$1:$B$1,0),0),OFFSET(B1000,-1,0)+1)</f>
        <v>25</v>
      </c>
      <c r="C1000" t="str">
        <f t="shared" ca="1" si="137"/>
        <v>41_25</v>
      </c>
      <c r="D1000">
        <f t="shared" ca="1" si="135"/>
        <v>1</v>
      </c>
      <c r="E1000">
        <v>71</v>
      </c>
      <c r="G1000" t="str">
        <f ca="1">IF(NOT(ISBLANK(F1000)),F1000,
IF(OR(A1000=5,A1000=10,A1000=15,A1000=20,A1000=25,A1000=30,A1000=36,A1000=41,A1000=46,A1000=51,A1000=56,A1000=61,A1000=66,A1000=73),
VLOOKUP(B1000,U:V,2,0),
VLOOKUP(B1000,R:S,2,0)))</f>
        <v>bf2200</v>
      </c>
      <c r="I1000" t="str">
        <f t="shared" ca="1" si="138"/>
        <v>b6999</v>
      </c>
      <c r="J1000">
        <f t="shared" ca="1" si="139"/>
        <v>11</v>
      </c>
      <c r="K1000" t="str">
        <f t="shared" ca="1" si="140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</v>
      </c>
      <c r="L1000" t="str">
        <f t="shared" ca="1" si="141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</v>
      </c>
      <c r="M1000" t="str">
        <f t="shared" ca="1" si="142"/>
        <v>"41_25":1</v>
      </c>
      <c r="N1000" t="str">
        <f t="shared" ca="1" si="143"/>
        <v>"41_25":71</v>
      </c>
    </row>
    <row r="1001" spans="1:14" x14ac:dyDescent="0.3">
      <c r="A1001">
        <f t="shared" ca="1" si="136"/>
        <v>41</v>
      </c>
      <c r="B1001">
        <f ca="1">IF(OFFSET(B1001,0,-1)&lt;&gt;OFFSET(B1001,-1,-1),VLOOKUP(OFFSET(B1001,0,-1),BossBattleTable!A:B,MATCH(BossBattleTable!$B$1,BossBattleTable!$A$1:$B$1,0),0),OFFSET(B1001,-1,0)+1)</f>
        <v>26</v>
      </c>
      <c r="C1001" t="str">
        <f t="shared" ca="1" si="137"/>
        <v>41_26</v>
      </c>
      <c r="D1001">
        <f t="shared" ca="1" si="135"/>
        <v>1</v>
      </c>
      <c r="E1001">
        <v>74</v>
      </c>
      <c r="G1001" t="str">
        <f ca="1">IF(NOT(ISBLANK(F1001)),F1001,
IF(OR(A1001=5,A1001=10,A1001=15,A1001=20,A1001=25,A1001=30,A1001=36,A1001=41,A1001=46,A1001=51,A1001=56,A1001=61,A1001=66,A1001=73),
VLOOKUP(B1001,U:V,2,0),
VLOOKUP(B1001,R:S,2,0)))</f>
        <v>bf2200</v>
      </c>
      <c r="I1001" t="str">
        <f t="shared" ca="1" si="138"/>
        <v>b6999</v>
      </c>
      <c r="J1001">
        <f t="shared" ca="1" si="139"/>
        <v>12</v>
      </c>
      <c r="K1001" t="str">
        <f t="shared" ca="1" si="140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</v>
      </c>
      <c r="L1001" t="str">
        <f t="shared" ca="1" si="141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</v>
      </c>
      <c r="M1001" t="str">
        <f t="shared" ca="1" si="142"/>
        <v>"41_26":1</v>
      </c>
      <c r="N1001" t="str">
        <f t="shared" ca="1" si="143"/>
        <v>"41_26":74</v>
      </c>
    </row>
    <row r="1002" spans="1:14" x14ac:dyDescent="0.3">
      <c r="A1002">
        <f t="shared" ca="1" si="136"/>
        <v>41</v>
      </c>
      <c r="B1002">
        <f ca="1">IF(OFFSET(B1002,0,-1)&lt;&gt;OFFSET(B1002,-1,-1),VLOOKUP(OFFSET(B1002,0,-1),BossBattleTable!A:B,MATCH(BossBattleTable!$B$1,BossBattleTable!$A$1:$B$1,0),0),OFFSET(B1002,-1,0)+1)</f>
        <v>27</v>
      </c>
      <c r="C1002" t="str">
        <f t="shared" ca="1" si="137"/>
        <v>41_27</v>
      </c>
      <c r="D1002">
        <f t="shared" ca="1" si="135"/>
        <v>1</v>
      </c>
      <c r="E1002">
        <v>76</v>
      </c>
      <c r="G1002" t="str">
        <f ca="1">IF(NOT(ISBLANK(F1002)),F1002,
IF(OR(A1002=5,A1002=10,A1002=15,A1002=20,A1002=25,A1002=30,A1002=36,A1002=41,A1002=46,A1002=51,A1002=56,A1002=61,A1002=66,A1002=73),
VLOOKUP(B1002,U:V,2,0),
VLOOKUP(B1002,R:S,2,0)))</f>
        <v>bf2200</v>
      </c>
      <c r="I1002" t="str">
        <f t="shared" ca="1" si="138"/>
        <v>b6999</v>
      </c>
      <c r="J1002">
        <f t="shared" ca="1" si="139"/>
        <v>13</v>
      </c>
      <c r="K1002" t="str">
        <f t="shared" ca="1" si="140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</v>
      </c>
      <c r="L1002" t="str">
        <f t="shared" ca="1" si="141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</v>
      </c>
      <c r="M1002" t="str">
        <f t="shared" ca="1" si="142"/>
        <v>"41_27":1</v>
      </c>
      <c r="N1002" t="str">
        <f t="shared" ca="1" si="143"/>
        <v>"41_27":76</v>
      </c>
    </row>
    <row r="1003" spans="1:14" x14ac:dyDescent="0.3">
      <c r="A1003">
        <f t="shared" ca="1" si="136"/>
        <v>41</v>
      </c>
      <c r="B1003">
        <f ca="1">IF(OFFSET(B1003,0,-1)&lt;&gt;OFFSET(B1003,-1,-1),VLOOKUP(OFFSET(B1003,0,-1),BossBattleTable!A:B,MATCH(BossBattleTable!$B$1,BossBattleTable!$A$1:$B$1,0),0),OFFSET(B1003,-1,0)+1)</f>
        <v>28</v>
      </c>
      <c r="C1003" t="str">
        <f t="shared" ca="1" si="137"/>
        <v>41_28</v>
      </c>
      <c r="D1003">
        <f t="shared" ca="1" si="135"/>
        <v>1</v>
      </c>
      <c r="E1003">
        <v>78</v>
      </c>
      <c r="G1003" t="str">
        <f ca="1">IF(NOT(ISBLANK(F1003)),F1003,
IF(OR(A1003=5,A1003=10,A1003=15,A1003=20,A1003=25,A1003=30,A1003=36,A1003=41,A1003=46,A1003=51,A1003=56,A1003=61,A1003=66,A1003=73),
VLOOKUP(B1003,U:V,2,0),
VLOOKUP(B1003,R:S,2,0)))</f>
        <v>bf2200</v>
      </c>
      <c r="I1003" t="str">
        <f t="shared" ca="1" si="138"/>
        <v>b6999</v>
      </c>
      <c r="J1003">
        <f t="shared" ca="1" si="139"/>
        <v>14</v>
      </c>
      <c r="K1003" t="str">
        <f t="shared" ca="1" si="140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</v>
      </c>
      <c r="L1003" t="str">
        <f t="shared" ca="1" si="141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</v>
      </c>
      <c r="M1003" t="str">
        <f t="shared" ca="1" si="142"/>
        <v>"41_28":1</v>
      </c>
      <c r="N1003" t="str">
        <f t="shared" ca="1" si="143"/>
        <v>"41_28":78</v>
      </c>
    </row>
    <row r="1004" spans="1:14" x14ac:dyDescent="0.3">
      <c r="A1004">
        <f t="shared" ca="1" si="136"/>
        <v>42</v>
      </c>
      <c r="B1004">
        <f ca="1">IF(OFFSET(B1004,0,-1)&lt;&gt;OFFSET(B1004,-1,-1),VLOOKUP(OFFSET(B1004,0,-1),BossBattleTable!A:B,MATCH(BossBattleTable!$B$1,BossBattleTable!$A$1:$B$1,0),0),OFFSET(B1004,-1,0)+1)</f>
        <v>9</v>
      </c>
      <c r="C1004" t="str">
        <f t="shared" ca="1" si="137"/>
        <v>42_9</v>
      </c>
      <c r="D1004">
        <f t="shared" ca="1" si="135"/>
        <v>2</v>
      </c>
      <c r="E1004">
        <v>38</v>
      </c>
      <c r="G1004" t="str">
        <f ca="1">IF(NOT(ISBLANK(F1004)),F1004,
IF(OR(A1004=5,A1004=10,A1004=15,A1004=20,A1004=25,A1004=30,A1004=36,A1004=41,A1004=46,A1004=51,A1004=56,A1004=61,A1004=66,A1004=73),
VLOOKUP(B1004,U:V,2,0),
VLOOKUP(B1004,R:S,2,0)))</f>
        <v>bf1020</v>
      </c>
      <c r="I1004" t="str">
        <f t="shared" ca="1" si="138"/>
        <v>b5999</v>
      </c>
      <c r="J1004">
        <f t="shared" ca="1" si="139"/>
        <v>0</v>
      </c>
      <c r="K1004" t="str">
        <f t="shared" ca="1" si="140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</v>
      </c>
      <c r="L1004" t="str">
        <f t="shared" ca="1" si="141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</v>
      </c>
      <c r="M1004" t="str">
        <f t="shared" ca="1" si="142"/>
        <v>"42_9":2</v>
      </c>
      <c r="N1004" t="str">
        <f t="shared" ca="1" si="143"/>
        <v>"42_9":38</v>
      </c>
    </row>
    <row r="1005" spans="1:14" x14ac:dyDescent="0.3">
      <c r="A1005">
        <f t="shared" ca="1" si="136"/>
        <v>42</v>
      </c>
      <c r="B1005">
        <f ca="1">IF(OFFSET(B1005,0,-1)&lt;&gt;OFFSET(B1005,-1,-1),VLOOKUP(OFFSET(B1005,0,-1),BossBattleTable!A:B,MATCH(BossBattleTable!$B$1,BossBattleTable!$A$1:$B$1,0),0),OFFSET(B1005,-1,0)+1)</f>
        <v>10</v>
      </c>
      <c r="C1005" t="str">
        <f t="shared" ca="1" si="137"/>
        <v>42_10</v>
      </c>
      <c r="D1005">
        <f t="shared" ca="1" si="135"/>
        <v>2</v>
      </c>
      <c r="E1005">
        <v>40</v>
      </c>
      <c r="G1005" t="str">
        <f ca="1">IF(NOT(ISBLANK(F1005)),F1005,
IF(OR(A1005=5,A1005=10,A1005=15,A1005=20,A1005=25,A1005=30,A1005=36,A1005=41,A1005=46,A1005=51,A1005=56,A1005=61,A1005=66,A1005=73),
VLOOKUP(B1005,U:V,2,0),
VLOOKUP(B1005,R:S,2,0)))</f>
        <v>bf1100</v>
      </c>
      <c r="I1005" t="str">
        <f t="shared" ca="1" si="138"/>
        <v>b5999</v>
      </c>
      <c r="J1005">
        <f t="shared" ca="1" si="139"/>
        <v>0</v>
      </c>
      <c r="K1005" t="str">
        <f t="shared" ca="1" si="140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</v>
      </c>
      <c r="L1005" t="str">
        <f t="shared" ca="1" si="141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</v>
      </c>
      <c r="M1005" t="str">
        <f t="shared" ca="1" si="142"/>
        <v>"42_10":2</v>
      </c>
      <c r="N1005" t="str">
        <f t="shared" ca="1" si="143"/>
        <v>"42_10":40</v>
      </c>
    </row>
    <row r="1006" spans="1:14" x14ac:dyDescent="0.3">
      <c r="A1006">
        <f t="shared" ca="1" si="136"/>
        <v>42</v>
      </c>
      <c r="B1006">
        <f ca="1">IF(OFFSET(B1006,0,-1)&lt;&gt;OFFSET(B1006,-1,-1),VLOOKUP(OFFSET(B1006,0,-1),BossBattleTable!A:B,MATCH(BossBattleTable!$B$1,BossBattleTable!$A$1:$B$1,0),0),OFFSET(B1006,-1,0)+1)</f>
        <v>11</v>
      </c>
      <c r="C1006" t="str">
        <f t="shared" ca="1" si="137"/>
        <v>42_11</v>
      </c>
      <c r="D1006">
        <f t="shared" ca="1" si="135"/>
        <v>1</v>
      </c>
      <c r="E1006">
        <v>42</v>
      </c>
      <c r="G1006" t="str">
        <f ca="1">IF(NOT(ISBLANK(F1006)),F1006,
IF(OR(A1006=5,A1006=10,A1006=15,A1006=20,A1006=25,A1006=30,A1006=36,A1006=41,A1006=46,A1006=51,A1006=56,A1006=61,A1006=66,A1006=73),
VLOOKUP(B1006,U:V,2,0),
VLOOKUP(B1006,R:S,2,0)))</f>
        <v>bf1100</v>
      </c>
      <c r="I1006" t="str">
        <f t="shared" ca="1" si="138"/>
        <v>b5999</v>
      </c>
      <c r="J1006">
        <f t="shared" ca="1" si="139"/>
        <v>0</v>
      </c>
      <c r="K1006" t="str">
        <f t="shared" ca="1" si="140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</v>
      </c>
      <c r="L1006" t="str">
        <f t="shared" ca="1" si="141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</v>
      </c>
      <c r="M1006" t="str">
        <f t="shared" ca="1" si="142"/>
        <v>"42_11":1</v>
      </c>
      <c r="N1006" t="str">
        <f t="shared" ca="1" si="143"/>
        <v>"42_11":42</v>
      </c>
    </row>
    <row r="1007" spans="1:14" x14ac:dyDescent="0.3">
      <c r="A1007">
        <f t="shared" ca="1" si="136"/>
        <v>42</v>
      </c>
      <c r="B1007">
        <f ca="1">IF(OFFSET(B1007,0,-1)&lt;&gt;OFFSET(B1007,-1,-1),VLOOKUP(OFFSET(B1007,0,-1),BossBattleTable!A:B,MATCH(BossBattleTable!$B$1,BossBattleTable!$A$1:$B$1,0),0),OFFSET(B1007,-1,0)+1)</f>
        <v>12</v>
      </c>
      <c r="C1007" t="str">
        <f t="shared" ca="1" si="137"/>
        <v>42_12</v>
      </c>
      <c r="D1007">
        <f t="shared" ca="1" si="135"/>
        <v>1</v>
      </c>
      <c r="E1007">
        <v>44</v>
      </c>
      <c r="G1007" t="str">
        <f ca="1">IF(NOT(ISBLANK(F1007)),F1007,
IF(OR(A1007=5,A1007=10,A1007=15,A1007=20,A1007=25,A1007=30,A1007=36,A1007=41,A1007=46,A1007=51,A1007=56,A1007=61,A1007=66,A1007=73),
VLOOKUP(B1007,U:V,2,0),
VLOOKUP(B1007,R:S,2,0)))</f>
        <v>bf1100</v>
      </c>
      <c r="I1007" t="str">
        <f t="shared" ca="1" si="138"/>
        <v>b5999</v>
      </c>
      <c r="J1007">
        <f t="shared" ca="1" si="139"/>
        <v>0</v>
      </c>
      <c r="K1007" t="str">
        <f t="shared" ca="1" si="140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</v>
      </c>
      <c r="L1007" t="str">
        <f t="shared" ca="1" si="141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</v>
      </c>
      <c r="M1007" t="str">
        <f t="shared" ca="1" si="142"/>
        <v>"42_12":1</v>
      </c>
      <c r="N1007" t="str">
        <f t="shared" ca="1" si="143"/>
        <v>"42_12":44</v>
      </c>
    </row>
    <row r="1008" spans="1:14" x14ac:dyDescent="0.3">
      <c r="A1008">
        <f t="shared" ca="1" si="136"/>
        <v>42</v>
      </c>
      <c r="B1008">
        <f ca="1">IF(OFFSET(B1008,0,-1)&lt;&gt;OFFSET(B1008,-1,-1),VLOOKUP(OFFSET(B1008,0,-1),BossBattleTable!A:B,MATCH(BossBattleTable!$B$1,BossBattleTable!$A$1:$B$1,0),0),OFFSET(B1008,-1,0)+1)</f>
        <v>13</v>
      </c>
      <c r="C1008" t="str">
        <f t="shared" ca="1" si="137"/>
        <v>42_13</v>
      </c>
      <c r="D1008">
        <f t="shared" ca="1" si="135"/>
        <v>1</v>
      </c>
      <c r="E1008">
        <v>46</v>
      </c>
      <c r="G1008" t="str">
        <f ca="1">IF(NOT(ISBLANK(F1008)),F1008,
IF(OR(A1008=5,A1008=10,A1008=15,A1008=20,A1008=25,A1008=30,A1008=36,A1008=41,A1008=46,A1008=51,A1008=56,A1008=61,A1008=66,A1008=73),
VLOOKUP(B1008,U:V,2,0),
VLOOKUP(B1008,R:S,2,0)))</f>
        <v>bf1200</v>
      </c>
      <c r="I1008" t="str">
        <f t="shared" ca="1" si="138"/>
        <v>b5999</v>
      </c>
      <c r="J1008">
        <f t="shared" ca="1" si="139"/>
        <v>0</v>
      </c>
      <c r="K1008" t="str">
        <f t="shared" ca="1" si="140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</v>
      </c>
      <c r="L1008" t="str">
        <f t="shared" ca="1" si="141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</v>
      </c>
      <c r="M1008" t="str">
        <f t="shared" ca="1" si="142"/>
        <v>"42_13":1</v>
      </c>
      <c r="N1008" t="str">
        <f t="shared" ca="1" si="143"/>
        <v>"42_13":46</v>
      </c>
    </row>
    <row r="1009" spans="1:14" x14ac:dyDescent="0.3">
      <c r="A1009">
        <f t="shared" ca="1" si="136"/>
        <v>42</v>
      </c>
      <c r="B1009">
        <f ca="1">IF(OFFSET(B1009,0,-1)&lt;&gt;OFFSET(B1009,-1,-1),VLOOKUP(OFFSET(B1009,0,-1),BossBattleTable!A:B,MATCH(BossBattleTable!$B$1,BossBattleTable!$A$1:$B$1,0),0),OFFSET(B1009,-1,0)+1)</f>
        <v>14</v>
      </c>
      <c r="C1009" t="str">
        <f t="shared" ca="1" si="137"/>
        <v>42_14</v>
      </c>
      <c r="D1009">
        <f t="shared" ca="1" si="135"/>
        <v>1</v>
      </c>
      <c r="E1009">
        <v>48</v>
      </c>
      <c r="G1009" t="str">
        <f ca="1">IF(NOT(ISBLANK(F1009)),F1009,
IF(OR(A1009=5,A1009=10,A1009=15,A1009=20,A1009=25,A1009=30,A1009=36,A1009=41,A1009=46,A1009=51,A1009=56,A1009=61,A1009=66,A1009=73),
VLOOKUP(B1009,U:V,2,0),
VLOOKUP(B1009,R:S,2,0)))</f>
        <v>bf1200</v>
      </c>
      <c r="I1009" t="str">
        <f t="shared" ca="1" si="138"/>
        <v>b5999</v>
      </c>
      <c r="J1009">
        <f t="shared" ca="1" si="139"/>
        <v>0</v>
      </c>
      <c r="K1009" t="str">
        <f t="shared" ca="1" si="140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</v>
      </c>
      <c r="L1009" t="str">
        <f t="shared" ca="1" si="141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</v>
      </c>
      <c r="M1009" t="str">
        <f t="shared" ca="1" si="142"/>
        <v>"42_14":1</v>
      </c>
      <c r="N1009" t="str">
        <f t="shared" ca="1" si="143"/>
        <v>"42_14":48</v>
      </c>
    </row>
    <row r="1010" spans="1:14" x14ac:dyDescent="0.3">
      <c r="A1010">
        <f t="shared" ca="1" si="136"/>
        <v>42</v>
      </c>
      <c r="B1010">
        <f ca="1">IF(OFFSET(B1010,0,-1)&lt;&gt;OFFSET(B1010,-1,-1),VLOOKUP(OFFSET(B1010,0,-1),BossBattleTable!A:B,MATCH(BossBattleTable!$B$1,BossBattleTable!$A$1:$B$1,0),0),OFFSET(B1010,-1,0)+1)</f>
        <v>15</v>
      </c>
      <c r="C1010" t="str">
        <f t="shared" ca="1" si="137"/>
        <v>42_15</v>
      </c>
      <c r="D1010">
        <f t="shared" ca="1" si="135"/>
        <v>1</v>
      </c>
      <c r="E1010">
        <v>50</v>
      </c>
      <c r="G1010" t="str">
        <f ca="1">IF(NOT(ISBLANK(F1010)),F1010,
IF(OR(A1010=5,A1010=10,A1010=15,A1010=20,A1010=25,A1010=30,A1010=36,A1010=41,A1010=46,A1010=51,A1010=56,A1010=61,A1010=66,A1010=73),
VLOOKUP(B1010,U:V,2,0),
VLOOKUP(B1010,R:S,2,0)))</f>
        <v>bf1200</v>
      </c>
      <c r="I1010" t="str">
        <f t="shared" ca="1" si="138"/>
        <v>b5999</v>
      </c>
      <c r="J1010">
        <f t="shared" ca="1" si="139"/>
        <v>1</v>
      </c>
      <c r="K1010" t="str">
        <f t="shared" ca="1" si="140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</v>
      </c>
      <c r="L1010" t="str">
        <f t="shared" ca="1" si="141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</v>
      </c>
      <c r="M1010" t="str">
        <f t="shared" ca="1" si="142"/>
        <v>"42_15":1</v>
      </c>
      <c r="N1010" t="str">
        <f t="shared" ca="1" si="143"/>
        <v>"42_15":50</v>
      </c>
    </row>
    <row r="1011" spans="1:14" x14ac:dyDescent="0.3">
      <c r="A1011">
        <f t="shared" ca="1" si="136"/>
        <v>42</v>
      </c>
      <c r="B1011">
        <f ca="1">IF(OFFSET(B1011,0,-1)&lt;&gt;OFFSET(B1011,-1,-1),VLOOKUP(OFFSET(B1011,0,-1),BossBattleTable!A:B,MATCH(BossBattleTable!$B$1,BossBattleTable!$A$1:$B$1,0),0),OFFSET(B1011,-1,0)+1)</f>
        <v>16</v>
      </c>
      <c r="C1011" t="str">
        <f t="shared" ca="1" si="137"/>
        <v>42_16</v>
      </c>
      <c r="D1011">
        <f t="shared" ca="1" si="135"/>
        <v>1</v>
      </c>
      <c r="E1011">
        <v>53</v>
      </c>
      <c r="G1011" t="str">
        <f ca="1">IF(NOT(ISBLANK(F1011)),F1011,
IF(OR(A1011=5,A1011=10,A1011=15,A1011=20,A1011=25,A1011=30,A1011=36,A1011=41,A1011=46,A1011=51,A1011=56,A1011=61,A1011=66,A1011=73),
VLOOKUP(B1011,U:V,2,0),
VLOOKUP(B1011,R:S,2,0)))</f>
        <v>bf1200</v>
      </c>
      <c r="I1011" t="str">
        <f t="shared" ca="1" si="138"/>
        <v>b5999</v>
      </c>
      <c r="J1011">
        <f t="shared" ca="1" si="139"/>
        <v>2</v>
      </c>
      <c r="K1011" t="str">
        <f t="shared" ca="1" si="140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</v>
      </c>
      <c r="L1011" t="str">
        <f t="shared" ca="1" si="141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</v>
      </c>
      <c r="M1011" t="str">
        <f t="shared" ca="1" si="142"/>
        <v>"42_16":1</v>
      </c>
      <c r="N1011" t="str">
        <f t="shared" ca="1" si="143"/>
        <v>"42_16":53</v>
      </c>
    </row>
    <row r="1012" spans="1:14" x14ac:dyDescent="0.3">
      <c r="A1012">
        <f t="shared" ca="1" si="136"/>
        <v>42</v>
      </c>
      <c r="B1012">
        <f ca="1">IF(OFFSET(B1012,0,-1)&lt;&gt;OFFSET(B1012,-1,-1),VLOOKUP(OFFSET(B1012,0,-1),BossBattleTable!A:B,MATCH(BossBattleTable!$B$1,BossBattleTable!$A$1:$B$1,0),0),OFFSET(B1012,-1,0)+1)</f>
        <v>17</v>
      </c>
      <c r="C1012" t="str">
        <f t="shared" ca="1" si="137"/>
        <v>42_17</v>
      </c>
      <c r="D1012">
        <f t="shared" ca="1" si="135"/>
        <v>1</v>
      </c>
      <c r="E1012">
        <v>55</v>
      </c>
      <c r="G1012" t="str">
        <f ca="1">IF(NOT(ISBLANK(F1012)),F1012,
IF(OR(A1012=5,A1012=10,A1012=15,A1012=20,A1012=25,A1012=30,A1012=36,A1012=41,A1012=46,A1012=51,A1012=56,A1012=61,A1012=66,A1012=73),
VLOOKUP(B1012,U:V,2,0),
VLOOKUP(B1012,R:S,2,0)))</f>
        <v>bf1200</v>
      </c>
      <c r="I1012" t="str">
        <f t="shared" ca="1" si="138"/>
        <v>b5999</v>
      </c>
      <c r="J1012">
        <f t="shared" ca="1" si="139"/>
        <v>3</v>
      </c>
      <c r="K1012" t="str">
        <f t="shared" ca="1" si="140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</v>
      </c>
      <c r="L1012" t="str">
        <f t="shared" ca="1" si="141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</v>
      </c>
      <c r="M1012" t="str">
        <f t="shared" ca="1" si="142"/>
        <v>"42_17":1</v>
      </c>
      <c r="N1012" t="str">
        <f t="shared" ca="1" si="143"/>
        <v>"42_17":55</v>
      </c>
    </row>
    <row r="1013" spans="1:14" x14ac:dyDescent="0.3">
      <c r="A1013">
        <f t="shared" ca="1" si="136"/>
        <v>42</v>
      </c>
      <c r="B1013">
        <f ca="1">IF(OFFSET(B1013,0,-1)&lt;&gt;OFFSET(B1013,-1,-1),VLOOKUP(OFFSET(B1013,0,-1),BossBattleTable!A:B,MATCH(BossBattleTable!$B$1,BossBattleTable!$A$1:$B$1,0),0),OFFSET(B1013,-1,0)+1)</f>
        <v>18</v>
      </c>
      <c r="C1013" t="str">
        <f t="shared" ca="1" si="137"/>
        <v>42_18</v>
      </c>
      <c r="D1013">
        <f t="shared" ca="1" si="135"/>
        <v>1</v>
      </c>
      <c r="E1013">
        <v>57</v>
      </c>
      <c r="G1013" t="str">
        <f ca="1">IF(NOT(ISBLANK(F1013)),F1013,
IF(OR(A1013=5,A1013=10,A1013=15,A1013=20,A1013=25,A1013=30,A1013=36,A1013=41,A1013=46,A1013=51,A1013=56,A1013=61,A1013=66,A1013=73),
VLOOKUP(B1013,U:V,2,0),
VLOOKUP(B1013,R:S,2,0)))</f>
        <v>bf1200</v>
      </c>
      <c r="I1013" t="str">
        <f t="shared" ca="1" si="138"/>
        <v>b5999</v>
      </c>
      <c r="J1013">
        <f t="shared" ca="1" si="139"/>
        <v>4</v>
      </c>
      <c r="K1013" t="str">
        <f t="shared" ca="1" si="140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</v>
      </c>
      <c r="L1013" t="str">
        <f t="shared" ca="1" si="141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</v>
      </c>
      <c r="M1013" t="str">
        <f t="shared" ca="1" si="142"/>
        <v>"42_18":1</v>
      </c>
      <c r="N1013" t="str">
        <f t="shared" ca="1" si="143"/>
        <v>"42_18":57</v>
      </c>
    </row>
    <row r="1014" spans="1:14" x14ac:dyDescent="0.3">
      <c r="A1014">
        <f t="shared" ca="1" si="136"/>
        <v>42</v>
      </c>
      <c r="B1014">
        <f ca="1">IF(OFFSET(B1014,0,-1)&lt;&gt;OFFSET(B1014,-1,-1),VLOOKUP(OFFSET(B1014,0,-1),BossBattleTable!A:B,MATCH(BossBattleTable!$B$1,BossBattleTable!$A$1:$B$1,0),0),OFFSET(B1014,-1,0)+1)</f>
        <v>19</v>
      </c>
      <c r="C1014" t="str">
        <f t="shared" ca="1" si="137"/>
        <v>42_19</v>
      </c>
      <c r="D1014">
        <f t="shared" ca="1" si="135"/>
        <v>1</v>
      </c>
      <c r="E1014">
        <v>59</v>
      </c>
      <c r="G1014" t="str">
        <f ca="1">IF(NOT(ISBLANK(F1014)),F1014,
IF(OR(A1014=5,A1014=10,A1014=15,A1014=20,A1014=25,A1014=30,A1014=36,A1014=41,A1014=46,A1014=51,A1014=56,A1014=61,A1014=66,A1014=73),
VLOOKUP(B1014,U:V,2,0),
VLOOKUP(B1014,R:S,2,0)))</f>
        <v>bf1200</v>
      </c>
      <c r="I1014" t="str">
        <f t="shared" ca="1" si="138"/>
        <v>b5999</v>
      </c>
      <c r="J1014">
        <f t="shared" ca="1" si="139"/>
        <v>5</v>
      </c>
      <c r="K1014" t="str">
        <f t="shared" ca="1" si="140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</v>
      </c>
      <c r="L1014" t="str">
        <f t="shared" ca="1" si="141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</v>
      </c>
      <c r="M1014" t="str">
        <f t="shared" ca="1" si="142"/>
        <v>"42_19":1</v>
      </c>
      <c r="N1014" t="str">
        <f t="shared" ca="1" si="143"/>
        <v>"42_19":59</v>
      </c>
    </row>
    <row r="1015" spans="1:14" x14ac:dyDescent="0.3">
      <c r="A1015">
        <f t="shared" ca="1" si="136"/>
        <v>42</v>
      </c>
      <c r="B1015">
        <f ca="1">IF(OFFSET(B1015,0,-1)&lt;&gt;OFFSET(B1015,-1,-1),VLOOKUP(OFFSET(B1015,0,-1),BossBattleTable!A:B,MATCH(BossBattleTable!$B$1,BossBattleTable!$A$1:$B$1,0),0),OFFSET(B1015,-1,0)+1)</f>
        <v>20</v>
      </c>
      <c r="C1015" t="str">
        <f t="shared" ca="1" si="137"/>
        <v>42_20</v>
      </c>
      <c r="D1015">
        <f t="shared" ca="1" si="135"/>
        <v>1</v>
      </c>
      <c r="E1015">
        <v>61</v>
      </c>
      <c r="G1015" t="str">
        <f ca="1">IF(NOT(ISBLANK(F1015)),F1015,
IF(OR(A1015=5,A1015=10,A1015=15,A1015=20,A1015=25,A1015=30,A1015=36,A1015=41,A1015=46,A1015=51,A1015=56,A1015=61,A1015=66,A1015=73),
VLOOKUP(B1015,U:V,2,0),
VLOOKUP(B1015,R:S,2,0)))</f>
        <v>bf1200</v>
      </c>
      <c r="I1015" t="str">
        <f t="shared" ca="1" si="138"/>
        <v>b5999</v>
      </c>
      <c r="J1015">
        <f t="shared" ca="1" si="139"/>
        <v>6</v>
      </c>
      <c r="K1015" t="str">
        <f t="shared" ca="1" si="140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</v>
      </c>
      <c r="L1015" t="str">
        <f t="shared" ca="1" si="141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</v>
      </c>
      <c r="M1015" t="str">
        <f t="shared" ca="1" si="142"/>
        <v>"42_20":1</v>
      </c>
      <c r="N1015" t="str">
        <f t="shared" ca="1" si="143"/>
        <v>"42_20":61</v>
      </c>
    </row>
    <row r="1016" spans="1:14" x14ac:dyDescent="0.3">
      <c r="A1016">
        <f t="shared" ca="1" si="136"/>
        <v>42</v>
      </c>
      <c r="B1016">
        <f ca="1">IF(OFFSET(B1016,0,-1)&lt;&gt;OFFSET(B1016,-1,-1),VLOOKUP(OFFSET(B1016,0,-1),BossBattleTable!A:B,MATCH(BossBattleTable!$B$1,BossBattleTable!$A$1:$B$1,0),0),OFFSET(B1016,-1,0)+1)</f>
        <v>21</v>
      </c>
      <c r="C1016" t="str">
        <f t="shared" ca="1" si="137"/>
        <v>42_21</v>
      </c>
      <c r="D1016">
        <f t="shared" ca="1" si="135"/>
        <v>1</v>
      </c>
      <c r="E1016">
        <v>63</v>
      </c>
      <c r="G1016" t="str">
        <f ca="1">IF(NOT(ISBLANK(F1016)),F1016,
IF(OR(A1016=5,A1016=10,A1016=15,A1016=20,A1016=25,A1016=30,A1016=36,A1016=41,A1016=46,A1016=51,A1016=56,A1016=61,A1016=66,A1016=73),
VLOOKUP(B1016,U:V,2,0),
VLOOKUP(B1016,R:S,2,0)))</f>
        <v>bf1200</v>
      </c>
      <c r="I1016" t="str">
        <f t="shared" ca="1" si="138"/>
        <v>b5999</v>
      </c>
      <c r="J1016">
        <f t="shared" ca="1" si="139"/>
        <v>7</v>
      </c>
      <c r="K1016" t="str">
        <f t="shared" ca="1" si="140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</v>
      </c>
      <c r="L1016" t="str">
        <f t="shared" ca="1" si="141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</v>
      </c>
      <c r="M1016" t="str">
        <f t="shared" ca="1" si="142"/>
        <v>"42_21":1</v>
      </c>
      <c r="N1016" t="str">
        <f t="shared" ca="1" si="143"/>
        <v>"42_21":63</v>
      </c>
    </row>
    <row r="1017" spans="1:14" x14ac:dyDescent="0.3">
      <c r="A1017">
        <f t="shared" ca="1" si="136"/>
        <v>42</v>
      </c>
      <c r="B1017">
        <f ca="1">IF(OFFSET(B1017,0,-1)&lt;&gt;OFFSET(B1017,-1,-1),VLOOKUP(OFFSET(B1017,0,-1),BossBattleTable!A:B,MATCH(BossBattleTable!$B$1,BossBattleTable!$A$1:$B$1,0),0),OFFSET(B1017,-1,0)+1)</f>
        <v>22</v>
      </c>
      <c r="C1017" t="str">
        <f t="shared" ca="1" si="137"/>
        <v>42_22</v>
      </c>
      <c r="D1017">
        <f t="shared" ca="1" si="135"/>
        <v>1</v>
      </c>
      <c r="E1017">
        <v>65</v>
      </c>
      <c r="G1017" t="str">
        <f ca="1">IF(NOT(ISBLANK(F1017)),F1017,
IF(OR(A1017=5,A1017=10,A1017=15,A1017=20,A1017=25,A1017=30,A1017=36,A1017=41,A1017=46,A1017=51,A1017=56,A1017=61,A1017=66,A1017=73),
VLOOKUP(B1017,U:V,2,0),
VLOOKUP(B1017,R:S,2,0)))</f>
        <v>bf1200</v>
      </c>
      <c r="I1017" t="str">
        <f t="shared" ca="1" si="138"/>
        <v>b5999</v>
      </c>
      <c r="J1017">
        <f t="shared" ca="1" si="139"/>
        <v>8</v>
      </c>
      <c r="K1017" t="str">
        <f t="shared" ca="1" si="140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</v>
      </c>
      <c r="L1017" t="str">
        <f t="shared" ca="1" si="141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</v>
      </c>
      <c r="M1017" t="str">
        <f t="shared" ca="1" si="142"/>
        <v>"42_22":1</v>
      </c>
      <c r="N1017" t="str">
        <f t="shared" ca="1" si="143"/>
        <v>"42_22":65</v>
      </c>
    </row>
    <row r="1018" spans="1:14" x14ac:dyDescent="0.3">
      <c r="A1018">
        <f t="shared" ca="1" si="136"/>
        <v>42</v>
      </c>
      <c r="B1018">
        <f ca="1">IF(OFFSET(B1018,0,-1)&lt;&gt;OFFSET(B1018,-1,-1),VLOOKUP(OFFSET(B1018,0,-1),BossBattleTable!A:B,MATCH(BossBattleTable!$B$1,BossBattleTable!$A$1:$B$1,0),0),OFFSET(B1018,-1,0)+1)</f>
        <v>23</v>
      </c>
      <c r="C1018" t="str">
        <f t="shared" ca="1" si="137"/>
        <v>42_23</v>
      </c>
      <c r="D1018">
        <f t="shared" ca="1" si="135"/>
        <v>1</v>
      </c>
      <c r="E1018">
        <v>67</v>
      </c>
      <c r="G1018" t="str">
        <f ca="1">IF(NOT(ISBLANK(F1018)),F1018,
IF(OR(A1018=5,A1018=10,A1018=15,A1018=20,A1018=25,A1018=30,A1018=36,A1018=41,A1018=46,A1018=51,A1018=56,A1018=61,A1018=66,A1018=73),
VLOOKUP(B1018,U:V,2,0),
VLOOKUP(B1018,R:S,2,0)))</f>
        <v>bf1200</v>
      </c>
      <c r="I1018" t="str">
        <f t="shared" ca="1" si="138"/>
        <v>b5999</v>
      </c>
      <c r="J1018">
        <f t="shared" ca="1" si="139"/>
        <v>9</v>
      </c>
      <c r="K1018" t="str">
        <f t="shared" ca="1" si="140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</v>
      </c>
      <c r="L1018" t="str">
        <f t="shared" ca="1" si="141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</v>
      </c>
      <c r="M1018" t="str">
        <f t="shared" ca="1" si="142"/>
        <v>"42_23":1</v>
      </c>
      <c r="N1018" t="str">
        <f t="shared" ca="1" si="143"/>
        <v>"42_23":67</v>
      </c>
    </row>
    <row r="1019" spans="1:14" x14ac:dyDescent="0.3">
      <c r="A1019">
        <f t="shared" ca="1" si="136"/>
        <v>42</v>
      </c>
      <c r="B1019">
        <f ca="1">IF(OFFSET(B1019,0,-1)&lt;&gt;OFFSET(B1019,-1,-1),VLOOKUP(OFFSET(B1019,0,-1),BossBattleTable!A:B,MATCH(BossBattleTable!$B$1,BossBattleTable!$A$1:$B$1,0),0),OFFSET(B1019,-1,0)+1)</f>
        <v>24</v>
      </c>
      <c r="C1019" t="str">
        <f t="shared" ca="1" si="137"/>
        <v>42_24</v>
      </c>
      <c r="D1019">
        <f t="shared" ca="1" si="135"/>
        <v>1</v>
      </c>
      <c r="E1019">
        <v>69</v>
      </c>
      <c r="G1019" t="str">
        <f ca="1">IF(NOT(ISBLANK(F1019)),F1019,
IF(OR(A1019=5,A1019=10,A1019=15,A1019=20,A1019=25,A1019=30,A1019=36,A1019=41,A1019=46,A1019=51,A1019=56,A1019=61,A1019=66,A1019=73),
VLOOKUP(B1019,U:V,2,0),
VLOOKUP(B1019,R:S,2,0)))</f>
        <v>bf1200</v>
      </c>
      <c r="I1019" t="str">
        <f t="shared" ca="1" si="138"/>
        <v>b5999</v>
      </c>
      <c r="J1019">
        <f t="shared" ca="1" si="139"/>
        <v>10</v>
      </c>
      <c r="K1019" t="str">
        <f t="shared" ca="1" si="140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</v>
      </c>
      <c r="L1019" t="str">
        <f t="shared" ca="1" si="141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</v>
      </c>
      <c r="M1019" t="str">
        <f t="shared" ca="1" si="142"/>
        <v>"42_24":1</v>
      </c>
      <c r="N1019" t="str">
        <f t="shared" ca="1" si="143"/>
        <v>"42_24":69</v>
      </c>
    </row>
    <row r="1020" spans="1:14" x14ac:dyDescent="0.3">
      <c r="A1020">
        <f t="shared" ca="1" si="136"/>
        <v>42</v>
      </c>
      <c r="B1020">
        <f ca="1">IF(OFFSET(B1020,0,-1)&lt;&gt;OFFSET(B1020,-1,-1),VLOOKUP(OFFSET(B1020,0,-1),BossBattleTable!A:B,MATCH(BossBattleTable!$B$1,BossBattleTable!$A$1:$B$1,0),0),OFFSET(B1020,-1,0)+1)</f>
        <v>25</v>
      </c>
      <c r="C1020" t="str">
        <f t="shared" ca="1" si="137"/>
        <v>42_25</v>
      </c>
      <c r="D1020">
        <f t="shared" ca="1" si="135"/>
        <v>1</v>
      </c>
      <c r="E1020">
        <v>71</v>
      </c>
      <c r="G1020" t="str">
        <f ca="1">IF(NOT(ISBLANK(F1020)),F1020,
IF(OR(A1020=5,A1020=10,A1020=15,A1020=20,A1020=25,A1020=30,A1020=36,A1020=41,A1020=46,A1020=51,A1020=56,A1020=61,A1020=66,A1020=73),
VLOOKUP(B1020,U:V,2,0),
VLOOKUP(B1020,R:S,2,0)))</f>
        <v>bf1200</v>
      </c>
      <c r="I1020" t="str">
        <f t="shared" ca="1" si="138"/>
        <v>b5999</v>
      </c>
      <c r="J1020">
        <f t="shared" ca="1" si="139"/>
        <v>11</v>
      </c>
      <c r="K1020" t="str">
        <f t="shared" ca="1" si="140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</v>
      </c>
      <c r="L1020" t="str">
        <f t="shared" ca="1" si="141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</v>
      </c>
      <c r="M1020" t="str">
        <f t="shared" ca="1" si="142"/>
        <v>"42_25":1</v>
      </c>
      <c r="N1020" t="str">
        <f t="shared" ca="1" si="143"/>
        <v>"42_25":71</v>
      </c>
    </row>
    <row r="1021" spans="1:14" x14ac:dyDescent="0.3">
      <c r="A1021">
        <f t="shared" ca="1" si="136"/>
        <v>42</v>
      </c>
      <c r="B1021">
        <f ca="1">IF(OFFSET(B1021,0,-1)&lt;&gt;OFFSET(B1021,-1,-1),VLOOKUP(OFFSET(B1021,0,-1),BossBattleTable!A:B,MATCH(BossBattleTable!$B$1,BossBattleTable!$A$1:$B$1,0),0),OFFSET(B1021,-1,0)+1)</f>
        <v>26</v>
      </c>
      <c r="C1021" t="str">
        <f t="shared" ca="1" si="137"/>
        <v>42_26</v>
      </c>
      <c r="D1021">
        <f t="shared" ca="1" si="135"/>
        <v>1</v>
      </c>
      <c r="E1021">
        <v>74</v>
      </c>
      <c r="G1021" t="str">
        <f ca="1">IF(NOT(ISBLANK(F1021)),F1021,
IF(OR(A1021=5,A1021=10,A1021=15,A1021=20,A1021=25,A1021=30,A1021=36,A1021=41,A1021=46,A1021=51,A1021=56,A1021=61,A1021=66,A1021=73),
VLOOKUP(B1021,U:V,2,0),
VLOOKUP(B1021,R:S,2,0)))</f>
        <v>bf1200</v>
      </c>
      <c r="I1021" t="str">
        <f t="shared" ca="1" si="138"/>
        <v>b5999</v>
      </c>
      <c r="J1021">
        <f t="shared" ca="1" si="139"/>
        <v>12</v>
      </c>
      <c r="K1021" t="str">
        <f t="shared" ca="1" si="140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</v>
      </c>
      <c r="L1021" t="str">
        <f t="shared" ca="1" si="141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</v>
      </c>
      <c r="M1021" t="str">
        <f t="shared" ca="1" si="142"/>
        <v>"42_26":1</v>
      </c>
      <c r="N1021" t="str">
        <f t="shared" ca="1" si="143"/>
        <v>"42_26":74</v>
      </c>
    </row>
    <row r="1022" spans="1:14" x14ac:dyDescent="0.3">
      <c r="A1022">
        <f t="shared" ca="1" si="136"/>
        <v>42</v>
      </c>
      <c r="B1022">
        <f ca="1">IF(OFFSET(B1022,0,-1)&lt;&gt;OFFSET(B1022,-1,-1),VLOOKUP(OFFSET(B1022,0,-1),BossBattleTable!A:B,MATCH(BossBattleTable!$B$1,BossBattleTable!$A$1:$B$1,0),0),OFFSET(B1022,-1,0)+1)</f>
        <v>27</v>
      </c>
      <c r="C1022" t="str">
        <f t="shared" ca="1" si="137"/>
        <v>42_27</v>
      </c>
      <c r="D1022">
        <f t="shared" ca="1" si="135"/>
        <v>1</v>
      </c>
      <c r="E1022">
        <v>76</v>
      </c>
      <c r="G1022" t="str">
        <f ca="1">IF(NOT(ISBLANK(F1022)),F1022,
IF(OR(A1022=5,A1022=10,A1022=15,A1022=20,A1022=25,A1022=30,A1022=36,A1022=41,A1022=46,A1022=51,A1022=56,A1022=61,A1022=66,A1022=73),
VLOOKUP(B1022,U:V,2,0),
VLOOKUP(B1022,R:S,2,0)))</f>
        <v>bf1200</v>
      </c>
      <c r="I1022" t="str">
        <f t="shared" ca="1" si="138"/>
        <v>b5999</v>
      </c>
      <c r="J1022">
        <f t="shared" ca="1" si="139"/>
        <v>13</v>
      </c>
      <c r="K1022" t="str">
        <f t="shared" ca="1" si="140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</v>
      </c>
      <c r="L1022" t="str">
        <f t="shared" ca="1" si="141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</v>
      </c>
      <c r="M1022" t="str">
        <f t="shared" ca="1" si="142"/>
        <v>"42_27":1</v>
      </c>
      <c r="N1022" t="str">
        <f t="shared" ca="1" si="143"/>
        <v>"42_27":76</v>
      </c>
    </row>
    <row r="1023" spans="1:14" x14ac:dyDescent="0.3">
      <c r="A1023">
        <f t="shared" ca="1" si="136"/>
        <v>42</v>
      </c>
      <c r="B1023">
        <f ca="1">IF(OFFSET(B1023,0,-1)&lt;&gt;OFFSET(B1023,-1,-1),VLOOKUP(OFFSET(B1023,0,-1),BossBattleTable!A:B,MATCH(BossBattleTable!$B$1,BossBattleTable!$A$1:$B$1,0),0),OFFSET(B1023,-1,0)+1)</f>
        <v>28</v>
      </c>
      <c r="C1023" t="str">
        <f t="shared" ca="1" si="137"/>
        <v>42_28</v>
      </c>
      <c r="D1023">
        <f t="shared" ca="1" si="135"/>
        <v>1</v>
      </c>
      <c r="E1023">
        <v>78</v>
      </c>
      <c r="G1023" t="str">
        <f ca="1">IF(NOT(ISBLANK(F1023)),F1023,
IF(OR(A1023=5,A1023=10,A1023=15,A1023=20,A1023=25,A1023=30,A1023=36,A1023=41,A1023=46,A1023=51,A1023=56,A1023=61,A1023=66,A1023=73),
VLOOKUP(B1023,U:V,2,0),
VLOOKUP(B1023,R:S,2,0)))</f>
        <v>bf1200</v>
      </c>
      <c r="I1023" t="str">
        <f t="shared" ca="1" si="138"/>
        <v>b5999</v>
      </c>
      <c r="J1023">
        <f t="shared" ca="1" si="139"/>
        <v>14</v>
      </c>
      <c r="K1023" t="str">
        <f t="shared" ca="1" si="140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</v>
      </c>
      <c r="L1023" t="str">
        <f t="shared" ca="1" si="141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</v>
      </c>
      <c r="M1023" t="str">
        <f t="shared" ca="1" si="142"/>
        <v>"42_28":1</v>
      </c>
      <c r="N1023" t="str">
        <f t="shared" ca="1" si="143"/>
        <v>"42_28":78</v>
      </c>
    </row>
    <row r="1024" spans="1:14" x14ac:dyDescent="0.3">
      <c r="A1024">
        <f t="shared" ca="1" si="136"/>
        <v>43</v>
      </c>
      <c r="B1024">
        <f ca="1">IF(OFFSET(B1024,0,-1)&lt;&gt;OFFSET(B1024,-1,-1),VLOOKUP(OFFSET(B1024,0,-1),BossBattleTable!A:B,MATCH(BossBattleTable!$B$1,BossBattleTable!$A$1:$B$1,0),0),OFFSET(B1024,-1,0)+1)</f>
        <v>9</v>
      </c>
      <c r="C1024" t="str">
        <f t="shared" ca="1" si="137"/>
        <v>43_9</v>
      </c>
      <c r="D1024">
        <f t="shared" ca="1" si="135"/>
        <v>2</v>
      </c>
      <c r="E1024">
        <v>38</v>
      </c>
      <c r="G1024" t="str">
        <f ca="1">IF(NOT(ISBLANK(F1024)),F1024,
IF(OR(A1024=5,A1024=10,A1024=15,A1024=20,A1024=25,A1024=30,A1024=36,A1024=41,A1024=46,A1024=51,A1024=56,A1024=61,A1024=66,A1024=73),
VLOOKUP(B1024,U:V,2,0),
VLOOKUP(B1024,R:S,2,0)))</f>
        <v>bf1020</v>
      </c>
      <c r="H1024" t="s">
        <v>22</v>
      </c>
      <c r="I1024" t="str">
        <f t="shared" si="138"/>
        <v>b5999mid</v>
      </c>
      <c r="J1024">
        <f t="shared" ca="1" si="139"/>
        <v>0</v>
      </c>
      <c r="K1024" t="str">
        <f t="shared" ca="1" si="140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</v>
      </c>
      <c r="L1024" t="str">
        <f t="shared" ca="1" si="141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</v>
      </c>
      <c r="M1024" t="str">
        <f t="shared" ca="1" si="142"/>
        <v>"43_9":2</v>
      </c>
      <c r="N1024" t="str">
        <f t="shared" ca="1" si="143"/>
        <v>"43_9":38</v>
      </c>
    </row>
    <row r="1025" spans="1:14" x14ac:dyDescent="0.3">
      <c r="A1025">
        <f t="shared" ca="1" si="136"/>
        <v>43</v>
      </c>
      <c r="B1025">
        <f ca="1">IF(OFFSET(B1025,0,-1)&lt;&gt;OFFSET(B1025,-1,-1),VLOOKUP(OFFSET(B1025,0,-1),BossBattleTable!A:B,MATCH(BossBattleTable!$B$1,BossBattleTable!$A$1:$B$1,0),0),OFFSET(B1025,-1,0)+1)</f>
        <v>10</v>
      </c>
      <c r="C1025" t="str">
        <f t="shared" ca="1" si="137"/>
        <v>43_10</v>
      </c>
      <c r="D1025">
        <f t="shared" ca="1" si="135"/>
        <v>2</v>
      </c>
      <c r="E1025">
        <v>40</v>
      </c>
      <c r="G1025" t="str">
        <f ca="1">IF(NOT(ISBLANK(F1025)),F1025,
IF(OR(A1025=5,A1025=10,A1025=15,A1025=20,A1025=25,A1025=30,A1025=36,A1025=41,A1025=46,A1025=51,A1025=56,A1025=61,A1025=66,A1025=73),
VLOOKUP(B1025,U:V,2,0),
VLOOKUP(B1025,R:S,2,0)))</f>
        <v>bf1100</v>
      </c>
      <c r="H1025" t="s">
        <v>22</v>
      </c>
      <c r="I1025" t="str">
        <f t="shared" si="138"/>
        <v>b5999mid</v>
      </c>
      <c r="J1025">
        <f t="shared" ca="1" si="139"/>
        <v>0</v>
      </c>
      <c r="K1025" t="str">
        <f t="shared" ca="1" si="140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</v>
      </c>
      <c r="L1025" t="str">
        <f t="shared" ca="1" si="141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</v>
      </c>
      <c r="M1025" t="str">
        <f t="shared" ca="1" si="142"/>
        <v>"43_10":2</v>
      </c>
      <c r="N1025" t="str">
        <f t="shared" ca="1" si="143"/>
        <v>"43_10":40</v>
      </c>
    </row>
    <row r="1026" spans="1:14" x14ac:dyDescent="0.3">
      <c r="A1026">
        <f t="shared" ca="1" si="136"/>
        <v>43</v>
      </c>
      <c r="B1026">
        <f ca="1">IF(OFFSET(B1026,0,-1)&lt;&gt;OFFSET(B1026,-1,-1),VLOOKUP(OFFSET(B1026,0,-1),BossBattleTable!A:B,MATCH(BossBattleTable!$B$1,BossBattleTable!$A$1:$B$1,0),0),OFFSET(B1026,-1,0)+1)</f>
        <v>11</v>
      </c>
      <c r="C1026" t="str">
        <f t="shared" ca="1" si="137"/>
        <v>43_11</v>
      </c>
      <c r="D1026">
        <f t="shared" ref="D1026:D1089" ca="1" si="144">IF(B1026&lt;=2,4,
IF(B1026&lt;=5,3,
IF(B1026&lt;=7,2,
IF(B1026&lt;=10,2,
1))))</f>
        <v>1</v>
      </c>
      <c r="E1026">
        <v>42</v>
      </c>
      <c r="G1026" t="str">
        <f ca="1">IF(NOT(ISBLANK(F1026)),F1026,
IF(OR(A1026=5,A1026=10,A1026=15,A1026=20,A1026=25,A1026=30,A1026=36,A1026=41,A1026=46,A1026=51,A1026=56,A1026=61,A1026=66,A1026=73),
VLOOKUP(B1026,U:V,2,0),
VLOOKUP(B1026,R:S,2,0)))</f>
        <v>bf1100</v>
      </c>
      <c r="H1026" t="s">
        <v>22</v>
      </c>
      <c r="I1026" t="str">
        <f t="shared" si="138"/>
        <v>b5999mid</v>
      </c>
      <c r="J1026">
        <f t="shared" ca="1" si="139"/>
        <v>0</v>
      </c>
      <c r="K1026" t="str">
        <f t="shared" ca="1" si="140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</v>
      </c>
      <c r="L1026" t="str">
        <f t="shared" ca="1" si="141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</v>
      </c>
      <c r="M1026" t="str">
        <f t="shared" ca="1" si="142"/>
        <v>"43_11":1</v>
      </c>
      <c r="N1026" t="str">
        <f t="shared" ca="1" si="143"/>
        <v>"43_11":42</v>
      </c>
    </row>
    <row r="1027" spans="1:14" x14ac:dyDescent="0.3">
      <c r="A1027">
        <f t="shared" ref="A1027:A1090" ca="1" si="145">IF(ROW()=2,1,
IF(OFFSET(A1027,-1,1)=28,OFFSET(A1027,-1,0)+1,OFFSET(A1027,-1,0)))</f>
        <v>43</v>
      </c>
      <c r="B1027">
        <f ca="1">IF(OFFSET(B1027,0,-1)&lt;&gt;OFFSET(B1027,-1,-1),VLOOKUP(OFFSET(B1027,0,-1),BossBattleTable!A:B,MATCH(BossBattleTable!$B$1,BossBattleTable!$A$1:$B$1,0),0),OFFSET(B1027,-1,0)+1)</f>
        <v>12</v>
      </c>
      <c r="C1027" t="str">
        <f t="shared" ref="C1027:C1090" ca="1" si="146">A1027&amp;"_"&amp;B1027</f>
        <v>43_12</v>
      </c>
      <c r="D1027">
        <f t="shared" ca="1" si="144"/>
        <v>1</v>
      </c>
      <c r="E1027">
        <v>44</v>
      </c>
      <c r="G1027" t="str">
        <f ca="1">IF(NOT(ISBLANK(F1027)),F1027,
IF(OR(A1027=5,A1027=10,A1027=15,A1027=20,A1027=25,A1027=30,A1027=36,A1027=41,A1027=46,A1027=51,A1027=56,A1027=61,A1027=66,A1027=73),
VLOOKUP(B1027,U:V,2,0),
VLOOKUP(B1027,R:S,2,0)))</f>
        <v>bf1100</v>
      </c>
      <c r="H1027" t="s">
        <v>22</v>
      </c>
      <c r="I1027" t="str">
        <f t="shared" ref="I1027:I1090" si="147">IF(NOT(ISBLANK(H1027)),H1027,
IF(OR(A1027=5,A1027=10,A1027=15,A1027=20,A1027=25,A1027=30,A1027=36,A1027=41,A1027=46,A1027=51,A1027=56,A1027=61,A1027=66,A1027=73),"b6999","b5999"))</f>
        <v>b5999mid</v>
      </c>
      <c r="J1027">
        <f t="shared" ref="J1027:J1090" ca="1" si="148">MAX(0,B1027-14)</f>
        <v>0</v>
      </c>
      <c r="K1027" t="str">
        <f t="shared" ca="1" si="140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</v>
      </c>
      <c r="L1027" t="str">
        <f t="shared" ca="1" si="141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</v>
      </c>
      <c r="M1027" t="str">
        <f t="shared" ca="1" si="142"/>
        <v>"43_12":1</v>
      </c>
      <c r="N1027" t="str">
        <f t="shared" ca="1" si="143"/>
        <v>"43_12":44</v>
      </c>
    </row>
    <row r="1028" spans="1:14" x14ac:dyDescent="0.3">
      <c r="A1028">
        <f t="shared" ca="1" si="145"/>
        <v>43</v>
      </c>
      <c r="B1028">
        <f ca="1">IF(OFFSET(B1028,0,-1)&lt;&gt;OFFSET(B1028,-1,-1),VLOOKUP(OFFSET(B1028,0,-1),BossBattleTable!A:B,MATCH(BossBattleTable!$B$1,BossBattleTable!$A$1:$B$1,0),0),OFFSET(B1028,-1,0)+1)</f>
        <v>13</v>
      </c>
      <c r="C1028" t="str">
        <f t="shared" ca="1" si="146"/>
        <v>43_13</v>
      </c>
      <c r="D1028">
        <f t="shared" ca="1" si="144"/>
        <v>1</v>
      </c>
      <c r="E1028">
        <v>46</v>
      </c>
      <c r="G1028" t="str">
        <f ca="1">IF(NOT(ISBLANK(F1028)),F1028,
IF(OR(A1028=5,A1028=10,A1028=15,A1028=20,A1028=25,A1028=30,A1028=36,A1028=41,A1028=46,A1028=51,A1028=56,A1028=61,A1028=66,A1028=73),
VLOOKUP(B1028,U:V,2,0),
VLOOKUP(B1028,R:S,2,0)))</f>
        <v>bf1200</v>
      </c>
      <c r="H1028" t="s">
        <v>22</v>
      </c>
      <c r="I1028" t="str">
        <f t="shared" si="147"/>
        <v>b5999mid</v>
      </c>
      <c r="J1028">
        <f t="shared" ca="1" si="148"/>
        <v>0</v>
      </c>
      <c r="K1028" t="str">
        <f t="shared" ref="K1028:K1091" ca="1" si="149">K1027&amp;","&amp;M1028</f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</v>
      </c>
      <c r="L1028" t="str">
        <f t="shared" ref="L1028:L1091" ca="1" si="150">L1027&amp;","&amp;N1028</f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</v>
      </c>
      <c r="M1028" t="str">
        <f t="shared" ref="M1028:M1091" ca="1" si="151">""""&amp;$C1028&amp;""""&amp;""&amp;":"&amp;D1028</f>
        <v>"43_13":1</v>
      </c>
      <c r="N1028" t="str">
        <f t="shared" ref="N1028:N1091" ca="1" si="152">""""&amp;$C1028&amp;""""&amp;""&amp;":"&amp;E1028</f>
        <v>"43_13":46</v>
      </c>
    </row>
    <row r="1029" spans="1:14" x14ac:dyDescent="0.3">
      <c r="A1029">
        <f t="shared" ca="1" si="145"/>
        <v>43</v>
      </c>
      <c r="B1029">
        <f ca="1">IF(OFFSET(B1029,0,-1)&lt;&gt;OFFSET(B1029,-1,-1),VLOOKUP(OFFSET(B1029,0,-1),BossBattleTable!A:B,MATCH(BossBattleTable!$B$1,BossBattleTable!$A$1:$B$1,0),0),OFFSET(B1029,-1,0)+1)</f>
        <v>14</v>
      </c>
      <c r="C1029" t="str">
        <f t="shared" ca="1" si="146"/>
        <v>43_14</v>
      </c>
      <c r="D1029">
        <f t="shared" ca="1" si="144"/>
        <v>1</v>
      </c>
      <c r="E1029">
        <v>48</v>
      </c>
      <c r="G1029" t="str">
        <f ca="1">IF(NOT(ISBLANK(F1029)),F1029,
IF(OR(A1029=5,A1029=10,A1029=15,A1029=20,A1029=25,A1029=30,A1029=36,A1029=41,A1029=46,A1029=51,A1029=56,A1029=61,A1029=66,A1029=73),
VLOOKUP(B1029,U:V,2,0),
VLOOKUP(B1029,R:S,2,0)))</f>
        <v>bf1200</v>
      </c>
      <c r="H1029" t="s">
        <v>22</v>
      </c>
      <c r="I1029" t="str">
        <f t="shared" si="147"/>
        <v>b5999mid</v>
      </c>
      <c r="J1029">
        <f t="shared" ca="1" si="148"/>
        <v>0</v>
      </c>
      <c r="K1029" t="str">
        <f t="shared" ca="1" si="149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</v>
      </c>
      <c r="L1029" t="str">
        <f t="shared" ca="1" si="150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</v>
      </c>
      <c r="M1029" t="str">
        <f t="shared" ca="1" si="151"/>
        <v>"43_14":1</v>
      </c>
      <c r="N1029" t="str">
        <f t="shared" ca="1" si="152"/>
        <v>"43_14":48</v>
      </c>
    </row>
    <row r="1030" spans="1:14" x14ac:dyDescent="0.3">
      <c r="A1030">
        <f t="shared" ca="1" si="145"/>
        <v>43</v>
      </c>
      <c r="B1030">
        <f ca="1">IF(OFFSET(B1030,0,-1)&lt;&gt;OFFSET(B1030,-1,-1),VLOOKUP(OFFSET(B1030,0,-1),BossBattleTable!A:B,MATCH(BossBattleTable!$B$1,BossBattleTable!$A$1:$B$1,0),0),OFFSET(B1030,-1,0)+1)</f>
        <v>15</v>
      </c>
      <c r="C1030" t="str">
        <f t="shared" ca="1" si="146"/>
        <v>43_15</v>
      </c>
      <c r="D1030">
        <f t="shared" ca="1" si="144"/>
        <v>1</v>
      </c>
      <c r="E1030">
        <v>50</v>
      </c>
      <c r="G1030" t="str">
        <f ca="1">IF(NOT(ISBLANK(F1030)),F1030,
IF(OR(A1030=5,A1030=10,A1030=15,A1030=20,A1030=25,A1030=30,A1030=36,A1030=41,A1030=46,A1030=51,A1030=56,A1030=61,A1030=66,A1030=73),
VLOOKUP(B1030,U:V,2,0),
VLOOKUP(B1030,R:S,2,0)))</f>
        <v>bf1200</v>
      </c>
      <c r="H1030" t="s">
        <v>22</v>
      </c>
      <c r="I1030" t="str">
        <f t="shared" si="147"/>
        <v>b5999mid</v>
      </c>
      <c r="J1030">
        <f t="shared" ca="1" si="148"/>
        <v>1</v>
      </c>
      <c r="K1030" t="str">
        <f t="shared" ca="1" si="149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</v>
      </c>
      <c r="L1030" t="str">
        <f t="shared" ca="1" si="150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</v>
      </c>
      <c r="M1030" t="str">
        <f t="shared" ca="1" si="151"/>
        <v>"43_15":1</v>
      </c>
      <c r="N1030" t="str">
        <f t="shared" ca="1" si="152"/>
        <v>"43_15":50</v>
      </c>
    </row>
    <row r="1031" spans="1:14" x14ac:dyDescent="0.3">
      <c r="A1031">
        <f t="shared" ca="1" si="145"/>
        <v>43</v>
      </c>
      <c r="B1031">
        <f ca="1">IF(OFFSET(B1031,0,-1)&lt;&gt;OFFSET(B1031,-1,-1),VLOOKUP(OFFSET(B1031,0,-1),BossBattleTable!A:B,MATCH(BossBattleTable!$B$1,BossBattleTable!$A$1:$B$1,0),0),OFFSET(B1031,-1,0)+1)</f>
        <v>16</v>
      </c>
      <c r="C1031" t="str">
        <f t="shared" ca="1" si="146"/>
        <v>43_16</v>
      </c>
      <c r="D1031">
        <f t="shared" ca="1" si="144"/>
        <v>1</v>
      </c>
      <c r="E1031">
        <v>53</v>
      </c>
      <c r="G1031" t="str">
        <f ca="1">IF(NOT(ISBLANK(F1031)),F1031,
IF(OR(A1031=5,A1031=10,A1031=15,A1031=20,A1031=25,A1031=30,A1031=36,A1031=41,A1031=46,A1031=51,A1031=56,A1031=61,A1031=66,A1031=73),
VLOOKUP(B1031,U:V,2,0),
VLOOKUP(B1031,R:S,2,0)))</f>
        <v>bf1200</v>
      </c>
      <c r="H1031" t="s">
        <v>22</v>
      </c>
      <c r="I1031" t="str">
        <f t="shared" si="147"/>
        <v>b5999mid</v>
      </c>
      <c r="J1031">
        <f t="shared" ca="1" si="148"/>
        <v>2</v>
      </c>
      <c r="K1031" t="str">
        <f t="shared" ca="1" si="149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</v>
      </c>
      <c r="L1031" t="str">
        <f t="shared" ca="1" si="150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</v>
      </c>
      <c r="M1031" t="str">
        <f t="shared" ca="1" si="151"/>
        <v>"43_16":1</v>
      </c>
      <c r="N1031" t="str">
        <f t="shared" ca="1" si="152"/>
        <v>"43_16":53</v>
      </c>
    </row>
    <row r="1032" spans="1:14" x14ac:dyDescent="0.3">
      <c r="A1032">
        <f t="shared" ca="1" si="145"/>
        <v>43</v>
      </c>
      <c r="B1032">
        <f ca="1">IF(OFFSET(B1032,0,-1)&lt;&gt;OFFSET(B1032,-1,-1),VLOOKUP(OFFSET(B1032,0,-1),BossBattleTable!A:B,MATCH(BossBattleTable!$B$1,BossBattleTable!$A$1:$B$1,0),0),OFFSET(B1032,-1,0)+1)</f>
        <v>17</v>
      </c>
      <c r="C1032" t="str">
        <f t="shared" ca="1" si="146"/>
        <v>43_17</v>
      </c>
      <c r="D1032">
        <f t="shared" ca="1" si="144"/>
        <v>1</v>
      </c>
      <c r="E1032">
        <v>55</v>
      </c>
      <c r="G1032" t="str">
        <f ca="1">IF(NOT(ISBLANK(F1032)),F1032,
IF(OR(A1032=5,A1032=10,A1032=15,A1032=20,A1032=25,A1032=30,A1032=36,A1032=41,A1032=46,A1032=51,A1032=56,A1032=61,A1032=66,A1032=73),
VLOOKUP(B1032,U:V,2,0),
VLOOKUP(B1032,R:S,2,0)))</f>
        <v>bf1200</v>
      </c>
      <c r="H1032" t="s">
        <v>22</v>
      </c>
      <c r="I1032" t="str">
        <f t="shared" si="147"/>
        <v>b5999mid</v>
      </c>
      <c r="J1032">
        <f t="shared" ca="1" si="148"/>
        <v>3</v>
      </c>
      <c r="K1032" t="str">
        <f t="shared" ca="1" si="149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</v>
      </c>
      <c r="L1032" t="str">
        <f t="shared" ca="1" si="150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</v>
      </c>
      <c r="M1032" t="str">
        <f t="shared" ca="1" si="151"/>
        <v>"43_17":1</v>
      </c>
      <c r="N1032" t="str">
        <f t="shared" ca="1" si="152"/>
        <v>"43_17":55</v>
      </c>
    </row>
    <row r="1033" spans="1:14" x14ac:dyDescent="0.3">
      <c r="A1033">
        <f t="shared" ca="1" si="145"/>
        <v>43</v>
      </c>
      <c r="B1033">
        <f ca="1">IF(OFFSET(B1033,0,-1)&lt;&gt;OFFSET(B1033,-1,-1),VLOOKUP(OFFSET(B1033,0,-1),BossBattleTable!A:B,MATCH(BossBattleTable!$B$1,BossBattleTable!$A$1:$B$1,0),0),OFFSET(B1033,-1,0)+1)</f>
        <v>18</v>
      </c>
      <c r="C1033" t="str">
        <f t="shared" ca="1" si="146"/>
        <v>43_18</v>
      </c>
      <c r="D1033">
        <f t="shared" ca="1" si="144"/>
        <v>1</v>
      </c>
      <c r="E1033">
        <v>57</v>
      </c>
      <c r="G1033" t="str">
        <f ca="1">IF(NOT(ISBLANK(F1033)),F1033,
IF(OR(A1033=5,A1033=10,A1033=15,A1033=20,A1033=25,A1033=30,A1033=36,A1033=41,A1033=46,A1033=51,A1033=56,A1033=61,A1033=66,A1033=73),
VLOOKUP(B1033,U:V,2,0),
VLOOKUP(B1033,R:S,2,0)))</f>
        <v>bf1200</v>
      </c>
      <c r="H1033" t="s">
        <v>22</v>
      </c>
      <c r="I1033" t="str">
        <f t="shared" si="147"/>
        <v>b5999mid</v>
      </c>
      <c r="J1033">
        <f t="shared" ca="1" si="148"/>
        <v>4</v>
      </c>
      <c r="K1033" t="str">
        <f t="shared" ca="1" si="149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</v>
      </c>
      <c r="L1033" t="str">
        <f t="shared" ca="1" si="150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</v>
      </c>
      <c r="M1033" t="str">
        <f t="shared" ca="1" si="151"/>
        <v>"43_18":1</v>
      </c>
      <c r="N1033" t="str">
        <f t="shared" ca="1" si="152"/>
        <v>"43_18":57</v>
      </c>
    </row>
    <row r="1034" spans="1:14" x14ac:dyDescent="0.3">
      <c r="A1034">
        <f t="shared" ca="1" si="145"/>
        <v>43</v>
      </c>
      <c r="B1034">
        <f ca="1">IF(OFFSET(B1034,0,-1)&lt;&gt;OFFSET(B1034,-1,-1),VLOOKUP(OFFSET(B1034,0,-1),BossBattleTable!A:B,MATCH(BossBattleTable!$B$1,BossBattleTable!$A$1:$B$1,0),0),OFFSET(B1034,-1,0)+1)</f>
        <v>19</v>
      </c>
      <c r="C1034" t="str">
        <f t="shared" ca="1" si="146"/>
        <v>43_19</v>
      </c>
      <c r="D1034">
        <f t="shared" ca="1" si="144"/>
        <v>1</v>
      </c>
      <c r="E1034">
        <v>59</v>
      </c>
      <c r="G1034" t="str">
        <f ca="1">IF(NOT(ISBLANK(F1034)),F1034,
IF(OR(A1034=5,A1034=10,A1034=15,A1034=20,A1034=25,A1034=30,A1034=36,A1034=41,A1034=46,A1034=51,A1034=56,A1034=61,A1034=66,A1034=73),
VLOOKUP(B1034,U:V,2,0),
VLOOKUP(B1034,R:S,2,0)))</f>
        <v>bf1200</v>
      </c>
      <c r="H1034" t="s">
        <v>22</v>
      </c>
      <c r="I1034" t="str">
        <f t="shared" si="147"/>
        <v>b5999mid</v>
      </c>
      <c r="J1034">
        <f t="shared" ca="1" si="148"/>
        <v>5</v>
      </c>
      <c r="K1034" t="str">
        <f t="shared" ca="1" si="149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</v>
      </c>
      <c r="L1034" t="str">
        <f t="shared" ca="1" si="150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</v>
      </c>
      <c r="M1034" t="str">
        <f t="shared" ca="1" si="151"/>
        <v>"43_19":1</v>
      </c>
      <c r="N1034" t="str">
        <f t="shared" ca="1" si="152"/>
        <v>"43_19":59</v>
      </c>
    </row>
    <row r="1035" spans="1:14" x14ac:dyDescent="0.3">
      <c r="A1035">
        <f t="shared" ca="1" si="145"/>
        <v>43</v>
      </c>
      <c r="B1035">
        <f ca="1">IF(OFFSET(B1035,0,-1)&lt;&gt;OFFSET(B1035,-1,-1),VLOOKUP(OFFSET(B1035,0,-1),BossBattleTable!A:B,MATCH(BossBattleTable!$B$1,BossBattleTable!$A$1:$B$1,0),0),OFFSET(B1035,-1,0)+1)</f>
        <v>20</v>
      </c>
      <c r="C1035" t="str">
        <f t="shared" ca="1" si="146"/>
        <v>43_20</v>
      </c>
      <c r="D1035">
        <f t="shared" ca="1" si="144"/>
        <v>1</v>
      </c>
      <c r="E1035">
        <v>61</v>
      </c>
      <c r="G1035" t="str">
        <f ca="1">IF(NOT(ISBLANK(F1035)),F1035,
IF(OR(A1035=5,A1035=10,A1035=15,A1035=20,A1035=25,A1035=30,A1035=36,A1035=41,A1035=46,A1035=51,A1035=56,A1035=61,A1035=66,A1035=73),
VLOOKUP(B1035,U:V,2,0),
VLOOKUP(B1035,R:S,2,0)))</f>
        <v>bf1200</v>
      </c>
      <c r="H1035" t="s">
        <v>22</v>
      </c>
      <c r="I1035" t="str">
        <f t="shared" si="147"/>
        <v>b5999mid</v>
      </c>
      <c r="J1035">
        <f t="shared" ca="1" si="148"/>
        <v>6</v>
      </c>
      <c r="K1035" t="str">
        <f t="shared" ca="1" si="149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</v>
      </c>
      <c r="L1035" t="str">
        <f t="shared" ca="1" si="150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</v>
      </c>
      <c r="M1035" t="str">
        <f t="shared" ca="1" si="151"/>
        <v>"43_20":1</v>
      </c>
      <c r="N1035" t="str">
        <f t="shared" ca="1" si="152"/>
        <v>"43_20":61</v>
      </c>
    </row>
    <row r="1036" spans="1:14" x14ac:dyDescent="0.3">
      <c r="A1036">
        <f t="shared" ca="1" si="145"/>
        <v>43</v>
      </c>
      <c r="B1036">
        <f ca="1">IF(OFFSET(B1036,0,-1)&lt;&gt;OFFSET(B1036,-1,-1),VLOOKUP(OFFSET(B1036,0,-1),BossBattleTable!A:B,MATCH(BossBattleTable!$B$1,BossBattleTable!$A$1:$B$1,0),0),OFFSET(B1036,-1,0)+1)</f>
        <v>21</v>
      </c>
      <c r="C1036" t="str">
        <f t="shared" ca="1" si="146"/>
        <v>43_21</v>
      </c>
      <c r="D1036">
        <f t="shared" ca="1" si="144"/>
        <v>1</v>
      </c>
      <c r="E1036">
        <v>63</v>
      </c>
      <c r="G1036" t="str">
        <f ca="1">IF(NOT(ISBLANK(F1036)),F1036,
IF(OR(A1036=5,A1036=10,A1036=15,A1036=20,A1036=25,A1036=30,A1036=36,A1036=41,A1036=46,A1036=51,A1036=56,A1036=61,A1036=66,A1036=73),
VLOOKUP(B1036,U:V,2,0),
VLOOKUP(B1036,R:S,2,0)))</f>
        <v>bf1200</v>
      </c>
      <c r="H1036" t="s">
        <v>22</v>
      </c>
      <c r="I1036" t="str">
        <f t="shared" si="147"/>
        <v>b5999mid</v>
      </c>
      <c r="J1036">
        <f t="shared" ca="1" si="148"/>
        <v>7</v>
      </c>
      <c r="K1036" t="str">
        <f t="shared" ca="1" si="149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</v>
      </c>
      <c r="L1036" t="str">
        <f t="shared" ca="1" si="150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</v>
      </c>
      <c r="M1036" t="str">
        <f t="shared" ca="1" si="151"/>
        <v>"43_21":1</v>
      </c>
      <c r="N1036" t="str">
        <f t="shared" ca="1" si="152"/>
        <v>"43_21":63</v>
      </c>
    </row>
    <row r="1037" spans="1:14" x14ac:dyDescent="0.3">
      <c r="A1037">
        <f t="shared" ca="1" si="145"/>
        <v>43</v>
      </c>
      <c r="B1037">
        <f ca="1">IF(OFFSET(B1037,0,-1)&lt;&gt;OFFSET(B1037,-1,-1),VLOOKUP(OFFSET(B1037,0,-1),BossBattleTable!A:B,MATCH(BossBattleTable!$B$1,BossBattleTable!$A$1:$B$1,0),0),OFFSET(B1037,-1,0)+1)</f>
        <v>22</v>
      </c>
      <c r="C1037" t="str">
        <f t="shared" ca="1" si="146"/>
        <v>43_22</v>
      </c>
      <c r="D1037">
        <f t="shared" ca="1" si="144"/>
        <v>1</v>
      </c>
      <c r="E1037">
        <v>65</v>
      </c>
      <c r="G1037" t="str">
        <f ca="1">IF(NOT(ISBLANK(F1037)),F1037,
IF(OR(A1037=5,A1037=10,A1037=15,A1037=20,A1037=25,A1037=30,A1037=36,A1037=41,A1037=46,A1037=51,A1037=56,A1037=61,A1037=66,A1037=73),
VLOOKUP(B1037,U:V,2,0),
VLOOKUP(B1037,R:S,2,0)))</f>
        <v>bf1200</v>
      </c>
      <c r="H1037" t="s">
        <v>22</v>
      </c>
      <c r="I1037" t="str">
        <f t="shared" si="147"/>
        <v>b5999mid</v>
      </c>
      <c r="J1037">
        <f t="shared" ca="1" si="148"/>
        <v>8</v>
      </c>
      <c r="K1037" t="str">
        <f t="shared" ca="1" si="149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</v>
      </c>
      <c r="L1037" t="str">
        <f t="shared" ca="1" si="150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</v>
      </c>
      <c r="M1037" t="str">
        <f t="shared" ca="1" si="151"/>
        <v>"43_22":1</v>
      </c>
      <c r="N1037" t="str">
        <f t="shared" ca="1" si="152"/>
        <v>"43_22":65</v>
      </c>
    </row>
    <row r="1038" spans="1:14" x14ac:dyDescent="0.3">
      <c r="A1038">
        <f t="shared" ca="1" si="145"/>
        <v>43</v>
      </c>
      <c r="B1038">
        <f ca="1">IF(OFFSET(B1038,0,-1)&lt;&gt;OFFSET(B1038,-1,-1),VLOOKUP(OFFSET(B1038,0,-1),BossBattleTable!A:B,MATCH(BossBattleTable!$B$1,BossBattleTable!$A$1:$B$1,0),0),OFFSET(B1038,-1,0)+1)</f>
        <v>23</v>
      </c>
      <c r="C1038" t="str">
        <f t="shared" ca="1" si="146"/>
        <v>43_23</v>
      </c>
      <c r="D1038">
        <f t="shared" ca="1" si="144"/>
        <v>1</v>
      </c>
      <c r="E1038">
        <v>67</v>
      </c>
      <c r="G1038" t="str">
        <f ca="1">IF(NOT(ISBLANK(F1038)),F1038,
IF(OR(A1038=5,A1038=10,A1038=15,A1038=20,A1038=25,A1038=30,A1038=36,A1038=41,A1038=46,A1038=51,A1038=56,A1038=61,A1038=66,A1038=73),
VLOOKUP(B1038,U:V,2,0),
VLOOKUP(B1038,R:S,2,0)))</f>
        <v>bf1200</v>
      </c>
      <c r="H1038" t="s">
        <v>22</v>
      </c>
      <c r="I1038" t="str">
        <f t="shared" si="147"/>
        <v>b5999mid</v>
      </c>
      <c r="J1038">
        <f t="shared" ca="1" si="148"/>
        <v>9</v>
      </c>
      <c r="K1038" t="str">
        <f t="shared" ca="1" si="149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</v>
      </c>
      <c r="L1038" t="str">
        <f t="shared" ca="1" si="150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</v>
      </c>
      <c r="M1038" t="str">
        <f t="shared" ca="1" si="151"/>
        <v>"43_23":1</v>
      </c>
      <c r="N1038" t="str">
        <f t="shared" ca="1" si="152"/>
        <v>"43_23":67</v>
      </c>
    </row>
    <row r="1039" spans="1:14" x14ac:dyDescent="0.3">
      <c r="A1039">
        <f t="shared" ca="1" si="145"/>
        <v>43</v>
      </c>
      <c r="B1039">
        <f ca="1">IF(OFFSET(B1039,0,-1)&lt;&gt;OFFSET(B1039,-1,-1),VLOOKUP(OFFSET(B1039,0,-1),BossBattleTable!A:B,MATCH(BossBattleTable!$B$1,BossBattleTable!$A$1:$B$1,0),0),OFFSET(B1039,-1,0)+1)</f>
        <v>24</v>
      </c>
      <c r="C1039" t="str">
        <f t="shared" ca="1" si="146"/>
        <v>43_24</v>
      </c>
      <c r="D1039">
        <f t="shared" ca="1" si="144"/>
        <v>1</v>
      </c>
      <c r="E1039">
        <v>69</v>
      </c>
      <c r="G1039" t="str">
        <f ca="1">IF(NOT(ISBLANK(F1039)),F1039,
IF(OR(A1039=5,A1039=10,A1039=15,A1039=20,A1039=25,A1039=30,A1039=36,A1039=41,A1039=46,A1039=51,A1039=56,A1039=61,A1039=66,A1039=73),
VLOOKUP(B1039,U:V,2,0),
VLOOKUP(B1039,R:S,2,0)))</f>
        <v>bf1200</v>
      </c>
      <c r="H1039" t="s">
        <v>22</v>
      </c>
      <c r="I1039" t="str">
        <f t="shared" si="147"/>
        <v>b5999mid</v>
      </c>
      <c r="J1039">
        <f t="shared" ca="1" si="148"/>
        <v>10</v>
      </c>
      <c r="K1039" t="str">
        <f t="shared" ca="1" si="149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</v>
      </c>
      <c r="L1039" t="str">
        <f t="shared" ca="1" si="150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</v>
      </c>
      <c r="M1039" t="str">
        <f t="shared" ca="1" si="151"/>
        <v>"43_24":1</v>
      </c>
      <c r="N1039" t="str">
        <f t="shared" ca="1" si="152"/>
        <v>"43_24":69</v>
      </c>
    </row>
    <row r="1040" spans="1:14" x14ac:dyDescent="0.3">
      <c r="A1040">
        <f t="shared" ca="1" si="145"/>
        <v>43</v>
      </c>
      <c r="B1040">
        <f ca="1">IF(OFFSET(B1040,0,-1)&lt;&gt;OFFSET(B1040,-1,-1),VLOOKUP(OFFSET(B1040,0,-1),BossBattleTable!A:B,MATCH(BossBattleTable!$B$1,BossBattleTable!$A$1:$B$1,0),0),OFFSET(B1040,-1,0)+1)</f>
        <v>25</v>
      </c>
      <c r="C1040" t="str">
        <f t="shared" ca="1" si="146"/>
        <v>43_25</v>
      </c>
      <c r="D1040">
        <f t="shared" ca="1" si="144"/>
        <v>1</v>
      </c>
      <c r="E1040">
        <v>71</v>
      </c>
      <c r="G1040" t="str">
        <f ca="1">IF(NOT(ISBLANK(F1040)),F1040,
IF(OR(A1040=5,A1040=10,A1040=15,A1040=20,A1040=25,A1040=30,A1040=36,A1040=41,A1040=46,A1040=51,A1040=56,A1040=61,A1040=66,A1040=73),
VLOOKUP(B1040,U:V,2,0),
VLOOKUP(B1040,R:S,2,0)))</f>
        <v>bf1200</v>
      </c>
      <c r="H1040" t="s">
        <v>22</v>
      </c>
      <c r="I1040" t="str">
        <f t="shared" si="147"/>
        <v>b5999mid</v>
      </c>
      <c r="J1040">
        <f t="shared" ca="1" si="148"/>
        <v>11</v>
      </c>
      <c r="K1040" t="str">
        <f t="shared" ca="1" si="149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</v>
      </c>
      <c r="L1040" t="str">
        <f t="shared" ca="1" si="150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</v>
      </c>
      <c r="M1040" t="str">
        <f t="shared" ca="1" si="151"/>
        <v>"43_25":1</v>
      </c>
      <c r="N1040" t="str">
        <f t="shared" ca="1" si="152"/>
        <v>"43_25":71</v>
      </c>
    </row>
    <row r="1041" spans="1:14" x14ac:dyDescent="0.3">
      <c r="A1041">
        <f t="shared" ca="1" si="145"/>
        <v>43</v>
      </c>
      <c r="B1041">
        <f ca="1">IF(OFFSET(B1041,0,-1)&lt;&gt;OFFSET(B1041,-1,-1),VLOOKUP(OFFSET(B1041,0,-1),BossBattleTable!A:B,MATCH(BossBattleTable!$B$1,BossBattleTable!$A$1:$B$1,0),0),OFFSET(B1041,-1,0)+1)</f>
        <v>26</v>
      </c>
      <c r="C1041" t="str">
        <f t="shared" ca="1" si="146"/>
        <v>43_26</v>
      </c>
      <c r="D1041">
        <f t="shared" ca="1" si="144"/>
        <v>1</v>
      </c>
      <c r="E1041">
        <v>74</v>
      </c>
      <c r="G1041" t="str">
        <f ca="1">IF(NOT(ISBLANK(F1041)),F1041,
IF(OR(A1041=5,A1041=10,A1041=15,A1041=20,A1041=25,A1041=30,A1041=36,A1041=41,A1041=46,A1041=51,A1041=56,A1041=61,A1041=66,A1041=73),
VLOOKUP(B1041,U:V,2,0),
VLOOKUP(B1041,R:S,2,0)))</f>
        <v>bf1200</v>
      </c>
      <c r="H1041" t="s">
        <v>22</v>
      </c>
      <c r="I1041" t="str">
        <f t="shared" si="147"/>
        <v>b5999mid</v>
      </c>
      <c r="J1041">
        <f t="shared" ca="1" si="148"/>
        <v>12</v>
      </c>
      <c r="K1041" t="str">
        <f t="shared" ca="1" si="149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</v>
      </c>
      <c r="L1041" t="str">
        <f t="shared" ca="1" si="150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</v>
      </c>
      <c r="M1041" t="str">
        <f t="shared" ca="1" si="151"/>
        <v>"43_26":1</v>
      </c>
      <c r="N1041" t="str">
        <f t="shared" ca="1" si="152"/>
        <v>"43_26":74</v>
      </c>
    </row>
    <row r="1042" spans="1:14" x14ac:dyDescent="0.3">
      <c r="A1042">
        <f t="shared" ca="1" si="145"/>
        <v>43</v>
      </c>
      <c r="B1042">
        <f ca="1">IF(OFFSET(B1042,0,-1)&lt;&gt;OFFSET(B1042,-1,-1),VLOOKUP(OFFSET(B1042,0,-1),BossBattleTable!A:B,MATCH(BossBattleTable!$B$1,BossBattleTable!$A$1:$B$1,0),0),OFFSET(B1042,-1,0)+1)</f>
        <v>27</v>
      </c>
      <c r="C1042" t="str">
        <f t="shared" ca="1" si="146"/>
        <v>43_27</v>
      </c>
      <c r="D1042">
        <f t="shared" ca="1" si="144"/>
        <v>1</v>
      </c>
      <c r="E1042">
        <v>76</v>
      </c>
      <c r="G1042" t="str">
        <f ca="1">IF(NOT(ISBLANK(F1042)),F1042,
IF(OR(A1042=5,A1042=10,A1042=15,A1042=20,A1042=25,A1042=30,A1042=36,A1042=41,A1042=46,A1042=51,A1042=56,A1042=61,A1042=66,A1042=73),
VLOOKUP(B1042,U:V,2,0),
VLOOKUP(B1042,R:S,2,0)))</f>
        <v>bf1200</v>
      </c>
      <c r="H1042" t="s">
        <v>22</v>
      </c>
      <c r="I1042" t="str">
        <f t="shared" si="147"/>
        <v>b5999mid</v>
      </c>
      <c r="J1042">
        <f t="shared" ca="1" si="148"/>
        <v>13</v>
      </c>
      <c r="K1042" t="str">
        <f t="shared" ca="1" si="149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</v>
      </c>
      <c r="L1042" t="str">
        <f t="shared" ca="1" si="150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</v>
      </c>
      <c r="M1042" t="str">
        <f t="shared" ca="1" si="151"/>
        <v>"43_27":1</v>
      </c>
      <c r="N1042" t="str">
        <f t="shared" ca="1" si="152"/>
        <v>"43_27":76</v>
      </c>
    </row>
    <row r="1043" spans="1:14" x14ac:dyDescent="0.3">
      <c r="A1043">
        <f t="shared" ca="1" si="145"/>
        <v>43</v>
      </c>
      <c r="B1043">
        <f ca="1">IF(OFFSET(B1043,0,-1)&lt;&gt;OFFSET(B1043,-1,-1),VLOOKUP(OFFSET(B1043,0,-1),BossBattleTable!A:B,MATCH(BossBattleTable!$B$1,BossBattleTable!$A$1:$B$1,0),0),OFFSET(B1043,-1,0)+1)</f>
        <v>28</v>
      </c>
      <c r="C1043" t="str">
        <f t="shared" ca="1" si="146"/>
        <v>43_28</v>
      </c>
      <c r="D1043">
        <f t="shared" ca="1" si="144"/>
        <v>1</v>
      </c>
      <c r="E1043">
        <v>78</v>
      </c>
      <c r="G1043" t="str">
        <f ca="1">IF(NOT(ISBLANK(F1043)),F1043,
IF(OR(A1043=5,A1043=10,A1043=15,A1043=20,A1043=25,A1043=30,A1043=36,A1043=41,A1043=46,A1043=51,A1043=56,A1043=61,A1043=66,A1043=73),
VLOOKUP(B1043,U:V,2,0),
VLOOKUP(B1043,R:S,2,0)))</f>
        <v>bf1200</v>
      </c>
      <c r="H1043" t="s">
        <v>22</v>
      </c>
      <c r="I1043" t="str">
        <f t="shared" si="147"/>
        <v>b5999mid</v>
      </c>
      <c r="J1043">
        <f t="shared" ca="1" si="148"/>
        <v>14</v>
      </c>
      <c r="K1043" t="str">
        <f t="shared" ca="1" si="149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</v>
      </c>
      <c r="L1043" t="str">
        <f t="shared" ca="1" si="150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</v>
      </c>
      <c r="M1043" t="str">
        <f t="shared" ca="1" si="151"/>
        <v>"43_28":1</v>
      </c>
      <c r="N1043" t="str">
        <f t="shared" ca="1" si="152"/>
        <v>"43_28":78</v>
      </c>
    </row>
    <row r="1044" spans="1:14" x14ac:dyDescent="0.3">
      <c r="A1044">
        <f t="shared" ca="1" si="145"/>
        <v>44</v>
      </c>
      <c r="B1044">
        <f ca="1">IF(OFFSET(B1044,0,-1)&lt;&gt;OFFSET(B1044,-1,-1),VLOOKUP(OFFSET(B1044,0,-1),BossBattleTable!A:B,MATCH(BossBattleTable!$B$1,BossBattleTable!$A$1:$B$1,0),0),OFFSET(B1044,-1,0)+1)</f>
        <v>9</v>
      </c>
      <c r="C1044" t="str">
        <f t="shared" ca="1" si="146"/>
        <v>44_9</v>
      </c>
      <c r="D1044">
        <f t="shared" ca="1" si="144"/>
        <v>2</v>
      </c>
      <c r="E1044">
        <v>38</v>
      </c>
      <c r="G1044" t="str">
        <f ca="1">IF(NOT(ISBLANK(F1044)),F1044,
IF(OR(A1044=5,A1044=10,A1044=15,A1044=20,A1044=25,A1044=30,A1044=36,A1044=41,A1044=46,A1044=51,A1044=56,A1044=61,A1044=66,A1044=73),
VLOOKUP(B1044,U:V,2,0),
VLOOKUP(B1044,R:S,2,0)))</f>
        <v>bf1020</v>
      </c>
      <c r="I1044" t="str">
        <f t="shared" ca="1" si="147"/>
        <v>b5999</v>
      </c>
      <c r="J1044">
        <f t="shared" ca="1" si="148"/>
        <v>0</v>
      </c>
      <c r="K1044" t="str">
        <f t="shared" ca="1" si="149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</v>
      </c>
      <c r="L1044" t="str">
        <f t="shared" ca="1" si="150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</v>
      </c>
      <c r="M1044" t="str">
        <f t="shared" ca="1" si="151"/>
        <v>"44_9":2</v>
      </c>
      <c r="N1044" t="str">
        <f t="shared" ca="1" si="152"/>
        <v>"44_9":38</v>
      </c>
    </row>
    <row r="1045" spans="1:14" x14ac:dyDescent="0.3">
      <c r="A1045">
        <f t="shared" ca="1" si="145"/>
        <v>44</v>
      </c>
      <c r="B1045">
        <f ca="1">IF(OFFSET(B1045,0,-1)&lt;&gt;OFFSET(B1045,-1,-1),VLOOKUP(OFFSET(B1045,0,-1),BossBattleTable!A:B,MATCH(BossBattleTable!$B$1,BossBattleTable!$A$1:$B$1,0),0),OFFSET(B1045,-1,0)+1)</f>
        <v>10</v>
      </c>
      <c r="C1045" t="str">
        <f t="shared" ca="1" si="146"/>
        <v>44_10</v>
      </c>
      <c r="D1045">
        <f t="shared" ca="1" si="144"/>
        <v>2</v>
      </c>
      <c r="E1045">
        <v>40</v>
      </c>
      <c r="G1045" t="str">
        <f ca="1">IF(NOT(ISBLANK(F1045)),F1045,
IF(OR(A1045=5,A1045=10,A1045=15,A1045=20,A1045=25,A1045=30,A1045=36,A1045=41,A1045=46,A1045=51,A1045=56,A1045=61,A1045=66,A1045=73),
VLOOKUP(B1045,U:V,2,0),
VLOOKUP(B1045,R:S,2,0)))</f>
        <v>bf1100</v>
      </c>
      <c r="I1045" t="str">
        <f t="shared" ca="1" si="147"/>
        <v>b5999</v>
      </c>
      <c r="J1045">
        <f t="shared" ca="1" si="148"/>
        <v>0</v>
      </c>
      <c r="K1045" t="str">
        <f t="shared" ca="1" si="149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</v>
      </c>
      <c r="L1045" t="str">
        <f t="shared" ca="1" si="150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</v>
      </c>
      <c r="M1045" t="str">
        <f t="shared" ca="1" si="151"/>
        <v>"44_10":2</v>
      </c>
      <c r="N1045" t="str">
        <f t="shared" ca="1" si="152"/>
        <v>"44_10":40</v>
      </c>
    </row>
    <row r="1046" spans="1:14" x14ac:dyDescent="0.3">
      <c r="A1046">
        <f t="shared" ca="1" si="145"/>
        <v>44</v>
      </c>
      <c r="B1046">
        <f ca="1">IF(OFFSET(B1046,0,-1)&lt;&gt;OFFSET(B1046,-1,-1),VLOOKUP(OFFSET(B1046,0,-1),BossBattleTable!A:B,MATCH(BossBattleTable!$B$1,BossBattleTable!$A$1:$B$1,0),0),OFFSET(B1046,-1,0)+1)</f>
        <v>11</v>
      </c>
      <c r="C1046" t="str">
        <f t="shared" ca="1" si="146"/>
        <v>44_11</v>
      </c>
      <c r="D1046">
        <f t="shared" ca="1" si="144"/>
        <v>1</v>
      </c>
      <c r="E1046">
        <v>42</v>
      </c>
      <c r="G1046" t="str">
        <f ca="1">IF(NOT(ISBLANK(F1046)),F1046,
IF(OR(A1046=5,A1046=10,A1046=15,A1046=20,A1046=25,A1046=30,A1046=36,A1046=41,A1046=46,A1046=51,A1046=56,A1046=61,A1046=66,A1046=73),
VLOOKUP(B1046,U:V,2,0),
VLOOKUP(B1046,R:S,2,0)))</f>
        <v>bf1100</v>
      </c>
      <c r="I1046" t="str">
        <f t="shared" ca="1" si="147"/>
        <v>b5999</v>
      </c>
      <c r="J1046">
        <f t="shared" ca="1" si="148"/>
        <v>0</v>
      </c>
      <c r="K1046" t="str">
        <f t="shared" ca="1" si="149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</v>
      </c>
      <c r="L1046" t="str">
        <f t="shared" ca="1" si="150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</v>
      </c>
      <c r="M1046" t="str">
        <f t="shared" ca="1" si="151"/>
        <v>"44_11":1</v>
      </c>
      <c r="N1046" t="str">
        <f t="shared" ca="1" si="152"/>
        <v>"44_11":42</v>
      </c>
    </row>
    <row r="1047" spans="1:14" x14ac:dyDescent="0.3">
      <c r="A1047">
        <f t="shared" ca="1" si="145"/>
        <v>44</v>
      </c>
      <c r="B1047">
        <f ca="1">IF(OFFSET(B1047,0,-1)&lt;&gt;OFFSET(B1047,-1,-1),VLOOKUP(OFFSET(B1047,0,-1),BossBattleTable!A:B,MATCH(BossBattleTable!$B$1,BossBattleTable!$A$1:$B$1,0),0),OFFSET(B1047,-1,0)+1)</f>
        <v>12</v>
      </c>
      <c r="C1047" t="str">
        <f t="shared" ca="1" si="146"/>
        <v>44_12</v>
      </c>
      <c r="D1047">
        <f t="shared" ca="1" si="144"/>
        <v>1</v>
      </c>
      <c r="E1047">
        <v>44</v>
      </c>
      <c r="G1047" t="str">
        <f ca="1">IF(NOT(ISBLANK(F1047)),F1047,
IF(OR(A1047=5,A1047=10,A1047=15,A1047=20,A1047=25,A1047=30,A1047=36,A1047=41,A1047=46,A1047=51,A1047=56,A1047=61,A1047=66,A1047=73),
VLOOKUP(B1047,U:V,2,0),
VLOOKUP(B1047,R:S,2,0)))</f>
        <v>bf1100</v>
      </c>
      <c r="I1047" t="str">
        <f t="shared" ca="1" si="147"/>
        <v>b5999</v>
      </c>
      <c r="J1047">
        <f t="shared" ca="1" si="148"/>
        <v>0</v>
      </c>
      <c r="K1047" t="str">
        <f t="shared" ca="1" si="149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</v>
      </c>
      <c r="L1047" t="str">
        <f t="shared" ca="1" si="150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</v>
      </c>
      <c r="M1047" t="str">
        <f t="shared" ca="1" si="151"/>
        <v>"44_12":1</v>
      </c>
      <c r="N1047" t="str">
        <f t="shared" ca="1" si="152"/>
        <v>"44_12":44</v>
      </c>
    </row>
    <row r="1048" spans="1:14" x14ac:dyDescent="0.3">
      <c r="A1048">
        <f t="shared" ca="1" si="145"/>
        <v>44</v>
      </c>
      <c r="B1048">
        <f ca="1">IF(OFFSET(B1048,0,-1)&lt;&gt;OFFSET(B1048,-1,-1),VLOOKUP(OFFSET(B1048,0,-1),BossBattleTable!A:B,MATCH(BossBattleTable!$B$1,BossBattleTable!$A$1:$B$1,0),0),OFFSET(B1048,-1,0)+1)</f>
        <v>13</v>
      </c>
      <c r="C1048" t="str">
        <f t="shared" ca="1" si="146"/>
        <v>44_13</v>
      </c>
      <c r="D1048">
        <f t="shared" ca="1" si="144"/>
        <v>1</v>
      </c>
      <c r="E1048">
        <v>46</v>
      </c>
      <c r="G1048" t="str">
        <f ca="1">IF(NOT(ISBLANK(F1048)),F1048,
IF(OR(A1048=5,A1048=10,A1048=15,A1048=20,A1048=25,A1048=30,A1048=36,A1048=41,A1048=46,A1048=51,A1048=56,A1048=61,A1048=66,A1048=73),
VLOOKUP(B1048,U:V,2,0),
VLOOKUP(B1048,R:S,2,0)))</f>
        <v>bf1200</v>
      </c>
      <c r="I1048" t="str">
        <f t="shared" ca="1" si="147"/>
        <v>b5999</v>
      </c>
      <c r="J1048">
        <f t="shared" ca="1" si="148"/>
        <v>0</v>
      </c>
      <c r="K1048" t="str">
        <f t="shared" ca="1" si="149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</v>
      </c>
      <c r="L1048" t="str">
        <f t="shared" ca="1" si="150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</v>
      </c>
      <c r="M1048" t="str">
        <f t="shared" ca="1" si="151"/>
        <v>"44_13":1</v>
      </c>
      <c r="N1048" t="str">
        <f t="shared" ca="1" si="152"/>
        <v>"44_13":46</v>
      </c>
    </row>
    <row r="1049" spans="1:14" x14ac:dyDescent="0.3">
      <c r="A1049">
        <f t="shared" ca="1" si="145"/>
        <v>44</v>
      </c>
      <c r="B1049">
        <f ca="1">IF(OFFSET(B1049,0,-1)&lt;&gt;OFFSET(B1049,-1,-1),VLOOKUP(OFFSET(B1049,0,-1),BossBattleTable!A:B,MATCH(BossBattleTable!$B$1,BossBattleTable!$A$1:$B$1,0),0),OFFSET(B1049,-1,0)+1)</f>
        <v>14</v>
      </c>
      <c r="C1049" t="str">
        <f t="shared" ca="1" si="146"/>
        <v>44_14</v>
      </c>
      <c r="D1049">
        <f t="shared" ca="1" si="144"/>
        <v>1</v>
      </c>
      <c r="E1049">
        <v>48</v>
      </c>
      <c r="G1049" t="str">
        <f ca="1">IF(NOT(ISBLANK(F1049)),F1049,
IF(OR(A1049=5,A1049=10,A1049=15,A1049=20,A1049=25,A1049=30,A1049=36,A1049=41,A1049=46,A1049=51,A1049=56,A1049=61,A1049=66,A1049=73),
VLOOKUP(B1049,U:V,2,0),
VLOOKUP(B1049,R:S,2,0)))</f>
        <v>bf1200</v>
      </c>
      <c r="I1049" t="str">
        <f t="shared" ca="1" si="147"/>
        <v>b5999</v>
      </c>
      <c r="J1049">
        <f t="shared" ca="1" si="148"/>
        <v>0</v>
      </c>
      <c r="K1049" t="str">
        <f t="shared" ca="1" si="149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</v>
      </c>
      <c r="L1049" t="str">
        <f t="shared" ca="1" si="150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</v>
      </c>
      <c r="M1049" t="str">
        <f t="shared" ca="1" si="151"/>
        <v>"44_14":1</v>
      </c>
      <c r="N1049" t="str">
        <f t="shared" ca="1" si="152"/>
        <v>"44_14":48</v>
      </c>
    </row>
    <row r="1050" spans="1:14" x14ac:dyDescent="0.3">
      <c r="A1050">
        <f t="shared" ca="1" si="145"/>
        <v>44</v>
      </c>
      <c r="B1050">
        <f ca="1">IF(OFFSET(B1050,0,-1)&lt;&gt;OFFSET(B1050,-1,-1),VLOOKUP(OFFSET(B1050,0,-1),BossBattleTable!A:B,MATCH(BossBattleTable!$B$1,BossBattleTable!$A$1:$B$1,0),0),OFFSET(B1050,-1,0)+1)</f>
        <v>15</v>
      </c>
      <c r="C1050" t="str">
        <f t="shared" ca="1" si="146"/>
        <v>44_15</v>
      </c>
      <c r="D1050">
        <f t="shared" ca="1" si="144"/>
        <v>1</v>
      </c>
      <c r="E1050">
        <v>50</v>
      </c>
      <c r="G1050" t="str">
        <f ca="1">IF(NOT(ISBLANK(F1050)),F1050,
IF(OR(A1050=5,A1050=10,A1050=15,A1050=20,A1050=25,A1050=30,A1050=36,A1050=41,A1050=46,A1050=51,A1050=56,A1050=61,A1050=66,A1050=73),
VLOOKUP(B1050,U:V,2,0),
VLOOKUP(B1050,R:S,2,0)))</f>
        <v>bf1200</v>
      </c>
      <c r="I1050" t="str">
        <f t="shared" ca="1" si="147"/>
        <v>b5999</v>
      </c>
      <c r="J1050">
        <f t="shared" ca="1" si="148"/>
        <v>1</v>
      </c>
      <c r="K1050" t="str">
        <f t="shared" ca="1" si="149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</v>
      </c>
      <c r="L1050" t="str">
        <f t="shared" ca="1" si="150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</v>
      </c>
      <c r="M1050" t="str">
        <f t="shared" ca="1" si="151"/>
        <v>"44_15":1</v>
      </c>
      <c r="N1050" t="str">
        <f t="shared" ca="1" si="152"/>
        <v>"44_15":50</v>
      </c>
    </row>
    <row r="1051" spans="1:14" x14ac:dyDescent="0.3">
      <c r="A1051">
        <f t="shared" ca="1" si="145"/>
        <v>44</v>
      </c>
      <c r="B1051">
        <f ca="1">IF(OFFSET(B1051,0,-1)&lt;&gt;OFFSET(B1051,-1,-1),VLOOKUP(OFFSET(B1051,0,-1),BossBattleTable!A:B,MATCH(BossBattleTable!$B$1,BossBattleTable!$A$1:$B$1,0),0),OFFSET(B1051,-1,0)+1)</f>
        <v>16</v>
      </c>
      <c r="C1051" t="str">
        <f t="shared" ca="1" si="146"/>
        <v>44_16</v>
      </c>
      <c r="D1051">
        <f t="shared" ca="1" si="144"/>
        <v>1</v>
      </c>
      <c r="E1051">
        <v>53</v>
      </c>
      <c r="G1051" t="str">
        <f ca="1">IF(NOT(ISBLANK(F1051)),F1051,
IF(OR(A1051=5,A1051=10,A1051=15,A1051=20,A1051=25,A1051=30,A1051=36,A1051=41,A1051=46,A1051=51,A1051=56,A1051=61,A1051=66,A1051=73),
VLOOKUP(B1051,U:V,2,0),
VLOOKUP(B1051,R:S,2,0)))</f>
        <v>bf1200</v>
      </c>
      <c r="I1051" t="str">
        <f t="shared" ca="1" si="147"/>
        <v>b5999</v>
      </c>
      <c r="J1051">
        <f t="shared" ca="1" si="148"/>
        <v>2</v>
      </c>
      <c r="K1051" t="str">
        <f t="shared" ca="1" si="149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</v>
      </c>
      <c r="L1051" t="str">
        <f t="shared" ca="1" si="150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</v>
      </c>
      <c r="M1051" t="str">
        <f t="shared" ca="1" si="151"/>
        <v>"44_16":1</v>
      </c>
      <c r="N1051" t="str">
        <f t="shared" ca="1" si="152"/>
        <v>"44_16":53</v>
      </c>
    </row>
    <row r="1052" spans="1:14" x14ac:dyDescent="0.3">
      <c r="A1052">
        <f t="shared" ca="1" si="145"/>
        <v>44</v>
      </c>
      <c r="B1052">
        <f ca="1">IF(OFFSET(B1052,0,-1)&lt;&gt;OFFSET(B1052,-1,-1),VLOOKUP(OFFSET(B1052,0,-1),BossBattleTable!A:B,MATCH(BossBattleTable!$B$1,BossBattleTable!$A$1:$B$1,0),0),OFFSET(B1052,-1,0)+1)</f>
        <v>17</v>
      </c>
      <c r="C1052" t="str">
        <f t="shared" ca="1" si="146"/>
        <v>44_17</v>
      </c>
      <c r="D1052">
        <f t="shared" ca="1" si="144"/>
        <v>1</v>
      </c>
      <c r="E1052">
        <v>55</v>
      </c>
      <c r="G1052" t="str">
        <f ca="1">IF(NOT(ISBLANK(F1052)),F1052,
IF(OR(A1052=5,A1052=10,A1052=15,A1052=20,A1052=25,A1052=30,A1052=36,A1052=41,A1052=46,A1052=51,A1052=56,A1052=61,A1052=66,A1052=73),
VLOOKUP(B1052,U:V,2,0),
VLOOKUP(B1052,R:S,2,0)))</f>
        <v>bf1200</v>
      </c>
      <c r="I1052" t="str">
        <f t="shared" ca="1" si="147"/>
        <v>b5999</v>
      </c>
      <c r="J1052">
        <f t="shared" ca="1" si="148"/>
        <v>3</v>
      </c>
      <c r="K1052" t="str">
        <f t="shared" ca="1" si="149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</v>
      </c>
      <c r="L1052" t="str">
        <f t="shared" ca="1" si="150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</v>
      </c>
      <c r="M1052" t="str">
        <f t="shared" ca="1" si="151"/>
        <v>"44_17":1</v>
      </c>
      <c r="N1052" t="str">
        <f t="shared" ca="1" si="152"/>
        <v>"44_17":55</v>
      </c>
    </row>
    <row r="1053" spans="1:14" x14ac:dyDescent="0.3">
      <c r="A1053">
        <f t="shared" ca="1" si="145"/>
        <v>44</v>
      </c>
      <c r="B1053">
        <f ca="1">IF(OFFSET(B1053,0,-1)&lt;&gt;OFFSET(B1053,-1,-1),VLOOKUP(OFFSET(B1053,0,-1),BossBattleTable!A:B,MATCH(BossBattleTable!$B$1,BossBattleTable!$A$1:$B$1,0),0),OFFSET(B1053,-1,0)+1)</f>
        <v>18</v>
      </c>
      <c r="C1053" t="str">
        <f t="shared" ca="1" si="146"/>
        <v>44_18</v>
      </c>
      <c r="D1053">
        <f t="shared" ca="1" si="144"/>
        <v>1</v>
      </c>
      <c r="E1053">
        <v>57</v>
      </c>
      <c r="G1053" t="str">
        <f ca="1">IF(NOT(ISBLANK(F1053)),F1053,
IF(OR(A1053=5,A1053=10,A1053=15,A1053=20,A1053=25,A1053=30,A1053=36,A1053=41,A1053=46,A1053=51,A1053=56,A1053=61,A1053=66,A1053=73),
VLOOKUP(B1053,U:V,2,0),
VLOOKUP(B1053,R:S,2,0)))</f>
        <v>bf1200</v>
      </c>
      <c r="I1053" t="str">
        <f t="shared" ca="1" si="147"/>
        <v>b5999</v>
      </c>
      <c r="J1053">
        <f t="shared" ca="1" si="148"/>
        <v>4</v>
      </c>
      <c r="K1053" t="str">
        <f t="shared" ca="1" si="149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</v>
      </c>
      <c r="L1053" t="str">
        <f t="shared" ca="1" si="150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</v>
      </c>
      <c r="M1053" t="str">
        <f t="shared" ca="1" si="151"/>
        <v>"44_18":1</v>
      </c>
      <c r="N1053" t="str">
        <f t="shared" ca="1" si="152"/>
        <v>"44_18":57</v>
      </c>
    </row>
    <row r="1054" spans="1:14" x14ac:dyDescent="0.3">
      <c r="A1054">
        <f t="shared" ca="1" si="145"/>
        <v>44</v>
      </c>
      <c r="B1054">
        <f ca="1">IF(OFFSET(B1054,0,-1)&lt;&gt;OFFSET(B1054,-1,-1),VLOOKUP(OFFSET(B1054,0,-1),BossBattleTable!A:B,MATCH(BossBattleTable!$B$1,BossBattleTable!$A$1:$B$1,0),0),OFFSET(B1054,-1,0)+1)</f>
        <v>19</v>
      </c>
      <c r="C1054" t="str">
        <f t="shared" ca="1" si="146"/>
        <v>44_19</v>
      </c>
      <c r="D1054">
        <f t="shared" ca="1" si="144"/>
        <v>1</v>
      </c>
      <c r="E1054">
        <v>59</v>
      </c>
      <c r="G1054" t="str">
        <f ca="1">IF(NOT(ISBLANK(F1054)),F1054,
IF(OR(A1054=5,A1054=10,A1054=15,A1054=20,A1054=25,A1054=30,A1054=36,A1054=41,A1054=46,A1054=51,A1054=56,A1054=61,A1054=66,A1054=73),
VLOOKUP(B1054,U:V,2,0),
VLOOKUP(B1054,R:S,2,0)))</f>
        <v>bf1200</v>
      </c>
      <c r="I1054" t="str">
        <f t="shared" ca="1" si="147"/>
        <v>b5999</v>
      </c>
      <c r="J1054">
        <f t="shared" ca="1" si="148"/>
        <v>5</v>
      </c>
      <c r="K1054" t="str">
        <f t="shared" ca="1" si="149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</v>
      </c>
      <c r="L1054" t="str">
        <f t="shared" ca="1" si="150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</v>
      </c>
      <c r="M1054" t="str">
        <f t="shared" ca="1" si="151"/>
        <v>"44_19":1</v>
      </c>
      <c r="N1054" t="str">
        <f t="shared" ca="1" si="152"/>
        <v>"44_19":59</v>
      </c>
    </row>
    <row r="1055" spans="1:14" x14ac:dyDescent="0.3">
      <c r="A1055">
        <f t="shared" ca="1" si="145"/>
        <v>44</v>
      </c>
      <c r="B1055">
        <f ca="1">IF(OFFSET(B1055,0,-1)&lt;&gt;OFFSET(B1055,-1,-1),VLOOKUP(OFFSET(B1055,0,-1),BossBattleTable!A:B,MATCH(BossBattleTable!$B$1,BossBattleTable!$A$1:$B$1,0),0),OFFSET(B1055,-1,0)+1)</f>
        <v>20</v>
      </c>
      <c r="C1055" t="str">
        <f t="shared" ca="1" si="146"/>
        <v>44_20</v>
      </c>
      <c r="D1055">
        <f t="shared" ca="1" si="144"/>
        <v>1</v>
      </c>
      <c r="E1055">
        <v>61</v>
      </c>
      <c r="G1055" t="str">
        <f ca="1">IF(NOT(ISBLANK(F1055)),F1055,
IF(OR(A1055=5,A1055=10,A1055=15,A1055=20,A1055=25,A1055=30,A1055=36,A1055=41,A1055=46,A1055=51,A1055=56,A1055=61,A1055=66,A1055=73),
VLOOKUP(B1055,U:V,2,0),
VLOOKUP(B1055,R:S,2,0)))</f>
        <v>bf1200</v>
      </c>
      <c r="I1055" t="str">
        <f t="shared" ca="1" si="147"/>
        <v>b5999</v>
      </c>
      <c r="J1055">
        <f t="shared" ca="1" si="148"/>
        <v>6</v>
      </c>
      <c r="K1055" t="str">
        <f t="shared" ca="1" si="149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</v>
      </c>
      <c r="L1055" t="str">
        <f t="shared" ca="1" si="150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</v>
      </c>
      <c r="M1055" t="str">
        <f t="shared" ca="1" si="151"/>
        <v>"44_20":1</v>
      </c>
      <c r="N1055" t="str">
        <f t="shared" ca="1" si="152"/>
        <v>"44_20":61</v>
      </c>
    </row>
    <row r="1056" spans="1:14" x14ac:dyDescent="0.3">
      <c r="A1056">
        <f t="shared" ca="1" si="145"/>
        <v>44</v>
      </c>
      <c r="B1056">
        <f ca="1">IF(OFFSET(B1056,0,-1)&lt;&gt;OFFSET(B1056,-1,-1),VLOOKUP(OFFSET(B1056,0,-1),BossBattleTable!A:B,MATCH(BossBattleTable!$B$1,BossBattleTable!$A$1:$B$1,0),0),OFFSET(B1056,-1,0)+1)</f>
        <v>21</v>
      </c>
      <c r="C1056" t="str">
        <f t="shared" ca="1" si="146"/>
        <v>44_21</v>
      </c>
      <c r="D1056">
        <f t="shared" ca="1" si="144"/>
        <v>1</v>
      </c>
      <c r="E1056">
        <v>63</v>
      </c>
      <c r="G1056" t="str">
        <f ca="1">IF(NOT(ISBLANK(F1056)),F1056,
IF(OR(A1056=5,A1056=10,A1056=15,A1056=20,A1056=25,A1056=30,A1056=36,A1056=41,A1056=46,A1056=51,A1056=56,A1056=61,A1056=66,A1056=73),
VLOOKUP(B1056,U:V,2,0),
VLOOKUP(B1056,R:S,2,0)))</f>
        <v>bf1200</v>
      </c>
      <c r="I1056" t="str">
        <f t="shared" ca="1" si="147"/>
        <v>b5999</v>
      </c>
      <c r="J1056">
        <f t="shared" ca="1" si="148"/>
        <v>7</v>
      </c>
      <c r="K1056" t="str">
        <f t="shared" ca="1" si="149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</v>
      </c>
      <c r="L1056" t="str">
        <f t="shared" ca="1" si="150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</v>
      </c>
      <c r="M1056" t="str">
        <f t="shared" ca="1" si="151"/>
        <v>"44_21":1</v>
      </c>
      <c r="N1056" t="str">
        <f t="shared" ca="1" si="152"/>
        <v>"44_21":63</v>
      </c>
    </row>
    <row r="1057" spans="1:14" x14ac:dyDescent="0.3">
      <c r="A1057">
        <f t="shared" ca="1" si="145"/>
        <v>44</v>
      </c>
      <c r="B1057">
        <f ca="1">IF(OFFSET(B1057,0,-1)&lt;&gt;OFFSET(B1057,-1,-1),VLOOKUP(OFFSET(B1057,0,-1),BossBattleTable!A:B,MATCH(BossBattleTable!$B$1,BossBattleTable!$A$1:$B$1,0),0),OFFSET(B1057,-1,0)+1)</f>
        <v>22</v>
      </c>
      <c r="C1057" t="str">
        <f t="shared" ca="1" si="146"/>
        <v>44_22</v>
      </c>
      <c r="D1057">
        <f t="shared" ca="1" si="144"/>
        <v>1</v>
      </c>
      <c r="E1057">
        <v>65</v>
      </c>
      <c r="G1057" t="str">
        <f ca="1">IF(NOT(ISBLANK(F1057)),F1057,
IF(OR(A1057=5,A1057=10,A1057=15,A1057=20,A1057=25,A1057=30,A1057=36,A1057=41,A1057=46,A1057=51,A1057=56,A1057=61,A1057=66,A1057=73),
VLOOKUP(B1057,U:V,2,0),
VLOOKUP(B1057,R:S,2,0)))</f>
        <v>bf1200</v>
      </c>
      <c r="I1057" t="str">
        <f t="shared" ca="1" si="147"/>
        <v>b5999</v>
      </c>
      <c r="J1057">
        <f t="shared" ca="1" si="148"/>
        <v>8</v>
      </c>
      <c r="K1057" t="str">
        <f t="shared" ca="1" si="149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</v>
      </c>
      <c r="L1057" t="str">
        <f t="shared" ca="1" si="150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</v>
      </c>
      <c r="M1057" t="str">
        <f t="shared" ca="1" si="151"/>
        <v>"44_22":1</v>
      </c>
      <c r="N1057" t="str">
        <f t="shared" ca="1" si="152"/>
        <v>"44_22":65</v>
      </c>
    </row>
    <row r="1058" spans="1:14" x14ac:dyDescent="0.3">
      <c r="A1058">
        <f t="shared" ca="1" si="145"/>
        <v>44</v>
      </c>
      <c r="B1058">
        <f ca="1">IF(OFFSET(B1058,0,-1)&lt;&gt;OFFSET(B1058,-1,-1),VLOOKUP(OFFSET(B1058,0,-1),BossBattleTable!A:B,MATCH(BossBattleTable!$B$1,BossBattleTable!$A$1:$B$1,0),0),OFFSET(B1058,-1,0)+1)</f>
        <v>23</v>
      </c>
      <c r="C1058" t="str">
        <f t="shared" ca="1" si="146"/>
        <v>44_23</v>
      </c>
      <c r="D1058">
        <f t="shared" ca="1" si="144"/>
        <v>1</v>
      </c>
      <c r="E1058">
        <v>67</v>
      </c>
      <c r="G1058" t="str">
        <f ca="1">IF(NOT(ISBLANK(F1058)),F1058,
IF(OR(A1058=5,A1058=10,A1058=15,A1058=20,A1058=25,A1058=30,A1058=36,A1058=41,A1058=46,A1058=51,A1058=56,A1058=61,A1058=66,A1058=73),
VLOOKUP(B1058,U:V,2,0),
VLOOKUP(B1058,R:S,2,0)))</f>
        <v>bf1200</v>
      </c>
      <c r="I1058" t="str">
        <f t="shared" ca="1" si="147"/>
        <v>b5999</v>
      </c>
      <c r="J1058">
        <f t="shared" ca="1" si="148"/>
        <v>9</v>
      </c>
      <c r="K1058" t="str">
        <f t="shared" ca="1" si="149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</v>
      </c>
      <c r="L1058" t="str">
        <f t="shared" ca="1" si="150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</v>
      </c>
      <c r="M1058" t="str">
        <f t="shared" ca="1" si="151"/>
        <v>"44_23":1</v>
      </c>
      <c r="N1058" t="str">
        <f t="shared" ca="1" si="152"/>
        <v>"44_23":67</v>
      </c>
    </row>
    <row r="1059" spans="1:14" x14ac:dyDescent="0.3">
      <c r="A1059">
        <f t="shared" ca="1" si="145"/>
        <v>44</v>
      </c>
      <c r="B1059">
        <f ca="1">IF(OFFSET(B1059,0,-1)&lt;&gt;OFFSET(B1059,-1,-1),VLOOKUP(OFFSET(B1059,0,-1),BossBattleTable!A:B,MATCH(BossBattleTable!$B$1,BossBattleTable!$A$1:$B$1,0),0),OFFSET(B1059,-1,0)+1)</f>
        <v>24</v>
      </c>
      <c r="C1059" t="str">
        <f t="shared" ca="1" si="146"/>
        <v>44_24</v>
      </c>
      <c r="D1059">
        <f t="shared" ca="1" si="144"/>
        <v>1</v>
      </c>
      <c r="E1059">
        <v>69</v>
      </c>
      <c r="G1059" t="str">
        <f ca="1">IF(NOT(ISBLANK(F1059)),F1059,
IF(OR(A1059=5,A1059=10,A1059=15,A1059=20,A1059=25,A1059=30,A1059=36,A1059=41,A1059=46,A1059=51,A1059=56,A1059=61,A1059=66,A1059=73),
VLOOKUP(B1059,U:V,2,0),
VLOOKUP(B1059,R:S,2,0)))</f>
        <v>bf1200</v>
      </c>
      <c r="I1059" t="str">
        <f t="shared" ca="1" si="147"/>
        <v>b5999</v>
      </c>
      <c r="J1059">
        <f t="shared" ca="1" si="148"/>
        <v>10</v>
      </c>
      <c r="K1059" t="str">
        <f t="shared" ca="1" si="149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</v>
      </c>
      <c r="L1059" t="str">
        <f t="shared" ca="1" si="150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</v>
      </c>
      <c r="M1059" t="str">
        <f t="shared" ca="1" si="151"/>
        <v>"44_24":1</v>
      </c>
      <c r="N1059" t="str">
        <f t="shared" ca="1" si="152"/>
        <v>"44_24":69</v>
      </c>
    </row>
    <row r="1060" spans="1:14" x14ac:dyDescent="0.3">
      <c r="A1060">
        <f t="shared" ca="1" si="145"/>
        <v>44</v>
      </c>
      <c r="B1060">
        <f ca="1">IF(OFFSET(B1060,0,-1)&lt;&gt;OFFSET(B1060,-1,-1),VLOOKUP(OFFSET(B1060,0,-1),BossBattleTable!A:B,MATCH(BossBattleTable!$B$1,BossBattleTable!$A$1:$B$1,0),0),OFFSET(B1060,-1,0)+1)</f>
        <v>25</v>
      </c>
      <c r="C1060" t="str">
        <f t="shared" ca="1" si="146"/>
        <v>44_25</v>
      </c>
      <c r="D1060">
        <f t="shared" ca="1" si="144"/>
        <v>1</v>
      </c>
      <c r="E1060">
        <v>71</v>
      </c>
      <c r="G1060" t="str">
        <f ca="1">IF(NOT(ISBLANK(F1060)),F1060,
IF(OR(A1060=5,A1060=10,A1060=15,A1060=20,A1060=25,A1060=30,A1060=36,A1060=41,A1060=46,A1060=51,A1060=56,A1060=61,A1060=66,A1060=73),
VLOOKUP(B1060,U:V,2,0),
VLOOKUP(B1060,R:S,2,0)))</f>
        <v>bf1200</v>
      </c>
      <c r="I1060" t="str">
        <f t="shared" ca="1" si="147"/>
        <v>b5999</v>
      </c>
      <c r="J1060">
        <f t="shared" ca="1" si="148"/>
        <v>11</v>
      </c>
      <c r="K1060" t="str">
        <f t="shared" ca="1" si="149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</v>
      </c>
      <c r="L1060" t="str">
        <f t="shared" ca="1" si="150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</v>
      </c>
      <c r="M1060" t="str">
        <f t="shared" ca="1" si="151"/>
        <v>"44_25":1</v>
      </c>
      <c r="N1060" t="str">
        <f t="shared" ca="1" si="152"/>
        <v>"44_25":71</v>
      </c>
    </row>
    <row r="1061" spans="1:14" x14ac:dyDescent="0.3">
      <c r="A1061">
        <f t="shared" ca="1" si="145"/>
        <v>44</v>
      </c>
      <c r="B1061">
        <f ca="1">IF(OFFSET(B1061,0,-1)&lt;&gt;OFFSET(B1061,-1,-1),VLOOKUP(OFFSET(B1061,0,-1),BossBattleTable!A:B,MATCH(BossBattleTable!$B$1,BossBattleTable!$A$1:$B$1,0),0),OFFSET(B1061,-1,0)+1)</f>
        <v>26</v>
      </c>
      <c r="C1061" t="str">
        <f t="shared" ca="1" si="146"/>
        <v>44_26</v>
      </c>
      <c r="D1061">
        <f t="shared" ca="1" si="144"/>
        <v>1</v>
      </c>
      <c r="E1061">
        <v>74</v>
      </c>
      <c r="G1061" t="str">
        <f ca="1">IF(NOT(ISBLANK(F1061)),F1061,
IF(OR(A1061=5,A1061=10,A1061=15,A1061=20,A1061=25,A1061=30,A1061=36,A1061=41,A1061=46,A1061=51,A1061=56,A1061=61,A1061=66,A1061=73),
VLOOKUP(B1061,U:V,2,0),
VLOOKUP(B1061,R:S,2,0)))</f>
        <v>bf1200</v>
      </c>
      <c r="I1061" t="str">
        <f t="shared" ca="1" si="147"/>
        <v>b5999</v>
      </c>
      <c r="J1061">
        <f t="shared" ca="1" si="148"/>
        <v>12</v>
      </c>
      <c r="K1061" t="str">
        <f t="shared" ca="1" si="149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</v>
      </c>
      <c r="L1061" t="str">
        <f t="shared" ca="1" si="150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</v>
      </c>
      <c r="M1061" t="str">
        <f t="shared" ca="1" si="151"/>
        <v>"44_26":1</v>
      </c>
      <c r="N1061" t="str">
        <f t="shared" ca="1" si="152"/>
        <v>"44_26":74</v>
      </c>
    </row>
    <row r="1062" spans="1:14" x14ac:dyDescent="0.3">
      <c r="A1062">
        <f t="shared" ca="1" si="145"/>
        <v>44</v>
      </c>
      <c r="B1062">
        <f ca="1">IF(OFFSET(B1062,0,-1)&lt;&gt;OFFSET(B1062,-1,-1),VLOOKUP(OFFSET(B1062,0,-1),BossBattleTable!A:B,MATCH(BossBattleTable!$B$1,BossBattleTable!$A$1:$B$1,0),0),OFFSET(B1062,-1,0)+1)</f>
        <v>27</v>
      </c>
      <c r="C1062" t="str">
        <f t="shared" ca="1" si="146"/>
        <v>44_27</v>
      </c>
      <c r="D1062">
        <f t="shared" ca="1" si="144"/>
        <v>1</v>
      </c>
      <c r="E1062">
        <v>76</v>
      </c>
      <c r="G1062" t="str">
        <f ca="1">IF(NOT(ISBLANK(F1062)),F1062,
IF(OR(A1062=5,A1062=10,A1062=15,A1062=20,A1062=25,A1062=30,A1062=36,A1062=41,A1062=46,A1062=51,A1062=56,A1062=61,A1062=66,A1062=73),
VLOOKUP(B1062,U:V,2,0),
VLOOKUP(B1062,R:S,2,0)))</f>
        <v>bf1200</v>
      </c>
      <c r="I1062" t="str">
        <f t="shared" ca="1" si="147"/>
        <v>b5999</v>
      </c>
      <c r="J1062">
        <f t="shared" ca="1" si="148"/>
        <v>13</v>
      </c>
      <c r="K1062" t="str">
        <f t="shared" ca="1" si="149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</v>
      </c>
      <c r="L1062" t="str">
        <f t="shared" ca="1" si="150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</v>
      </c>
      <c r="M1062" t="str">
        <f t="shared" ca="1" si="151"/>
        <v>"44_27":1</v>
      </c>
      <c r="N1062" t="str">
        <f t="shared" ca="1" si="152"/>
        <v>"44_27":76</v>
      </c>
    </row>
    <row r="1063" spans="1:14" x14ac:dyDescent="0.3">
      <c r="A1063">
        <f t="shared" ca="1" si="145"/>
        <v>44</v>
      </c>
      <c r="B1063">
        <f ca="1">IF(OFFSET(B1063,0,-1)&lt;&gt;OFFSET(B1063,-1,-1),VLOOKUP(OFFSET(B1063,0,-1),BossBattleTable!A:B,MATCH(BossBattleTable!$B$1,BossBattleTable!$A$1:$B$1,0),0),OFFSET(B1063,-1,0)+1)</f>
        <v>28</v>
      </c>
      <c r="C1063" t="str">
        <f t="shared" ca="1" si="146"/>
        <v>44_28</v>
      </c>
      <c r="D1063">
        <f t="shared" ca="1" si="144"/>
        <v>1</v>
      </c>
      <c r="E1063">
        <v>78</v>
      </c>
      <c r="G1063" t="str">
        <f ca="1">IF(NOT(ISBLANK(F1063)),F1063,
IF(OR(A1063=5,A1063=10,A1063=15,A1063=20,A1063=25,A1063=30,A1063=36,A1063=41,A1063=46,A1063=51,A1063=56,A1063=61,A1063=66,A1063=73),
VLOOKUP(B1063,U:V,2,0),
VLOOKUP(B1063,R:S,2,0)))</f>
        <v>bf1200</v>
      </c>
      <c r="I1063" t="str">
        <f t="shared" ca="1" si="147"/>
        <v>b5999</v>
      </c>
      <c r="J1063">
        <f t="shared" ca="1" si="148"/>
        <v>14</v>
      </c>
      <c r="K1063" t="str">
        <f t="shared" ca="1" si="149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</v>
      </c>
      <c r="L1063" t="str">
        <f t="shared" ca="1" si="150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</v>
      </c>
      <c r="M1063" t="str">
        <f t="shared" ca="1" si="151"/>
        <v>"44_28":1</v>
      </c>
      <c r="N1063" t="str">
        <f t="shared" ca="1" si="152"/>
        <v>"44_28":78</v>
      </c>
    </row>
    <row r="1064" spans="1:14" x14ac:dyDescent="0.3">
      <c r="A1064">
        <f t="shared" ca="1" si="145"/>
        <v>45</v>
      </c>
      <c r="B1064">
        <f ca="1">IF(OFFSET(B1064,0,-1)&lt;&gt;OFFSET(B1064,-1,-1),VLOOKUP(OFFSET(B1064,0,-1),BossBattleTable!A:B,MATCH(BossBattleTable!$B$1,BossBattleTable!$A$1:$B$1,0),0),OFFSET(B1064,-1,0)+1)</f>
        <v>9</v>
      </c>
      <c r="C1064" t="str">
        <f t="shared" ca="1" si="146"/>
        <v>45_9</v>
      </c>
      <c r="D1064">
        <f t="shared" ca="1" si="144"/>
        <v>2</v>
      </c>
      <c r="E1064">
        <v>38</v>
      </c>
      <c r="G1064" t="str">
        <f ca="1">IF(NOT(ISBLANK(F1064)),F1064,
IF(OR(A1064=5,A1064=10,A1064=15,A1064=20,A1064=25,A1064=30,A1064=36,A1064=41,A1064=46,A1064=51,A1064=56,A1064=61,A1064=66,A1064=73),
VLOOKUP(B1064,U:V,2,0),
VLOOKUP(B1064,R:S,2,0)))</f>
        <v>bf1020</v>
      </c>
      <c r="I1064" t="str">
        <f t="shared" ca="1" si="147"/>
        <v>b5999</v>
      </c>
      <c r="J1064">
        <f t="shared" ca="1" si="148"/>
        <v>0</v>
      </c>
      <c r="K1064" t="str">
        <f t="shared" ca="1" si="149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</v>
      </c>
      <c r="L1064" t="str">
        <f t="shared" ca="1" si="150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</v>
      </c>
      <c r="M1064" t="str">
        <f t="shared" ca="1" si="151"/>
        <v>"45_9":2</v>
      </c>
      <c r="N1064" t="str">
        <f t="shared" ca="1" si="152"/>
        <v>"45_9":38</v>
      </c>
    </row>
    <row r="1065" spans="1:14" x14ac:dyDescent="0.3">
      <c r="A1065">
        <f t="shared" ca="1" si="145"/>
        <v>45</v>
      </c>
      <c r="B1065">
        <f ca="1">IF(OFFSET(B1065,0,-1)&lt;&gt;OFFSET(B1065,-1,-1),VLOOKUP(OFFSET(B1065,0,-1),BossBattleTable!A:B,MATCH(BossBattleTable!$B$1,BossBattleTable!$A$1:$B$1,0),0),OFFSET(B1065,-1,0)+1)</f>
        <v>10</v>
      </c>
      <c r="C1065" t="str">
        <f t="shared" ca="1" si="146"/>
        <v>45_10</v>
      </c>
      <c r="D1065">
        <f t="shared" ca="1" si="144"/>
        <v>2</v>
      </c>
      <c r="E1065">
        <v>40</v>
      </c>
      <c r="G1065" t="str">
        <f ca="1">IF(NOT(ISBLANK(F1065)),F1065,
IF(OR(A1065=5,A1065=10,A1065=15,A1065=20,A1065=25,A1065=30,A1065=36,A1065=41,A1065=46,A1065=51,A1065=56,A1065=61,A1065=66,A1065=73),
VLOOKUP(B1065,U:V,2,0),
VLOOKUP(B1065,R:S,2,0)))</f>
        <v>bf1100</v>
      </c>
      <c r="I1065" t="str">
        <f t="shared" ca="1" si="147"/>
        <v>b5999</v>
      </c>
      <c r="J1065">
        <f t="shared" ca="1" si="148"/>
        <v>0</v>
      </c>
      <c r="K1065" t="str">
        <f t="shared" ca="1" si="149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</v>
      </c>
      <c r="L1065" t="str">
        <f t="shared" ca="1" si="150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</v>
      </c>
      <c r="M1065" t="str">
        <f t="shared" ca="1" si="151"/>
        <v>"45_10":2</v>
      </c>
      <c r="N1065" t="str">
        <f t="shared" ca="1" si="152"/>
        <v>"45_10":40</v>
      </c>
    </row>
    <row r="1066" spans="1:14" x14ac:dyDescent="0.3">
      <c r="A1066">
        <f t="shared" ca="1" si="145"/>
        <v>45</v>
      </c>
      <c r="B1066">
        <f ca="1">IF(OFFSET(B1066,0,-1)&lt;&gt;OFFSET(B1066,-1,-1),VLOOKUP(OFFSET(B1066,0,-1),BossBattleTable!A:B,MATCH(BossBattleTable!$B$1,BossBattleTable!$A$1:$B$1,0),0),OFFSET(B1066,-1,0)+1)</f>
        <v>11</v>
      </c>
      <c r="C1066" t="str">
        <f t="shared" ca="1" si="146"/>
        <v>45_11</v>
      </c>
      <c r="D1066">
        <f t="shared" ca="1" si="144"/>
        <v>1</v>
      </c>
      <c r="E1066">
        <v>42</v>
      </c>
      <c r="G1066" t="str">
        <f ca="1">IF(NOT(ISBLANK(F1066)),F1066,
IF(OR(A1066=5,A1066=10,A1066=15,A1066=20,A1066=25,A1066=30,A1066=36,A1066=41,A1066=46,A1066=51,A1066=56,A1066=61,A1066=66,A1066=73),
VLOOKUP(B1066,U:V,2,0),
VLOOKUP(B1066,R:S,2,0)))</f>
        <v>bf1100</v>
      </c>
      <c r="I1066" t="str">
        <f t="shared" ca="1" si="147"/>
        <v>b5999</v>
      </c>
      <c r="J1066">
        <f t="shared" ca="1" si="148"/>
        <v>0</v>
      </c>
      <c r="K1066" t="str">
        <f t="shared" ca="1" si="149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</v>
      </c>
      <c r="L1066" t="str">
        <f t="shared" ca="1" si="150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</v>
      </c>
      <c r="M1066" t="str">
        <f t="shared" ca="1" si="151"/>
        <v>"45_11":1</v>
      </c>
      <c r="N1066" t="str">
        <f t="shared" ca="1" si="152"/>
        <v>"45_11":42</v>
      </c>
    </row>
    <row r="1067" spans="1:14" x14ac:dyDescent="0.3">
      <c r="A1067">
        <f t="shared" ca="1" si="145"/>
        <v>45</v>
      </c>
      <c r="B1067">
        <f ca="1">IF(OFFSET(B1067,0,-1)&lt;&gt;OFFSET(B1067,-1,-1),VLOOKUP(OFFSET(B1067,0,-1),BossBattleTable!A:B,MATCH(BossBattleTable!$B$1,BossBattleTable!$A$1:$B$1,0),0),OFFSET(B1067,-1,0)+1)</f>
        <v>12</v>
      </c>
      <c r="C1067" t="str">
        <f t="shared" ca="1" si="146"/>
        <v>45_12</v>
      </c>
      <c r="D1067">
        <f t="shared" ca="1" si="144"/>
        <v>1</v>
      </c>
      <c r="E1067">
        <v>44</v>
      </c>
      <c r="G1067" t="str">
        <f ca="1">IF(NOT(ISBLANK(F1067)),F1067,
IF(OR(A1067=5,A1067=10,A1067=15,A1067=20,A1067=25,A1067=30,A1067=36,A1067=41,A1067=46,A1067=51,A1067=56,A1067=61,A1067=66,A1067=73),
VLOOKUP(B1067,U:V,2,0),
VLOOKUP(B1067,R:S,2,0)))</f>
        <v>bf1100</v>
      </c>
      <c r="I1067" t="str">
        <f t="shared" ca="1" si="147"/>
        <v>b5999</v>
      </c>
      <c r="J1067">
        <f t="shared" ca="1" si="148"/>
        <v>0</v>
      </c>
      <c r="K1067" t="str">
        <f t="shared" ca="1" si="149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</v>
      </c>
      <c r="L1067" t="str">
        <f t="shared" ca="1" si="150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</v>
      </c>
      <c r="M1067" t="str">
        <f t="shared" ca="1" si="151"/>
        <v>"45_12":1</v>
      </c>
      <c r="N1067" t="str">
        <f t="shared" ca="1" si="152"/>
        <v>"45_12":44</v>
      </c>
    </row>
    <row r="1068" spans="1:14" x14ac:dyDescent="0.3">
      <c r="A1068">
        <f t="shared" ca="1" si="145"/>
        <v>45</v>
      </c>
      <c r="B1068">
        <f ca="1">IF(OFFSET(B1068,0,-1)&lt;&gt;OFFSET(B1068,-1,-1),VLOOKUP(OFFSET(B1068,0,-1),BossBattleTable!A:B,MATCH(BossBattleTable!$B$1,BossBattleTable!$A$1:$B$1,0),0),OFFSET(B1068,-1,0)+1)</f>
        <v>13</v>
      </c>
      <c r="C1068" t="str">
        <f t="shared" ca="1" si="146"/>
        <v>45_13</v>
      </c>
      <c r="D1068">
        <f t="shared" ca="1" si="144"/>
        <v>1</v>
      </c>
      <c r="E1068">
        <v>46</v>
      </c>
      <c r="G1068" t="str">
        <f ca="1">IF(NOT(ISBLANK(F1068)),F1068,
IF(OR(A1068=5,A1068=10,A1068=15,A1068=20,A1068=25,A1068=30,A1068=36,A1068=41,A1068=46,A1068=51,A1068=56,A1068=61,A1068=66,A1068=73),
VLOOKUP(B1068,U:V,2,0),
VLOOKUP(B1068,R:S,2,0)))</f>
        <v>bf1200</v>
      </c>
      <c r="I1068" t="str">
        <f t="shared" ca="1" si="147"/>
        <v>b5999</v>
      </c>
      <c r="J1068">
        <f t="shared" ca="1" si="148"/>
        <v>0</v>
      </c>
      <c r="K1068" t="str">
        <f t="shared" ca="1" si="149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</v>
      </c>
      <c r="L1068" t="str">
        <f t="shared" ca="1" si="150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</v>
      </c>
      <c r="M1068" t="str">
        <f t="shared" ca="1" si="151"/>
        <v>"45_13":1</v>
      </c>
      <c r="N1068" t="str">
        <f t="shared" ca="1" si="152"/>
        <v>"45_13":46</v>
      </c>
    </row>
    <row r="1069" spans="1:14" x14ac:dyDescent="0.3">
      <c r="A1069">
        <f t="shared" ca="1" si="145"/>
        <v>45</v>
      </c>
      <c r="B1069">
        <f ca="1">IF(OFFSET(B1069,0,-1)&lt;&gt;OFFSET(B1069,-1,-1),VLOOKUP(OFFSET(B1069,0,-1),BossBattleTable!A:B,MATCH(BossBattleTable!$B$1,BossBattleTable!$A$1:$B$1,0),0),OFFSET(B1069,-1,0)+1)</f>
        <v>14</v>
      </c>
      <c r="C1069" t="str">
        <f t="shared" ca="1" si="146"/>
        <v>45_14</v>
      </c>
      <c r="D1069">
        <f t="shared" ca="1" si="144"/>
        <v>1</v>
      </c>
      <c r="E1069">
        <v>48</v>
      </c>
      <c r="G1069" t="str">
        <f ca="1">IF(NOT(ISBLANK(F1069)),F1069,
IF(OR(A1069=5,A1069=10,A1069=15,A1069=20,A1069=25,A1069=30,A1069=36,A1069=41,A1069=46,A1069=51,A1069=56,A1069=61,A1069=66,A1069=73),
VLOOKUP(B1069,U:V,2,0),
VLOOKUP(B1069,R:S,2,0)))</f>
        <v>bf1200</v>
      </c>
      <c r="I1069" t="str">
        <f t="shared" ca="1" si="147"/>
        <v>b5999</v>
      </c>
      <c r="J1069">
        <f t="shared" ca="1" si="148"/>
        <v>0</v>
      </c>
      <c r="K1069" t="str">
        <f t="shared" ca="1" si="149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</v>
      </c>
      <c r="L1069" t="str">
        <f t="shared" ca="1" si="150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</v>
      </c>
      <c r="M1069" t="str">
        <f t="shared" ca="1" si="151"/>
        <v>"45_14":1</v>
      </c>
      <c r="N1069" t="str">
        <f t="shared" ca="1" si="152"/>
        <v>"45_14":48</v>
      </c>
    </row>
    <row r="1070" spans="1:14" x14ac:dyDescent="0.3">
      <c r="A1070">
        <f t="shared" ca="1" si="145"/>
        <v>45</v>
      </c>
      <c r="B1070">
        <f ca="1">IF(OFFSET(B1070,0,-1)&lt;&gt;OFFSET(B1070,-1,-1),VLOOKUP(OFFSET(B1070,0,-1),BossBattleTable!A:B,MATCH(BossBattleTable!$B$1,BossBattleTable!$A$1:$B$1,0),0),OFFSET(B1070,-1,0)+1)</f>
        <v>15</v>
      </c>
      <c r="C1070" t="str">
        <f t="shared" ca="1" si="146"/>
        <v>45_15</v>
      </c>
      <c r="D1070">
        <f t="shared" ca="1" si="144"/>
        <v>1</v>
      </c>
      <c r="E1070">
        <v>50</v>
      </c>
      <c r="G1070" t="str">
        <f ca="1">IF(NOT(ISBLANK(F1070)),F1070,
IF(OR(A1070=5,A1070=10,A1070=15,A1070=20,A1070=25,A1070=30,A1070=36,A1070=41,A1070=46,A1070=51,A1070=56,A1070=61,A1070=66,A1070=73),
VLOOKUP(B1070,U:V,2,0),
VLOOKUP(B1070,R:S,2,0)))</f>
        <v>bf1200</v>
      </c>
      <c r="I1070" t="str">
        <f t="shared" ca="1" si="147"/>
        <v>b5999</v>
      </c>
      <c r="J1070">
        <f t="shared" ca="1" si="148"/>
        <v>1</v>
      </c>
      <c r="K1070" t="str">
        <f t="shared" ca="1" si="149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</v>
      </c>
      <c r="L1070" t="str">
        <f t="shared" ca="1" si="150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</v>
      </c>
      <c r="M1070" t="str">
        <f t="shared" ca="1" si="151"/>
        <v>"45_15":1</v>
      </c>
      <c r="N1070" t="str">
        <f t="shared" ca="1" si="152"/>
        <v>"45_15":50</v>
      </c>
    </row>
    <row r="1071" spans="1:14" x14ac:dyDescent="0.3">
      <c r="A1071">
        <f t="shared" ca="1" si="145"/>
        <v>45</v>
      </c>
      <c r="B1071">
        <f ca="1">IF(OFFSET(B1071,0,-1)&lt;&gt;OFFSET(B1071,-1,-1),VLOOKUP(OFFSET(B1071,0,-1),BossBattleTable!A:B,MATCH(BossBattleTable!$B$1,BossBattleTable!$A$1:$B$1,0),0),OFFSET(B1071,-1,0)+1)</f>
        <v>16</v>
      </c>
      <c r="C1071" t="str">
        <f t="shared" ca="1" si="146"/>
        <v>45_16</v>
      </c>
      <c r="D1071">
        <f t="shared" ca="1" si="144"/>
        <v>1</v>
      </c>
      <c r="E1071">
        <v>53</v>
      </c>
      <c r="G1071" t="str">
        <f ca="1">IF(NOT(ISBLANK(F1071)),F1071,
IF(OR(A1071=5,A1071=10,A1071=15,A1071=20,A1071=25,A1071=30,A1071=36,A1071=41,A1071=46,A1071=51,A1071=56,A1071=61,A1071=66,A1071=73),
VLOOKUP(B1071,U:V,2,0),
VLOOKUP(B1071,R:S,2,0)))</f>
        <v>bf1200</v>
      </c>
      <c r="I1071" t="str">
        <f t="shared" ca="1" si="147"/>
        <v>b5999</v>
      </c>
      <c r="J1071">
        <f t="shared" ca="1" si="148"/>
        <v>2</v>
      </c>
      <c r="K1071" t="str">
        <f t="shared" ca="1" si="149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</v>
      </c>
      <c r="L1071" t="str">
        <f t="shared" ca="1" si="150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</v>
      </c>
      <c r="M1071" t="str">
        <f t="shared" ca="1" si="151"/>
        <v>"45_16":1</v>
      </c>
      <c r="N1071" t="str">
        <f t="shared" ca="1" si="152"/>
        <v>"45_16":53</v>
      </c>
    </row>
    <row r="1072" spans="1:14" x14ac:dyDescent="0.3">
      <c r="A1072">
        <f t="shared" ca="1" si="145"/>
        <v>45</v>
      </c>
      <c r="B1072">
        <f ca="1">IF(OFFSET(B1072,0,-1)&lt;&gt;OFFSET(B1072,-1,-1),VLOOKUP(OFFSET(B1072,0,-1),BossBattleTable!A:B,MATCH(BossBattleTable!$B$1,BossBattleTable!$A$1:$B$1,0),0),OFFSET(B1072,-1,0)+1)</f>
        <v>17</v>
      </c>
      <c r="C1072" t="str">
        <f t="shared" ca="1" si="146"/>
        <v>45_17</v>
      </c>
      <c r="D1072">
        <f t="shared" ca="1" si="144"/>
        <v>1</v>
      </c>
      <c r="E1072">
        <v>55</v>
      </c>
      <c r="G1072" t="str">
        <f ca="1">IF(NOT(ISBLANK(F1072)),F1072,
IF(OR(A1072=5,A1072=10,A1072=15,A1072=20,A1072=25,A1072=30,A1072=36,A1072=41,A1072=46,A1072=51,A1072=56,A1072=61,A1072=66,A1072=73),
VLOOKUP(B1072,U:V,2,0),
VLOOKUP(B1072,R:S,2,0)))</f>
        <v>bf1200</v>
      </c>
      <c r="I1072" t="str">
        <f t="shared" ca="1" si="147"/>
        <v>b5999</v>
      </c>
      <c r="J1072">
        <f t="shared" ca="1" si="148"/>
        <v>3</v>
      </c>
      <c r="K1072" t="str">
        <f t="shared" ca="1" si="149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</v>
      </c>
      <c r="L1072" t="str">
        <f t="shared" ca="1" si="150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</v>
      </c>
      <c r="M1072" t="str">
        <f t="shared" ca="1" si="151"/>
        <v>"45_17":1</v>
      </c>
      <c r="N1072" t="str">
        <f t="shared" ca="1" si="152"/>
        <v>"45_17":55</v>
      </c>
    </row>
    <row r="1073" spans="1:14" x14ac:dyDescent="0.3">
      <c r="A1073">
        <f t="shared" ca="1" si="145"/>
        <v>45</v>
      </c>
      <c r="B1073">
        <f ca="1">IF(OFFSET(B1073,0,-1)&lt;&gt;OFFSET(B1073,-1,-1),VLOOKUP(OFFSET(B1073,0,-1),BossBattleTable!A:B,MATCH(BossBattleTable!$B$1,BossBattleTable!$A$1:$B$1,0),0),OFFSET(B1073,-1,0)+1)</f>
        <v>18</v>
      </c>
      <c r="C1073" t="str">
        <f t="shared" ca="1" si="146"/>
        <v>45_18</v>
      </c>
      <c r="D1073">
        <f t="shared" ca="1" si="144"/>
        <v>1</v>
      </c>
      <c r="E1073">
        <v>57</v>
      </c>
      <c r="G1073" t="str">
        <f ca="1">IF(NOT(ISBLANK(F1073)),F1073,
IF(OR(A1073=5,A1073=10,A1073=15,A1073=20,A1073=25,A1073=30,A1073=36,A1073=41,A1073=46,A1073=51,A1073=56,A1073=61,A1073=66,A1073=73),
VLOOKUP(B1073,U:V,2,0),
VLOOKUP(B1073,R:S,2,0)))</f>
        <v>bf1200</v>
      </c>
      <c r="I1073" t="str">
        <f t="shared" ca="1" si="147"/>
        <v>b5999</v>
      </c>
      <c r="J1073">
        <f t="shared" ca="1" si="148"/>
        <v>4</v>
      </c>
      <c r="K1073" t="str">
        <f t="shared" ca="1" si="149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</v>
      </c>
      <c r="L1073" t="str">
        <f t="shared" ca="1" si="150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</v>
      </c>
      <c r="M1073" t="str">
        <f t="shared" ca="1" si="151"/>
        <v>"45_18":1</v>
      </c>
      <c r="N1073" t="str">
        <f t="shared" ca="1" si="152"/>
        <v>"45_18":57</v>
      </c>
    </row>
    <row r="1074" spans="1:14" x14ac:dyDescent="0.3">
      <c r="A1074">
        <f t="shared" ca="1" si="145"/>
        <v>45</v>
      </c>
      <c r="B1074">
        <f ca="1">IF(OFFSET(B1074,0,-1)&lt;&gt;OFFSET(B1074,-1,-1),VLOOKUP(OFFSET(B1074,0,-1),BossBattleTable!A:B,MATCH(BossBattleTable!$B$1,BossBattleTable!$A$1:$B$1,0),0),OFFSET(B1074,-1,0)+1)</f>
        <v>19</v>
      </c>
      <c r="C1074" t="str">
        <f t="shared" ca="1" si="146"/>
        <v>45_19</v>
      </c>
      <c r="D1074">
        <f t="shared" ca="1" si="144"/>
        <v>1</v>
      </c>
      <c r="E1074">
        <v>59</v>
      </c>
      <c r="G1074" t="str">
        <f ca="1">IF(NOT(ISBLANK(F1074)),F1074,
IF(OR(A1074=5,A1074=10,A1074=15,A1074=20,A1074=25,A1074=30,A1074=36,A1074=41,A1074=46,A1074=51,A1074=56,A1074=61,A1074=66,A1074=73),
VLOOKUP(B1074,U:V,2,0),
VLOOKUP(B1074,R:S,2,0)))</f>
        <v>bf1200</v>
      </c>
      <c r="I1074" t="str">
        <f t="shared" ca="1" si="147"/>
        <v>b5999</v>
      </c>
      <c r="J1074">
        <f t="shared" ca="1" si="148"/>
        <v>5</v>
      </c>
      <c r="K1074" t="str">
        <f t="shared" ca="1" si="149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</v>
      </c>
      <c r="L1074" t="str">
        <f t="shared" ca="1" si="150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</v>
      </c>
      <c r="M1074" t="str">
        <f t="shared" ca="1" si="151"/>
        <v>"45_19":1</v>
      </c>
      <c r="N1074" t="str">
        <f t="shared" ca="1" si="152"/>
        <v>"45_19":59</v>
      </c>
    </row>
    <row r="1075" spans="1:14" x14ac:dyDescent="0.3">
      <c r="A1075">
        <f t="shared" ca="1" si="145"/>
        <v>45</v>
      </c>
      <c r="B1075">
        <f ca="1">IF(OFFSET(B1075,0,-1)&lt;&gt;OFFSET(B1075,-1,-1),VLOOKUP(OFFSET(B1075,0,-1),BossBattleTable!A:B,MATCH(BossBattleTable!$B$1,BossBattleTable!$A$1:$B$1,0),0),OFFSET(B1075,-1,0)+1)</f>
        <v>20</v>
      </c>
      <c r="C1075" t="str">
        <f t="shared" ca="1" si="146"/>
        <v>45_20</v>
      </c>
      <c r="D1075">
        <f t="shared" ca="1" si="144"/>
        <v>1</v>
      </c>
      <c r="E1075">
        <v>61</v>
      </c>
      <c r="G1075" t="str">
        <f ca="1">IF(NOT(ISBLANK(F1075)),F1075,
IF(OR(A1075=5,A1075=10,A1075=15,A1075=20,A1075=25,A1075=30,A1075=36,A1075=41,A1075=46,A1075=51,A1075=56,A1075=61,A1075=66,A1075=73),
VLOOKUP(B1075,U:V,2,0),
VLOOKUP(B1075,R:S,2,0)))</f>
        <v>bf1200</v>
      </c>
      <c r="I1075" t="str">
        <f t="shared" ca="1" si="147"/>
        <v>b5999</v>
      </c>
      <c r="J1075">
        <f t="shared" ca="1" si="148"/>
        <v>6</v>
      </c>
      <c r="K1075" t="str">
        <f t="shared" ca="1" si="149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</v>
      </c>
      <c r="L1075" t="str">
        <f t="shared" ca="1" si="150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</v>
      </c>
      <c r="M1075" t="str">
        <f t="shared" ca="1" si="151"/>
        <v>"45_20":1</v>
      </c>
      <c r="N1075" t="str">
        <f t="shared" ca="1" si="152"/>
        <v>"45_20":61</v>
      </c>
    </row>
    <row r="1076" spans="1:14" x14ac:dyDescent="0.3">
      <c r="A1076">
        <f t="shared" ca="1" si="145"/>
        <v>45</v>
      </c>
      <c r="B1076">
        <f ca="1">IF(OFFSET(B1076,0,-1)&lt;&gt;OFFSET(B1076,-1,-1),VLOOKUP(OFFSET(B1076,0,-1),BossBattleTable!A:B,MATCH(BossBattleTable!$B$1,BossBattleTable!$A$1:$B$1,0),0),OFFSET(B1076,-1,0)+1)</f>
        <v>21</v>
      </c>
      <c r="C1076" t="str">
        <f t="shared" ca="1" si="146"/>
        <v>45_21</v>
      </c>
      <c r="D1076">
        <f t="shared" ca="1" si="144"/>
        <v>1</v>
      </c>
      <c r="E1076">
        <v>63</v>
      </c>
      <c r="G1076" t="str">
        <f ca="1">IF(NOT(ISBLANK(F1076)),F1076,
IF(OR(A1076=5,A1076=10,A1076=15,A1076=20,A1076=25,A1076=30,A1076=36,A1076=41,A1076=46,A1076=51,A1076=56,A1076=61,A1076=66,A1076=73),
VLOOKUP(B1076,U:V,2,0),
VLOOKUP(B1076,R:S,2,0)))</f>
        <v>bf1200</v>
      </c>
      <c r="I1076" t="str">
        <f t="shared" ca="1" si="147"/>
        <v>b5999</v>
      </c>
      <c r="J1076">
        <f t="shared" ca="1" si="148"/>
        <v>7</v>
      </c>
      <c r="K1076" t="str">
        <f t="shared" ca="1" si="149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</v>
      </c>
      <c r="L1076" t="str">
        <f t="shared" ca="1" si="150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</v>
      </c>
      <c r="M1076" t="str">
        <f t="shared" ca="1" si="151"/>
        <v>"45_21":1</v>
      </c>
      <c r="N1076" t="str">
        <f t="shared" ca="1" si="152"/>
        <v>"45_21":63</v>
      </c>
    </row>
    <row r="1077" spans="1:14" x14ac:dyDescent="0.3">
      <c r="A1077">
        <f t="shared" ca="1" si="145"/>
        <v>45</v>
      </c>
      <c r="B1077">
        <f ca="1">IF(OFFSET(B1077,0,-1)&lt;&gt;OFFSET(B1077,-1,-1),VLOOKUP(OFFSET(B1077,0,-1),BossBattleTable!A:B,MATCH(BossBattleTable!$B$1,BossBattleTable!$A$1:$B$1,0),0),OFFSET(B1077,-1,0)+1)</f>
        <v>22</v>
      </c>
      <c r="C1077" t="str">
        <f t="shared" ca="1" si="146"/>
        <v>45_22</v>
      </c>
      <c r="D1077">
        <f t="shared" ca="1" si="144"/>
        <v>1</v>
      </c>
      <c r="E1077">
        <v>65</v>
      </c>
      <c r="G1077" t="str">
        <f ca="1">IF(NOT(ISBLANK(F1077)),F1077,
IF(OR(A1077=5,A1077=10,A1077=15,A1077=20,A1077=25,A1077=30,A1077=36,A1077=41,A1077=46,A1077=51,A1077=56,A1077=61,A1077=66,A1077=73),
VLOOKUP(B1077,U:V,2,0),
VLOOKUP(B1077,R:S,2,0)))</f>
        <v>bf1200</v>
      </c>
      <c r="I1077" t="str">
        <f t="shared" ca="1" si="147"/>
        <v>b5999</v>
      </c>
      <c r="J1077">
        <f t="shared" ca="1" si="148"/>
        <v>8</v>
      </c>
      <c r="K1077" t="str">
        <f t="shared" ca="1" si="149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</v>
      </c>
      <c r="L1077" t="str">
        <f t="shared" ca="1" si="150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</v>
      </c>
      <c r="M1077" t="str">
        <f t="shared" ca="1" si="151"/>
        <v>"45_22":1</v>
      </c>
      <c r="N1077" t="str">
        <f t="shared" ca="1" si="152"/>
        <v>"45_22":65</v>
      </c>
    </row>
    <row r="1078" spans="1:14" x14ac:dyDescent="0.3">
      <c r="A1078">
        <f t="shared" ca="1" si="145"/>
        <v>45</v>
      </c>
      <c r="B1078">
        <f ca="1">IF(OFFSET(B1078,0,-1)&lt;&gt;OFFSET(B1078,-1,-1),VLOOKUP(OFFSET(B1078,0,-1),BossBattleTable!A:B,MATCH(BossBattleTable!$B$1,BossBattleTable!$A$1:$B$1,0),0),OFFSET(B1078,-1,0)+1)</f>
        <v>23</v>
      </c>
      <c r="C1078" t="str">
        <f t="shared" ca="1" si="146"/>
        <v>45_23</v>
      </c>
      <c r="D1078">
        <f t="shared" ca="1" si="144"/>
        <v>1</v>
      </c>
      <c r="E1078">
        <v>67</v>
      </c>
      <c r="G1078" t="str">
        <f ca="1">IF(NOT(ISBLANK(F1078)),F1078,
IF(OR(A1078=5,A1078=10,A1078=15,A1078=20,A1078=25,A1078=30,A1078=36,A1078=41,A1078=46,A1078=51,A1078=56,A1078=61,A1078=66,A1078=73),
VLOOKUP(B1078,U:V,2,0),
VLOOKUP(B1078,R:S,2,0)))</f>
        <v>bf1200</v>
      </c>
      <c r="I1078" t="str">
        <f t="shared" ca="1" si="147"/>
        <v>b5999</v>
      </c>
      <c r="J1078">
        <f t="shared" ca="1" si="148"/>
        <v>9</v>
      </c>
      <c r="K1078" t="str">
        <f t="shared" ca="1" si="149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</v>
      </c>
      <c r="L1078" t="str">
        <f t="shared" ca="1" si="150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</v>
      </c>
      <c r="M1078" t="str">
        <f t="shared" ca="1" si="151"/>
        <v>"45_23":1</v>
      </c>
      <c r="N1078" t="str">
        <f t="shared" ca="1" si="152"/>
        <v>"45_23":67</v>
      </c>
    </row>
    <row r="1079" spans="1:14" x14ac:dyDescent="0.3">
      <c r="A1079">
        <f t="shared" ca="1" si="145"/>
        <v>45</v>
      </c>
      <c r="B1079">
        <f ca="1">IF(OFFSET(B1079,0,-1)&lt;&gt;OFFSET(B1079,-1,-1),VLOOKUP(OFFSET(B1079,0,-1),BossBattleTable!A:B,MATCH(BossBattleTable!$B$1,BossBattleTable!$A$1:$B$1,0),0),OFFSET(B1079,-1,0)+1)</f>
        <v>24</v>
      </c>
      <c r="C1079" t="str">
        <f t="shared" ca="1" si="146"/>
        <v>45_24</v>
      </c>
      <c r="D1079">
        <f t="shared" ca="1" si="144"/>
        <v>1</v>
      </c>
      <c r="E1079">
        <v>69</v>
      </c>
      <c r="G1079" t="str">
        <f ca="1">IF(NOT(ISBLANK(F1079)),F1079,
IF(OR(A1079=5,A1079=10,A1079=15,A1079=20,A1079=25,A1079=30,A1079=36,A1079=41,A1079=46,A1079=51,A1079=56,A1079=61,A1079=66,A1079=73),
VLOOKUP(B1079,U:V,2,0),
VLOOKUP(B1079,R:S,2,0)))</f>
        <v>bf1200</v>
      </c>
      <c r="I1079" t="str">
        <f t="shared" ca="1" si="147"/>
        <v>b5999</v>
      </c>
      <c r="J1079">
        <f t="shared" ca="1" si="148"/>
        <v>10</v>
      </c>
      <c r="K1079" t="str">
        <f t="shared" ca="1" si="149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</v>
      </c>
      <c r="L1079" t="str">
        <f t="shared" ca="1" si="150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</v>
      </c>
      <c r="M1079" t="str">
        <f t="shared" ca="1" si="151"/>
        <v>"45_24":1</v>
      </c>
      <c r="N1079" t="str">
        <f t="shared" ca="1" si="152"/>
        <v>"45_24":69</v>
      </c>
    </row>
    <row r="1080" spans="1:14" x14ac:dyDescent="0.3">
      <c r="A1080">
        <f t="shared" ca="1" si="145"/>
        <v>45</v>
      </c>
      <c r="B1080">
        <f ca="1">IF(OFFSET(B1080,0,-1)&lt;&gt;OFFSET(B1080,-1,-1),VLOOKUP(OFFSET(B1080,0,-1),BossBattleTable!A:B,MATCH(BossBattleTable!$B$1,BossBattleTable!$A$1:$B$1,0),0),OFFSET(B1080,-1,0)+1)</f>
        <v>25</v>
      </c>
      <c r="C1080" t="str">
        <f t="shared" ca="1" si="146"/>
        <v>45_25</v>
      </c>
      <c r="D1080">
        <f t="shared" ca="1" si="144"/>
        <v>1</v>
      </c>
      <c r="E1080">
        <v>71</v>
      </c>
      <c r="G1080" t="str">
        <f ca="1">IF(NOT(ISBLANK(F1080)),F1080,
IF(OR(A1080=5,A1080=10,A1080=15,A1080=20,A1080=25,A1080=30,A1080=36,A1080=41,A1080=46,A1080=51,A1080=56,A1080=61,A1080=66,A1080=73),
VLOOKUP(B1080,U:V,2,0),
VLOOKUP(B1080,R:S,2,0)))</f>
        <v>bf1200</v>
      </c>
      <c r="I1080" t="str">
        <f t="shared" ca="1" si="147"/>
        <v>b5999</v>
      </c>
      <c r="J1080">
        <f t="shared" ca="1" si="148"/>
        <v>11</v>
      </c>
      <c r="K1080" t="str">
        <f t="shared" ca="1" si="149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</v>
      </c>
      <c r="L1080" t="str">
        <f t="shared" ca="1" si="150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</v>
      </c>
      <c r="M1080" t="str">
        <f t="shared" ca="1" si="151"/>
        <v>"45_25":1</v>
      </c>
      <c r="N1080" t="str">
        <f t="shared" ca="1" si="152"/>
        <v>"45_25":71</v>
      </c>
    </row>
    <row r="1081" spans="1:14" x14ac:dyDescent="0.3">
      <c r="A1081">
        <f t="shared" ca="1" si="145"/>
        <v>45</v>
      </c>
      <c r="B1081">
        <f ca="1">IF(OFFSET(B1081,0,-1)&lt;&gt;OFFSET(B1081,-1,-1),VLOOKUP(OFFSET(B1081,0,-1),BossBattleTable!A:B,MATCH(BossBattleTable!$B$1,BossBattleTable!$A$1:$B$1,0),0),OFFSET(B1081,-1,0)+1)</f>
        <v>26</v>
      </c>
      <c r="C1081" t="str">
        <f t="shared" ca="1" si="146"/>
        <v>45_26</v>
      </c>
      <c r="D1081">
        <f t="shared" ca="1" si="144"/>
        <v>1</v>
      </c>
      <c r="E1081">
        <v>74</v>
      </c>
      <c r="G1081" t="str">
        <f ca="1">IF(NOT(ISBLANK(F1081)),F1081,
IF(OR(A1081=5,A1081=10,A1081=15,A1081=20,A1081=25,A1081=30,A1081=36,A1081=41,A1081=46,A1081=51,A1081=56,A1081=61,A1081=66,A1081=73),
VLOOKUP(B1081,U:V,2,0),
VLOOKUP(B1081,R:S,2,0)))</f>
        <v>bf1200</v>
      </c>
      <c r="I1081" t="str">
        <f t="shared" ca="1" si="147"/>
        <v>b5999</v>
      </c>
      <c r="J1081">
        <f t="shared" ca="1" si="148"/>
        <v>12</v>
      </c>
      <c r="K1081" t="str">
        <f t="shared" ca="1" si="149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</v>
      </c>
      <c r="L1081" t="str">
        <f t="shared" ca="1" si="150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</v>
      </c>
      <c r="M1081" t="str">
        <f t="shared" ca="1" si="151"/>
        <v>"45_26":1</v>
      </c>
      <c r="N1081" t="str">
        <f t="shared" ca="1" si="152"/>
        <v>"45_26":74</v>
      </c>
    </row>
    <row r="1082" spans="1:14" x14ac:dyDescent="0.3">
      <c r="A1082">
        <f t="shared" ca="1" si="145"/>
        <v>45</v>
      </c>
      <c r="B1082">
        <f ca="1">IF(OFFSET(B1082,0,-1)&lt;&gt;OFFSET(B1082,-1,-1),VLOOKUP(OFFSET(B1082,0,-1),BossBattleTable!A:B,MATCH(BossBattleTable!$B$1,BossBattleTable!$A$1:$B$1,0),0),OFFSET(B1082,-1,0)+1)</f>
        <v>27</v>
      </c>
      <c r="C1082" t="str">
        <f t="shared" ca="1" si="146"/>
        <v>45_27</v>
      </c>
      <c r="D1082">
        <f t="shared" ca="1" si="144"/>
        <v>1</v>
      </c>
      <c r="E1082">
        <v>76</v>
      </c>
      <c r="G1082" t="str">
        <f ca="1">IF(NOT(ISBLANK(F1082)),F1082,
IF(OR(A1082=5,A1082=10,A1082=15,A1082=20,A1082=25,A1082=30,A1082=36,A1082=41,A1082=46,A1082=51,A1082=56,A1082=61,A1082=66,A1082=73),
VLOOKUP(B1082,U:V,2,0),
VLOOKUP(B1082,R:S,2,0)))</f>
        <v>bf1200</v>
      </c>
      <c r="I1082" t="str">
        <f t="shared" ca="1" si="147"/>
        <v>b5999</v>
      </c>
      <c r="J1082">
        <f t="shared" ca="1" si="148"/>
        <v>13</v>
      </c>
      <c r="K1082" t="str">
        <f t="shared" ca="1" si="149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</v>
      </c>
      <c r="L1082" t="str">
        <f t="shared" ca="1" si="150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</v>
      </c>
      <c r="M1082" t="str">
        <f t="shared" ca="1" si="151"/>
        <v>"45_27":1</v>
      </c>
      <c r="N1082" t="str">
        <f t="shared" ca="1" si="152"/>
        <v>"45_27":76</v>
      </c>
    </row>
    <row r="1083" spans="1:14" x14ac:dyDescent="0.3">
      <c r="A1083">
        <f t="shared" ca="1" si="145"/>
        <v>45</v>
      </c>
      <c r="B1083">
        <f ca="1">IF(OFFSET(B1083,0,-1)&lt;&gt;OFFSET(B1083,-1,-1),VLOOKUP(OFFSET(B1083,0,-1),BossBattleTable!A:B,MATCH(BossBattleTable!$B$1,BossBattleTable!$A$1:$B$1,0),0),OFFSET(B1083,-1,0)+1)</f>
        <v>28</v>
      </c>
      <c r="C1083" t="str">
        <f t="shared" ca="1" si="146"/>
        <v>45_28</v>
      </c>
      <c r="D1083">
        <f t="shared" ca="1" si="144"/>
        <v>1</v>
      </c>
      <c r="E1083">
        <v>78</v>
      </c>
      <c r="G1083" t="str">
        <f ca="1">IF(NOT(ISBLANK(F1083)),F1083,
IF(OR(A1083=5,A1083=10,A1083=15,A1083=20,A1083=25,A1083=30,A1083=36,A1083=41,A1083=46,A1083=51,A1083=56,A1083=61,A1083=66,A1083=73),
VLOOKUP(B1083,U:V,2,0),
VLOOKUP(B1083,R:S,2,0)))</f>
        <v>bf1200</v>
      </c>
      <c r="I1083" t="str">
        <f t="shared" ca="1" si="147"/>
        <v>b5999</v>
      </c>
      <c r="J1083">
        <f t="shared" ca="1" si="148"/>
        <v>14</v>
      </c>
      <c r="K1083" t="str">
        <f t="shared" ca="1" si="149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</v>
      </c>
      <c r="L1083" t="str">
        <f t="shared" ca="1" si="150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</v>
      </c>
      <c r="M1083" t="str">
        <f t="shared" ca="1" si="151"/>
        <v>"45_28":1</v>
      </c>
      <c r="N1083" t="str">
        <f t="shared" ca="1" si="152"/>
        <v>"45_28":78</v>
      </c>
    </row>
    <row r="1084" spans="1:14" x14ac:dyDescent="0.3">
      <c r="A1084">
        <f t="shared" ca="1" si="145"/>
        <v>46</v>
      </c>
      <c r="B1084">
        <f ca="1">IF(OFFSET(B1084,0,-1)&lt;&gt;OFFSET(B1084,-1,-1),VLOOKUP(OFFSET(B1084,0,-1),BossBattleTable!A:B,MATCH(BossBattleTable!$B$1,BossBattleTable!$A$1:$B$1,0),0),OFFSET(B1084,-1,0)+1)</f>
        <v>9</v>
      </c>
      <c r="C1084" t="str">
        <f t="shared" ca="1" si="146"/>
        <v>46_9</v>
      </c>
      <c r="D1084">
        <f t="shared" ca="1" si="144"/>
        <v>2</v>
      </c>
      <c r="E1084">
        <v>38</v>
      </c>
      <c r="G1084" t="str">
        <f ca="1">IF(NOT(ISBLANK(F1084)),F1084,
IF(OR(A1084=5,A1084=10,A1084=15,A1084=20,A1084=25,A1084=30,A1084=36,A1084=41,A1084=46,A1084=51,A1084=56,A1084=61,A1084=66,A1084=73),
VLOOKUP(B1084,U:V,2,0),
VLOOKUP(B1084,R:S,2,0)))</f>
        <v>bf2020</v>
      </c>
      <c r="I1084" t="str">
        <f t="shared" ca="1" si="147"/>
        <v>b6999</v>
      </c>
      <c r="J1084">
        <f t="shared" ca="1" si="148"/>
        <v>0</v>
      </c>
      <c r="K1084" t="str">
        <f t="shared" ca="1" si="149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</v>
      </c>
      <c r="L1084" t="str">
        <f t="shared" ca="1" si="150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</v>
      </c>
      <c r="M1084" t="str">
        <f t="shared" ca="1" si="151"/>
        <v>"46_9":2</v>
      </c>
      <c r="N1084" t="str">
        <f t="shared" ca="1" si="152"/>
        <v>"46_9":38</v>
      </c>
    </row>
    <row r="1085" spans="1:14" x14ac:dyDescent="0.3">
      <c r="A1085">
        <f t="shared" ca="1" si="145"/>
        <v>46</v>
      </c>
      <c r="B1085">
        <f ca="1">IF(OFFSET(B1085,0,-1)&lt;&gt;OFFSET(B1085,-1,-1),VLOOKUP(OFFSET(B1085,0,-1),BossBattleTable!A:B,MATCH(BossBattleTable!$B$1,BossBattleTable!$A$1:$B$1,0),0),OFFSET(B1085,-1,0)+1)</f>
        <v>10</v>
      </c>
      <c r="C1085" t="str">
        <f t="shared" ca="1" si="146"/>
        <v>46_10</v>
      </c>
      <c r="D1085">
        <f t="shared" ca="1" si="144"/>
        <v>2</v>
      </c>
      <c r="E1085">
        <v>40</v>
      </c>
      <c r="G1085" t="str">
        <f ca="1">IF(NOT(ISBLANK(F1085)),F1085,
IF(OR(A1085=5,A1085=10,A1085=15,A1085=20,A1085=25,A1085=30,A1085=36,A1085=41,A1085=46,A1085=51,A1085=56,A1085=61,A1085=66,A1085=73),
VLOOKUP(B1085,U:V,2,0),
VLOOKUP(B1085,R:S,2,0)))</f>
        <v>bf2100</v>
      </c>
      <c r="I1085" t="str">
        <f t="shared" ca="1" si="147"/>
        <v>b6999</v>
      </c>
      <c r="J1085">
        <f t="shared" ca="1" si="148"/>
        <v>0</v>
      </c>
      <c r="K1085" t="str">
        <f t="shared" ca="1" si="149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</v>
      </c>
      <c r="L1085" t="str">
        <f t="shared" ca="1" si="150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</v>
      </c>
      <c r="M1085" t="str">
        <f t="shared" ca="1" si="151"/>
        <v>"46_10":2</v>
      </c>
      <c r="N1085" t="str">
        <f t="shared" ca="1" si="152"/>
        <v>"46_10":40</v>
      </c>
    </row>
    <row r="1086" spans="1:14" x14ac:dyDescent="0.3">
      <c r="A1086">
        <f t="shared" ca="1" si="145"/>
        <v>46</v>
      </c>
      <c r="B1086">
        <f ca="1">IF(OFFSET(B1086,0,-1)&lt;&gt;OFFSET(B1086,-1,-1),VLOOKUP(OFFSET(B1086,0,-1),BossBattleTable!A:B,MATCH(BossBattleTable!$B$1,BossBattleTable!$A$1:$B$1,0),0),OFFSET(B1086,-1,0)+1)</f>
        <v>11</v>
      </c>
      <c r="C1086" t="str">
        <f t="shared" ca="1" si="146"/>
        <v>46_11</v>
      </c>
      <c r="D1086">
        <f t="shared" ca="1" si="144"/>
        <v>1</v>
      </c>
      <c r="E1086">
        <v>42</v>
      </c>
      <c r="G1086" t="str">
        <f ca="1">IF(NOT(ISBLANK(F1086)),F1086,
IF(OR(A1086=5,A1086=10,A1086=15,A1086=20,A1086=25,A1086=30,A1086=36,A1086=41,A1086=46,A1086=51,A1086=56,A1086=61,A1086=66,A1086=73),
VLOOKUP(B1086,U:V,2,0),
VLOOKUP(B1086,R:S,2,0)))</f>
        <v>bf2100</v>
      </c>
      <c r="I1086" t="str">
        <f t="shared" ca="1" si="147"/>
        <v>b6999</v>
      </c>
      <c r="J1086">
        <f t="shared" ca="1" si="148"/>
        <v>0</v>
      </c>
      <c r="K1086" t="str">
        <f t="shared" ca="1" si="149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</v>
      </c>
      <c r="L1086" t="str">
        <f t="shared" ca="1" si="150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</v>
      </c>
      <c r="M1086" t="str">
        <f t="shared" ca="1" si="151"/>
        <v>"46_11":1</v>
      </c>
      <c r="N1086" t="str">
        <f t="shared" ca="1" si="152"/>
        <v>"46_11":42</v>
      </c>
    </row>
    <row r="1087" spans="1:14" x14ac:dyDescent="0.3">
      <c r="A1087">
        <f t="shared" ca="1" si="145"/>
        <v>46</v>
      </c>
      <c r="B1087">
        <f ca="1">IF(OFFSET(B1087,0,-1)&lt;&gt;OFFSET(B1087,-1,-1),VLOOKUP(OFFSET(B1087,0,-1),BossBattleTable!A:B,MATCH(BossBattleTable!$B$1,BossBattleTable!$A$1:$B$1,0),0),OFFSET(B1087,-1,0)+1)</f>
        <v>12</v>
      </c>
      <c r="C1087" t="str">
        <f t="shared" ca="1" si="146"/>
        <v>46_12</v>
      </c>
      <c r="D1087">
        <f t="shared" ca="1" si="144"/>
        <v>1</v>
      </c>
      <c r="E1087">
        <v>44</v>
      </c>
      <c r="G1087" t="str">
        <f ca="1">IF(NOT(ISBLANK(F1087)),F1087,
IF(OR(A1087=5,A1087=10,A1087=15,A1087=20,A1087=25,A1087=30,A1087=36,A1087=41,A1087=46,A1087=51,A1087=56,A1087=61,A1087=66,A1087=73),
VLOOKUP(B1087,U:V,2,0),
VLOOKUP(B1087,R:S,2,0)))</f>
        <v>bf2100</v>
      </c>
      <c r="I1087" t="str">
        <f t="shared" ca="1" si="147"/>
        <v>b6999</v>
      </c>
      <c r="J1087">
        <f t="shared" ca="1" si="148"/>
        <v>0</v>
      </c>
      <c r="K1087" t="str">
        <f t="shared" ca="1" si="149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</v>
      </c>
      <c r="L1087" t="str">
        <f t="shared" ca="1" si="150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</v>
      </c>
      <c r="M1087" t="str">
        <f t="shared" ca="1" si="151"/>
        <v>"46_12":1</v>
      </c>
      <c r="N1087" t="str">
        <f t="shared" ca="1" si="152"/>
        <v>"46_12":44</v>
      </c>
    </row>
    <row r="1088" spans="1:14" x14ac:dyDescent="0.3">
      <c r="A1088">
        <f t="shared" ca="1" si="145"/>
        <v>46</v>
      </c>
      <c r="B1088">
        <f ca="1">IF(OFFSET(B1088,0,-1)&lt;&gt;OFFSET(B1088,-1,-1),VLOOKUP(OFFSET(B1088,0,-1),BossBattleTable!A:B,MATCH(BossBattleTable!$B$1,BossBattleTable!$A$1:$B$1,0),0),OFFSET(B1088,-1,0)+1)</f>
        <v>13</v>
      </c>
      <c r="C1088" t="str">
        <f t="shared" ca="1" si="146"/>
        <v>46_13</v>
      </c>
      <c r="D1088">
        <f t="shared" ca="1" si="144"/>
        <v>1</v>
      </c>
      <c r="E1088">
        <v>46</v>
      </c>
      <c r="G1088" t="str">
        <f ca="1">IF(NOT(ISBLANK(F1088)),F1088,
IF(OR(A1088=5,A1088=10,A1088=15,A1088=20,A1088=25,A1088=30,A1088=36,A1088=41,A1088=46,A1088=51,A1088=56,A1088=61,A1088=66,A1088=73),
VLOOKUP(B1088,U:V,2,0),
VLOOKUP(B1088,R:S,2,0)))</f>
        <v>bf2200</v>
      </c>
      <c r="I1088" t="str">
        <f t="shared" ca="1" si="147"/>
        <v>b6999</v>
      </c>
      <c r="J1088">
        <f t="shared" ca="1" si="148"/>
        <v>0</v>
      </c>
      <c r="K1088" t="str">
        <f t="shared" ca="1" si="149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</v>
      </c>
      <c r="L1088" t="str">
        <f t="shared" ca="1" si="150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</v>
      </c>
      <c r="M1088" t="str">
        <f t="shared" ca="1" si="151"/>
        <v>"46_13":1</v>
      </c>
      <c r="N1088" t="str">
        <f t="shared" ca="1" si="152"/>
        <v>"46_13":46</v>
      </c>
    </row>
    <row r="1089" spans="1:14" x14ac:dyDescent="0.3">
      <c r="A1089">
        <f t="shared" ca="1" si="145"/>
        <v>46</v>
      </c>
      <c r="B1089">
        <f ca="1">IF(OFFSET(B1089,0,-1)&lt;&gt;OFFSET(B1089,-1,-1),VLOOKUP(OFFSET(B1089,0,-1),BossBattleTable!A:B,MATCH(BossBattleTable!$B$1,BossBattleTable!$A$1:$B$1,0),0),OFFSET(B1089,-1,0)+1)</f>
        <v>14</v>
      </c>
      <c r="C1089" t="str">
        <f t="shared" ca="1" si="146"/>
        <v>46_14</v>
      </c>
      <c r="D1089">
        <f t="shared" ca="1" si="144"/>
        <v>1</v>
      </c>
      <c r="E1089">
        <v>48</v>
      </c>
      <c r="G1089" t="str">
        <f ca="1">IF(NOT(ISBLANK(F1089)),F1089,
IF(OR(A1089=5,A1089=10,A1089=15,A1089=20,A1089=25,A1089=30,A1089=36,A1089=41,A1089=46,A1089=51,A1089=56,A1089=61,A1089=66,A1089=73),
VLOOKUP(B1089,U:V,2,0),
VLOOKUP(B1089,R:S,2,0)))</f>
        <v>bf2200</v>
      </c>
      <c r="I1089" t="str">
        <f t="shared" ca="1" si="147"/>
        <v>b6999</v>
      </c>
      <c r="J1089">
        <f t="shared" ca="1" si="148"/>
        <v>0</v>
      </c>
      <c r="K1089" t="str">
        <f t="shared" ca="1" si="149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</v>
      </c>
      <c r="L1089" t="str">
        <f t="shared" ca="1" si="150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</v>
      </c>
      <c r="M1089" t="str">
        <f t="shared" ca="1" si="151"/>
        <v>"46_14":1</v>
      </c>
      <c r="N1089" t="str">
        <f t="shared" ca="1" si="152"/>
        <v>"46_14":48</v>
      </c>
    </row>
    <row r="1090" spans="1:14" x14ac:dyDescent="0.3">
      <c r="A1090">
        <f t="shared" ca="1" si="145"/>
        <v>46</v>
      </c>
      <c r="B1090">
        <f ca="1">IF(OFFSET(B1090,0,-1)&lt;&gt;OFFSET(B1090,-1,-1),VLOOKUP(OFFSET(B1090,0,-1),BossBattleTable!A:B,MATCH(BossBattleTable!$B$1,BossBattleTable!$A$1:$B$1,0),0),OFFSET(B1090,-1,0)+1)</f>
        <v>15</v>
      </c>
      <c r="C1090" t="str">
        <f t="shared" ca="1" si="146"/>
        <v>46_15</v>
      </c>
      <c r="D1090">
        <f t="shared" ref="D1090:D1153" ca="1" si="153">IF(B1090&lt;=2,4,
IF(B1090&lt;=5,3,
IF(B1090&lt;=7,2,
IF(B1090&lt;=10,2,
1))))</f>
        <v>1</v>
      </c>
      <c r="E1090">
        <v>50</v>
      </c>
      <c r="G1090" t="str">
        <f ca="1">IF(NOT(ISBLANK(F1090)),F1090,
IF(OR(A1090=5,A1090=10,A1090=15,A1090=20,A1090=25,A1090=30,A1090=36,A1090=41,A1090=46,A1090=51,A1090=56,A1090=61,A1090=66,A1090=73),
VLOOKUP(B1090,U:V,2,0),
VLOOKUP(B1090,R:S,2,0)))</f>
        <v>bf2200</v>
      </c>
      <c r="I1090" t="str">
        <f t="shared" ca="1" si="147"/>
        <v>b6999</v>
      </c>
      <c r="J1090">
        <f t="shared" ca="1" si="148"/>
        <v>1</v>
      </c>
      <c r="K1090" t="str">
        <f t="shared" ca="1" si="149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</v>
      </c>
      <c r="L1090" t="str">
        <f t="shared" ca="1" si="150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</v>
      </c>
      <c r="M1090" t="str">
        <f t="shared" ca="1" si="151"/>
        <v>"46_15":1</v>
      </c>
      <c r="N1090" t="str">
        <f t="shared" ca="1" si="152"/>
        <v>"46_15":50</v>
      </c>
    </row>
    <row r="1091" spans="1:14" x14ac:dyDescent="0.3">
      <c r="A1091">
        <f t="shared" ref="A1091:A1154" ca="1" si="154">IF(ROW()=2,1,
IF(OFFSET(A1091,-1,1)=28,OFFSET(A1091,-1,0)+1,OFFSET(A1091,-1,0)))</f>
        <v>46</v>
      </c>
      <c r="B1091">
        <f ca="1">IF(OFFSET(B1091,0,-1)&lt;&gt;OFFSET(B1091,-1,-1),VLOOKUP(OFFSET(B1091,0,-1),BossBattleTable!A:B,MATCH(BossBattleTable!$B$1,BossBattleTable!$A$1:$B$1,0),0),OFFSET(B1091,-1,0)+1)</f>
        <v>16</v>
      </c>
      <c r="C1091" t="str">
        <f t="shared" ref="C1091:C1154" ca="1" si="155">A1091&amp;"_"&amp;B1091</f>
        <v>46_16</v>
      </c>
      <c r="D1091">
        <f t="shared" ca="1" si="153"/>
        <v>1</v>
      </c>
      <c r="E1091">
        <v>53</v>
      </c>
      <c r="G1091" t="str">
        <f ca="1">IF(NOT(ISBLANK(F1091)),F1091,
IF(OR(A1091=5,A1091=10,A1091=15,A1091=20,A1091=25,A1091=30,A1091=36,A1091=41,A1091=46,A1091=51,A1091=56,A1091=61,A1091=66,A1091=73),
VLOOKUP(B1091,U:V,2,0),
VLOOKUP(B1091,R:S,2,0)))</f>
        <v>bf2200</v>
      </c>
      <c r="I1091" t="str">
        <f t="shared" ref="I1091:I1154" ca="1" si="156">IF(NOT(ISBLANK(H1091)),H1091,
IF(OR(A1091=5,A1091=10,A1091=15,A1091=20,A1091=25,A1091=30,A1091=36,A1091=41,A1091=46,A1091=51,A1091=56,A1091=61,A1091=66,A1091=73),"b6999","b5999"))</f>
        <v>b6999</v>
      </c>
      <c r="J1091">
        <f t="shared" ref="J1091:J1154" ca="1" si="157">MAX(0,B1091-14)</f>
        <v>2</v>
      </c>
      <c r="K1091" t="str">
        <f t="shared" ca="1" si="149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</v>
      </c>
      <c r="L1091" t="str">
        <f t="shared" ca="1" si="150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</v>
      </c>
      <c r="M1091" t="str">
        <f t="shared" ca="1" si="151"/>
        <v>"46_16":1</v>
      </c>
      <c r="N1091" t="str">
        <f t="shared" ca="1" si="152"/>
        <v>"46_16":53</v>
      </c>
    </row>
    <row r="1092" spans="1:14" x14ac:dyDescent="0.3">
      <c r="A1092">
        <f t="shared" ca="1" si="154"/>
        <v>46</v>
      </c>
      <c r="B1092">
        <f ca="1">IF(OFFSET(B1092,0,-1)&lt;&gt;OFFSET(B1092,-1,-1),VLOOKUP(OFFSET(B1092,0,-1),BossBattleTable!A:B,MATCH(BossBattleTable!$B$1,BossBattleTable!$A$1:$B$1,0),0),OFFSET(B1092,-1,0)+1)</f>
        <v>17</v>
      </c>
      <c r="C1092" t="str">
        <f t="shared" ca="1" si="155"/>
        <v>46_17</v>
      </c>
      <c r="D1092">
        <f t="shared" ca="1" si="153"/>
        <v>1</v>
      </c>
      <c r="E1092">
        <v>55</v>
      </c>
      <c r="G1092" t="str">
        <f ca="1">IF(NOT(ISBLANK(F1092)),F1092,
IF(OR(A1092=5,A1092=10,A1092=15,A1092=20,A1092=25,A1092=30,A1092=36,A1092=41,A1092=46,A1092=51,A1092=56,A1092=61,A1092=66,A1092=73),
VLOOKUP(B1092,U:V,2,0),
VLOOKUP(B1092,R:S,2,0)))</f>
        <v>bf2200</v>
      </c>
      <c r="I1092" t="str">
        <f t="shared" ca="1" si="156"/>
        <v>b6999</v>
      </c>
      <c r="J1092">
        <f t="shared" ca="1" si="157"/>
        <v>3</v>
      </c>
      <c r="K1092" t="str">
        <f t="shared" ref="K1092:K1155" ca="1" si="158">K1091&amp;","&amp;M1092</f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</v>
      </c>
      <c r="L1092" t="str">
        <f t="shared" ref="L1092:L1155" ca="1" si="159">L1091&amp;","&amp;N1092</f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</v>
      </c>
      <c r="M1092" t="str">
        <f t="shared" ref="M1092:M1155" ca="1" si="160">""""&amp;$C1092&amp;""""&amp;""&amp;":"&amp;D1092</f>
        <v>"46_17":1</v>
      </c>
      <c r="N1092" t="str">
        <f t="shared" ref="N1092:N1155" ca="1" si="161">""""&amp;$C1092&amp;""""&amp;""&amp;":"&amp;E1092</f>
        <v>"46_17":55</v>
      </c>
    </row>
    <row r="1093" spans="1:14" x14ac:dyDescent="0.3">
      <c r="A1093">
        <f t="shared" ca="1" si="154"/>
        <v>46</v>
      </c>
      <c r="B1093">
        <f ca="1">IF(OFFSET(B1093,0,-1)&lt;&gt;OFFSET(B1093,-1,-1),VLOOKUP(OFFSET(B1093,0,-1),BossBattleTable!A:B,MATCH(BossBattleTable!$B$1,BossBattleTable!$A$1:$B$1,0),0),OFFSET(B1093,-1,0)+1)</f>
        <v>18</v>
      </c>
      <c r="C1093" t="str">
        <f t="shared" ca="1" si="155"/>
        <v>46_18</v>
      </c>
      <c r="D1093">
        <f t="shared" ca="1" si="153"/>
        <v>1</v>
      </c>
      <c r="E1093">
        <v>57</v>
      </c>
      <c r="G1093" t="str">
        <f ca="1">IF(NOT(ISBLANK(F1093)),F1093,
IF(OR(A1093=5,A1093=10,A1093=15,A1093=20,A1093=25,A1093=30,A1093=36,A1093=41,A1093=46,A1093=51,A1093=56,A1093=61,A1093=66,A1093=73),
VLOOKUP(B1093,U:V,2,0),
VLOOKUP(B1093,R:S,2,0)))</f>
        <v>bf2200</v>
      </c>
      <c r="I1093" t="str">
        <f t="shared" ca="1" si="156"/>
        <v>b6999</v>
      </c>
      <c r="J1093">
        <f t="shared" ca="1" si="157"/>
        <v>4</v>
      </c>
      <c r="K1093" t="str">
        <f t="shared" ca="1" si="158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</v>
      </c>
      <c r="L1093" t="str">
        <f t="shared" ca="1" si="159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</v>
      </c>
      <c r="M1093" t="str">
        <f t="shared" ca="1" si="160"/>
        <v>"46_18":1</v>
      </c>
      <c r="N1093" t="str">
        <f t="shared" ca="1" si="161"/>
        <v>"46_18":57</v>
      </c>
    </row>
    <row r="1094" spans="1:14" x14ac:dyDescent="0.3">
      <c r="A1094">
        <f t="shared" ca="1" si="154"/>
        <v>46</v>
      </c>
      <c r="B1094">
        <f ca="1">IF(OFFSET(B1094,0,-1)&lt;&gt;OFFSET(B1094,-1,-1),VLOOKUP(OFFSET(B1094,0,-1),BossBattleTable!A:B,MATCH(BossBattleTable!$B$1,BossBattleTable!$A$1:$B$1,0),0),OFFSET(B1094,-1,0)+1)</f>
        <v>19</v>
      </c>
      <c r="C1094" t="str">
        <f t="shared" ca="1" si="155"/>
        <v>46_19</v>
      </c>
      <c r="D1094">
        <f t="shared" ca="1" si="153"/>
        <v>1</v>
      </c>
      <c r="E1094">
        <v>59</v>
      </c>
      <c r="G1094" t="str">
        <f ca="1">IF(NOT(ISBLANK(F1094)),F1094,
IF(OR(A1094=5,A1094=10,A1094=15,A1094=20,A1094=25,A1094=30,A1094=36,A1094=41,A1094=46,A1094=51,A1094=56,A1094=61,A1094=66,A1094=73),
VLOOKUP(B1094,U:V,2,0),
VLOOKUP(B1094,R:S,2,0)))</f>
        <v>bf2200</v>
      </c>
      <c r="I1094" t="str">
        <f t="shared" ca="1" si="156"/>
        <v>b6999</v>
      </c>
      <c r="J1094">
        <f t="shared" ca="1" si="157"/>
        <v>5</v>
      </c>
      <c r="K1094" t="str">
        <f t="shared" ca="1" si="158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</v>
      </c>
      <c r="L1094" t="str">
        <f t="shared" ca="1" si="159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</v>
      </c>
      <c r="M1094" t="str">
        <f t="shared" ca="1" si="160"/>
        <v>"46_19":1</v>
      </c>
      <c r="N1094" t="str">
        <f t="shared" ca="1" si="161"/>
        <v>"46_19":59</v>
      </c>
    </row>
    <row r="1095" spans="1:14" x14ac:dyDescent="0.3">
      <c r="A1095">
        <f t="shared" ca="1" si="154"/>
        <v>46</v>
      </c>
      <c r="B1095">
        <f ca="1">IF(OFFSET(B1095,0,-1)&lt;&gt;OFFSET(B1095,-1,-1),VLOOKUP(OFFSET(B1095,0,-1),BossBattleTable!A:B,MATCH(BossBattleTable!$B$1,BossBattleTable!$A$1:$B$1,0),0),OFFSET(B1095,-1,0)+1)</f>
        <v>20</v>
      </c>
      <c r="C1095" t="str">
        <f t="shared" ca="1" si="155"/>
        <v>46_20</v>
      </c>
      <c r="D1095">
        <f t="shared" ca="1" si="153"/>
        <v>1</v>
      </c>
      <c r="E1095">
        <v>61</v>
      </c>
      <c r="G1095" t="str">
        <f ca="1">IF(NOT(ISBLANK(F1095)),F1095,
IF(OR(A1095=5,A1095=10,A1095=15,A1095=20,A1095=25,A1095=30,A1095=36,A1095=41,A1095=46,A1095=51,A1095=56,A1095=61,A1095=66,A1095=73),
VLOOKUP(B1095,U:V,2,0),
VLOOKUP(B1095,R:S,2,0)))</f>
        <v>bf2200</v>
      </c>
      <c r="I1095" t="str">
        <f t="shared" ca="1" si="156"/>
        <v>b6999</v>
      </c>
      <c r="J1095">
        <f t="shared" ca="1" si="157"/>
        <v>6</v>
      </c>
      <c r="K1095" t="str">
        <f t="shared" ca="1" si="158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</v>
      </c>
      <c r="L1095" t="str">
        <f t="shared" ca="1" si="159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</v>
      </c>
      <c r="M1095" t="str">
        <f t="shared" ca="1" si="160"/>
        <v>"46_20":1</v>
      </c>
      <c r="N1095" t="str">
        <f t="shared" ca="1" si="161"/>
        <v>"46_20":61</v>
      </c>
    </row>
    <row r="1096" spans="1:14" x14ac:dyDescent="0.3">
      <c r="A1096">
        <f t="shared" ca="1" si="154"/>
        <v>46</v>
      </c>
      <c r="B1096">
        <f ca="1">IF(OFFSET(B1096,0,-1)&lt;&gt;OFFSET(B1096,-1,-1),VLOOKUP(OFFSET(B1096,0,-1),BossBattleTable!A:B,MATCH(BossBattleTable!$B$1,BossBattleTable!$A$1:$B$1,0),0),OFFSET(B1096,-1,0)+1)</f>
        <v>21</v>
      </c>
      <c r="C1096" t="str">
        <f t="shared" ca="1" si="155"/>
        <v>46_21</v>
      </c>
      <c r="D1096">
        <f t="shared" ca="1" si="153"/>
        <v>1</v>
      </c>
      <c r="E1096">
        <v>63</v>
      </c>
      <c r="G1096" t="str">
        <f ca="1">IF(NOT(ISBLANK(F1096)),F1096,
IF(OR(A1096=5,A1096=10,A1096=15,A1096=20,A1096=25,A1096=30,A1096=36,A1096=41,A1096=46,A1096=51,A1096=56,A1096=61,A1096=66,A1096=73),
VLOOKUP(B1096,U:V,2,0),
VLOOKUP(B1096,R:S,2,0)))</f>
        <v>bf2200</v>
      </c>
      <c r="I1096" t="str">
        <f t="shared" ca="1" si="156"/>
        <v>b6999</v>
      </c>
      <c r="J1096">
        <f t="shared" ca="1" si="157"/>
        <v>7</v>
      </c>
      <c r="K1096" t="str">
        <f t="shared" ca="1" si="158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</v>
      </c>
      <c r="L1096" t="str">
        <f t="shared" ca="1" si="159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</v>
      </c>
      <c r="M1096" t="str">
        <f t="shared" ca="1" si="160"/>
        <v>"46_21":1</v>
      </c>
      <c r="N1096" t="str">
        <f t="shared" ca="1" si="161"/>
        <v>"46_21":63</v>
      </c>
    </row>
    <row r="1097" spans="1:14" x14ac:dyDescent="0.3">
      <c r="A1097">
        <f t="shared" ca="1" si="154"/>
        <v>46</v>
      </c>
      <c r="B1097">
        <f ca="1">IF(OFFSET(B1097,0,-1)&lt;&gt;OFFSET(B1097,-1,-1),VLOOKUP(OFFSET(B1097,0,-1),BossBattleTable!A:B,MATCH(BossBattleTable!$B$1,BossBattleTable!$A$1:$B$1,0),0),OFFSET(B1097,-1,0)+1)</f>
        <v>22</v>
      </c>
      <c r="C1097" t="str">
        <f t="shared" ca="1" si="155"/>
        <v>46_22</v>
      </c>
      <c r="D1097">
        <f t="shared" ca="1" si="153"/>
        <v>1</v>
      </c>
      <c r="E1097">
        <v>65</v>
      </c>
      <c r="G1097" t="str">
        <f ca="1">IF(NOT(ISBLANK(F1097)),F1097,
IF(OR(A1097=5,A1097=10,A1097=15,A1097=20,A1097=25,A1097=30,A1097=36,A1097=41,A1097=46,A1097=51,A1097=56,A1097=61,A1097=66,A1097=73),
VLOOKUP(B1097,U:V,2,0),
VLOOKUP(B1097,R:S,2,0)))</f>
        <v>bf2200</v>
      </c>
      <c r="I1097" t="str">
        <f t="shared" ca="1" si="156"/>
        <v>b6999</v>
      </c>
      <c r="J1097">
        <f t="shared" ca="1" si="157"/>
        <v>8</v>
      </c>
      <c r="K1097" t="str">
        <f t="shared" ca="1" si="158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</v>
      </c>
      <c r="L1097" t="str">
        <f t="shared" ca="1" si="159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</v>
      </c>
      <c r="M1097" t="str">
        <f t="shared" ca="1" si="160"/>
        <v>"46_22":1</v>
      </c>
      <c r="N1097" t="str">
        <f t="shared" ca="1" si="161"/>
        <v>"46_22":65</v>
      </c>
    </row>
    <row r="1098" spans="1:14" x14ac:dyDescent="0.3">
      <c r="A1098">
        <f t="shared" ca="1" si="154"/>
        <v>46</v>
      </c>
      <c r="B1098">
        <f ca="1">IF(OFFSET(B1098,0,-1)&lt;&gt;OFFSET(B1098,-1,-1),VLOOKUP(OFFSET(B1098,0,-1),BossBattleTable!A:B,MATCH(BossBattleTable!$B$1,BossBattleTable!$A$1:$B$1,0),0),OFFSET(B1098,-1,0)+1)</f>
        <v>23</v>
      </c>
      <c r="C1098" t="str">
        <f t="shared" ca="1" si="155"/>
        <v>46_23</v>
      </c>
      <c r="D1098">
        <f t="shared" ca="1" si="153"/>
        <v>1</v>
      </c>
      <c r="E1098">
        <v>67</v>
      </c>
      <c r="G1098" t="str">
        <f ca="1">IF(NOT(ISBLANK(F1098)),F1098,
IF(OR(A1098=5,A1098=10,A1098=15,A1098=20,A1098=25,A1098=30,A1098=36,A1098=41,A1098=46,A1098=51,A1098=56,A1098=61,A1098=66,A1098=73),
VLOOKUP(B1098,U:V,2,0),
VLOOKUP(B1098,R:S,2,0)))</f>
        <v>bf2200</v>
      </c>
      <c r="I1098" t="str">
        <f t="shared" ca="1" si="156"/>
        <v>b6999</v>
      </c>
      <c r="J1098">
        <f t="shared" ca="1" si="157"/>
        <v>9</v>
      </c>
      <c r="K1098" t="str">
        <f t="shared" ca="1" si="158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</v>
      </c>
      <c r="L1098" t="str">
        <f t="shared" ca="1" si="159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</v>
      </c>
      <c r="M1098" t="str">
        <f t="shared" ca="1" si="160"/>
        <v>"46_23":1</v>
      </c>
      <c r="N1098" t="str">
        <f t="shared" ca="1" si="161"/>
        <v>"46_23":67</v>
      </c>
    </row>
    <row r="1099" spans="1:14" x14ac:dyDescent="0.3">
      <c r="A1099">
        <f t="shared" ca="1" si="154"/>
        <v>46</v>
      </c>
      <c r="B1099">
        <f ca="1">IF(OFFSET(B1099,0,-1)&lt;&gt;OFFSET(B1099,-1,-1),VLOOKUP(OFFSET(B1099,0,-1),BossBattleTable!A:B,MATCH(BossBattleTable!$B$1,BossBattleTable!$A$1:$B$1,0),0),OFFSET(B1099,-1,0)+1)</f>
        <v>24</v>
      </c>
      <c r="C1099" t="str">
        <f t="shared" ca="1" si="155"/>
        <v>46_24</v>
      </c>
      <c r="D1099">
        <f t="shared" ca="1" si="153"/>
        <v>1</v>
      </c>
      <c r="E1099">
        <v>69</v>
      </c>
      <c r="G1099" t="str">
        <f ca="1">IF(NOT(ISBLANK(F1099)),F1099,
IF(OR(A1099=5,A1099=10,A1099=15,A1099=20,A1099=25,A1099=30,A1099=36,A1099=41,A1099=46,A1099=51,A1099=56,A1099=61,A1099=66,A1099=73),
VLOOKUP(B1099,U:V,2,0),
VLOOKUP(B1099,R:S,2,0)))</f>
        <v>bf2200</v>
      </c>
      <c r="I1099" t="str">
        <f t="shared" ca="1" si="156"/>
        <v>b6999</v>
      </c>
      <c r="J1099">
        <f t="shared" ca="1" si="157"/>
        <v>10</v>
      </c>
      <c r="K1099" t="str">
        <f t="shared" ca="1" si="158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</v>
      </c>
      <c r="L1099" t="str">
        <f t="shared" ca="1" si="159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</v>
      </c>
      <c r="M1099" t="str">
        <f t="shared" ca="1" si="160"/>
        <v>"46_24":1</v>
      </c>
      <c r="N1099" t="str">
        <f t="shared" ca="1" si="161"/>
        <v>"46_24":69</v>
      </c>
    </row>
    <row r="1100" spans="1:14" x14ac:dyDescent="0.3">
      <c r="A1100">
        <f t="shared" ca="1" si="154"/>
        <v>46</v>
      </c>
      <c r="B1100">
        <f ca="1">IF(OFFSET(B1100,0,-1)&lt;&gt;OFFSET(B1100,-1,-1),VLOOKUP(OFFSET(B1100,0,-1),BossBattleTable!A:B,MATCH(BossBattleTable!$B$1,BossBattleTable!$A$1:$B$1,0),0),OFFSET(B1100,-1,0)+1)</f>
        <v>25</v>
      </c>
      <c r="C1100" t="str">
        <f t="shared" ca="1" si="155"/>
        <v>46_25</v>
      </c>
      <c r="D1100">
        <f t="shared" ca="1" si="153"/>
        <v>1</v>
      </c>
      <c r="E1100">
        <v>71</v>
      </c>
      <c r="G1100" t="str">
        <f ca="1">IF(NOT(ISBLANK(F1100)),F1100,
IF(OR(A1100=5,A1100=10,A1100=15,A1100=20,A1100=25,A1100=30,A1100=36,A1100=41,A1100=46,A1100=51,A1100=56,A1100=61,A1100=66,A1100=73),
VLOOKUP(B1100,U:V,2,0),
VLOOKUP(B1100,R:S,2,0)))</f>
        <v>bf2200</v>
      </c>
      <c r="I1100" t="str">
        <f t="shared" ca="1" si="156"/>
        <v>b6999</v>
      </c>
      <c r="J1100">
        <f t="shared" ca="1" si="157"/>
        <v>11</v>
      </c>
      <c r="K1100" t="str">
        <f t="shared" ca="1" si="158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</v>
      </c>
      <c r="L1100" t="str">
        <f t="shared" ca="1" si="159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</v>
      </c>
      <c r="M1100" t="str">
        <f t="shared" ca="1" si="160"/>
        <v>"46_25":1</v>
      </c>
      <c r="N1100" t="str">
        <f t="shared" ca="1" si="161"/>
        <v>"46_25":71</v>
      </c>
    </row>
    <row r="1101" spans="1:14" x14ac:dyDescent="0.3">
      <c r="A1101">
        <f t="shared" ca="1" si="154"/>
        <v>46</v>
      </c>
      <c r="B1101">
        <f ca="1">IF(OFFSET(B1101,0,-1)&lt;&gt;OFFSET(B1101,-1,-1),VLOOKUP(OFFSET(B1101,0,-1),BossBattleTable!A:B,MATCH(BossBattleTable!$B$1,BossBattleTable!$A$1:$B$1,0),0),OFFSET(B1101,-1,0)+1)</f>
        <v>26</v>
      </c>
      <c r="C1101" t="str">
        <f t="shared" ca="1" si="155"/>
        <v>46_26</v>
      </c>
      <c r="D1101">
        <f t="shared" ca="1" si="153"/>
        <v>1</v>
      </c>
      <c r="E1101">
        <v>74</v>
      </c>
      <c r="G1101" t="str">
        <f ca="1">IF(NOT(ISBLANK(F1101)),F1101,
IF(OR(A1101=5,A1101=10,A1101=15,A1101=20,A1101=25,A1101=30,A1101=36,A1101=41,A1101=46,A1101=51,A1101=56,A1101=61,A1101=66,A1101=73),
VLOOKUP(B1101,U:V,2,0),
VLOOKUP(B1101,R:S,2,0)))</f>
        <v>bf2200</v>
      </c>
      <c r="I1101" t="str">
        <f t="shared" ca="1" si="156"/>
        <v>b6999</v>
      </c>
      <c r="J1101">
        <f t="shared" ca="1" si="157"/>
        <v>12</v>
      </c>
      <c r="K1101" t="str">
        <f t="shared" ca="1" si="158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</v>
      </c>
      <c r="L1101" t="str">
        <f t="shared" ca="1" si="159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</v>
      </c>
      <c r="M1101" t="str">
        <f t="shared" ca="1" si="160"/>
        <v>"46_26":1</v>
      </c>
      <c r="N1101" t="str">
        <f t="shared" ca="1" si="161"/>
        <v>"46_26":74</v>
      </c>
    </row>
    <row r="1102" spans="1:14" x14ac:dyDescent="0.3">
      <c r="A1102">
        <f t="shared" ca="1" si="154"/>
        <v>46</v>
      </c>
      <c r="B1102">
        <f ca="1">IF(OFFSET(B1102,0,-1)&lt;&gt;OFFSET(B1102,-1,-1),VLOOKUP(OFFSET(B1102,0,-1),BossBattleTable!A:B,MATCH(BossBattleTable!$B$1,BossBattleTable!$A$1:$B$1,0),0),OFFSET(B1102,-1,0)+1)</f>
        <v>27</v>
      </c>
      <c r="C1102" t="str">
        <f t="shared" ca="1" si="155"/>
        <v>46_27</v>
      </c>
      <c r="D1102">
        <f t="shared" ca="1" si="153"/>
        <v>1</v>
      </c>
      <c r="E1102">
        <v>76</v>
      </c>
      <c r="G1102" t="str">
        <f ca="1">IF(NOT(ISBLANK(F1102)),F1102,
IF(OR(A1102=5,A1102=10,A1102=15,A1102=20,A1102=25,A1102=30,A1102=36,A1102=41,A1102=46,A1102=51,A1102=56,A1102=61,A1102=66,A1102=73),
VLOOKUP(B1102,U:V,2,0),
VLOOKUP(B1102,R:S,2,0)))</f>
        <v>bf2200</v>
      </c>
      <c r="I1102" t="str">
        <f t="shared" ca="1" si="156"/>
        <v>b6999</v>
      </c>
      <c r="J1102">
        <f t="shared" ca="1" si="157"/>
        <v>13</v>
      </c>
      <c r="K1102" t="str">
        <f t="shared" ca="1" si="158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</v>
      </c>
      <c r="L1102" t="str">
        <f t="shared" ca="1" si="159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</v>
      </c>
      <c r="M1102" t="str">
        <f t="shared" ca="1" si="160"/>
        <v>"46_27":1</v>
      </c>
      <c r="N1102" t="str">
        <f t="shared" ca="1" si="161"/>
        <v>"46_27":76</v>
      </c>
    </row>
    <row r="1103" spans="1:14" x14ac:dyDescent="0.3">
      <c r="A1103">
        <f t="shared" ca="1" si="154"/>
        <v>46</v>
      </c>
      <c r="B1103">
        <f ca="1">IF(OFFSET(B1103,0,-1)&lt;&gt;OFFSET(B1103,-1,-1),VLOOKUP(OFFSET(B1103,0,-1),BossBattleTable!A:B,MATCH(BossBattleTable!$B$1,BossBattleTable!$A$1:$B$1,0),0),OFFSET(B1103,-1,0)+1)</f>
        <v>28</v>
      </c>
      <c r="C1103" t="str">
        <f t="shared" ca="1" si="155"/>
        <v>46_28</v>
      </c>
      <c r="D1103">
        <f t="shared" ca="1" si="153"/>
        <v>1</v>
      </c>
      <c r="E1103">
        <v>78</v>
      </c>
      <c r="G1103" t="str">
        <f ca="1">IF(NOT(ISBLANK(F1103)),F1103,
IF(OR(A1103=5,A1103=10,A1103=15,A1103=20,A1103=25,A1103=30,A1103=36,A1103=41,A1103=46,A1103=51,A1103=56,A1103=61,A1103=66,A1103=73),
VLOOKUP(B1103,U:V,2,0),
VLOOKUP(B1103,R:S,2,0)))</f>
        <v>bf2200</v>
      </c>
      <c r="I1103" t="str">
        <f t="shared" ca="1" si="156"/>
        <v>b6999</v>
      </c>
      <c r="J1103">
        <f t="shared" ca="1" si="157"/>
        <v>14</v>
      </c>
      <c r="K1103" t="str">
        <f t="shared" ca="1" si="158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</v>
      </c>
      <c r="L1103" t="str">
        <f t="shared" ca="1" si="159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</v>
      </c>
      <c r="M1103" t="str">
        <f t="shared" ca="1" si="160"/>
        <v>"46_28":1</v>
      </c>
      <c r="N1103" t="str">
        <f t="shared" ca="1" si="161"/>
        <v>"46_28":78</v>
      </c>
    </row>
    <row r="1104" spans="1:14" x14ac:dyDescent="0.3">
      <c r="A1104">
        <f t="shared" ca="1" si="154"/>
        <v>47</v>
      </c>
      <c r="B1104">
        <f ca="1">IF(OFFSET(B1104,0,-1)&lt;&gt;OFFSET(B1104,-1,-1),VLOOKUP(OFFSET(B1104,0,-1),BossBattleTable!A:B,MATCH(BossBattleTable!$B$1,BossBattleTable!$A$1:$B$1,0),0),OFFSET(B1104,-1,0)+1)</f>
        <v>10</v>
      </c>
      <c r="C1104" t="str">
        <f t="shared" ca="1" si="155"/>
        <v>47_10</v>
      </c>
      <c r="D1104">
        <f t="shared" ca="1" si="153"/>
        <v>2</v>
      </c>
      <c r="E1104">
        <v>40</v>
      </c>
      <c r="G1104" t="str">
        <f ca="1">IF(NOT(ISBLANK(F1104)),F1104,
IF(OR(A1104=5,A1104=10,A1104=15,A1104=20,A1104=25,A1104=30,A1104=36,A1104=41,A1104=46,A1104=51,A1104=56,A1104=61,A1104=66,A1104=73),
VLOOKUP(B1104,U:V,2,0),
VLOOKUP(B1104,R:S,2,0)))</f>
        <v>bf1100</v>
      </c>
      <c r="I1104" t="str">
        <f t="shared" ca="1" si="156"/>
        <v>b5999</v>
      </c>
      <c r="J1104">
        <f t="shared" ca="1" si="157"/>
        <v>0</v>
      </c>
      <c r="K1104" t="str">
        <f t="shared" ca="1" si="158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</v>
      </c>
      <c r="L1104" t="str">
        <f t="shared" ca="1" si="159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</v>
      </c>
      <c r="M1104" t="str">
        <f t="shared" ca="1" si="160"/>
        <v>"47_10":2</v>
      </c>
      <c r="N1104" t="str">
        <f t="shared" ca="1" si="161"/>
        <v>"47_10":40</v>
      </c>
    </row>
    <row r="1105" spans="1:14" x14ac:dyDescent="0.3">
      <c r="A1105">
        <f t="shared" ca="1" si="154"/>
        <v>47</v>
      </c>
      <c r="B1105">
        <f ca="1">IF(OFFSET(B1105,0,-1)&lt;&gt;OFFSET(B1105,-1,-1),VLOOKUP(OFFSET(B1105,0,-1),BossBattleTable!A:B,MATCH(BossBattleTable!$B$1,BossBattleTable!$A$1:$B$1,0),0),OFFSET(B1105,-1,0)+1)</f>
        <v>11</v>
      </c>
      <c r="C1105" t="str">
        <f t="shared" ca="1" si="155"/>
        <v>47_11</v>
      </c>
      <c r="D1105">
        <f t="shared" ca="1" si="153"/>
        <v>1</v>
      </c>
      <c r="E1105">
        <v>42</v>
      </c>
      <c r="G1105" t="str">
        <f ca="1">IF(NOT(ISBLANK(F1105)),F1105,
IF(OR(A1105=5,A1105=10,A1105=15,A1105=20,A1105=25,A1105=30,A1105=36,A1105=41,A1105=46,A1105=51,A1105=56,A1105=61,A1105=66,A1105=73),
VLOOKUP(B1105,U:V,2,0),
VLOOKUP(B1105,R:S,2,0)))</f>
        <v>bf1100</v>
      </c>
      <c r="I1105" t="str">
        <f t="shared" ca="1" si="156"/>
        <v>b5999</v>
      </c>
      <c r="J1105">
        <f t="shared" ca="1" si="157"/>
        <v>0</v>
      </c>
      <c r="K1105" t="str">
        <f t="shared" ca="1" si="158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</v>
      </c>
      <c r="L1105" t="str">
        <f t="shared" ca="1" si="159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</v>
      </c>
      <c r="M1105" t="str">
        <f t="shared" ca="1" si="160"/>
        <v>"47_11":1</v>
      </c>
      <c r="N1105" t="str">
        <f t="shared" ca="1" si="161"/>
        <v>"47_11":42</v>
      </c>
    </row>
    <row r="1106" spans="1:14" x14ac:dyDescent="0.3">
      <c r="A1106">
        <f t="shared" ca="1" si="154"/>
        <v>47</v>
      </c>
      <c r="B1106">
        <f ca="1">IF(OFFSET(B1106,0,-1)&lt;&gt;OFFSET(B1106,-1,-1),VLOOKUP(OFFSET(B1106,0,-1),BossBattleTable!A:B,MATCH(BossBattleTable!$B$1,BossBattleTable!$A$1:$B$1,0),0),OFFSET(B1106,-1,0)+1)</f>
        <v>12</v>
      </c>
      <c r="C1106" t="str">
        <f t="shared" ca="1" si="155"/>
        <v>47_12</v>
      </c>
      <c r="D1106">
        <f t="shared" ca="1" si="153"/>
        <v>1</v>
      </c>
      <c r="E1106">
        <v>44</v>
      </c>
      <c r="G1106" t="str">
        <f ca="1">IF(NOT(ISBLANK(F1106)),F1106,
IF(OR(A1106=5,A1106=10,A1106=15,A1106=20,A1106=25,A1106=30,A1106=36,A1106=41,A1106=46,A1106=51,A1106=56,A1106=61,A1106=66,A1106=73),
VLOOKUP(B1106,U:V,2,0),
VLOOKUP(B1106,R:S,2,0)))</f>
        <v>bf1100</v>
      </c>
      <c r="I1106" t="str">
        <f t="shared" ca="1" si="156"/>
        <v>b5999</v>
      </c>
      <c r="J1106">
        <f t="shared" ca="1" si="157"/>
        <v>0</v>
      </c>
      <c r="K1106" t="str">
        <f t="shared" ca="1" si="158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</v>
      </c>
      <c r="L1106" t="str">
        <f t="shared" ca="1" si="159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</v>
      </c>
      <c r="M1106" t="str">
        <f t="shared" ca="1" si="160"/>
        <v>"47_12":1</v>
      </c>
      <c r="N1106" t="str">
        <f t="shared" ca="1" si="161"/>
        <v>"47_12":44</v>
      </c>
    </row>
    <row r="1107" spans="1:14" x14ac:dyDescent="0.3">
      <c r="A1107">
        <f t="shared" ca="1" si="154"/>
        <v>47</v>
      </c>
      <c r="B1107">
        <f ca="1">IF(OFFSET(B1107,0,-1)&lt;&gt;OFFSET(B1107,-1,-1),VLOOKUP(OFFSET(B1107,0,-1),BossBattleTable!A:B,MATCH(BossBattleTable!$B$1,BossBattleTable!$A$1:$B$1,0),0),OFFSET(B1107,-1,0)+1)</f>
        <v>13</v>
      </c>
      <c r="C1107" t="str">
        <f t="shared" ca="1" si="155"/>
        <v>47_13</v>
      </c>
      <c r="D1107">
        <f t="shared" ca="1" si="153"/>
        <v>1</v>
      </c>
      <c r="E1107">
        <v>46</v>
      </c>
      <c r="G1107" t="str">
        <f ca="1">IF(NOT(ISBLANK(F1107)),F1107,
IF(OR(A1107=5,A1107=10,A1107=15,A1107=20,A1107=25,A1107=30,A1107=36,A1107=41,A1107=46,A1107=51,A1107=56,A1107=61,A1107=66,A1107=73),
VLOOKUP(B1107,U:V,2,0),
VLOOKUP(B1107,R:S,2,0)))</f>
        <v>bf1200</v>
      </c>
      <c r="I1107" t="str">
        <f t="shared" ca="1" si="156"/>
        <v>b5999</v>
      </c>
      <c r="J1107">
        <f t="shared" ca="1" si="157"/>
        <v>0</v>
      </c>
      <c r="K1107" t="str">
        <f t="shared" ca="1" si="158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</v>
      </c>
      <c r="L1107" t="str">
        <f t="shared" ca="1" si="159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</v>
      </c>
      <c r="M1107" t="str">
        <f t="shared" ca="1" si="160"/>
        <v>"47_13":1</v>
      </c>
      <c r="N1107" t="str">
        <f t="shared" ca="1" si="161"/>
        <v>"47_13":46</v>
      </c>
    </row>
    <row r="1108" spans="1:14" x14ac:dyDescent="0.3">
      <c r="A1108">
        <f t="shared" ca="1" si="154"/>
        <v>47</v>
      </c>
      <c r="B1108">
        <f ca="1">IF(OFFSET(B1108,0,-1)&lt;&gt;OFFSET(B1108,-1,-1),VLOOKUP(OFFSET(B1108,0,-1),BossBattleTable!A:B,MATCH(BossBattleTable!$B$1,BossBattleTable!$A$1:$B$1,0),0),OFFSET(B1108,-1,0)+1)</f>
        <v>14</v>
      </c>
      <c r="C1108" t="str">
        <f t="shared" ca="1" si="155"/>
        <v>47_14</v>
      </c>
      <c r="D1108">
        <f t="shared" ca="1" si="153"/>
        <v>1</v>
      </c>
      <c r="E1108">
        <v>48</v>
      </c>
      <c r="G1108" t="str">
        <f ca="1">IF(NOT(ISBLANK(F1108)),F1108,
IF(OR(A1108=5,A1108=10,A1108=15,A1108=20,A1108=25,A1108=30,A1108=36,A1108=41,A1108=46,A1108=51,A1108=56,A1108=61,A1108=66,A1108=73),
VLOOKUP(B1108,U:V,2,0),
VLOOKUP(B1108,R:S,2,0)))</f>
        <v>bf1200</v>
      </c>
      <c r="I1108" t="str">
        <f t="shared" ca="1" si="156"/>
        <v>b5999</v>
      </c>
      <c r="J1108">
        <f t="shared" ca="1" si="157"/>
        <v>0</v>
      </c>
      <c r="K1108" t="str">
        <f t="shared" ca="1" si="158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</v>
      </c>
      <c r="L1108" t="str">
        <f t="shared" ca="1" si="159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</v>
      </c>
      <c r="M1108" t="str">
        <f t="shared" ca="1" si="160"/>
        <v>"47_14":1</v>
      </c>
      <c r="N1108" t="str">
        <f t="shared" ca="1" si="161"/>
        <v>"47_14":48</v>
      </c>
    </row>
    <row r="1109" spans="1:14" x14ac:dyDescent="0.3">
      <c r="A1109">
        <f t="shared" ca="1" si="154"/>
        <v>47</v>
      </c>
      <c r="B1109">
        <f ca="1">IF(OFFSET(B1109,0,-1)&lt;&gt;OFFSET(B1109,-1,-1),VLOOKUP(OFFSET(B1109,0,-1),BossBattleTable!A:B,MATCH(BossBattleTable!$B$1,BossBattleTable!$A$1:$B$1,0),0),OFFSET(B1109,-1,0)+1)</f>
        <v>15</v>
      </c>
      <c r="C1109" t="str">
        <f t="shared" ca="1" si="155"/>
        <v>47_15</v>
      </c>
      <c r="D1109">
        <f t="shared" ca="1" si="153"/>
        <v>1</v>
      </c>
      <c r="E1109">
        <v>50</v>
      </c>
      <c r="G1109" t="str">
        <f ca="1">IF(NOT(ISBLANK(F1109)),F1109,
IF(OR(A1109=5,A1109=10,A1109=15,A1109=20,A1109=25,A1109=30,A1109=36,A1109=41,A1109=46,A1109=51,A1109=56,A1109=61,A1109=66,A1109=73),
VLOOKUP(B1109,U:V,2,0),
VLOOKUP(B1109,R:S,2,0)))</f>
        <v>bf1200</v>
      </c>
      <c r="I1109" t="str">
        <f t="shared" ca="1" si="156"/>
        <v>b5999</v>
      </c>
      <c r="J1109">
        <f t="shared" ca="1" si="157"/>
        <v>1</v>
      </c>
      <c r="K1109" t="str">
        <f t="shared" ca="1" si="158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</v>
      </c>
      <c r="L1109" t="str">
        <f t="shared" ca="1" si="159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</v>
      </c>
      <c r="M1109" t="str">
        <f t="shared" ca="1" si="160"/>
        <v>"47_15":1</v>
      </c>
      <c r="N1109" t="str">
        <f t="shared" ca="1" si="161"/>
        <v>"47_15":50</v>
      </c>
    </row>
    <row r="1110" spans="1:14" x14ac:dyDescent="0.3">
      <c r="A1110">
        <f t="shared" ca="1" si="154"/>
        <v>47</v>
      </c>
      <c r="B1110">
        <f ca="1">IF(OFFSET(B1110,0,-1)&lt;&gt;OFFSET(B1110,-1,-1),VLOOKUP(OFFSET(B1110,0,-1),BossBattleTable!A:B,MATCH(BossBattleTable!$B$1,BossBattleTable!$A$1:$B$1,0),0),OFFSET(B1110,-1,0)+1)</f>
        <v>16</v>
      </c>
      <c r="C1110" t="str">
        <f t="shared" ca="1" si="155"/>
        <v>47_16</v>
      </c>
      <c r="D1110">
        <f t="shared" ca="1" si="153"/>
        <v>1</v>
      </c>
      <c r="E1110">
        <v>53</v>
      </c>
      <c r="G1110" t="str">
        <f ca="1">IF(NOT(ISBLANK(F1110)),F1110,
IF(OR(A1110=5,A1110=10,A1110=15,A1110=20,A1110=25,A1110=30,A1110=36,A1110=41,A1110=46,A1110=51,A1110=56,A1110=61,A1110=66,A1110=73),
VLOOKUP(B1110,U:V,2,0),
VLOOKUP(B1110,R:S,2,0)))</f>
        <v>bf1200</v>
      </c>
      <c r="I1110" t="str">
        <f t="shared" ca="1" si="156"/>
        <v>b5999</v>
      </c>
      <c r="J1110">
        <f t="shared" ca="1" si="157"/>
        <v>2</v>
      </c>
      <c r="K1110" t="str">
        <f t="shared" ca="1" si="158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</v>
      </c>
      <c r="L1110" t="str">
        <f t="shared" ca="1" si="159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</v>
      </c>
      <c r="M1110" t="str">
        <f t="shared" ca="1" si="160"/>
        <v>"47_16":1</v>
      </c>
      <c r="N1110" t="str">
        <f t="shared" ca="1" si="161"/>
        <v>"47_16":53</v>
      </c>
    </row>
    <row r="1111" spans="1:14" x14ac:dyDescent="0.3">
      <c r="A1111">
        <f t="shared" ca="1" si="154"/>
        <v>47</v>
      </c>
      <c r="B1111">
        <f ca="1">IF(OFFSET(B1111,0,-1)&lt;&gt;OFFSET(B1111,-1,-1),VLOOKUP(OFFSET(B1111,0,-1),BossBattleTable!A:B,MATCH(BossBattleTable!$B$1,BossBattleTable!$A$1:$B$1,0),0),OFFSET(B1111,-1,0)+1)</f>
        <v>17</v>
      </c>
      <c r="C1111" t="str">
        <f t="shared" ca="1" si="155"/>
        <v>47_17</v>
      </c>
      <c r="D1111">
        <f t="shared" ca="1" si="153"/>
        <v>1</v>
      </c>
      <c r="E1111">
        <v>55</v>
      </c>
      <c r="G1111" t="str">
        <f ca="1">IF(NOT(ISBLANK(F1111)),F1111,
IF(OR(A1111=5,A1111=10,A1111=15,A1111=20,A1111=25,A1111=30,A1111=36,A1111=41,A1111=46,A1111=51,A1111=56,A1111=61,A1111=66,A1111=73),
VLOOKUP(B1111,U:V,2,0),
VLOOKUP(B1111,R:S,2,0)))</f>
        <v>bf1200</v>
      </c>
      <c r="I1111" t="str">
        <f t="shared" ca="1" si="156"/>
        <v>b5999</v>
      </c>
      <c r="J1111">
        <f t="shared" ca="1" si="157"/>
        <v>3</v>
      </c>
      <c r="K1111" t="str">
        <f t="shared" ca="1" si="158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</v>
      </c>
      <c r="L1111" t="str">
        <f t="shared" ca="1" si="159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</v>
      </c>
      <c r="M1111" t="str">
        <f t="shared" ca="1" si="160"/>
        <v>"47_17":1</v>
      </c>
      <c r="N1111" t="str">
        <f t="shared" ca="1" si="161"/>
        <v>"47_17":55</v>
      </c>
    </row>
    <row r="1112" spans="1:14" x14ac:dyDescent="0.3">
      <c r="A1112">
        <f t="shared" ca="1" si="154"/>
        <v>47</v>
      </c>
      <c r="B1112">
        <f ca="1">IF(OFFSET(B1112,0,-1)&lt;&gt;OFFSET(B1112,-1,-1),VLOOKUP(OFFSET(B1112,0,-1),BossBattleTable!A:B,MATCH(BossBattleTable!$B$1,BossBattleTable!$A$1:$B$1,0),0),OFFSET(B1112,-1,0)+1)</f>
        <v>18</v>
      </c>
      <c r="C1112" t="str">
        <f t="shared" ca="1" si="155"/>
        <v>47_18</v>
      </c>
      <c r="D1112">
        <f t="shared" ca="1" si="153"/>
        <v>1</v>
      </c>
      <c r="E1112">
        <v>57</v>
      </c>
      <c r="G1112" t="str">
        <f ca="1">IF(NOT(ISBLANK(F1112)),F1112,
IF(OR(A1112=5,A1112=10,A1112=15,A1112=20,A1112=25,A1112=30,A1112=36,A1112=41,A1112=46,A1112=51,A1112=56,A1112=61,A1112=66,A1112=73),
VLOOKUP(B1112,U:V,2,0),
VLOOKUP(B1112,R:S,2,0)))</f>
        <v>bf1200</v>
      </c>
      <c r="I1112" t="str">
        <f t="shared" ca="1" si="156"/>
        <v>b5999</v>
      </c>
      <c r="J1112">
        <f t="shared" ca="1" si="157"/>
        <v>4</v>
      </c>
      <c r="K1112" t="str">
        <f t="shared" ca="1" si="158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</v>
      </c>
      <c r="L1112" t="str">
        <f t="shared" ca="1" si="159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</v>
      </c>
      <c r="M1112" t="str">
        <f t="shared" ca="1" si="160"/>
        <v>"47_18":1</v>
      </c>
      <c r="N1112" t="str">
        <f t="shared" ca="1" si="161"/>
        <v>"47_18":57</v>
      </c>
    </row>
    <row r="1113" spans="1:14" x14ac:dyDescent="0.3">
      <c r="A1113">
        <f t="shared" ca="1" si="154"/>
        <v>47</v>
      </c>
      <c r="B1113">
        <f ca="1">IF(OFFSET(B1113,0,-1)&lt;&gt;OFFSET(B1113,-1,-1),VLOOKUP(OFFSET(B1113,0,-1),BossBattleTable!A:B,MATCH(BossBattleTable!$B$1,BossBattleTable!$A$1:$B$1,0),0),OFFSET(B1113,-1,0)+1)</f>
        <v>19</v>
      </c>
      <c r="C1113" t="str">
        <f t="shared" ca="1" si="155"/>
        <v>47_19</v>
      </c>
      <c r="D1113">
        <f t="shared" ca="1" si="153"/>
        <v>1</v>
      </c>
      <c r="E1113">
        <v>59</v>
      </c>
      <c r="G1113" t="str">
        <f ca="1">IF(NOT(ISBLANK(F1113)),F1113,
IF(OR(A1113=5,A1113=10,A1113=15,A1113=20,A1113=25,A1113=30,A1113=36,A1113=41,A1113=46,A1113=51,A1113=56,A1113=61,A1113=66,A1113=73),
VLOOKUP(B1113,U:V,2,0),
VLOOKUP(B1113,R:S,2,0)))</f>
        <v>bf1200</v>
      </c>
      <c r="I1113" t="str">
        <f t="shared" ca="1" si="156"/>
        <v>b5999</v>
      </c>
      <c r="J1113">
        <f t="shared" ca="1" si="157"/>
        <v>5</v>
      </c>
      <c r="K1113" t="str">
        <f t="shared" ca="1" si="158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</v>
      </c>
      <c r="L1113" t="str">
        <f t="shared" ca="1" si="159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</v>
      </c>
      <c r="M1113" t="str">
        <f t="shared" ca="1" si="160"/>
        <v>"47_19":1</v>
      </c>
      <c r="N1113" t="str">
        <f t="shared" ca="1" si="161"/>
        <v>"47_19":59</v>
      </c>
    </row>
    <row r="1114" spans="1:14" x14ac:dyDescent="0.3">
      <c r="A1114">
        <f t="shared" ca="1" si="154"/>
        <v>47</v>
      </c>
      <c r="B1114">
        <f ca="1">IF(OFFSET(B1114,0,-1)&lt;&gt;OFFSET(B1114,-1,-1),VLOOKUP(OFFSET(B1114,0,-1),BossBattleTable!A:B,MATCH(BossBattleTable!$B$1,BossBattleTable!$A$1:$B$1,0),0),OFFSET(B1114,-1,0)+1)</f>
        <v>20</v>
      </c>
      <c r="C1114" t="str">
        <f t="shared" ca="1" si="155"/>
        <v>47_20</v>
      </c>
      <c r="D1114">
        <f t="shared" ca="1" si="153"/>
        <v>1</v>
      </c>
      <c r="E1114">
        <v>61</v>
      </c>
      <c r="G1114" t="str">
        <f ca="1">IF(NOT(ISBLANK(F1114)),F1114,
IF(OR(A1114=5,A1114=10,A1114=15,A1114=20,A1114=25,A1114=30,A1114=36,A1114=41,A1114=46,A1114=51,A1114=56,A1114=61,A1114=66,A1114=73),
VLOOKUP(B1114,U:V,2,0),
VLOOKUP(B1114,R:S,2,0)))</f>
        <v>bf1200</v>
      </c>
      <c r="I1114" t="str">
        <f t="shared" ca="1" si="156"/>
        <v>b5999</v>
      </c>
      <c r="J1114">
        <f t="shared" ca="1" si="157"/>
        <v>6</v>
      </c>
      <c r="K1114" t="str">
        <f t="shared" ca="1" si="158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</v>
      </c>
      <c r="L1114" t="str">
        <f t="shared" ca="1" si="159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</v>
      </c>
      <c r="M1114" t="str">
        <f t="shared" ca="1" si="160"/>
        <v>"47_20":1</v>
      </c>
      <c r="N1114" t="str">
        <f t="shared" ca="1" si="161"/>
        <v>"47_20":61</v>
      </c>
    </row>
    <row r="1115" spans="1:14" x14ac:dyDescent="0.3">
      <c r="A1115">
        <f t="shared" ca="1" si="154"/>
        <v>47</v>
      </c>
      <c r="B1115">
        <f ca="1">IF(OFFSET(B1115,0,-1)&lt;&gt;OFFSET(B1115,-1,-1),VLOOKUP(OFFSET(B1115,0,-1),BossBattleTable!A:B,MATCH(BossBattleTable!$B$1,BossBattleTable!$A$1:$B$1,0),0),OFFSET(B1115,-1,0)+1)</f>
        <v>21</v>
      </c>
      <c r="C1115" t="str">
        <f t="shared" ca="1" si="155"/>
        <v>47_21</v>
      </c>
      <c r="D1115">
        <f t="shared" ca="1" si="153"/>
        <v>1</v>
      </c>
      <c r="E1115">
        <v>63</v>
      </c>
      <c r="G1115" t="str">
        <f ca="1">IF(NOT(ISBLANK(F1115)),F1115,
IF(OR(A1115=5,A1115=10,A1115=15,A1115=20,A1115=25,A1115=30,A1115=36,A1115=41,A1115=46,A1115=51,A1115=56,A1115=61,A1115=66,A1115=73),
VLOOKUP(B1115,U:V,2,0),
VLOOKUP(B1115,R:S,2,0)))</f>
        <v>bf1200</v>
      </c>
      <c r="I1115" t="str">
        <f t="shared" ca="1" si="156"/>
        <v>b5999</v>
      </c>
      <c r="J1115">
        <f t="shared" ca="1" si="157"/>
        <v>7</v>
      </c>
      <c r="K1115" t="str">
        <f t="shared" ca="1" si="158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</v>
      </c>
      <c r="L1115" t="str">
        <f t="shared" ca="1" si="159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</v>
      </c>
      <c r="M1115" t="str">
        <f t="shared" ca="1" si="160"/>
        <v>"47_21":1</v>
      </c>
      <c r="N1115" t="str">
        <f t="shared" ca="1" si="161"/>
        <v>"47_21":63</v>
      </c>
    </row>
    <row r="1116" spans="1:14" x14ac:dyDescent="0.3">
      <c r="A1116">
        <f t="shared" ca="1" si="154"/>
        <v>47</v>
      </c>
      <c r="B1116">
        <f ca="1">IF(OFFSET(B1116,0,-1)&lt;&gt;OFFSET(B1116,-1,-1),VLOOKUP(OFFSET(B1116,0,-1),BossBattleTable!A:B,MATCH(BossBattleTable!$B$1,BossBattleTable!$A$1:$B$1,0),0),OFFSET(B1116,-1,0)+1)</f>
        <v>22</v>
      </c>
      <c r="C1116" t="str">
        <f t="shared" ca="1" si="155"/>
        <v>47_22</v>
      </c>
      <c r="D1116">
        <f t="shared" ca="1" si="153"/>
        <v>1</v>
      </c>
      <c r="E1116">
        <v>65</v>
      </c>
      <c r="G1116" t="str">
        <f ca="1">IF(NOT(ISBLANK(F1116)),F1116,
IF(OR(A1116=5,A1116=10,A1116=15,A1116=20,A1116=25,A1116=30,A1116=36,A1116=41,A1116=46,A1116=51,A1116=56,A1116=61,A1116=66,A1116=73),
VLOOKUP(B1116,U:V,2,0),
VLOOKUP(B1116,R:S,2,0)))</f>
        <v>bf1200</v>
      </c>
      <c r="I1116" t="str">
        <f t="shared" ca="1" si="156"/>
        <v>b5999</v>
      </c>
      <c r="J1116">
        <f t="shared" ca="1" si="157"/>
        <v>8</v>
      </c>
      <c r="K1116" t="str">
        <f t="shared" ca="1" si="158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</v>
      </c>
      <c r="L1116" t="str">
        <f t="shared" ca="1" si="159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</v>
      </c>
      <c r="M1116" t="str">
        <f t="shared" ca="1" si="160"/>
        <v>"47_22":1</v>
      </c>
      <c r="N1116" t="str">
        <f t="shared" ca="1" si="161"/>
        <v>"47_22":65</v>
      </c>
    </row>
    <row r="1117" spans="1:14" x14ac:dyDescent="0.3">
      <c r="A1117">
        <f t="shared" ca="1" si="154"/>
        <v>47</v>
      </c>
      <c r="B1117">
        <f ca="1">IF(OFFSET(B1117,0,-1)&lt;&gt;OFFSET(B1117,-1,-1),VLOOKUP(OFFSET(B1117,0,-1),BossBattleTable!A:B,MATCH(BossBattleTable!$B$1,BossBattleTable!$A$1:$B$1,0),0),OFFSET(B1117,-1,0)+1)</f>
        <v>23</v>
      </c>
      <c r="C1117" t="str">
        <f t="shared" ca="1" si="155"/>
        <v>47_23</v>
      </c>
      <c r="D1117">
        <f t="shared" ca="1" si="153"/>
        <v>1</v>
      </c>
      <c r="E1117">
        <v>67</v>
      </c>
      <c r="G1117" t="str">
        <f ca="1">IF(NOT(ISBLANK(F1117)),F1117,
IF(OR(A1117=5,A1117=10,A1117=15,A1117=20,A1117=25,A1117=30,A1117=36,A1117=41,A1117=46,A1117=51,A1117=56,A1117=61,A1117=66,A1117=73),
VLOOKUP(B1117,U:V,2,0),
VLOOKUP(B1117,R:S,2,0)))</f>
        <v>bf1200</v>
      </c>
      <c r="I1117" t="str">
        <f t="shared" ca="1" si="156"/>
        <v>b5999</v>
      </c>
      <c r="J1117">
        <f t="shared" ca="1" si="157"/>
        <v>9</v>
      </c>
      <c r="K1117" t="str">
        <f t="shared" ca="1" si="158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</v>
      </c>
      <c r="L1117" t="str">
        <f t="shared" ca="1" si="159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</v>
      </c>
      <c r="M1117" t="str">
        <f t="shared" ca="1" si="160"/>
        <v>"47_23":1</v>
      </c>
      <c r="N1117" t="str">
        <f t="shared" ca="1" si="161"/>
        <v>"47_23":67</v>
      </c>
    </row>
    <row r="1118" spans="1:14" x14ac:dyDescent="0.3">
      <c r="A1118">
        <f t="shared" ca="1" si="154"/>
        <v>47</v>
      </c>
      <c r="B1118">
        <f ca="1">IF(OFFSET(B1118,0,-1)&lt;&gt;OFFSET(B1118,-1,-1),VLOOKUP(OFFSET(B1118,0,-1),BossBattleTable!A:B,MATCH(BossBattleTable!$B$1,BossBattleTable!$A$1:$B$1,0),0),OFFSET(B1118,-1,0)+1)</f>
        <v>24</v>
      </c>
      <c r="C1118" t="str">
        <f t="shared" ca="1" si="155"/>
        <v>47_24</v>
      </c>
      <c r="D1118">
        <f t="shared" ca="1" si="153"/>
        <v>1</v>
      </c>
      <c r="E1118">
        <v>69</v>
      </c>
      <c r="G1118" t="str">
        <f ca="1">IF(NOT(ISBLANK(F1118)),F1118,
IF(OR(A1118=5,A1118=10,A1118=15,A1118=20,A1118=25,A1118=30,A1118=36,A1118=41,A1118=46,A1118=51,A1118=56,A1118=61,A1118=66,A1118=73),
VLOOKUP(B1118,U:V,2,0),
VLOOKUP(B1118,R:S,2,0)))</f>
        <v>bf1200</v>
      </c>
      <c r="I1118" t="str">
        <f t="shared" ca="1" si="156"/>
        <v>b5999</v>
      </c>
      <c r="J1118">
        <f t="shared" ca="1" si="157"/>
        <v>10</v>
      </c>
      <c r="K1118" t="str">
        <f t="shared" ca="1" si="158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</v>
      </c>
      <c r="L1118" t="str">
        <f t="shared" ca="1" si="159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</v>
      </c>
      <c r="M1118" t="str">
        <f t="shared" ca="1" si="160"/>
        <v>"47_24":1</v>
      </c>
      <c r="N1118" t="str">
        <f t="shared" ca="1" si="161"/>
        <v>"47_24":69</v>
      </c>
    </row>
    <row r="1119" spans="1:14" x14ac:dyDescent="0.3">
      <c r="A1119">
        <f t="shared" ca="1" si="154"/>
        <v>47</v>
      </c>
      <c r="B1119">
        <f ca="1">IF(OFFSET(B1119,0,-1)&lt;&gt;OFFSET(B1119,-1,-1),VLOOKUP(OFFSET(B1119,0,-1),BossBattleTable!A:B,MATCH(BossBattleTable!$B$1,BossBattleTable!$A$1:$B$1,0),0),OFFSET(B1119,-1,0)+1)</f>
        <v>25</v>
      </c>
      <c r="C1119" t="str">
        <f t="shared" ca="1" si="155"/>
        <v>47_25</v>
      </c>
      <c r="D1119">
        <f t="shared" ca="1" si="153"/>
        <v>1</v>
      </c>
      <c r="E1119">
        <v>71</v>
      </c>
      <c r="G1119" t="str">
        <f ca="1">IF(NOT(ISBLANK(F1119)),F1119,
IF(OR(A1119=5,A1119=10,A1119=15,A1119=20,A1119=25,A1119=30,A1119=36,A1119=41,A1119=46,A1119=51,A1119=56,A1119=61,A1119=66,A1119=73),
VLOOKUP(B1119,U:V,2,0),
VLOOKUP(B1119,R:S,2,0)))</f>
        <v>bf1200</v>
      </c>
      <c r="I1119" t="str">
        <f t="shared" ca="1" si="156"/>
        <v>b5999</v>
      </c>
      <c r="J1119">
        <f t="shared" ca="1" si="157"/>
        <v>11</v>
      </c>
      <c r="K1119" t="str">
        <f t="shared" ca="1" si="158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</v>
      </c>
      <c r="L1119" t="str">
        <f t="shared" ca="1" si="159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</v>
      </c>
      <c r="M1119" t="str">
        <f t="shared" ca="1" si="160"/>
        <v>"47_25":1</v>
      </c>
      <c r="N1119" t="str">
        <f t="shared" ca="1" si="161"/>
        <v>"47_25":71</v>
      </c>
    </row>
    <row r="1120" spans="1:14" x14ac:dyDescent="0.3">
      <c r="A1120">
        <f t="shared" ca="1" si="154"/>
        <v>47</v>
      </c>
      <c r="B1120">
        <f ca="1">IF(OFFSET(B1120,0,-1)&lt;&gt;OFFSET(B1120,-1,-1),VLOOKUP(OFFSET(B1120,0,-1),BossBattleTable!A:B,MATCH(BossBattleTable!$B$1,BossBattleTable!$A$1:$B$1,0),0),OFFSET(B1120,-1,0)+1)</f>
        <v>26</v>
      </c>
      <c r="C1120" t="str">
        <f t="shared" ca="1" si="155"/>
        <v>47_26</v>
      </c>
      <c r="D1120">
        <f t="shared" ca="1" si="153"/>
        <v>1</v>
      </c>
      <c r="E1120">
        <v>74</v>
      </c>
      <c r="G1120" t="str">
        <f ca="1">IF(NOT(ISBLANK(F1120)),F1120,
IF(OR(A1120=5,A1120=10,A1120=15,A1120=20,A1120=25,A1120=30,A1120=36,A1120=41,A1120=46,A1120=51,A1120=56,A1120=61,A1120=66,A1120=73),
VLOOKUP(B1120,U:V,2,0),
VLOOKUP(B1120,R:S,2,0)))</f>
        <v>bf1200</v>
      </c>
      <c r="I1120" t="str">
        <f t="shared" ca="1" si="156"/>
        <v>b5999</v>
      </c>
      <c r="J1120">
        <f t="shared" ca="1" si="157"/>
        <v>12</v>
      </c>
      <c r="K1120" t="str">
        <f t="shared" ca="1" si="158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</v>
      </c>
      <c r="L1120" t="str">
        <f t="shared" ca="1" si="159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</v>
      </c>
      <c r="M1120" t="str">
        <f t="shared" ca="1" si="160"/>
        <v>"47_26":1</v>
      </c>
      <c r="N1120" t="str">
        <f t="shared" ca="1" si="161"/>
        <v>"47_26":74</v>
      </c>
    </row>
    <row r="1121" spans="1:14" x14ac:dyDescent="0.3">
      <c r="A1121">
        <f t="shared" ca="1" si="154"/>
        <v>47</v>
      </c>
      <c r="B1121">
        <f ca="1">IF(OFFSET(B1121,0,-1)&lt;&gt;OFFSET(B1121,-1,-1),VLOOKUP(OFFSET(B1121,0,-1),BossBattleTable!A:B,MATCH(BossBattleTable!$B$1,BossBattleTable!$A$1:$B$1,0),0),OFFSET(B1121,-1,0)+1)</f>
        <v>27</v>
      </c>
      <c r="C1121" t="str">
        <f t="shared" ca="1" si="155"/>
        <v>47_27</v>
      </c>
      <c r="D1121">
        <f t="shared" ca="1" si="153"/>
        <v>1</v>
      </c>
      <c r="E1121">
        <v>76</v>
      </c>
      <c r="G1121" t="str">
        <f ca="1">IF(NOT(ISBLANK(F1121)),F1121,
IF(OR(A1121=5,A1121=10,A1121=15,A1121=20,A1121=25,A1121=30,A1121=36,A1121=41,A1121=46,A1121=51,A1121=56,A1121=61,A1121=66,A1121=73),
VLOOKUP(B1121,U:V,2,0),
VLOOKUP(B1121,R:S,2,0)))</f>
        <v>bf1200</v>
      </c>
      <c r="I1121" t="str">
        <f t="shared" ca="1" si="156"/>
        <v>b5999</v>
      </c>
      <c r="J1121">
        <f t="shared" ca="1" si="157"/>
        <v>13</v>
      </c>
      <c r="K1121" t="str">
        <f t="shared" ca="1" si="158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</v>
      </c>
      <c r="L1121" t="str">
        <f t="shared" ca="1" si="159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</v>
      </c>
      <c r="M1121" t="str">
        <f t="shared" ca="1" si="160"/>
        <v>"47_27":1</v>
      </c>
      <c r="N1121" t="str">
        <f t="shared" ca="1" si="161"/>
        <v>"47_27":76</v>
      </c>
    </row>
    <row r="1122" spans="1:14" x14ac:dyDescent="0.3">
      <c r="A1122">
        <f t="shared" ca="1" si="154"/>
        <v>47</v>
      </c>
      <c r="B1122">
        <f ca="1">IF(OFFSET(B1122,0,-1)&lt;&gt;OFFSET(B1122,-1,-1),VLOOKUP(OFFSET(B1122,0,-1),BossBattleTable!A:B,MATCH(BossBattleTable!$B$1,BossBattleTable!$A$1:$B$1,0),0),OFFSET(B1122,-1,0)+1)</f>
        <v>28</v>
      </c>
      <c r="C1122" t="str">
        <f t="shared" ca="1" si="155"/>
        <v>47_28</v>
      </c>
      <c r="D1122">
        <f t="shared" ca="1" si="153"/>
        <v>1</v>
      </c>
      <c r="E1122">
        <v>78</v>
      </c>
      <c r="G1122" t="str">
        <f ca="1">IF(NOT(ISBLANK(F1122)),F1122,
IF(OR(A1122=5,A1122=10,A1122=15,A1122=20,A1122=25,A1122=30,A1122=36,A1122=41,A1122=46,A1122=51,A1122=56,A1122=61,A1122=66,A1122=73),
VLOOKUP(B1122,U:V,2,0),
VLOOKUP(B1122,R:S,2,0)))</f>
        <v>bf1200</v>
      </c>
      <c r="I1122" t="str">
        <f t="shared" ca="1" si="156"/>
        <v>b5999</v>
      </c>
      <c r="J1122">
        <f t="shared" ca="1" si="157"/>
        <v>14</v>
      </c>
      <c r="K1122" t="str">
        <f t="shared" ca="1" si="158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</v>
      </c>
      <c r="L1122" t="str">
        <f t="shared" ca="1" si="159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</v>
      </c>
      <c r="M1122" t="str">
        <f t="shared" ca="1" si="160"/>
        <v>"47_28":1</v>
      </c>
      <c r="N1122" t="str">
        <f t="shared" ca="1" si="161"/>
        <v>"47_28":78</v>
      </c>
    </row>
    <row r="1123" spans="1:14" x14ac:dyDescent="0.3">
      <c r="A1123">
        <f t="shared" ca="1" si="154"/>
        <v>48</v>
      </c>
      <c r="B1123">
        <f ca="1">IF(OFFSET(B1123,0,-1)&lt;&gt;OFFSET(B1123,-1,-1),VLOOKUP(OFFSET(B1123,0,-1),BossBattleTable!A:B,MATCH(BossBattleTable!$B$1,BossBattleTable!$A$1:$B$1,0),0),OFFSET(B1123,-1,0)+1)</f>
        <v>10</v>
      </c>
      <c r="C1123" t="str">
        <f t="shared" ca="1" si="155"/>
        <v>48_10</v>
      </c>
      <c r="D1123">
        <f t="shared" ca="1" si="153"/>
        <v>2</v>
      </c>
      <c r="E1123">
        <v>40</v>
      </c>
      <c r="G1123" t="str">
        <f ca="1">IF(NOT(ISBLANK(F1123)),F1123,
IF(OR(A1123=5,A1123=10,A1123=15,A1123=20,A1123=25,A1123=30,A1123=36,A1123=41,A1123=46,A1123=51,A1123=56,A1123=61,A1123=66,A1123=73),
VLOOKUP(B1123,U:V,2,0),
VLOOKUP(B1123,R:S,2,0)))</f>
        <v>bf1100</v>
      </c>
      <c r="I1123" t="str">
        <f t="shared" ca="1" si="156"/>
        <v>b5999</v>
      </c>
      <c r="J1123">
        <f t="shared" ca="1" si="157"/>
        <v>0</v>
      </c>
      <c r="K1123" t="str">
        <f t="shared" ca="1" si="158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</v>
      </c>
      <c r="L1123" t="str">
        <f t="shared" ca="1" si="159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</v>
      </c>
      <c r="M1123" t="str">
        <f t="shared" ca="1" si="160"/>
        <v>"48_10":2</v>
      </c>
      <c r="N1123" t="str">
        <f t="shared" ca="1" si="161"/>
        <v>"48_10":40</v>
      </c>
    </row>
    <row r="1124" spans="1:14" x14ac:dyDescent="0.3">
      <c r="A1124">
        <f t="shared" ca="1" si="154"/>
        <v>48</v>
      </c>
      <c r="B1124">
        <f ca="1">IF(OFFSET(B1124,0,-1)&lt;&gt;OFFSET(B1124,-1,-1),VLOOKUP(OFFSET(B1124,0,-1),BossBattleTable!A:B,MATCH(BossBattleTable!$B$1,BossBattleTable!$A$1:$B$1,0),0),OFFSET(B1124,-1,0)+1)</f>
        <v>11</v>
      </c>
      <c r="C1124" t="str">
        <f t="shared" ca="1" si="155"/>
        <v>48_11</v>
      </c>
      <c r="D1124">
        <f t="shared" ca="1" si="153"/>
        <v>1</v>
      </c>
      <c r="E1124">
        <v>42</v>
      </c>
      <c r="G1124" t="str">
        <f ca="1">IF(NOT(ISBLANK(F1124)),F1124,
IF(OR(A1124=5,A1124=10,A1124=15,A1124=20,A1124=25,A1124=30,A1124=36,A1124=41,A1124=46,A1124=51,A1124=56,A1124=61,A1124=66,A1124=73),
VLOOKUP(B1124,U:V,2,0),
VLOOKUP(B1124,R:S,2,0)))</f>
        <v>bf1100</v>
      </c>
      <c r="I1124" t="str">
        <f t="shared" ca="1" si="156"/>
        <v>b5999</v>
      </c>
      <c r="J1124">
        <f t="shared" ca="1" si="157"/>
        <v>0</v>
      </c>
      <c r="K1124" t="str">
        <f t="shared" ca="1" si="158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</v>
      </c>
      <c r="L1124" t="str">
        <f t="shared" ca="1" si="159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</v>
      </c>
      <c r="M1124" t="str">
        <f t="shared" ca="1" si="160"/>
        <v>"48_11":1</v>
      </c>
      <c r="N1124" t="str">
        <f t="shared" ca="1" si="161"/>
        <v>"48_11":42</v>
      </c>
    </row>
    <row r="1125" spans="1:14" x14ac:dyDescent="0.3">
      <c r="A1125">
        <f t="shared" ca="1" si="154"/>
        <v>48</v>
      </c>
      <c r="B1125">
        <f ca="1">IF(OFFSET(B1125,0,-1)&lt;&gt;OFFSET(B1125,-1,-1),VLOOKUP(OFFSET(B1125,0,-1),BossBattleTable!A:B,MATCH(BossBattleTable!$B$1,BossBattleTable!$A$1:$B$1,0),0),OFFSET(B1125,-1,0)+1)</f>
        <v>12</v>
      </c>
      <c r="C1125" t="str">
        <f t="shared" ca="1" si="155"/>
        <v>48_12</v>
      </c>
      <c r="D1125">
        <f t="shared" ca="1" si="153"/>
        <v>1</v>
      </c>
      <c r="E1125">
        <v>44</v>
      </c>
      <c r="G1125" t="str">
        <f ca="1">IF(NOT(ISBLANK(F1125)),F1125,
IF(OR(A1125=5,A1125=10,A1125=15,A1125=20,A1125=25,A1125=30,A1125=36,A1125=41,A1125=46,A1125=51,A1125=56,A1125=61,A1125=66,A1125=73),
VLOOKUP(B1125,U:V,2,0),
VLOOKUP(B1125,R:S,2,0)))</f>
        <v>bf1100</v>
      </c>
      <c r="I1125" t="str">
        <f t="shared" ca="1" si="156"/>
        <v>b5999</v>
      </c>
      <c r="J1125">
        <f t="shared" ca="1" si="157"/>
        <v>0</v>
      </c>
      <c r="K1125" t="str">
        <f t="shared" ca="1" si="158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</v>
      </c>
      <c r="L1125" t="str">
        <f t="shared" ca="1" si="159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</v>
      </c>
      <c r="M1125" t="str">
        <f t="shared" ca="1" si="160"/>
        <v>"48_12":1</v>
      </c>
      <c r="N1125" t="str">
        <f t="shared" ca="1" si="161"/>
        <v>"48_12":44</v>
      </c>
    </row>
    <row r="1126" spans="1:14" x14ac:dyDescent="0.3">
      <c r="A1126">
        <f t="shared" ca="1" si="154"/>
        <v>48</v>
      </c>
      <c r="B1126">
        <f ca="1">IF(OFFSET(B1126,0,-1)&lt;&gt;OFFSET(B1126,-1,-1),VLOOKUP(OFFSET(B1126,0,-1),BossBattleTable!A:B,MATCH(BossBattleTable!$B$1,BossBattleTable!$A$1:$B$1,0),0),OFFSET(B1126,-1,0)+1)</f>
        <v>13</v>
      </c>
      <c r="C1126" t="str">
        <f t="shared" ca="1" si="155"/>
        <v>48_13</v>
      </c>
      <c r="D1126">
        <f t="shared" ca="1" si="153"/>
        <v>1</v>
      </c>
      <c r="E1126">
        <v>46</v>
      </c>
      <c r="G1126" t="str">
        <f ca="1">IF(NOT(ISBLANK(F1126)),F1126,
IF(OR(A1126=5,A1126=10,A1126=15,A1126=20,A1126=25,A1126=30,A1126=36,A1126=41,A1126=46,A1126=51,A1126=56,A1126=61,A1126=66,A1126=73),
VLOOKUP(B1126,U:V,2,0),
VLOOKUP(B1126,R:S,2,0)))</f>
        <v>bf1200</v>
      </c>
      <c r="I1126" t="str">
        <f t="shared" ca="1" si="156"/>
        <v>b5999</v>
      </c>
      <c r="J1126">
        <f t="shared" ca="1" si="157"/>
        <v>0</v>
      </c>
      <c r="K1126" t="str">
        <f t="shared" ca="1" si="158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</v>
      </c>
      <c r="L1126" t="str">
        <f t="shared" ca="1" si="159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</v>
      </c>
      <c r="M1126" t="str">
        <f t="shared" ca="1" si="160"/>
        <v>"48_13":1</v>
      </c>
      <c r="N1126" t="str">
        <f t="shared" ca="1" si="161"/>
        <v>"48_13":46</v>
      </c>
    </row>
    <row r="1127" spans="1:14" x14ac:dyDescent="0.3">
      <c r="A1127">
        <f t="shared" ca="1" si="154"/>
        <v>48</v>
      </c>
      <c r="B1127">
        <f ca="1">IF(OFFSET(B1127,0,-1)&lt;&gt;OFFSET(B1127,-1,-1),VLOOKUP(OFFSET(B1127,0,-1),BossBattleTable!A:B,MATCH(BossBattleTable!$B$1,BossBattleTable!$A$1:$B$1,0),0),OFFSET(B1127,-1,0)+1)</f>
        <v>14</v>
      </c>
      <c r="C1127" t="str">
        <f t="shared" ca="1" si="155"/>
        <v>48_14</v>
      </c>
      <c r="D1127">
        <f t="shared" ca="1" si="153"/>
        <v>1</v>
      </c>
      <c r="E1127">
        <v>48</v>
      </c>
      <c r="G1127" t="str">
        <f ca="1">IF(NOT(ISBLANK(F1127)),F1127,
IF(OR(A1127=5,A1127=10,A1127=15,A1127=20,A1127=25,A1127=30,A1127=36,A1127=41,A1127=46,A1127=51,A1127=56,A1127=61,A1127=66,A1127=73),
VLOOKUP(B1127,U:V,2,0),
VLOOKUP(B1127,R:S,2,0)))</f>
        <v>bf1200</v>
      </c>
      <c r="I1127" t="str">
        <f t="shared" ca="1" si="156"/>
        <v>b5999</v>
      </c>
      <c r="J1127">
        <f t="shared" ca="1" si="157"/>
        <v>0</v>
      </c>
      <c r="K1127" t="str">
        <f t="shared" ca="1" si="158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</v>
      </c>
      <c r="L1127" t="str">
        <f t="shared" ca="1" si="159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</v>
      </c>
      <c r="M1127" t="str">
        <f t="shared" ca="1" si="160"/>
        <v>"48_14":1</v>
      </c>
      <c r="N1127" t="str">
        <f t="shared" ca="1" si="161"/>
        <v>"48_14":48</v>
      </c>
    </row>
    <row r="1128" spans="1:14" x14ac:dyDescent="0.3">
      <c r="A1128">
        <f t="shared" ca="1" si="154"/>
        <v>48</v>
      </c>
      <c r="B1128">
        <f ca="1">IF(OFFSET(B1128,0,-1)&lt;&gt;OFFSET(B1128,-1,-1),VLOOKUP(OFFSET(B1128,0,-1),BossBattleTable!A:B,MATCH(BossBattleTable!$B$1,BossBattleTable!$A$1:$B$1,0),0),OFFSET(B1128,-1,0)+1)</f>
        <v>15</v>
      </c>
      <c r="C1128" t="str">
        <f t="shared" ca="1" si="155"/>
        <v>48_15</v>
      </c>
      <c r="D1128">
        <f t="shared" ca="1" si="153"/>
        <v>1</v>
      </c>
      <c r="E1128">
        <v>50</v>
      </c>
      <c r="G1128" t="str">
        <f ca="1">IF(NOT(ISBLANK(F1128)),F1128,
IF(OR(A1128=5,A1128=10,A1128=15,A1128=20,A1128=25,A1128=30,A1128=36,A1128=41,A1128=46,A1128=51,A1128=56,A1128=61,A1128=66,A1128=73),
VLOOKUP(B1128,U:V,2,0),
VLOOKUP(B1128,R:S,2,0)))</f>
        <v>bf1200</v>
      </c>
      <c r="I1128" t="str">
        <f t="shared" ca="1" si="156"/>
        <v>b5999</v>
      </c>
      <c r="J1128">
        <f t="shared" ca="1" si="157"/>
        <v>1</v>
      </c>
      <c r="K1128" t="str">
        <f t="shared" ca="1" si="158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</v>
      </c>
      <c r="L1128" t="str">
        <f t="shared" ca="1" si="159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</v>
      </c>
      <c r="M1128" t="str">
        <f t="shared" ca="1" si="160"/>
        <v>"48_15":1</v>
      </c>
      <c r="N1128" t="str">
        <f t="shared" ca="1" si="161"/>
        <v>"48_15":50</v>
      </c>
    </row>
    <row r="1129" spans="1:14" x14ac:dyDescent="0.3">
      <c r="A1129">
        <f t="shared" ca="1" si="154"/>
        <v>48</v>
      </c>
      <c r="B1129">
        <f ca="1">IF(OFFSET(B1129,0,-1)&lt;&gt;OFFSET(B1129,-1,-1),VLOOKUP(OFFSET(B1129,0,-1),BossBattleTable!A:B,MATCH(BossBattleTable!$B$1,BossBattleTable!$A$1:$B$1,0),0),OFFSET(B1129,-1,0)+1)</f>
        <v>16</v>
      </c>
      <c r="C1129" t="str">
        <f t="shared" ca="1" si="155"/>
        <v>48_16</v>
      </c>
      <c r="D1129">
        <f t="shared" ca="1" si="153"/>
        <v>1</v>
      </c>
      <c r="E1129">
        <v>53</v>
      </c>
      <c r="G1129" t="str">
        <f ca="1">IF(NOT(ISBLANK(F1129)),F1129,
IF(OR(A1129=5,A1129=10,A1129=15,A1129=20,A1129=25,A1129=30,A1129=36,A1129=41,A1129=46,A1129=51,A1129=56,A1129=61,A1129=66,A1129=73),
VLOOKUP(B1129,U:V,2,0),
VLOOKUP(B1129,R:S,2,0)))</f>
        <v>bf1200</v>
      </c>
      <c r="I1129" t="str">
        <f t="shared" ca="1" si="156"/>
        <v>b5999</v>
      </c>
      <c r="J1129">
        <f t="shared" ca="1" si="157"/>
        <v>2</v>
      </c>
      <c r="K1129" t="str">
        <f t="shared" ca="1" si="158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</v>
      </c>
      <c r="L1129" t="str">
        <f t="shared" ca="1" si="159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</v>
      </c>
      <c r="M1129" t="str">
        <f t="shared" ca="1" si="160"/>
        <v>"48_16":1</v>
      </c>
      <c r="N1129" t="str">
        <f t="shared" ca="1" si="161"/>
        <v>"48_16":53</v>
      </c>
    </row>
    <row r="1130" spans="1:14" x14ac:dyDescent="0.3">
      <c r="A1130">
        <f t="shared" ca="1" si="154"/>
        <v>48</v>
      </c>
      <c r="B1130">
        <f ca="1">IF(OFFSET(B1130,0,-1)&lt;&gt;OFFSET(B1130,-1,-1),VLOOKUP(OFFSET(B1130,0,-1),BossBattleTable!A:B,MATCH(BossBattleTable!$B$1,BossBattleTable!$A$1:$B$1,0),0),OFFSET(B1130,-1,0)+1)</f>
        <v>17</v>
      </c>
      <c r="C1130" t="str">
        <f t="shared" ca="1" si="155"/>
        <v>48_17</v>
      </c>
      <c r="D1130">
        <f t="shared" ca="1" si="153"/>
        <v>1</v>
      </c>
      <c r="E1130">
        <v>55</v>
      </c>
      <c r="G1130" t="str">
        <f ca="1">IF(NOT(ISBLANK(F1130)),F1130,
IF(OR(A1130=5,A1130=10,A1130=15,A1130=20,A1130=25,A1130=30,A1130=36,A1130=41,A1130=46,A1130=51,A1130=56,A1130=61,A1130=66,A1130=73),
VLOOKUP(B1130,U:V,2,0),
VLOOKUP(B1130,R:S,2,0)))</f>
        <v>bf1200</v>
      </c>
      <c r="I1130" t="str">
        <f t="shared" ca="1" si="156"/>
        <v>b5999</v>
      </c>
      <c r="J1130">
        <f t="shared" ca="1" si="157"/>
        <v>3</v>
      </c>
      <c r="K1130" t="str">
        <f t="shared" ca="1" si="158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</v>
      </c>
      <c r="L1130" t="str">
        <f t="shared" ca="1" si="159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</v>
      </c>
      <c r="M1130" t="str">
        <f t="shared" ca="1" si="160"/>
        <v>"48_17":1</v>
      </c>
      <c r="N1130" t="str">
        <f t="shared" ca="1" si="161"/>
        <v>"48_17":55</v>
      </c>
    </row>
    <row r="1131" spans="1:14" x14ac:dyDescent="0.3">
      <c r="A1131">
        <f t="shared" ca="1" si="154"/>
        <v>48</v>
      </c>
      <c r="B1131">
        <f ca="1">IF(OFFSET(B1131,0,-1)&lt;&gt;OFFSET(B1131,-1,-1),VLOOKUP(OFFSET(B1131,0,-1),BossBattleTable!A:B,MATCH(BossBattleTable!$B$1,BossBattleTable!$A$1:$B$1,0),0),OFFSET(B1131,-1,0)+1)</f>
        <v>18</v>
      </c>
      <c r="C1131" t="str">
        <f t="shared" ca="1" si="155"/>
        <v>48_18</v>
      </c>
      <c r="D1131">
        <f t="shared" ca="1" si="153"/>
        <v>1</v>
      </c>
      <c r="E1131">
        <v>57</v>
      </c>
      <c r="G1131" t="str">
        <f ca="1">IF(NOT(ISBLANK(F1131)),F1131,
IF(OR(A1131=5,A1131=10,A1131=15,A1131=20,A1131=25,A1131=30,A1131=36,A1131=41,A1131=46,A1131=51,A1131=56,A1131=61,A1131=66,A1131=73),
VLOOKUP(B1131,U:V,2,0),
VLOOKUP(B1131,R:S,2,0)))</f>
        <v>bf1200</v>
      </c>
      <c r="I1131" t="str">
        <f t="shared" ca="1" si="156"/>
        <v>b5999</v>
      </c>
      <c r="J1131">
        <f t="shared" ca="1" si="157"/>
        <v>4</v>
      </c>
      <c r="K1131" t="str">
        <f t="shared" ca="1" si="158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</v>
      </c>
      <c r="L1131" t="str">
        <f t="shared" ca="1" si="159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</v>
      </c>
      <c r="M1131" t="str">
        <f t="shared" ca="1" si="160"/>
        <v>"48_18":1</v>
      </c>
      <c r="N1131" t="str">
        <f t="shared" ca="1" si="161"/>
        <v>"48_18":57</v>
      </c>
    </row>
    <row r="1132" spans="1:14" x14ac:dyDescent="0.3">
      <c r="A1132">
        <f t="shared" ca="1" si="154"/>
        <v>48</v>
      </c>
      <c r="B1132">
        <f ca="1">IF(OFFSET(B1132,0,-1)&lt;&gt;OFFSET(B1132,-1,-1),VLOOKUP(OFFSET(B1132,0,-1),BossBattleTable!A:B,MATCH(BossBattleTable!$B$1,BossBattleTable!$A$1:$B$1,0),0),OFFSET(B1132,-1,0)+1)</f>
        <v>19</v>
      </c>
      <c r="C1132" t="str">
        <f t="shared" ca="1" si="155"/>
        <v>48_19</v>
      </c>
      <c r="D1132">
        <f t="shared" ca="1" si="153"/>
        <v>1</v>
      </c>
      <c r="E1132">
        <v>59</v>
      </c>
      <c r="G1132" t="str">
        <f ca="1">IF(NOT(ISBLANK(F1132)),F1132,
IF(OR(A1132=5,A1132=10,A1132=15,A1132=20,A1132=25,A1132=30,A1132=36,A1132=41,A1132=46,A1132=51,A1132=56,A1132=61,A1132=66,A1132=73),
VLOOKUP(B1132,U:V,2,0),
VLOOKUP(B1132,R:S,2,0)))</f>
        <v>bf1200</v>
      </c>
      <c r="I1132" t="str">
        <f t="shared" ca="1" si="156"/>
        <v>b5999</v>
      </c>
      <c r="J1132">
        <f t="shared" ca="1" si="157"/>
        <v>5</v>
      </c>
      <c r="K1132" t="str">
        <f t="shared" ca="1" si="158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</v>
      </c>
      <c r="L1132" t="str">
        <f t="shared" ca="1" si="159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</v>
      </c>
      <c r="M1132" t="str">
        <f t="shared" ca="1" si="160"/>
        <v>"48_19":1</v>
      </c>
      <c r="N1132" t="str">
        <f t="shared" ca="1" si="161"/>
        <v>"48_19":59</v>
      </c>
    </row>
    <row r="1133" spans="1:14" x14ac:dyDescent="0.3">
      <c r="A1133">
        <f t="shared" ca="1" si="154"/>
        <v>48</v>
      </c>
      <c r="B1133">
        <f ca="1">IF(OFFSET(B1133,0,-1)&lt;&gt;OFFSET(B1133,-1,-1),VLOOKUP(OFFSET(B1133,0,-1),BossBattleTable!A:B,MATCH(BossBattleTable!$B$1,BossBattleTable!$A$1:$B$1,0),0),OFFSET(B1133,-1,0)+1)</f>
        <v>20</v>
      </c>
      <c r="C1133" t="str">
        <f t="shared" ca="1" si="155"/>
        <v>48_20</v>
      </c>
      <c r="D1133">
        <f t="shared" ca="1" si="153"/>
        <v>1</v>
      </c>
      <c r="E1133">
        <v>61</v>
      </c>
      <c r="G1133" t="str">
        <f ca="1">IF(NOT(ISBLANK(F1133)),F1133,
IF(OR(A1133=5,A1133=10,A1133=15,A1133=20,A1133=25,A1133=30,A1133=36,A1133=41,A1133=46,A1133=51,A1133=56,A1133=61,A1133=66,A1133=73),
VLOOKUP(B1133,U:V,2,0),
VLOOKUP(B1133,R:S,2,0)))</f>
        <v>bf1200</v>
      </c>
      <c r="I1133" t="str">
        <f t="shared" ca="1" si="156"/>
        <v>b5999</v>
      </c>
      <c r="J1133">
        <f t="shared" ca="1" si="157"/>
        <v>6</v>
      </c>
      <c r="K1133" t="str">
        <f t="shared" ca="1" si="158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</v>
      </c>
      <c r="L1133" t="str">
        <f t="shared" ca="1" si="159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</v>
      </c>
      <c r="M1133" t="str">
        <f t="shared" ca="1" si="160"/>
        <v>"48_20":1</v>
      </c>
      <c r="N1133" t="str">
        <f t="shared" ca="1" si="161"/>
        <v>"48_20":61</v>
      </c>
    </row>
    <row r="1134" spans="1:14" x14ac:dyDescent="0.3">
      <c r="A1134">
        <f t="shared" ca="1" si="154"/>
        <v>48</v>
      </c>
      <c r="B1134">
        <f ca="1">IF(OFFSET(B1134,0,-1)&lt;&gt;OFFSET(B1134,-1,-1),VLOOKUP(OFFSET(B1134,0,-1),BossBattleTable!A:B,MATCH(BossBattleTable!$B$1,BossBattleTable!$A$1:$B$1,0),0),OFFSET(B1134,-1,0)+1)</f>
        <v>21</v>
      </c>
      <c r="C1134" t="str">
        <f t="shared" ca="1" si="155"/>
        <v>48_21</v>
      </c>
      <c r="D1134">
        <f t="shared" ca="1" si="153"/>
        <v>1</v>
      </c>
      <c r="E1134">
        <v>63</v>
      </c>
      <c r="G1134" t="str">
        <f ca="1">IF(NOT(ISBLANK(F1134)),F1134,
IF(OR(A1134=5,A1134=10,A1134=15,A1134=20,A1134=25,A1134=30,A1134=36,A1134=41,A1134=46,A1134=51,A1134=56,A1134=61,A1134=66,A1134=73),
VLOOKUP(B1134,U:V,2,0),
VLOOKUP(B1134,R:S,2,0)))</f>
        <v>bf1200</v>
      </c>
      <c r="I1134" t="str">
        <f t="shared" ca="1" si="156"/>
        <v>b5999</v>
      </c>
      <c r="J1134">
        <f t="shared" ca="1" si="157"/>
        <v>7</v>
      </c>
      <c r="K1134" t="str">
        <f t="shared" ca="1" si="158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</v>
      </c>
      <c r="L1134" t="str">
        <f t="shared" ca="1" si="159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</v>
      </c>
      <c r="M1134" t="str">
        <f t="shared" ca="1" si="160"/>
        <v>"48_21":1</v>
      </c>
      <c r="N1134" t="str">
        <f t="shared" ca="1" si="161"/>
        <v>"48_21":63</v>
      </c>
    </row>
    <row r="1135" spans="1:14" x14ac:dyDescent="0.3">
      <c r="A1135">
        <f t="shared" ca="1" si="154"/>
        <v>48</v>
      </c>
      <c r="B1135">
        <f ca="1">IF(OFFSET(B1135,0,-1)&lt;&gt;OFFSET(B1135,-1,-1),VLOOKUP(OFFSET(B1135,0,-1),BossBattleTable!A:B,MATCH(BossBattleTable!$B$1,BossBattleTable!$A$1:$B$1,0),0),OFFSET(B1135,-1,0)+1)</f>
        <v>22</v>
      </c>
      <c r="C1135" t="str">
        <f t="shared" ca="1" si="155"/>
        <v>48_22</v>
      </c>
      <c r="D1135">
        <f t="shared" ca="1" si="153"/>
        <v>1</v>
      </c>
      <c r="E1135">
        <v>65</v>
      </c>
      <c r="G1135" t="str">
        <f ca="1">IF(NOT(ISBLANK(F1135)),F1135,
IF(OR(A1135=5,A1135=10,A1135=15,A1135=20,A1135=25,A1135=30,A1135=36,A1135=41,A1135=46,A1135=51,A1135=56,A1135=61,A1135=66,A1135=73),
VLOOKUP(B1135,U:V,2,0),
VLOOKUP(B1135,R:S,2,0)))</f>
        <v>bf1200</v>
      </c>
      <c r="I1135" t="str">
        <f t="shared" ca="1" si="156"/>
        <v>b5999</v>
      </c>
      <c r="J1135">
        <f t="shared" ca="1" si="157"/>
        <v>8</v>
      </c>
      <c r="K1135" t="str">
        <f t="shared" ca="1" si="158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</v>
      </c>
      <c r="L1135" t="str">
        <f t="shared" ca="1" si="159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</v>
      </c>
      <c r="M1135" t="str">
        <f t="shared" ca="1" si="160"/>
        <v>"48_22":1</v>
      </c>
      <c r="N1135" t="str">
        <f t="shared" ca="1" si="161"/>
        <v>"48_22":65</v>
      </c>
    </row>
    <row r="1136" spans="1:14" x14ac:dyDescent="0.3">
      <c r="A1136">
        <f t="shared" ca="1" si="154"/>
        <v>48</v>
      </c>
      <c r="B1136">
        <f ca="1">IF(OFFSET(B1136,0,-1)&lt;&gt;OFFSET(B1136,-1,-1),VLOOKUP(OFFSET(B1136,0,-1),BossBattleTable!A:B,MATCH(BossBattleTable!$B$1,BossBattleTable!$A$1:$B$1,0),0),OFFSET(B1136,-1,0)+1)</f>
        <v>23</v>
      </c>
      <c r="C1136" t="str">
        <f t="shared" ca="1" si="155"/>
        <v>48_23</v>
      </c>
      <c r="D1136">
        <f t="shared" ca="1" si="153"/>
        <v>1</v>
      </c>
      <c r="E1136">
        <v>67</v>
      </c>
      <c r="G1136" t="str">
        <f ca="1">IF(NOT(ISBLANK(F1136)),F1136,
IF(OR(A1136=5,A1136=10,A1136=15,A1136=20,A1136=25,A1136=30,A1136=36,A1136=41,A1136=46,A1136=51,A1136=56,A1136=61,A1136=66,A1136=73),
VLOOKUP(B1136,U:V,2,0),
VLOOKUP(B1136,R:S,2,0)))</f>
        <v>bf1200</v>
      </c>
      <c r="I1136" t="str">
        <f t="shared" ca="1" si="156"/>
        <v>b5999</v>
      </c>
      <c r="J1136">
        <f t="shared" ca="1" si="157"/>
        <v>9</v>
      </c>
      <c r="K1136" t="str">
        <f t="shared" ca="1" si="158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</v>
      </c>
      <c r="L1136" t="str">
        <f t="shared" ca="1" si="159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</v>
      </c>
      <c r="M1136" t="str">
        <f t="shared" ca="1" si="160"/>
        <v>"48_23":1</v>
      </c>
      <c r="N1136" t="str">
        <f t="shared" ca="1" si="161"/>
        <v>"48_23":67</v>
      </c>
    </row>
    <row r="1137" spans="1:14" x14ac:dyDescent="0.3">
      <c r="A1137">
        <f t="shared" ca="1" si="154"/>
        <v>48</v>
      </c>
      <c r="B1137">
        <f ca="1">IF(OFFSET(B1137,0,-1)&lt;&gt;OFFSET(B1137,-1,-1),VLOOKUP(OFFSET(B1137,0,-1),BossBattleTable!A:B,MATCH(BossBattleTable!$B$1,BossBattleTable!$A$1:$B$1,0),0),OFFSET(B1137,-1,0)+1)</f>
        <v>24</v>
      </c>
      <c r="C1137" t="str">
        <f t="shared" ca="1" si="155"/>
        <v>48_24</v>
      </c>
      <c r="D1137">
        <f t="shared" ca="1" si="153"/>
        <v>1</v>
      </c>
      <c r="E1137">
        <v>69</v>
      </c>
      <c r="G1137" t="str">
        <f ca="1">IF(NOT(ISBLANK(F1137)),F1137,
IF(OR(A1137=5,A1137=10,A1137=15,A1137=20,A1137=25,A1137=30,A1137=36,A1137=41,A1137=46,A1137=51,A1137=56,A1137=61,A1137=66,A1137=73),
VLOOKUP(B1137,U:V,2,0),
VLOOKUP(B1137,R:S,2,0)))</f>
        <v>bf1200</v>
      </c>
      <c r="I1137" t="str">
        <f t="shared" ca="1" si="156"/>
        <v>b5999</v>
      </c>
      <c r="J1137">
        <f t="shared" ca="1" si="157"/>
        <v>10</v>
      </c>
      <c r="K1137" t="str">
        <f t="shared" ca="1" si="158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</v>
      </c>
      <c r="L1137" t="str">
        <f t="shared" ca="1" si="159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</v>
      </c>
      <c r="M1137" t="str">
        <f t="shared" ca="1" si="160"/>
        <v>"48_24":1</v>
      </c>
      <c r="N1137" t="str">
        <f t="shared" ca="1" si="161"/>
        <v>"48_24":69</v>
      </c>
    </row>
    <row r="1138" spans="1:14" x14ac:dyDescent="0.3">
      <c r="A1138">
        <f t="shared" ca="1" si="154"/>
        <v>48</v>
      </c>
      <c r="B1138">
        <f ca="1">IF(OFFSET(B1138,0,-1)&lt;&gt;OFFSET(B1138,-1,-1),VLOOKUP(OFFSET(B1138,0,-1),BossBattleTable!A:B,MATCH(BossBattleTable!$B$1,BossBattleTable!$A$1:$B$1,0),0),OFFSET(B1138,-1,0)+1)</f>
        <v>25</v>
      </c>
      <c r="C1138" t="str">
        <f t="shared" ca="1" si="155"/>
        <v>48_25</v>
      </c>
      <c r="D1138">
        <f t="shared" ca="1" si="153"/>
        <v>1</v>
      </c>
      <c r="E1138">
        <v>71</v>
      </c>
      <c r="G1138" t="str">
        <f ca="1">IF(NOT(ISBLANK(F1138)),F1138,
IF(OR(A1138=5,A1138=10,A1138=15,A1138=20,A1138=25,A1138=30,A1138=36,A1138=41,A1138=46,A1138=51,A1138=56,A1138=61,A1138=66,A1138=73),
VLOOKUP(B1138,U:V,2,0),
VLOOKUP(B1138,R:S,2,0)))</f>
        <v>bf1200</v>
      </c>
      <c r="I1138" t="str">
        <f t="shared" ca="1" si="156"/>
        <v>b5999</v>
      </c>
      <c r="J1138">
        <f t="shared" ca="1" si="157"/>
        <v>11</v>
      </c>
      <c r="K1138" t="str">
        <f t="shared" ca="1" si="158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</v>
      </c>
      <c r="L1138" t="str">
        <f t="shared" ca="1" si="159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</v>
      </c>
      <c r="M1138" t="str">
        <f t="shared" ca="1" si="160"/>
        <v>"48_25":1</v>
      </c>
      <c r="N1138" t="str">
        <f t="shared" ca="1" si="161"/>
        <v>"48_25":71</v>
      </c>
    </row>
    <row r="1139" spans="1:14" x14ac:dyDescent="0.3">
      <c r="A1139">
        <f t="shared" ca="1" si="154"/>
        <v>48</v>
      </c>
      <c r="B1139">
        <f ca="1">IF(OFFSET(B1139,0,-1)&lt;&gt;OFFSET(B1139,-1,-1),VLOOKUP(OFFSET(B1139,0,-1),BossBattleTable!A:B,MATCH(BossBattleTable!$B$1,BossBattleTable!$A$1:$B$1,0),0),OFFSET(B1139,-1,0)+1)</f>
        <v>26</v>
      </c>
      <c r="C1139" t="str">
        <f t="shared" ca="1" si="155"/>
        <v>48_26</v>
      </c>
      <c r="D1139">
        <f t="shared" ca="1" si="153"/>
        <v>1</v>
      </c>
      <c r="E1139">
        <v>74</v>
      </c>
      <c r="G1139" t="str">
        <f ca="1">IF(NOT(ISBLANK(F1139)),F1139,
IF(OR(A1139=5,A1139=10,A1139=15,A1139=20,A1139=25,A1139=30,A1139=36,A1139=41,A1139=46,A1139=51,A1139=56,A1139=61,A1139=66,A1139=73),
VLOOKUP(B1139,U:V,2,0),
VLOOKUP(B1139,R:S,2,0)))</f>
        <v>bf1200</v>
      </c>
      <c r="I1139" t="str">
        <f t="shared" ca="1" si="156"/>
        <v>b5999</v>
      </c>
      <c r="J1139">
        <f t="shared" ca="1" si="157"/>
        <v>12</v>
      </c>
      <c r="K1139" t="str">
        <f t="shared" ca="1" si="158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</v>
      </c>
      <c r="L1139" t="str">
        <f t="shared" ca="1" si="159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</v>
      </c>
      <c r="M1139" t="str">
        <f t="shared" ca="1" si="160"/>
        <v>"48_26":1</v>
      </c>
      <c r="N1139" t="str">
        <f t="shared" ca="1" si="161"/>
        <v>"48_26":74</v>
      </c>
    </row>
    <row r="1140" spans="1:14" x14ac:dyDescent="0.3">
      <c r="A1140">
        <f t="shared" ca="1" si="154"/>
        <v>48</v>
      </c>
      <c r="B1140">
        <f ca="1">IF(OFFSET(B1140,0,-1)&lt;&gt;OFFSET(B1140,-1,-1),VLOOKUP(OFFSET(B1140,0,-1),BossBattleTable!A:B,MATCH(BossBattleTable!$B$1,BossBattleTable!$A$1:$B$1,0),0),OFFSET(B1140,-1,0)+1)</f>
        <v>27</v>
      </c>
      <c r="C1140" t="str">
        <f t="shared" ca="1" si="155"/>
        <v>48_27</v>
      </c>
      <c r="D1140">
        <f t="shared" ca="1" si="153"/>
        <v>1</v>
      </c>
      <c r="E1140">
        <v>76</v>
      </c>
      <c r="G1140" t="str">
        <f ca="1">IF(NOT(ISBLANK(F1140)),F1140,
IF(OR(A1140=5,A1140=10,A1140=15,A1140=20,A1140=25,A1140=30,A1140=36,A1140=41,A1140=46,A1140=51,A1140=56,A1140=61,A1140=66,A1140=73),
VLOOKUP(B1140,U:V,2,0),
VLOOKUP(B1140,R:S,2,0)))</f>
        <v>bf1200</v>
      </c>
      <c r="I1140" t="str">
        <f t="shared" ca="1" si="156"/>
        <v>b5999</v>
      </c>
      <c r="J1140">
        <f t="shared" ca="1" si="157"/>
        <v>13</v>
      </c>
      <c r="K1140" t="str">
        <f t="shared" ca="1" si="158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</v>
      </c>
      <c r="L1140" t="str">
        <f t="shared" ca="1" si="159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</v>
      </c>
      <c r="M1140" t="str">
        <f t="shared" ca="1" si="160"/>
        <v>"48_27":1</v>
      </c>
      <c r="N1140" t="str">
        <f t="shared" ca="1" si="161"/>
        <v>"48_27":76</v>
      </c>
    </row>
    <row r="1141" spans="1:14" x14ac:dyDescent="0.3">
      <c r="A1141">
        <f t="shared" ca="1" si="154"/>
        <v>48</v>
      </c>
      <c r="B1141">
        <f ca="1">IF(OFFSET(B1141,0,-1)&lt;&gt;OFFSET(B1141,-1,-1),VLOOKUP(OFFSET(B1141,0,-1),BossBattleTable!A:B,MATCH(BossBattleTable!$B$1,BossBattleTable!$A$1:$B$1,0),0),OFFSET(B1141,-1,0)+1)</f>
        <v>28</v>
      </c>
      <c r="C1141" t="str">
        <f t="shared" ca="1" si="155"/>
        <v>48_28</v>
      </c>
      <c r="D1141">
        <f t="shared" ca="1" si="153"/>
        <v>1</v>
      </c>
      <c r="E1141">
        <v>78</v>
      </c>
      <c r="G1141" t="str">
        <f ca="1">IF(NOT(ISBLANK(F1141)),F1141,
IF(OR(A1141=5,A1141=10,A1141=15,A1141=20,A1141=25,A1141=30,A1141=36,A1141=41,A1141=46,A1141=51,A1141=56,A1141=61,A1141=66,A1141=73),
VLOOKUP(B1141,U:V,2,0),
VLOOKUP(B1141,R:S,2,0)))</f>
        <v>bf1200</v>
      </c>
      <c r="I1141" t="str">
        <f t="shared" ca="1" si="156"/>
        <v>b5999</v>
      </c>
      <c r="J1141">
        <f t="shared" ca="1" si="157"/>
        <v>14</v>
      </c>
      <c r="K1141" t="str">
        <f t="shared" ca="1" si="158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</v>
      </c>
      <c r="L1141" t="str">
        <f t="shared" ca="1" si="159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</v>
      </c>
      <c r="M1141" t="str">
        <f t="shared" ca="1" si="160"/>
        <v>"48_28":1</v>
      </c>
      <c r="N1141" t="str">
        <f t="shared" ca="1" si="161"/>
        <v>"48_28":78</v>
      </c>
    </row>
    <row r="1142" spans="1:14" x14ac:dyDescent="0.3">
      <c r="A1142">
        <f t="shared" ca="1" si="154"/>
        <v>49</v>
      </c>
      <c r="B1142">
        <f ca="1">IF(OFFSET(B1142,0,-1)&lt;&gt;OFFSET(B1142,-1,-1),VLOOKUP(OFFSET(B1142,0,-1),BossBattleTable!A:B,MATCH(BossBattleTable!$B$1,BossBattleTable!$A$1:$B$1,0),0),OFFSET(B1142,-1,0)+1)</f>
        <v>10</v>
      </c>
      <c r="C1142" t="str">
        <f t="shared" ca="1" si="155"/>
        <v>49_10</v>
      </c>
      <c r="D1142">
        <f t="shared" ca="1" si="153"/>
        <v>2</v>
      </c>
      <c r="E1142">
        <v>40</v>
      </c>
      <c r="G1142" t="str">
        <f ca="1">IF(NOT(ISBLANK(F1142)),F1142,
IF(OR(A1142=5,A1142=10,A1142=15,A1142=20,A1142=25,A1142=30,A1142=36,A1142=41,A1142=46,A1142=51,A1142=56,A1142=61,A1142=66,A1142=73),
VLOOKUP(B1142,U:V,2,0),
VLOOKUP(B1142,R:S,2,0)))</f>
        <v>bf1100</v>
      </c>
      <c r="I1142" t="str">
        <f t="shared" ca="1" si="156"/>
        <v>b5999</v>
      </c>
      <c r="J1142">
        <f t="shared" ca="1" si="157"/>
        <v>0</v>
      </c>
      <c r="K1142" t="str">
        <f t="shared" ca="1" si="158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</v>
      </c>
      <c r="L1142" t="str">
        <f t="shared" ca="1" si="159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</v>
      </c>
      <c r="M1142" t="str">
        <f t="shared" ca="1" si="160"/>
        <v>"49_10":2</v>
      </c>
      <c r="N1142" t="str">
        <f t="shared" ca="1" si="161"/>
        <v>"49_10":40</v>
      </c>
    </row>
    <row r="1143" spans="1:14" x14ac:dyDescent="0.3">
      <c r="A1143">
        <f t="shared" ca="1" si="154"/>
        <v>49</v>
      </c>
      <c r="B1143">
        <f ca="1">IF(OFFSET(B1143,0,-1)&lt;&gt;OFFSET(B1143,-1,-1),VLOOKUP(OFFSET(B1143,0,-1),BossBattleTable!A:B,MATCH(BossBattleTable!$B$1,BossBattleTable!$A$1:$B$1,0),0),OFFSET(B1143,-1,0)+1)</f>
        <v>11</v>
      </c>
      <c r="C1143" t="str">
        <f t="shared" ca="1" si="155"/>
        <v>49_11</v>
      </c>
      <c r="D1143">
        <f t="shared" ca="1" si="153"/>
        <v>1</v>
      </c>
      <c r="E1143">
        <v>42</v>
      </c>
      <c r="G1143" t="str">
        <f ca="1">IF(NOT(ISBLANK(F1143)),F1143,
IF(OR(A1143=5,A1143=10,A1143=15,A1143=20,A1143=25,A1143=30,A1143=36,A1143=41,A1143=46,A1143=51,A1143=56,A1143=61,A1143=66,A1143=73),
VLOOKUP(B1143,U:V,2,0),
VLOOKUP(B1143,R:S,2,0)))</f>
        <v>bf1100</v>
      </c>
      <c r="I1143" t="str">
        <f t="shared" ca="1" si="156"/>
        <v>b5999</v>
      </c>
      <c r="J1143">
        <f t="shared" ca="1" si="157"/>
        <v>0</v>
      </c>
      <c r="K1143" t="str">
        <f t="shared" ca="1" si="158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</v>
      </c>
      <c r="L1143" t="str">
        <f t="shared" ca="1" si="159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</v>
      </c>
      <c r="M1143" t="str">
        <f t="shared" ca="1" si="160"/>
        <v>"49_11":1</v>
      </c>
      <c r="N1143" t="str">
        <f t="shared" ca="1" si="161"/>
        <v>"49_11":42</v>
      </c>
    </row>
    <row r="1144" spans="1:14" x14ac:dyDescent="0.3">
      <c r="A1144">
        <f t="shared" ca="1" si="154"/>
        <v>49</v>
      </c>
      <c r="B1144">
        <f ca="1">IF(OFFSET(B1144,0,-1)&lt;&gt;OFFSET(B1144,-1,-1),VLOOKUP(OFFSET(B1144,0,-1),BossBattleTable!A:B,MATCH(BossBattleTable!$B$1,BossBattleTable!$A$1:$B$1,0),0),OFFSET(B1144,-1,0)+1)</f>
        <v>12</v>
      </c>
      <c r="C1144" t="str">
        <f t="shared" ca="1" si="155"/>
        <v>49_12</v>
      </c>
      <c r="D1144">
        <f t="shared" ca="1" si="153"/>
        <v>1</v>
      </c>
      <c r="E1144">
        <v>44</v>
      </c>
      <c r="G1144" t="str">
        <f ca="1">IF(NOT(ISBLANK(F1144)),F1144,
IF(OR(A1144=5,A1144=10,A1144=15,A1144=20,A1144=25,A1144=30,A1144=36,A1144=41,A1144=46,A1144=51,A1144=56,A1144=61,A1144=66,A1144=73),
VLOOKUP(B1144,U:V,2,0),
VLOOKUP(B1144,R:S,2,0)))</f>
        <v>bf1100</v>
      </c>
      <c r="I1144" t="str">
        <f t="shared" ca="1" si="156"/>
        <v>b5999</v>
      </c>
      <c r="J1144">
        <f t="shared" ca="1" si="157"/>
        <v>0</v>
      </c>
      <c r="K1144" t="str">
        <f t="shared" ca="1" si="158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</v>
      </c>
      <c r="L1144" t="str">
        <f t="shared" ca="1" si="159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</v>
      </c>
      <c r="M1144" t="str">
        <f t="shared" ca="1" si="160"/>
        <v>"49_12":1</v>
      </c>
      <c r="N1144" t="str">
        <f t="shared" ca="1" si="161"/>
        <v>"49_12":44</v>
      </c>
    </row>
    <row r="1145" spans="1:14" x14ac:dyDescent="0.3">
      <c r="A1145">
        <f t="shared" ca="1" si="154"/>
        <v>49</v>
      </c>
      <c r="B1145">
        <f ca="1">IF(OFFSET(B1145,0,-1)&lt;&gt;OFFSET(B1145,-1,-1),VLOOKUP(OFFSET(B1145,0,-1),BossBattleTable!A:B,MATCH(BossBattleTable!$B$1,BossBattleTable!$A$1:$B$1,0),0),OFFSET(B1145,-1,0)+1)</f>
        <v>13</v>
      </c>
      <c r="C1145" t="str">
        <f t="shared" ca="1" si="155"/>
        <v>49_13</v>
      </c>
      <c r="D1145">
        <f t="shared" ca="1" si="153"/>
        <v>1</v>
      </c>
      <c r="E1145">
        <v>46</v>
      </c>
      <c r="G1145" t="str">
        <f ca="1">IF(NOT(ISBLANK(F1145)),F1145,
IF(OR(A1145=5,A1145=10,A1145=15,A1145=20,A1145=25,A1145=30,A1145=36,A1145=41,A1145=46,A1145=51,A1145=56,A1145=61,A1145=66,A1145=73),
VLOOKUP(B1145,U:V,2,0),
VLOOKUP(B1145,R:S,2,0)))</f>
        <v>bf1200</v>
      </c>
      <c r="I1145" t="str">
        <f t="shared" ca="1" si="156"/>
        <v>b5999</v>
      </c>
      <c r="J1145">
        <f t="shared" ca="1" si="157"/>
        <v>0</v>
      </c>
      <c r="K1145" t="str">
        <f t="shared" ca="1" si="158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</v>
      </c>
      <c r="L1145" t="str">
        <f t="shared" ca="1" si="159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</v>
      </c>
      <c r="M1145" t="str">
        <f t="shared" ca="1" si="160"/>
        <v>"49_13":1</v>
      </c>
      <c r="N1145" t="str">
        <f t="shared" ca="1" si="161"/>
        <v>"49_13":46</v>
      </c>
    </row>
    <row r="1146" spans="1:14" x14ac:dyDescent="0.3">
      <c r="A1146">
        <f t="shared" ca="1" si="154"/>
        <v>49</v>
      </c>
      <c r="B1146">
        <f ca="1">IF(OFFSET(B1146,0,-1)&lt;&gt;OFFSET(B1146,-1,-1),VLOOKUP(OFFSET(B1146,0,-1),BossBattleTable!A:B,MATCH(BossBattleTable!$B$1,BossBattleTable!$A$1:$B$1,0),0),OFFSET(B1146,-1,0)+1)</f>
        <v>14</v>
      </c>
      <c r="C1146" t="str">
        <f t="shared" ca="1" si="155"/>
        <v>49_14</v>
      </c>
      <c r="D1146">
        <f t="shared" ca="1" si="153"/>
        <v>1</v>
      </c>
      <c r="E1146">
        <v>48</v>
      </c>
      <c r="G1146" t="str">
        <f ca="1">IF(NOT(ISBLANK(F1146)),F1146,
IF(OR(A1146=5,A1146=10,A1146=15,A1146=20,A1146=25,A1146=30,A1146=36,A1146=41,A1146=46,A1146=51,A1146=56,A1146=61,A1146=66,A1146=73),
VLOOKUP(B1146,U:V,2,0),
VLOOKUP(B1146,R:S,2,0)))</f>
        <v>bf1200</v>
      </c>
      <c r="I1146" t="str">
        <f t="shared" ca="1" si="156"/>
        <v>b5999</v>
      </c>
      <c r="J1146">
        <f t="shared" ca="1" si="157"/>
        <v>0</v>
      </c>
      <c r="K1146" t="str">
        <f t="shared" ca="1" si="158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</v>
      </c>
      <c r="L1146" t="str">
        <f t="shared" ca="1" si="159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</v>
      </c>
      <c r="M1146" t="str">
        <f t="shared" ca="1" si="160"/>
        <v>"49_14":1</v>
      </c>
      <c r="N1146" t="str">
        <f t="shared" ca="1" si="161"/>
        <v>"49_14":48</v>
      </c>
    </row>
    <row r="1147" spans="1:14" x14ac:dyDescent="0.3">
      <c r="A1147">
        <f t="shared" ca="1" si="154"/>
        <v>49</v>
      </c>
      <c r="B1147">
        <f ca="1">IF(OFFSET(B1147,0,-1)&lt;&gt;OFFSET(B1147,-1,-1),VLOOKUP(OFFSET(B1147,0,-1),BossBattleTable!A:B,MATCH(BossBattleTable!$B$1,BossBattleTable!$A$1:$B$1,0),0),OFFSET(B1147,-1,0)+1)</f>
        <v>15</v>
      </c>
      <c r="C1147" t="str">
        <f t="shared" ca="1" si="155"/>
        <v>49_15</v>
      </c>
      <c r="D1147">
        <f t="shared" ca="1" si="153"/>
        <v>1</v>
      </c>
      <c r="E1147">
        <v>50</v>
      </c>
      <c r="G1147" t="str">
        <f ca="1">IF(NOT(ISBLANK(F1147)),F1147,
IF(OR(A1147=5,A1147=10,A1147=15,A1147=20,A1147=25,A1147=30,A1147=36,A1147=41,A1147=46,A1147=51,A1147=56,A1147=61,A1147=66,A1147=73),
VLOOKUP(B1147,U:V,2,0),
VLOOKUP(B1147,R:S,2,0)))</f>
        <v>bf1200</v>
      </c>
      <c r="I1147" t="str">
        <f t="shared" ca="1" si="156"/>
        <v>b5999</v>
      </c>
      <c r="J1147">
        <f t="shared" ca="1" si="157"/>
        <v>1</v>
      </c>
      <c r="K1147" t="str">
        <f t="shared" ca="1" si="158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</v>
      </c>
      <c r="L1147" t="str">
        <f t="shared" ca="1" si="159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</v>
      </c>
      <c r="M1147" t="str">
        <f t="shared" ca="1" si="160"/>
        <v>"49_15":1</v>
      </c>
      <c r="N1147" t="str">
        <f t="shared" ca="1" si="161"/>
        <v>"49_15":50</v>
      </c>
    </row>
    <row r="1148" spans="1:14" x14ac:dyDescent="0.3">
      <c r="A1148">
        <f t="shared" ca="1" si="154"/>
        <v>49</v>
      </c>
      <c r="B1148">
        <f ca="1">IF(OFFSET(B1148,0,-1)&lt;&gt;OFFSET(B1148,-1,-1),VLOOKUP(OFFSET(B1148,0,-1),BossBattleTable!A:B,MATCH(BossBattleTable!$B$1,BossBattleTable!$A$1:$B$1,0),0),OFFSET(B1148,-1,0)+1)</f>
        <v>16</v>
      </c>
      <c r="C1148" t="str">
        <f t="shared" ca="1" si="155"/>
        <v>49_16</v>
      </c>
      <c r="D1148">
        <f t="shared" ca="1" si="153"/>
        <v>1</v>
      </c>
      <c r="E1148">
        <v>53</v>
      </c>
      <c r="G1148" t="str">
        <f ca="1">IF(NOT(ISBLANK(F1148)),F1148,
IF(OR(A1148=5,A1148=10,A1148=15,A1148=20,A1148=25,A1148=30,A1148=36,A1148=41,A1148=46,A1148=51,A1148=56,A1148=61,A1148=66,A1148=73),
VLOOKUP(B1148,U:V,2,0),
VLOOKUP(B1148,R:S,2,0)))</f>
        <v>bf1200</v>
      </c>
      <c r="I1148" t="str">
        <f t="shared" ca="1" si="156"/>
        <v>b5999</v>
      </c>
      <c r="J1148">
        <f t="shared" ca="1" si="157"/>
        <v>2</v>
      </c>
      <c r="K1148" t="str">
        <f t="shared" ca="1" si="158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</v>
      </c>
      <c r="L1148" t="str">
        <f t="shared" ca="1" si="159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</v>
      </c>
      <c r="M1148" t="str">
        <f t="shared" ca="1" si="160"/>
        <v>"49_16":1</v>
      </c>
      <c r="N1148" t="str">
        <f t="shared" ca="1" si="161"/>
        <v>"49_16":53</v>
      </c>
    </row>
    <row r="1149" spans="1:14" x14ac:dyDescent="0.3">
      <c r="A1149">
        <f t="shared" ca="1" si="154"/>
        <v>49</v>
      </c>
      <c r="B1149">
        <f ca="1">IF(OFFSET(B1149,0,-1)&lt;&gt;OFFSET(B1149,-1,-1),VLOOKUP(OFFSET(B1149,0,-1),BossBattleTable!A:B,MATCH(BossBattleTable!$B$1,BossBattleTable!$A$1:$B$1,0),0),OFFSET(B1149,-1,0)+1)</f>
        <v>17</v>
      </c>
      <c r="C1149" t="str">
        <f t="shared" ca="1" si="155"/>
        <v>49_17</v>
      </c>
      <c r="D1149">
        <f t="shared" ca="1" si="153"/>
        <v>1</v>
      </c>
      <c r="E1149">
        <v>55</v>
      </c>
      <c r="G1149" t="str">
        <f ca="1">IF(NOT(ISBLANK(F1149)),F1149,
IF(OR(A1149=5,A1149=10,A1149=15,A1149=20,A1149=25,A1149=30,A1149=36,A1149=41,A1149=46,A1149=51,A1149=56,A1149=61,A1149=66,A1149=73),
VLOOKUP(B1149,U:V,2,0),
VLOOKUP(B1149,R:S,2,0)))</f>
        <v>bf1200</v>
      </c>
      <c r="I1149" t="str">
        <f t="shared" ca="1" si="156"/>
        <v>b5999</v>
      </c>
      <c r="J1149">
        <f t="shared" ca="1" si="157"/>
        <v>3</v>
      </c>
      <c r="K1149" t="str">
        <f t="shared" ca="1" si="158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</v>
      </c>
      <c r="L1149" t="str">
        <f t="shared" ca="1" si="159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</v>
      </c>
      <c r="M1149" t="str">
        <f t="shared" ca="1" si="160"/>
        <v>"49_17":1</v>
      </c>
      <c r="N1149" t="str">
        <f t="shared" ca="1" si="161"/>
        <v>"49_17":55</v>
      </c>
    </row>
    <row r="1150" spans="1:14" x14ac:dyDescent="0.3">
      <c r="A1150">
        <f t="shared" ca="1" si="154"/>
        <v>49</v>
      </c>
      <c r="B1150">
        <f ca="1">IF(OFFSET(B1150,0,-1)&lt;&gt;OFFSET(B1150,-1,-1),VLOOKUP(OFFSET(B1150,0,-1),BossBattleTable!A:B,MATCH(BossBattleTable!$B$1,BossBattleTable!$A$1:$B$1,0),0),OFFSET(B1150,-1,0)+1)</f>
        <v>18</v>
      </c>
      <c r="C1150" t="str">
        <f t="shared" ca="1" si="155"/>
        <v>49_18</v>
      </c>
      <c r="D1150">
        <f t="shared" ca="1" si="153"/>
        <v>1</v>
      </c>
      <c r="E1150">
        <v>57</v>
      </c>
      <c r="G1150" t="str">
        <f ca="1">IF(NOT(ISBLANK(F1150)),F1150,
IF(OR(A1150=5,A1150=10,A1150=15,A1150=20,A1150=25,A1150=30,A1150=36,A1150=41,A1150=46,A1150=51,A1150=56,A1150=61,A1150=66,A1150=73),
VLOOKUP(B1150,U:V,2,0),
VLOOKUP(B1150,R:S,2,0)))</f>
        <v>bf1200</v>
      </c>
      <c r="I1150" t="str">
        <f t="shared" ca="1" si="156"/>
        <v>b5999</v>
      </c>
      <c r="J1150">
        <f t="shared" ca="1" si="157"/>
        <v>4</v>
      </c>
      <c r="K1150" t="str">
        <f t="shared" ca="1" si="158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</v>
      </c>
      <c r="L1150" t="str">
        <f t="shared" ca="1" si="159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</v>
      </c>
      <c r="M1150" t="str">
        <f t="shared" ca="1" si="160"/>
        <v>"49_18":1</v>
      </c>
      <c r="N1150" t="str">
        <f t="shared" ca="1" si="161"/>
        <v>"49_18":57</v>
      </c>
    </row>
    <row r="1151" spans="1:14" x14ac:dyDescent="0.3">
      <c r="A1151">
        <f t="shared" ca="1" si="154"/>
        <v>49</v>
      </c>
      <c r="B1151">
        <f ca="1">IF(OFFSET(B1151,0,-1)&lt;&gt;OFFSET(B1151,-1,-1),VLOOKUP(OFFSET(B1151,0,-1),BossBattleTable!A:B,MATCH(BossBattleTable!$B$1,BossBattleTable!$A$1:$B$1,0),0),OFFSET(B1151,-1,0)+1)</f>
        <v>19</v>
      </c>
      <c r="C1151" t="str">
        <f t="shared" ca="1" si="155"/>
        <v>49_19</v>
      </c>
      <c r="D1151">
        <f t="shared" ca="1" si="153"/>
        <v>1</v>
      </c>
      <c r="E1151">
        <v>59</v>
      </c>
      <c r="G1151" t="str">
        <f ca="1">IF(NOT(ISBLANK(F1151)),F1151,
IF(OR(A1151=5,A1151=10,A1151=15,A1151=20,A1151=25,A1151=30,A1151=36,A1151=41,A1151=46,A1151=51,A1151=56,A1151=61,A1151=66,A1151=73),
VLOOKUP(B1151,U:V,2,0),
VLOOKUP(B1151,R:S,2,0)))</f>
        <v>bf1200</v>
      </c>
      <c r="I1151" t="str">
        <f t="shared" ca="1" si="156"/>
        <v>b5999</v>
      </c>
      <c r="J1151">
        <f t="shared" ca="1" si="157"/>
        <v>5</v>
      </c>
      <c r="K1151" t="str">
        <f t="shared" ca="1" si="158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</v>
      </c>
      <c r="L1151" t="str">
        <f t="shared" ca="1" si="159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</v>
      </c>
      <c r="M1151" t="str">
        <f t="shared" ca="1" si="160"/>
        <v>"49_19":1</v>
      </c>
      <c r="N1151" t="str">
        <f t="shared" ca="1" si="161"/>
        <v>"49_19":59</v>
      </c>
    </row>
    <row r="1152" spans="1:14" x14ac:dyDescent="0.3">
      <c r="A1152">
        <f t="shared" ca="1" si="154"/>
        <v>49</v>
      </c>
      <c r="B1152">
        <f ca="1">IF(OFFSET(B1152,0,-1)&lt;&gt;OFFSET(B1152,-1,-1),VLOOKUP(OFFSET(B1152,0,-1),BossBattleTable!A:B,MATCH(BossBattleTable!$B$1,BossBattleTable!$A$1:$B$1,0),0),OFFSET(B1152,-1,0)+1)</f>
        <v>20</v>
      </c>
      <c r="C1152" t="str">
        <f t="shared" ca="1" si="155"/>
        <v>49_20</v>
      </c>
      <c r="D1152">
        <f t="shared" ca="1" si="153"/>
        <v>1</v>
      </c>
      <c r="E1152">
        <v>61</v>
      </c>
      <c r="G1152" t="str">
        <f ca="1">IF(NOT(ISBLANK(F1152)),F1152,
IF(OR(A1152=5,A1152=10,A1152=15,A1152=20,A1152=25,A1152=30,A1152=36,A1152=41,A1152=46,A1152=51,A1152=56,A1152=61,A1152=66,A1152=73),
VLOOKUP(B1152,U:V,2,0),
VLOOKUP(B1152,R:S,2,0)))</f>
        <v>bf1200</v>
      </c>
      <c r="I1152" t="str">
        <f t="shared" ca="1" si="156"/>
        <v>b5999</v>
      </c>
      <c r="J1152">
        <f t="shared" ca="1" si="157"/>
        <v>6</v>
      </c>
      <c r="K1152" t="str">
        <f t="shared" ca="1" si="158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</v>
      </c>
      <c r="L1152" t="str">
        <f t="shared" ca="1" si="159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</v>
      </c>
      <c r="M1152" t="str">
        <f t="shared" ca="1" si="160"/>
        <v>"49_20":1</v>
      </c>
      <c r="N1152" t="str">
        <f t="shared" ca="1" si="161"/>
        <v>"49_20":61</v>
      </c>
    </row>
    <row r="1153" spans="1:14" x14ac:dyDescent="0.3">
      <c r="A1153">
        <f t="shared" ca="1" si="154"/>
        <v>49</v>
      </c>
      <c r="B1153">
        <f ca="1">IF(OFFSET(B1153,0,-1)&lt;&gt;OFFSET(B1153,-1,-1),VLOOKUP(OFFSET(B1153,0,-1),BossBattleTable!A:B,MATCH(BossBattleTable!$B$1,BossBattleTable!$A$1:$B$1,0),0),OFFSET(B1153,-1,0)+1)</f>
        <v>21</v>
      </c>
      <c r="C1153" t="str">
        <f t="shared" ca="1" si="155"/>
        <v>49_21</v>
      </c>
      <c r="D1153">
        <f t="shared" ca="1" si="153"/>
        <v>1</v>
      </c>
      <c r="E1153">
        <v>63</v>
      </c>
      <c r="G1153" t="str">
        <f ca="1">IF(NOT(ISBLANK(F1153)),F1153,
IF(OR(A1153=5,A1153=10,A1153=15,A1153=20,A1153=25,A1153=30,A1153=36,A1153=41,A1153=46,A1153=51,A1153=56,A1153=61,A1153=66,A1153=73),
VLOOKUP(B1153,U:V,2,0),
VLOOKUP(B1153,R:S,2,0)))</f>
        <v>bf1200</v>
      </c>
      <c r="I1153" t="str">
        <f t="shared" ca="1" si="156"/>
        <v>b5999</v>
      </c>
      <c r="J1153">
        <f t="shared" ca="1" si="157"/>
        <v>7</v>
      </c>
      <c r="K1153" t="str">
        <f t="shared" ca="1" si="158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</v>
      </c>
      <c r="L1153" t="str">
        <f t="shared" ca="1" si="159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</v>
      </c>
      <c r="M1153" t="str">
        <f t="shared" ca="1" si="160"/>
        <v>"49_21":1</v>
      </c>
      <c r="N1153" t="str">
        <f t="shared" ca="1" si="161"/>
        <v>"49_21":63</v>
      </c>
    </row>
    <row r="1154" spans="1:14" x14ac:dyDescent="0.3">
      <c r="A1154">
        <f t="shared" ca="1" si="154"/>
        <v>49</v>
      </c>
      <c r="B1154">
        <f ca="1">IF(OFFSET(B1154,0,-1)&lt;&gt;OFFSET(B1154,-1,-1),VLOOKUP(OFFSET(B1154,0,-1),BossBattleTable!A:B,MATCH(BossBattleTable!$B$1,BossBattleTable!$A$1:$B$1,0),0),OFFSET(B1154,-1,0)+1)</f>
        <v>22</v>
      </c>
      <c r="C1154" t="str">
        <f t="shared" ca="1" si="155"/>
        <v>49_22</v>
      </c>
      <c r="D1154">
        <f t="shared" ref="D1154:D1217" ca="1" si="162">IF(B1154&lt;=2,4,
IF(B1154&lt;=5,3,
IF(B1154&lt;=7,2,
IF(B1154&lt;=10,2,
1))))</f>
        <v>1</v>
      </c>
      <c r="E1154">
        <v>65</v>
      </c>
      <c r="G1154" t="str">
        <f ca="1">IF(NOT(ISBLANK(F1154)),F1154,
IF(OR(A1154=5,A1154=10,A1154=15,A1154=20,A1154=25,A1154=30,A1154=36,A1154=41,A1154=46,A1154=51,A1154=56,A1154=61,A1154=66,A1154=73),
VLOOKUP(B1154,U:V,2,0),
VLOOKUP(B1154,R:S,2,0)))</f>
        <v>bf1200</v>
      </c>
      <c r="I1154" t="str">
        <f t="shared" ca="1" si="156"/>
        <v>b5999</v>
      </c>
      <c r="J1154">
        <f t="shared" ca="1" si="157"/>
        <v>8</v>
      </c>
      <c r="K1154" t="str">
        <f t="shared" ca="1" si="158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</v>
      </c>
      <c r="L1154" t="str">
        <f t="shared" ca="1" si="159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</v>
      </c>
      <c r="M1154" t="str">
        <f t="shared" ca="1" si="160"/>
        <v>"49_22":1</v>
      </c>
      <c r="N1154" t="str">
        <f t="shared" ca="1" si="161"/>
        <v>"49_22":65</v>
      </c>
    </row>
    <row r="1155" spans="1:14" x14ac:dyDescent="0.3">
      <c r="A1155">
        <f t="shared" ref="A1155:A1218" ca="1" si="163">IF(ROW()=2,1,
IF(OFFSET(A1155,-1,1)=28,OFFSET(A1155,-1,0)+1,OFFSET(A1155,-1,0)))</f>
        <v>49</v>
      </c>
      <c r="B1155">
        <f ca="1">IF(OFFSET(B1155,0,-1)&lt;&gt;OFFSET(B1155,-1,-1),VLOOKUP(OFFSET(B1155,0,-1),BossBattleTable!A:B,MATCH(BossBattleTable!$B$1,BossBattleTable!$A$1:$B$1,0),0),OFFSET(B1155,-1,0)+1)</f>
        <v>23</v>
      </c>
      <c r="C1155" t="str">
        <f t="shared" ref="C1155:C1218" ca="1" si="164">A1155&amp;"_"&amp;B1155</f>
        <v>49_23</v>
      </c>
      <c r="D1155">
        <f t="shared" ca="1" si="162"/>
        <v>1</v>
      </c>
      <c r="E1155">
        <v>67</v>
      </c>
      <c r="G1155" t="str">
        <f ca="1">IF(NOT(ISBLANK(F1155)),F1155,
IF(OR(A1155=5,A1155=10,A1155=15,A1155=20,A1155=25,A1155=30,A1155=36,A1155=41,A1155=46,A1155=51,A1155=56,A1155=61,A1155=66,A1155=73),
VLOOKUP(B1155,U:V,2,0),
VLOOKUP(B1155,R:S,2,0)))</f>
        <v>bf1200</v>
      </c>
      <c r="I1155" t="str">
        <f t="shared" ref="I1155:I1218" ca="1" si="165">IF(NOT(ISBLANK(H1155)),H1155,
IF(OR(A1155=5,A1155=10,A1155=15,A1155=20,A1155=25,A1155=30,A1155=36,A1155=41,A1155=46,A1155=51,A1155=56,A1155=61,A1155=66,A1155=73),"b6999","b5999"))</f>
        <v>b5999</v>
      </c>
      <c r="J1155">
        <f t="shared" ref="J1155:J1218" ca="1" si="166">MAX(0,B1155-14)</f>
        <v>9</v>
      </c>
      <c r="K1155" t="str">
        <f t="shared" ca="1" si="158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</v>
      </c>
      <c r="L1155" t="str">
        <f t="shared" ca="1" si="159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</v>
      </c>
      <c r="M1155" t="str">
        <f t="shared" ca="1" si="160"/>
        <v>"49_23":1</v>
      </c>
      <c r="N1155" t="str">
        <f t="shared" ca="1" si="161"/>
        <v>"49_23":67</v>
      </c>
    </row>
    <row r="1156" spans="1:14" x14ac:dyDescent="0.3">
      <c r="A1156">
        <f t="shared" ca="1" si="163"/>
        <v>49</v>
      </c>
      <c r="B1156">
        <f ca="1">IF(OFFSET(B1156,0,-1)&lt;&gt;OFFSET(B1156,-1,-1),VLOOKUP(OFFSET(B1156,0,-1),BossBattleTable!A:B,MATCH(BossBattleTable!$B$1,BossBattleTable!$A$1:$B$1,0),0),OFFSET(B1156,-1,0)+1)</f>
        <v>24</v>
      </c>
      <c r="C1156" t="str">
        <f t="shared" ca="1" si="164"/>
        <v>49_24</v>
      </c>
      <c r="D1156">
        <f t="shared" ca="1" si="162"/>
        <v>1</v>
      </c>
      <c r="E1156">
        <v>69</v>
      </c>
      <c r="G1156" t="str">
        <f ca="1">IF(NOT(ISBLANK(F1156)),F1156,
IF(OR(A1156=5,A1156=10,A1156=15,A1156=20,A1156=25,A1156=30,A1156=36,A1156=41,A1156=46,A1156=51,A1156=56,A1156=61,A1156=66,A1156=73),
VLOOKUP(B1156,U:V,2,0),
VLOOKUP(B1156,R:S,2,0)))</f>
        <v>bf1200</v>
      </c>
      <c r="I1156" t="str">
        <f t="shared" ca="1" si="165"/>
        <v>b5999</v>
      </c>
      <c r="J1156">
        <f t="shared" ca="1" si="166"/>
        <v>10</v>
      </c>
      <c r="K1156" t="str">
        <f t="shared" ref="K1156:K1219" ca="1" si="167">K1155&amp;","&amp;M1156</f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</v>
      </c>
      <c r="L1156" t="str">
        <f t="shared" ref="L1156:L1219" ca="1" si="168">L1155&amp;","&amp;N1156</f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</v>
      </c>
      <c r="M1156" t="str">
        <f t="shared" ref="M1156:M1219" ca="1" si="169">""""&amp;$C1156&amp;""""&amp;""&amp;":"&amp;D1156</f>
        <v>"49_24":1</v>
      </c>
      <c r="N1156" t="str">
        <f t="shared" ref="N1156:N1219" ca="1" si="170">""""&amp;$C1156&amp;""""&amp;""&amp;":"&amp;E1156</f>
        <v>"49_24":69</v>
      </c>
    </row>
    <row r="1157" spans="1:14" x14ac:dyDescent="0.3">
      <c r="A1157">
        <f t="shared" ca="1" si="163"/>
        <v>49</v>
      </c>
      <c r="B1157">
        <f ca="1">IF(OFFSET(B1157,0,-1)&lt;&gt;OFFSET(B1157,-1,-1),VLOOKUP(OFFSET(B1157,0,-1),BossBattleTable!A:B,MATCH(BossBattleTable!$B$1,BossBattleTable!$A$1:$B$1,0),0),OFFSET(B1157,-1,0)+1)</f>
        <v>25</v>
      </c>
      <c r="C1157" t="str">
        <f t="shared" ca="1" si="164"/>
        <v>49_25</v>
      </c>
      <c r="D1157">
        <f t="shared" ca="1" si="162"/>
        <v>1</v>
      </c>
      <c r="E1157">
        <v>71</v>
      </c>
      <c r="G1157" t="str">
        <f ca="1">IF(NOT(ISBLANK(F1157)),F1157,
IF(OR(A1157=5,A1157=10,A1157=15,A1157=20,A1157=25,A1157=30,A1157=36,A1157=41,A1157=46,A1157=51,A1157=56,A1157=61,A1157=66,A1157=73),
VLOOKUP(B1157,U:V,2,0),
VLOOKUP(B1157,R:S,2,0)))</f>
        <v>bf1200</v>
      </c>
      <c r="I1157" t="str">
        <f t="shared" ca="1" si="165"/>
        <v>b5999</v>
      </c>
      <c r="J1157">
        <f t="shared" ca="1" si="166"/>
        <v>11</v>
      </c>
      <c r="K1157" t="str">
        <f t="shared" ca="1" si="167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</v>
      </c>
      <c r="L1157" t="str">
        <f t="shared" ca="1" si="168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</v>
      </c>
      <c r="M1157" t="str">
        <f t="shared" ca="1" si="169"/>
        <v>"49_25":1</v>
      </c>
      <c r="N1157" t="str">
        <f t="shared" ca="1" si="170"/>
        <v>"49_25":71</v>
      </c>
    </row>
    <row r="1158" spans="1:14" x14ac:dyDescent="0.3">
      <c r="A1158">
        <f t="shared" ca="1" si="163"/>
        <v>49</v>
      </c>
      <c r="B1158">
        <f ca="1">IF(OFFSET(B1158,0,-1)&lt;&gt;OFFSET(B1158,-1,-1),VLOOKUP(OFFSET(B1158,0,-1),BossBattleTable!A:B,MATCH(BossBattleTable!$B$1,BossBattleTable!$A$1:$B$1,0),0),OFFSET(B1158,-1,0)+1)</f>
        <v>26</v>
      </c>
      <c r="C1158" t="str">
        <f t="shared" ca="1" si="164"/>
        <v>49_26</v>
      </c>
      <c r="D1158">
        <f t="shared" ca="1" si="162"/>
        <v>1</v>
      </c>
      <c r="E1158">
        <v>74</v>
      </c>
      <c r="G1158" t="str">
        <f ca="1">IF(NOT(ISBLANK(F1158)),F1158,
IF(OR(A1158=5,A1158=10,A1158=15,A1158=20,A1158=25,A1158=30,A1158=36,A1158=41,A1158=46,A1158=51,A1158=56,A1158=61,A1158=66,A1158=73),
VLOOKUP(B1158,U:V,2,0),
VLOOKUP(B1158,R:S,2,0)))</f>
        <v>bf1200</v>
      </c>
      <c r="I1158" t="str">
        <f t="shared" ca="1" si="165"/>
        <v>b5999</v>
      </c>
      <c r="J1158">
        <f t="shared" ca="1" si="166"/>
        <v>12</v>
      </c>
      <c r="K1158" t="str">
        <f t="shared" ca="1" si="167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</v>
      </c>
      <c r="L1158" t="str">
        <f t="shared" ca="1" si="168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</v>
      </c>
      <c r="M1158" t="str">
        <f t="shared" ca="1" si="169"/>
        <v>"49_26":1</v>
      </c>
      <c r="N1158" t="str">
        <f t="shared" ca="1" si="170"/>
        <v>"49_26":74</v>
      </c>
    </row>
    <row r="1159" spans="1:14" x14ac:dyDescent="0.3">
      <c r="A1159">
        <f t="shared" ca="1" si="163"/>
        <v>49</v>
      </c>
      <c r="B1159">
        <f ca="1">IF(OFFSET(B1159,0,-1)&lt;&gt;OFFSET(B1159,-1,-1),VLOOKUP(OFFSET(B1159,0,-1),BossBattleTable!A:B,MATCH(BossBattleTable!$B$1,BossBattleTable!$A$1:$B$1,0),0),OFFSET(B1159,-1,0)+1)</f>
        <v>27</v>
      </c>
      <c r="C1159" t="str">
        <f t="shared" ca="1" si="164"/>
        <v>49_27</v>
      </c>
      <c r="D1159">
        <f t="shared" ca="1" si="162"/>
        <v>1</v>
      </c>
      <c r="E1159">
        <v>76</v>
      </c>
      <c r="G1159" t="str">
        <f ca="1">IF(NOT(ISBLANK(F1159)),F1159,
IF(OR(A1159=5,A1159=10,A1159=15,A1159=20,A1159=25,A1159=30,A1159=36,A1159=41,A1159=46,A1159=51,A1159=56,A1159=61,A1159=66,A1159=73),
VLOOKUP(B1159,U:V,2,0),
VLOOKUP(B1159,R:S,2,0)))</f>
        <v>bf1200</v>
      </c>
      <c r="I1159" t="str">
        <f t="shared" ca="1" si="165"/>
        <v>b5999</v>
      </c>
      <c r="J1159">
        <f t="shared" ca="1" si="166"/>
        <v>13</v>
      </c>
      <c r="K1159" t="str">
        <f t="shared" ca="1" si="167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</v>
      </c>
      <c r="L1159" t="str">
        <f t="shared" ca="1" si="168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</v>
      </c>
      <c r="M1159" t="str">
        <f t="shared" ca="1" si="169"/>
        <v>"49_27":1</v>
      </c>
      <c r="N1159" t="str">
        <f t="shared" ca="1" si="170"/>
        <v>"49_27":76</v>
      </c>
    </row>
    <row r="1160" spans="1:14" x14ac:dyDescent="0.3">
      <c r="A1160">
        <f t="shared" ca="1" si="163"/>
        <v>49</v>
      </c>
      <c r="B1160">
        <f ca="1">IF(OFFSET(B1160,0,-1)&lt;&gt;OFFSET(B1160,-1,-1),VLOOKUP(OFFSET(B1160,0,-1),BossBattleTable!A:B,MATCH(BossBattleTable!$B$1,BossBattleTable!$A$1:$B$1,0),0),OFFSET(B1160,-1,0)+1)</f>
        <v>28</v>
      </c>
      <c r="C1160" t="str">
        <f t="shared" ca="1" si="164"/>
        <v>49_28</v>
      </c>
      <c r="D1160">
        <f t="shared" ca="1" si="162"/>
        <v>1</v>
      </c>
      <c r="E1160">
        <v>78</v>
      </c>
      <c r="G1160" t="str">
        <f ca="1">IF(NOT(ISBLANK(F1160)),F1160,
IF(OR(A1160=5,A1160=10,A1160=15,A1160=20,A1160=25,A1160=30,A1160=36,A1160=41,A1160=46,A1160=51,A1160=56,A1160=61,A1160=66,A1160=73),
VLOOKUP(B1160,U:V,2,0),
VLOOKUP(B1160,R:S,2,0)))</f>
        <v>bf1200</v>
      </c>
      <c r="I1160" t="str">
        <f t="shared" ca="1" si="165"/>
        <v>b5999</v>
      </c>
      <c r="J1160">
        <f t="shared" ca="1" si="166"/>
        <v>14</v>
      </c>
      <c r="K1160" t="str">
        <f t="shared" ca="1" si="167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</v>
      </c>
      <c r="L1160" t="str">
        <f t="shared" ca="1" si="168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</v>
      </c>
      <c r="M1160" t="str">
        <f t="shared" ca="1" si="169"/>
        <v>"49_28":1</v>
      </c>
      <c r="N1160" t="str">
        <f t="shared" ca="1" si="170"/>
        <v>"49_28":78</v>
      </c>
    </row>
    <row r="1161" spans="1:14" x14ac:dyDescent="0.3">
      <c r="A1161">
        <f t="shared" ca="1" si="163"/>
        <v>50</v>
      </c>
      <c r="B1161">
        <f ca="1">IF(OFFSET(B1161,0,-1)&lt;&gt;OFFSET(B1161,-1,-1),VLOOKUP(OFFSET(B1161,0,-1),BossBattleTable!A:B,MATCH(BossBattleTable!$B$1,BossBattleTable!$A$1:$B$1,0),0),OFFSET(B1161,-1,0)+1)</f>
        <v>10</v>
      </c>
      <c r="C1161" t="str">
        <f t="shared" ca="1" si="164"/>
        <v>50_10</v>
      </c>
      <c r="D1161">
        <f t="shared" ca="1" si="162"/>
        <v>2</v>
      </c>
      <c r="E1161">
        <v>40</v>
      </c>
      <c r="G1161" t="str">
        <f ca="1">IF(NOT(ISBLANK(F1161)),F1161,
IF(OR(A1161=5,A1161=10,A1161=15,A1161=20,A1161=25,A1161=30,A1161=36,A1161=41,A1161=46,A1161=51,A1161=56,A1161=61,A1161=66,A1161=73),
VLOOKUP(B1161,U:V,2,0),
VLOOKUP(B1161,R:S,2,0)))</f>
        <v>bf1100</v>
      </c>
      <c r="I1161" t="str">
        <f t="shared" ca="1" si="165"/>
        <v>b5999</v>
      </c>
      <c r="J1161">
        <f t="shared" ca="1" si="166"/>
        <v>0</v>
      </c>
      <c r="K1161" t="str">
        <f t="shared" ca="1" si="167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</v>
      </c>
      <c r="L1161" t="str">
        <f t="shared" ca="1" si="168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</v>
      </c>
      <c r="M1161" t="str">
        <f t="shared" ca="1" si="169"/>
        <v>"50_10":2</v>
      </c>
      <c r="N1161" t="str">
        <f t="shared" ca="1" si="170"/>
        <v>"50_10":40</v>
      </c>
    </row>
    <row r="1162" spans="1:14" x14ac:dyDescent="0.3">
      <c r="A1162">
        <f t="shared" ca="1" si="163"/>
        <v>50</v>
      </c>
      <c r="B1162">
        <f ca="1">IF(OFFSET(B1162,0,-1)&lt;&gt;OFFSET(B1162,-1,-1),VLOOKUP(OFFSET(B1162,0,-1),BossBattleTable!A:B,MATCH(BossBattleTable!$B$1,BossBattleTable!$A$1:$B$1,0),0),OFFSET(B1162,-1,0)+1)</f>
        <v>11</v>
      </c>
      <c r="C1162" t="str">
        <f t="shared" ca="1" si="164"/>
        <v>50_11</v>
      </c>
      <c r="D1162">
        <f t="shared" ca="1" si="162"/>
        <v>1</v>
      </c>
      <c r="E1162">
        <v>42</v>
      </c>
      <c r="G1162" t="str">
        <f ca="1">IF(NOT(ISBLANK(F1162)),F1162,
IF(OR(A1162=5,A1162=10,A1162=15,A1162=20,A1162=25,A1162=30,A1162=36,A1162=41,A1162=46,A1162=51,A1162=56,A1162=61,A1162=66,A1162=73),
VLOOKUP(B1162,U:V,2,0),
VLOOKUP(B1162,R:S,2,0)))</f>
        <v>bf1100</v>
      </c>
      <c r="I1162" t="str">
        <f t="shared" ca="1" si="165"/>
        <v>b5999</v>
      </c>
      <c r="J1162">
        <f t="shared" ca="1" si="166"/>
        <v>0</v>
      </c>
      <c r="K1162" t="str">
        <f t="shared" ca="1" si="167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</v>
      </c>
      <c r="L1162" t="str">
        <f t="shared" ca="1" si="168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</v>
      </c>
      <c r="M1162" t="str">
        <f t="shared" ca="1" si="169"/>
        <v>"50_11":1</v>
      </c>
      <c r="N1162" t="str">
        <f t="shared" ca="1" si="170"/>
        <v>"50_11":42</v>
      </c>
    </row>
    <row r="1163" spans="1:14" x14ac:dyDescent="0.3">
      <c r="A1163">
        <f t="shared" ca="1" si="163"/>
        <v>50</v>
      </c>
      <c r="B1163">
        <f ca="1">IF(OFFSET(B1163,0,-1)&lt;&gt;OFFSET(B1163,-1,-1),VLOOKUP(OFFSET(B1163,0,-1),BossBattleTable!A:B,MATCH(BossBattleTable!$B$1,BossBattleTable!$A$1:$B$1,0),0),OFFSET(B1163,-1,0)+1)</f>
        <v>12</v>
      </c>
      <c r="C1163" t="str">
        <f t="shared" ca="1" si="164"/>
        <v>50_12</v>
      </c>
      <c r="D1163">
        <f t="shared" ca="1" si="162"/>
        <v>1</v>
      </c>
      <c r="E1163">
        <v>44</v>
      </c>
      <c r="G1163" t="str">
        <f ca="1">IF(NOT(ISBLANK(F1163)),F1163,
IF(OR(A1163=5,A1163=10,A1163=15,A1163=20,A1163=25,A1163=30,A1163=36,A1163=41,A1163=46,A1163=51,A1163=56,A1163=61,A1163=66,A1163=73),
VLOOKUP(B1163,U:V,2,0),
VLOOKUP(B1163,R:S,2,0)))</f>
        <v>bf1100</v>
      </c>
      <c r="I1163" t="str">
        <f t="shared" ca="1" si="165"/>
        <v>b5999</v>
      </c>
      <c r="J1163">
        <f t="shared" ca="1" si="166"/>
        <v>0</v>
      </c>
      <c r="K1163" t="str">
        <f t="shared" ca="1" si="167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</v>
      </c>
      <c r="L1163" t="str">
        <f t="shared" ca="1" si="168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</v>
      </c>
      <c r="M1163" t="str">
        <f t="shared" ca="1" si="169"/>
        <v>"50_12":1</v>
      </c>
      <c r="N1163" t="str">
        <f t="shared" ca="1" si="170"/>
        <v>"50_12":44</v>
      </c>
    </row>
    <row r="1164" spans="1:14" x14ac:dyDescent="0.3">
      <c r="A1164">
        <f t="shared" ca="1" si="163"/>
        <v>50</v>
      </c>
      <c r="B1164">
        <f ca="1">IF(OFFSET(B1164,0,-1)&lt;&gt;OFFSET(B1164,-1,-1),VLOOKUP(OFFSET(B1164,0,-1),BossBattleTable!A:B,MATCH(BossBattleTable!$B$1,BossBattleTable!$A$1:$B$1,0),0),OFFSET(B1164,-1,0)+1)</f>
        <v>13</v>
      </c>
      <c r="C1164" t="str">
        <f t="shared" ca="1" si="164"/>
        <v>50_13</v>
      </c>
      <c r="D1164">
        <f t="shared" ca="1" si="162"/>
        <v>1</v>
      </c>
      <c r="E1164">
        <v>46</v>
      </c>
      <c r="G1164" t="str">
        <f ca="1">IF(NOT(ISBLANK(F1164)),F1164,
IF(OR(A1164=5,A1164=10,A1164=15,A1164=20,A1164=25,A1164=30,A1164=36,A1164=41,A1164=46,A1164=51,A1164=56,A1164=61,A1164=66,A1164=73),
VLOOKUP(B1164,U:V,2,0),
VLOOKUP(B1164,R:S,2,0)))</f>
        <v>bf1200</v>
      </c>
      <c r="I1164" t="str">
        <f t="shared" ca="1" si="165"/>
        <v>b5999</v>
      </c>
      <c r="J1164">
        <f t="shared" ca="1" si="166"/>
        <v>0</v>
      </c>
      <c r="K1164" t="str">
        <f t="shared" ca="1" si="167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</v>
      </c>
      <c r="L1164" t="str">
        <f t="shared" ca="1" si="168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</v>
      </c>
      <c r="M1164" t="str">
        <f t="shared" ca="1" si="169"/>
        <v>"50_13":1</v>
      </c>
      <c r="N1164" t="str">
        <f t="shared" ca="1" si="170"/>
        <v>"50_13":46</v>
      </c>
    </row>
    <row r="1165" spans="1:14" x14ac:dyDescent="0.3">
      <c r="A1165">
        <f t="shared" ca="1" si="163"/>
        <v>50</v>
      </c>
      <c r="B1165">
        <f ca="1">IF(OFFSET(B1165,0,-1)&lt;&gt;OFFSET(B1165,-1,-1),VLOOKUP(OFFSET(B1165,0,-1),BossBattleTable!A:B,MATCH(BossBattleTable!$B$1,BossBattleTable!$A$1:$B$1,0),0),OFFSET(B1165,-1,0)+1)</f>
        <v>14</v>
      </c>
      <c r="C1165" t="str">
        <f t="shared" ca="1" si="164"/>
        <v>50_14</v>
      </c>
      <c r="D1165">
        <f t="shared" ca="1" si="162"/>
        <v>1</v>
      </c>
      <c r="E1165">
        <v>48</v>
      </c>
      <c r="G1165" t="str">
        <f ca="1">IF(NOT(ISBLANK(F1165)),F1165,
IF(OR(A1165=5,A1165=10,A1165=15,A1165=20,A1165=25,A1165=30,A1165=36,A1165=41,A1165=46,A1165=51,A1165=56,A1165=61,A1165=66,A1165=73),
VLOOKUP(B1165,U:V,2,0),
VLOOKUP(B1165,R:S,2,0)))</f>
        <v>bf1200</v>
      </c>
      <c r="I1165" t="str">
        <f t="shared" ca="1" si="165"/>
        <v>b5999</v>
      </c>
      <c r="J1165">
        <f t="shared" ca="1" si="166"/>
        <v>0</v>
      </c>
      <c r="K1165" t="str">
        <f t="shared" ca="1" si="167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</v>
      </c>
      <c r="L1165" t="str">
        <f t="shared" ca="1" si="168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</v>
      </c>
      <c r="M1165" t="str">
        <f t="shared" ca="1" si="169"/>
        <v>"50_14":1</v>
      </c>
      <c r="N1165" t="str">
        <f t="shared" ca="1" si="170"/>
        <v>"50_14":48</v>
      </c>
    </row>
    <row r="1166" spans="1:14" x14ac:dyDescent="0.3">
      <c r="A1166">
        <f t="shared" ca="1" si="163"/>
        <v>50</v>
      </c>
      <c r="B1166">
        <f ca="1">IF(OFFSET(B1166,0,-1)&lt;&gt;OFFSET(B1166,-1,-1),VLOOKUP(OFFSET(B1166,0,-1),BossBattleTable!A:B,MATCH(BossBattleTable!$B$1,BossBattleTable!$A$1:$B$1,0),0),OFFSET(B1166,-1,0)+1)</f>
        <v>15</v>
      </c>
      <c r="C1166" t="str">
        <f t="shared" ca="1" si="164"/>
        <v>50_15</v>
      </c>
      <c r="D1166">
        <f t="shared" ca="1" si="162"/>
        <v>1</v>
      </c>
      <c r="E1166">
        <v>50</v>
      </c>
      <c r="G1166" t="str">
        <f ca="1">IF(NOT(ISBLANK(F1166)),F1166,
IF(OR(A1166=5,A1166=10,A1166=15,A1166=20,A1166=25,A1166=30,A1166=36,A1166=41,A1166=46,A1166=51,A1166=56,A1166=61,A1166=66,A1166=73),
VLOOKUP(B1166,U:V,2,0),
VLOOKUP(B1166,R:S,2,0)))</f>
        <v>bf1200</v>
      </c>
      <c r="I1166" t="str">
        <f t="shared" ca="1" si="165"/>
        <v>b5999</v>
      </c>
      <c r="J1166">
        <f t="shared" ca="1" si="166"/>
        <v>1</v>
      </c>
      <c r="K1166" t="str">
        <f t="shared" ca="1" si="167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</v>
      </c>
      <c r="L1166" t="str">
        <f t="shared" ca="1" si="168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</v>
      </c>
      <c r="M1166" t="str">
        <f t="shared" ca="1" si="169"/>
        <v>"50_15":1</v>
      </c>
      <c r="N1166" t="str">
        <f t="shared" ca="1" si="170"/>
        <v>"50_15":50</v>
      </c>
    </row>
    <row r="1167" spans="1:14" x14ac:dyDescent="0.3">
      <c r="A1167">
        <f t="shared" ca="1" si="163"/>
        <v>50</v>
      </c>
      <c r="B1167">
        <f ca="1">IF(OFFSET(B1167,0,-1)&lt;&gt;OFFSET(B1167,-1,-1),VLOOKUP(OFFSET(B1167,0,-1),BossBattleTable!A:B,MATCH(BossBattleTable!$B$1,BossBattleTable!$A$1:$B$1,0),0),OFFSET(B1167,-1,0)+1)</f>
        <v>16</v>
      </c>
      <c r="C1167" t="str">
        <f t="shared" ca="1" si="164"/>
        <v>50_16</v>
      </c>
      <c r="D1167">
        <f t="shared" ca="1" si="162"/>
        <v>1</v>
      </c>
      <c r="E1167">
        <v>53</v>
      </c>
      <c r="G1167" t="str">
        <f ca="1">IF(NOT(ISBLANK(F1167)),F1167,
IF(OR(A1167=5,A1167=10,A1167=15,A1167=20,A1167=25,A1167=30,A1167=36,A1167=41,A1167=46,A1167=51,A1167=56,A1167=61,A1167=66,A1167=73),
VLOOKUP(B1167,U:V,2,0),
VLOOKUP(B1167,R:S,2,0)))</f>
        <v>bf1200</v>
      </c>
      <c r="I1167" t="str">
        <f t="shared" ca="1" si="165"/>
        <v>b5999</v>
      </c>
      <c r="J1167">
        <f t="shared" ca="1" si="166"/>
        <v>2</v>
      </c>
      <c r="K1167" t="str">
        <f t="shared" ca="1" si="167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</v>
      </c>
      <c r="L1167" t="str">
        <f t="shared" ca="1" si="168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</v>
      </c>
      <c r="M1167" t="str">
        <f t="shared" ca="1" si="169"/>
        <v>"50_16":1</v>
      </c>
      <c r="N1167" t="str">
        <f t="shared" ca="1" si="170"/>
        <v>"50_16":53</v>
      </c>
    </row>
    <row r="1168" spans="1:14" x14ac:dyDescent="0.3">
      <c r="A1168">
        <f t="shared" ca="1" si="163"/>
        <v>50</v>
      </c>
      <c r="B1168">
        <f ca="1">IF(OFFSET(B1168,0,-1)&lt;&gt;OFFSET(B1168,-1,-1),VLOOKUP(OFFSET(B1168,0,-1),BossBattleTable!A:B,MATCH(BossBattleTable!$B$1,BossBattleTable!$A$1:$B$1,0),0),OFFSET(B1168,-1,0)+1)</f>
        <v>17</v>
      </c>
      <c r="C1168" t="str">
        <f t="shared" ca="1" si="164"/>
        <v>50_17</v>
      </c>
      <c r="D1168">
        <f t="shared" ca="1" si="162"/>
        <v>1</v>
      </c>
      <c r="E1168">
        <v>55</v>
      </c>
      <c r="G1168" t="str">
        <f ca="1">IF(NOT(ISBLANK(F1168)),F1168,
IF(OR(A1168=5,A1168=10,A1168=15,A1168=20,A1168=25,A1168=30,A1168=36,A1168=41,A1168=46,A1168=51,A1168=56,A1168=61,A1168=66,A1168=73),
VLOOKUP(B1168,U:V,2,0),
VLOOKUP(B1168,R:S,2,0)))</f>
        <v>bf1200</v>
      </c>
      <c r="I1168" t="str">
        <f t="shared" ca="1" si="165"/>
        <v>b5999</v>
      </c>
      <c r="J1168">
        <f t="shared" ca="1" si="166"/>
        <v>3</v>
      </c>
      <c r="K1168" t="str">
        <f t="shared" ca="1" si="167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</v>
      </c>
      <c r="L1168" t="str">
        <f t="shared" ca="1" si="168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</v>
      </c>
      <c r="M1168" t="str">
        <f t="shared" ca="1" si="169"/>
        <v>"50_17":1</v>
      </c>
      <c r="N1168" t="str">
        <f t="shared" ca="1" si="170"/>
        <v>"50_17":55</v>
      </c>
    </row>
    <row r="1169" spans="1:14" x14ac:dyDescent="0.3">
      <c r="A1169">
        <f t="shared" ca="1" si="163"/>
        <v>50</v>
      </c>
      <c r="B1169">
        <f ca="1">IF(OFFSET(B1169,0,-1)&lt;&gt;OFFSET(B1169,-1,-1),VLOOKUP(OFFSET(B1169,0,-1),BossBattleTable!A:B,MATCH(BossBattleTable!$B$1,BossBattleTable!$A$1:$B$1,0),0),OFFSET(B1169,-1,0)+1)</f>
        <v>18</v>
      </c>
      <c r="C1169" t="str">
        <f t="shared" ca="1" si="164"/>
        <v>50_18</v>
      </c>
      <c r="D1169">
        <f t="shared" ca="1" si="162"/>
        <v>1</v>
      </c>
      <c r="E1169">
        <v>57</v>
      </c>
      <c r="G1169" t="str">
        <f ca="1">IF(NOT(ISBLANK(F1169)),F1169,
IF(OR(A1169=5,A1169=10,A1169=15,A1169=20,A1169=25,A1169=30,A1169=36,A1169=41,A1169=46,A1169=51,A1169=56,A1169=61,A1169=66,A1169=73),
VLOOKUP(B1169,U:V,2,0),
VLOOKUP(B1169,R:S,2,0)))</f>
        <v>bf1200</v>
      </c>
      <c r="I1169" t="str">
        <f t="shared" ca="1" si="165"/>
        <v>b5999</v>
      </c>
      <c r="J1169">
        <f t="shared" ca="1" si="166"/>
        <v>4</v>
      </c>
      <c r="K1169" t="str">
        <f t="shared" ca="1" si="167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</v>
      </c>
      <c r="L1169" t="str">
        <f t="shared" ca="1" si="168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</v>
      </c>
      <c r="M1169" t="str">
        <f t="shared" ca="1" si="169"/>
        <v>"50_18":1</v>
      </c>
      <c r="N1169" t="str">
        <f t="shared" ca="1" si="170"/>
        <v>"50_18":57</v>
      </c>
    </row>
    <row r="1170" spans="1:14" x14ac:dyDescent="0.3">
      <c r="A1170">
        <f t="shared" ca="1" si="163"/>
        <v>50</v>
      </c>
      <c r="B1170">
        <f ca="1">IF(OFFSET(B1170,0,-1)&lt;&gt;OFFSET(B1170,-1,-1),VLOOKUP(OFFSET(B1170,0,-1),BossBattleTable!A:B,MATCH(BossBattleTable!$B$1,BossBattleTable!$A$1:$B$1,0),0),OFFSET(B1170,-1,0)+1)</f>
        <v>19</v>
      </c>
      <c r="C1170" t="str">
        <f t="shared" ca="1" si="164"/>
        <v>50_19</v>
      </c>
      <c r="D1170">
        <f t="shared" ca="1" si="162"/>
        <v>1</v>
      </c>
      <c r="E1170">
        <v>59</v>
      </c>
      <c r="G1170" t="str">
        <f ca="1">IF(NOT(ISBLANK(F1170)),F1170,
IF(OR(A1170=5,A1170=10,A1170=15,A1170=20,A1170=25,A1170=30,A1170=36,A1170=41,A1170=46,A1170=51,A1170=56,A1170=61,A1170=66,A1170=73),
VLOOKUP(B1170,U:V,2,0),
VLOOKUP(B1170,R:S,2,0)))</f>
        <v>bf1200</v>
      </c>
      <c r="I1170" t="str">
        <f t="shared" ca="1" si="165"/>
        <v>b5999</v>
      </c>
      <c r="J1170">
        <f t="shared" ca="1" si="166"/>
        <v>5</v>
      </c>
      <c r="K1170" t="str">
        <f t="shared" ca="1" si="167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</v>
      </c>
      <c r="L1170" t="str">
        <f t="shared" ca="1" si="168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</v>
      </c>
      <c r="M1170" t="str">
        <f t="shared" ca="1" si="169"/>
        <v>"50_19":1</v>
      </c>
      <c r="N1170" t="str">
        <f t="shared" ca="1" si="170"/>
        <v>"50_19":59</v>
      </c>
    </row>
    <row r="1171" spans="1:14" x14ac:dyDescent="0.3">
      <c r="A1171">
        <f t="shared" ca="1" si="163"/>
        <v>50</v>
      </c>
      <c r="B1171">
        <f ca="1">IF(OFFSET(B1171,0,-1)&lt;&gt;OFFSET(B1171,-1,-1),VLOOKUP(OFFSET(B1171,0,-1),BossBattleTable!A:B,MATCH(BossBattleTable!$B$1,BossBattleTable!$A$1:$B$1,0),0),OFFSET(B1171,-1,0)+1)</f>
        <v>20</v>
      </c>
      <c r="C1171" t="str">
        <f t="shared" ca="1" si="164"/>
        <v>50_20</v>
      </c>
      <c r="D1171">
        <f t="shared" ca="1" si="162"/>
        <v>1</v>
      </c>
      <c r="E1171">
        <v>61</v>
      </c>
      <c r="G1171" t="str">
        <f ca="1">IF(NOT(ISBLANK(F1171)),F1171,
IF(OR(A1171=5,A1171=10,A1171=15,A1171=20,A1171=25,A1171=30,A1171=36,A1171=41,A1171=46,A1171=51,A1171=56,A1171=61,A1171=66,A1171=73),
VLOOKUP(B1171,U:V,2,0),
VLOOKUP(B1171,R:S,2,0)))</f>
        <v>bf1200</v>
      </c>
      <c r="I1171" t="str">
        <f t="shared" ca="1" si="165"/>
        <v>b5999</v>
      </c>
      <c r="J1171">
        <f t="shared" ca="1" si="166"/>
        <v>6</v>
      </c>
      <c r="K1171" t="str">
        <f t="shared" ca="1" si="167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</v>
      </c>
      <c r="L1171" t="str">
        <f t="shared" ca="1" si="168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</v>
      </c>
      <c r="M1171" t="str">
        <f t="shared" ca="1" si="169"/>
        <v>"50_20":1</v>
      </c>
      <c r="N1171" t="str">
        <f t="shared" ca="1" si="170"/>
        <v>"50_20":61</v>
      </c>
    </row>
    <row r="1172" spans="1:14" x14ac:dyDescent="0.3">
      <c r="A1172">
        <f t="shared" ca="1" si="163"/>
        <v>50</v>
      </c>
      <c r="B1172">
        <f ca="1">IF(OFFSET(B1172,0,-1)&lt;&gt;OFFSET(B1172,-1,-1),VLOOKUP(OFFSET(B1172,0,-1),BossBattleTable!A:B,MATCH(BossBattleTable!$B$1,BossBattleTable!$A$1:$B$1,0),0),OFFSET(B1172,-1,0)+1)</f>
        <v>21</v>
      </c>
      <c r="C1172" t="str">
        <f t="shared" ca="1" si="164"/>
        <v>50_21</v>
      </c>
      <c r="D1172">
        <f t="shared" ca="1" si="162"/>
        <v>1</v>
      </c>
      <c r="E1172">
        <v>63</v>
      </c>
      <c r="G1172" t="str">
        <f ca="1">IF(NOT(ISBLANK(F1172)),F1172,
IF(OR(A1172=5,A1172=10,A1172=15,A1172=20,A1172=25,A1172=30,A1172=36,A1172=41,A1172=46,A1172=51,A1172=56,A1172=61,A1172=66,A1172=73),
VLOOKUP(B1172,U:V,2,0),
VLOOKUP(B1172,R:S,2,0)))</f>
        <v>bf1200</v>
      </c>
      <c r="I1172" t="str">
        <f t="shared" ca="1" si="165"/>
        <v>b5999</v>
      </c>
      <c r="J1172">
        <f t="shared" ca="1" si="166"/>
        <v>7</v>
      </c>
      <c r="K1172" t="str">
        <f t="shared" ca="1" si="167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</v>
      </c>
      <c r="L1172" t="str">
        <f t="shared" ca="1" si="168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</v>
      </c>
      <c r="M1172" t="str">
        <f t="shared" ca="1" si="169"/>
        <v>"50_21":1</v>
      </c>
      <c r="N1172" t="str">
        <f t="shared" ca="1" si="170"/>
        <v>"50_21":63</v>
      </c>
    </row>
    <row r="1173" spans="1:14" x14ac:dyDescent="0.3">
      <c r="A1173">
        <f t="shared" ca="1" si="163"/>
        <v>50</v>
      </c>
      <c r="B1173">
        <f ca="1">IF(OFFSET(B1173,0,-1)&lt;&gt;OFFSET(B1173,-1,-1),VLOOKUP(OFFSET(B1173,0,-1),BossBattleTable!A:B,MATCH(BossBattleTable!$B$1,BossBattleTable!$A$1:$B$1,0),0),OFFSET(B1173,-1,0)+1)</f>
        <v>22</v>
      </c>
      <c r="C1173" t="str">
        <f t="shared" ca="1" si="164"/>
        <v>50_22</v>
      </c>
      <c r="D1173">
        <f t="shared" ca="1" si="162"/>
        <v>1</v>
      </c>
      <c r="E1173">
        <v>65</v>
      </c>
      <c r="G1173" t="str">
        <f ca="1">IF(NOT(ISBLANK(F1173)),F1173,
IF(OR(A1173=5,A1173=10,A1173=15,A1173=20,A1173=25,A1173=30,A1173=36,A1173=41,A1173=46,A1173=51,A1173=56,A1173=61,A1173=66,A1173=73),
VLOOKUP(B1173,U:V,2,0),
VLOOKUP(B1173,R:S,2,0)))</f>
        <v>bf1200</v>
      </c>
      <c r="I1173" t="str">
        <f t="shared" ca="1" si="165"/>
        <v>b5999</v>
      </c>
      <c r="J1173">
        <f t="shared" ca="1" si="166"/>
        <v>8</v>
      </c>
      <c r="K1173" t="str">
        <f t="shared" ca="1" si="167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</v>
      </c>
      <c r="L1173" t="str">
        <f t="shared" ca="1" si="168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</v>
      </c>
      <c r="M1173" t="str">
        <f t="shared" ca="1" si="169"/>
        <v>"50_22":1</v>
      </c>
      <c r="N1173" t="str">
        <f t="shared" ca="1" si="170"/>
        <v>"50_22":65</v>
      </c>
    </row>
    <row r="1174" spans="1:14" x14ac:dyDescent="0.3">
      <c r="A1174">
        <f t="shared" ca="1" si="163"/>
        <v>50</v>
      </c>
      <c r="B1174">
        <f ca="1">IF(OFFSET(B1174,0,-1)&lt;&gt;OFFSET(B1174,-1,-1),VLOOKUP(OFFSET(B1174,0,-1),BossBattleTable!A:B,MATCH(BossBattleTable!$B$1,BossBattleTable!$A$1:$B$1,0),0),OFFSET(B1174,-1,0)+1)</f>
        <v>23</v>
      </c>
      <c r="C1174" t="str">
        <f t="shared" ca="1" si="164"/>
        <v>50_23</v>
      </c>
      <c r="D1174">
        <f t="shared" ca="1" si="162"/>
        <v>1</v>
      </c>
      <c r="E1174">
        <v>67</v>
      </c>
      <c r="G1174" t="str">
        <f ca="1">IF(NOT(ISBLANK(F1174)),F1174,
IF(OR(A1174=5,A1174=10,A1174=15,A1174=20,A1174=25,A1174=30,A1174=36,A1174=41,A1174=46,A1174=51,A1174=56,A1174=61,A1174=66,A1174=73),
VLOOKUP(B1174,U:V,2,0),
VLOOKUP(B1174,R:S,2,0)))</f>
        <v>bf1200</v>
      </c>
      <c r="I1174" t="str">
        <f t="shared" ca="1" si="165"/>
        <v>b5999</v>
      </c>
      <c r="J1174">
        <f t="shared" ca="1" si="166"/>
        <v>9</v>
      </c>
      <c r="K1174" t="str">
        <f t="shared" ca="1" si="167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</v>
      </c>
      <c r="L1174" t="str">
        <f t="shared" ca="1" si="168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</v>
      </c>
      <c r="M1174" t="str">
        <f t="shared" ca="1" si="169"/>
        <v>"50_23":1</v>
      </c>
      <c r="N1174" t="str">
        <f t="shared" ca="1" si="170"/>
        <v>"50_23":67</v>
      </c>
    </row>
    <row r="1175" spans="1:14" x14ac:dyDescent="0.3">
      <c r="A1175">
        <f t="shared" ca="1" si="163"/>
        <v>50</v>
      </c>
      <c r="B1175">
        <f ca="1">IF(OFFSET(B1175,0,-1)&lt;&gt;OFFSET(B1175,-1,-1),VLOOKUP(OFFSET(B1175,0,-1),BossBattleTable!A:B,MATCH(BossBattleTable!$B$1,BossBattleTable!$A$1:$B$1,0),0),OFFSET(B1175,-1,0)+1)</f>
        <v>24</v>
      </c>
      <c r="C1175" t="str">
        <f t="shared" ca="1" si="164"/>
        <v>50_24</v>
      </c>
      <c r="D1175">
        <f t="shared" ca="1" si="162"/>
        <v>1</v>
      </c>
      <c r="E1175">
        <v>69</v>
      </c>
      <c r="G1175" t="str">
        <f ca="1">IF(NOT(ISBLANK(F1175)),F1175,
IF(OR(A1175=5,A1175=10,A1175=15,A1175=20,A1175=25,A1175=30,A1175=36,A1175=41,A1175=46,A1175=51,A1175=56,A1175=61,A1175=66,A1175=73),
VLOOKUP(B1175,U:V,2,0),
VLOOKUP(B1175,R:S,2,0)))</f>
        <v>bf1200</v>
      </c>
      <c r="I1175" t="str">
        <f t="shared" ca="1" si="165"/>
        <v>b5999</v>
      </c>
      <c r="J1175">
        <f t="shared" ca="1" si="166"/>
        <v>10</v>
      </c>
      <c r="K1175" t="str">
        <f t="shared" ca="1" si="167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</v>
      </c>
      <c r="L1175" t="str">
        <f t="shared" ca="1" si="168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</v>
      </c>
      <c r="M1175" t="str">
        <f t="shared" ca="1" si="169"/>
        <v>"50_24":1</v>
      </c>
      <c r="N1175" t="str">
        <f t="shared" ca="1" si="170"/>
        <v>"50_24":69</v>
      </c>
    </row>
    <row r="1176" spans="1:14" x14ac:dyDescent="0.3">
      <c r="A1176">
        <f t="shared" ca="1" si="163"/>
        <v>50</v>
      </c>
      <c r="B1176">
        <f ca="1">IF(OFFSET(B1176,0,-1)&lt;&gt;OFFSET(B1176,-1,-1),VLOOKUP(OFFSET(B1176,0,-1),BossBattleTable!A:B,MATCH(BossBattleTable!$B$1,BossBattleTable!$A$1:$B$1,0),0),OFFSET(B1176,-1,0)+1)</f>
        <v>25</v>
      </c>
      <c r="C1176" t="str">
        <f t="shared" ca="1" si="164"/>
        <v>50_25</v>
      </c>
      <c r="D1176">
        <f t="shared" ca="1" si="162"/>
        <v>1</v>
      </c>
      <c r="E1176">
        <v>71</v>
      </c>
      <c r="G1176" t="str">
        <f ca="1">IF(NOT(ISBLANK(F1176)),F1176,
IF(OR(A1176=5,A1176=10,A1176=15,A1176=20,A1176=25,A1176=30,A1176=36,A1176=41,A1176=46,A1176=51,A1176=56,A1176=61,A1176=66,A1176=73),
VLOOKUP(B1176,U:V,2,0),
VLOOKUP(B1176,R:S,2,0)))</f>
        <v>bf1200</v>
      </c>
      <c r="I1176" t="str">
        <f t="shared" ca="1" si="165"/>
        <v>b5999</v>
      </c>
      <c r="J1176">
        <f t="shared" ca="1" si="166"/>
        <v>11</v>
      </c>
      <c r="K1176" t="str">
        <f t="shared" ca="1" si="167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</v>
      </c>
      <c r="L1176" t="str">
        <f t="shared" ca="1" si="168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</v>
      </c>
      <c r="M1176" t="str">
        <f t="shared" ca="1" si="169"/>
        <v>"50_25":1</v>
      </c>
      <c r="N1176" t="str">
        <f t="shared" ca="1" si="170"/>
        <v>"50_25":71</v>
      </c>
    </row>
    <row r="1177" spans="1:14" x14ac:dyDescent="0.3">
      <c r="A1177">
        <f t="shared" ca="1" si="163"/>
        <v>50</v>
      </c>
      <c r="B1177">
        <f ca="1">IF(OFFSET(B1177,0,-1)&lt;&gt;OFFSET(B1177,-1,-1),VLOOKUP(OFFSET(B1177,0,-1),BossBattleTable!A:B,MATCH(BossBattleTable!$B$1,BossBattleTable!$A$1:$B$1,0),0),OFFSET(B1177,-1,0)+1)</f>
        <v>26</v>
      </c>
      <c r="C1177" t="str">
        <f t="shared" ca="1" si="164"/>
        <v>50_26</v>
      </c>
      <c r="D1177">
        <f t="shared" ca="1" si="162"/>
        <v>1</v>
      </c>
      <c r="E1177">
        <v>74</v>
      </c>
      <c r="G1177" t="str">
        <f ca="1">IF(NOT(ISBLANK(F1177)),F1177,
IF(OR(A1177=5,A1177=10,A1177=15,A1177=20,A1177=25,A1177=30,A1177=36,A1177=41,A1177=46,A1177=51,A1177=56,A1177=61,A1177=66,A1177=73),
VLOOKUP(B1177,U:V,2,0),
VLOOKUP(B1177,R:S,2,0)))</f>
        <v>bf1200</v>
      </c>
      <c r="I1177" t="str">
        <f t="shared" ca="1" si="165"/>
        <v>b5999</v>
      </c>
      <c r="J1177">
        <f t="shared" ca="1" si="166"/>
        <v>12</v>
      </c>
      <c r="K1177" t="str">
        <f t="shared" ca="1" si="167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</v>
      </c>
      <c r="L1177" t="str">
        <f t="shared" ca="1" si="168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</v>
      </c>
      <c r="M1177" t="str">
        <f t="shared" ca="1" si="169"/>
        <v>"50_26":1</v>
      </c>
      <c r="N1177" t="str">
        <f t="shared" ca="1" si="170"/>
        <v>"50_26":74</v>
      </c>
    </row>
    <row r="1178" spans="1:14" x14ac:dyDescent="0.3">
      <c r="A1178">
        <f t="shared" ca="1" si="163"/>
        <v>50</v>
      </c>
      <c r="B1178">
        <f ca="1">IF(OFFSET(B1178,0,-1)&lt;&gt;OFFSET(B1178,-1,-1),VLOOKUP(OFFSET(B1178,0,-1),BossBattleTable!A:B,MATCH(BossBattleTable!$B$1,BossBattleTable!$A$1:$B$1,0),0),OFFSET(B1178,-1,0)+1)</f>
        <v>27</v>
      </c>
      <c r="C1178" t="str">
        <f t="shared" ca="1" si="164"/>
        <v>50_27</v>
      </c>
      <c r="D1178">
        <f t="shared" ca="1" si="162"/>
        <v>1</v>
      </c>
      <c r="E1178">
        <v>76</v>
      </c>
      <c r="G1178" t="str">
        <f ca="1">IF(NOT(ISBLANK(F1178)),F1178,
IF(OR(A1178=5,A1178=10,A1178=15,A1178=20,A1178=25,A1178=30,A1178=36,A1178=41,A1178=46,A1178=51,A1178=56,A1178=61,A1178=66,A1178=73),
VLOOKUP(B1178,U:V,2,0),
VLOOKUP(B1178,R:S,2,0)))</f>
        <v>bf1200</v>
      </c>
      <c r="I1178" t="str">
        <f t="shared" ca="1" si="165"/>
        <v>b5999</v>
      </c>
      <c r="J1178">
        <f t="shared" ca="1" si="166"/>
        <v>13</v>
      </c>
      <c r="K1178" t="str">
        <f t="shared" ca="1" si="167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</v>
      </c>
      <c r="L1178" t="str">
        <f t="shared" ca="1" si="168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</v>
      </c>
      <c r="M1178" t="str">
        <f t="shared" ca="1" si="169"/>
        <v>"50_27":1</v>
      </c>
      <c r="N1178" t="str">
        <f t="shared" ca="1" si="170"/>
        <v>"50_27":76</v>
      </c>
    </row>
    <row r="1179" spans="1:14" x14ac:dyDescent="0.3">
      <c r="A1179">
        <f t="shared" ca="1" si="163"/>
        <v>50</v>
      </c>
      <c r="B1179">
        <f ca="1">IF(OFFSET(B1179,0,-1)&lt;&gt;OFFSET(B1179,-1,-1),VLOOKUP(OFFSET(B1179,0,-1),BossBattleTable!A:B,MATCH(BossBattleTable!$B$1,BossBattleTable!$A$1:$B$1,0),0),OFFSET(B1179,-1,0)+1)</f>
        <v>28</v>
      </c>
      <c r="C1179" t="str">
        <f t="shared" ca="1" si="164"/>
        <v>50_28</v>
      </c>
      <c r="D1179">
        <f t="shared" ca="1" si="162"/>
        <v>1</v>
      </c>
      <c r="E1179">
        <v>78</v>
      </c>
      <c r="G1179" t="str">
        <f ca="1">IF(NOT(ISBLANK(F1179)),F1179,
IF(OR(A1179=5,A1179=10,A1179=15,A1179=20,A1179=25,A1179=30,A1179=36,A1179=41,A1179=46,A1179=51,A1179=56,A1179=61,A1179=66,A1179=73),
VLOOKUP(B1179,U:V,2,0),
VLOOKUP(B1179,R:S,2,0)))</f>
        <v>bf1200</v>
      </c>
      <c r="I1179" t="str">
        <f t="shared" ca="1" si="165"/>
        <v>b5999</v>
      </c>
      <c r="J1179">
        <f t="shared" ca="1" si="166"/>
        <v>14</v>
      </c>
      <c r="K1179" t="str">
        <f t="shared" ca="1" si="167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</v>
      </c>
      <c r="L1179" t="str">
        <f t="shared" ca="1" si="168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</v>
      </c>
      <c r="M1179" t="str">
        <f t="shared" ca="1" si="169"/>
        <v>"50_28":1</v>
      </c>
      <c r="N1179" t="str">
        <f t="shared" ca="1" si="170"/>
        <v>"50_28":78</v>
      </c>
    </row>
    <row r="1180" spans="1:14" x14ac:dyDescent="0.3">
      <c r="A1180">
        <f t="shared" ca="1" si="163"/>
        <v>51</v>
      </c>
      <c r="B1180">
        <f ca="1">IF(OFFSET(B1180,0,-1)&lt;&gt;OFFSET(B1180,-1,-1),VLOOKUP(OFFSET(B1180,0,-1),BossBattleTable!A:B,MATCH(BossBattleTable!$B$1,BossBattleTable!$A$1:$B$1,0),0),OFFSET(B1180,-1,0)+1)</f>
        <v>10</v>
      </c>
      <c r="C1180" t="str">
        <f t="shared" ca="1" si="164"/>
        <v>51_10</v>
      </c>
      <c r="D1180">
        <f t="shared" ca="1" si="162"/>
        <v>2</v>
      </c>
      <c r="E1180">
        <v>40</v>
      </c>
      <c r="G1180" t="str">
        <f ca="1">IF(NOT(ISBLANK(F1180)),F1180,
IF(OR(A1180=5,A1180=10,A1180=15,A1180=20,A1180=25,A1180=30,A1180=36,A1180=41,A1180=46,A1180=51,A1180=56,A1180=61,A1180=66,A1180=73),
VLOOKUP(B1180,U:V,2,0),
VLOOKUP(B1180,R:S,2,0)))</f>
        <v>bf2100</v>
      </c>
      <c r="I1180" t="str">
        <f t="shared" ca="1" si="165"/>
        <v>b6999</v>
      </c>
      <c r="J1180">
        <f t="shared" ca="1" si="166"/>
        <v>0</v>
      </c>
      <c r="K1180" t="str">
        <f t="shared" ca="1" si="167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</v>
      </c>
      <c r="L1180" t="str">
        <f t="shared" ca="1" si="168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</v>
      </c>
      <c r="M1180" t="str">
        <f t="shared" ca="1" si="169"/>
        <v>"51_10":2</v>
      </c>
      <c r="N1180" t="str">
        <f t="shared" ca="1" si="170"/>
        <v>"51_10":40</v>
      </c>
    </row>
    <row r="1181" spans="1:14" x14ac:dyDescent="0.3">
      <c r="A1181">
        <f t="shared" ca="1" si="163"/>
        <v>51</v>
      </c>
      <c r="B1181">
        <f ca="1">IF(OFFSET(B1181,0,-1)&lt;&gt;OFFSET(B1181,-1,-1),VLOOKUP(OFFSET(B1181,0,-1),BossBattleTable!A:B,MATCH(BossBattleTable!$B$1,BossBattleTable!$A$1:$B$1,0),0),OFFSET(B1181,-1,0)+1)</f>
        <v>11</v>
      </c>
      <c r="C1181" t="str">
        <f t="shared" ca="1" si="164"/>
        <v>51_11</v>
      </c>
      <c r="D1181">
        <f t="shared" ca="1" si="162"/>
        <v>1</v>
      </c>
      <c r="E1181">
        <v>42</v>
      </c>
      <c r="G1181" t="str">
        <f ca="1">IF(NOT(ISBLANK(F1181)),F1181,
IF(OR(A1181=5,A1181=10,A1181=15,A1181=20,A1181=25,A1181=30,A1181=36,A1181=41,A1181=46,A1181=51,A1181=56,A1181=61,A1181=66,A1181=73),
VLOOKUP(B1181,U:V,2,0),
VLOOKUP(B1181,R:S,2,0)))</f>
        <v>bf2100</v>
      </c>
      <c r="I1181" t="str">
        <f t="shared" ca="1" si="165"/>
        <v>b6999</v>
      </c>
      <c r="J1181">
        <f t="shared" ca="1" si="166"/>
        <v>0</v>
      </c>
      <c r="K1181" t="str">
        <f t="shared" ca="1" si="167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</v>
      </c>
      <c r="L1181" t="str">
        <f t="shared" ca="1" si="168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</v>
      </c>
      <c r="M1181" t="str">
        <f t="shared" ca="1" si="169"/>
        <v>"51_11":1</v>
      </c>
      <c r="N1181" t="str">
        <f t="shared" ca="1" si="170"/>
        <v>"51_11":42</v>
      </c>
    </row>
    <row r="1182" spans="1:14" x14ac:dyDescent="0.3">
      <c r="A1182">
        <f t="shared" ca="1" si="163"/>
        <v>51</v>
      </c>
      <c r="B1182">
        <f ca="1">IF(OFFSET(B1182,0,-1)&lt;&gt;OFFSET(B1182,-1,-1),VLOOKUP(OFFSET(B1182,0,-1),BossBattleTable!A:B,MATCH(BossBattleTable!$B$1,BossBattleTable!$A$1:$B$1,0),0),OFFSET(B1182,-1,0)+1)</f>
        <v>12</v>
      </c>
      <c r="C1182" t="str">
        <f t="shared" ca="1" si="164"/>
        <v>51_12</v>
      </c>
      <c r="D1182">
        <f t="shared" ca="1" si="162"/>
        <v>1</v>
      </c>
      <c r="E1182">
        <v>44</v>
      </c>
      <c r="G1182" t="str">
        <f ca="1">IF(NOT(ISBLANK(F1182)),F1182,
IF(OR(A1182=5,A1182=10,A1182=15,A1182=20,A1182=25,A1182=30,A1182=36,A1182=41,A1182=46,A1182=51,A1182=56,A1182=61,A1182=66,A1182=73),
VLOOKUP(B1182,U:V,2,0),
VLOOKUP(B1182,R:S,2,0)))</f>
        <v>bf2100</v>
      </c>
      <c r="I1182" t="str">
        <f t="shared" ca="1" si="165"/>
        <v>b6999</v>
      </c>
      <c r="J1182">
        <f t="shared" ca="1" si="166"/>
        <v>0</v>
      </c>
      <c r="K1182" t="str">
        <f t="shared" ca="1" si="167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</v>
      </c>
      <c r="L1182" t="str">
        <f t="shared" ca="1" si="168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</v>
      </c>
      <c r="M1182" t="str">
        <f t="shared" ca="1" si="169"/>
        <v>"51_12":1</v>
      </c>
      <c r="N1182" t="str">
        <f t="shared" ca="1" si="170"/>
        <v>"51_12":44</v>
      </c>
    </row>
    <row r="1183" spans="1:14" x14ac:dyDescent="0.3">
      <c r="A1183">
        <f t="shared" ca="1" si="163"/>
        <v>51</v>
      </c>
      <c r="B1183">
        <f ca="1">IF(OFFSET(B1183,0,-1)&lt;&gt;OFFSET(B1183,-1,-1),VLOOKUP(OFFSET(B1183,0,-1),BossBattleTable!A:B,MATCH(BossBattleTable!$B$1,BossBattleTable!$A$1:$B$1,0),0),OFFSET(B1183,-1,0)+1)</f>
        <v>13</v>
      </c>
      <c r="C1183" t="str">
        <f t="shared" ca="1" si="164"/>
        <v>51_13</v>
      </c>
      <c r="D1183">
        <f t="shared" ca="1" si="162"/>
        <v>1</v>
      </c>
      <c r="E1183">
        <v>46</v>
      </c>
      <c r="G1183" t="str">
        <f ca="1">IF(NOT(ISBLANK(F1183)),F1183,
IF(OR(A1183=5,A1183=10,A1183=15,A1183=20,A1183=25,A1183=30,A1183=36,A1183=41,A1183=46,A1183=51,A1183=56,A1183=61,A1183=66,A1183=73),
VLOOKUP(B1183,U:V,2,0),
VLOOKUP(B1183,R:S,2,0)))</f>
        <v>bf2200</v>
      </c>
      <c r="I1183" t="str">
        <f t="shared" ca="1" si="165"/>
        <v>b6999</v>
      </c>
      <c r="J1183">
        <f t="shared" ca="1" si="166"/>
        <v>0</v>
      </c>
      <c r="K1183" t="str">
        <f t="shared" ca="1" si="167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</v>
      </c>
      <c r="L1183" t="str">
        <f t="shared" ca="1" si="168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</v>
      </c>
      <c r="M1183" t="str">
        <f t="shared" ca="1" si="169"/>
        <v>"51_13":1</v>
      </c>
      <c r="N1183" t="str">
        <f t="shared" ca="1" si="170"/>
        <v>"51_13":46</v>
      </c>
    </row>
    <row r="1184" spans="1:14" x14ac:dyDescent="0.3">
      <c r="A1184">
        <f t="shared" ca="1" si="163"/>
        <v>51</v>
      </c>
      <c r="B1184">
        <f ca="1">IF(OFFSET(B1184,0,-1)&lt;&gt;OFFSET(B1184,-1,-1),VLOOKUP(OFFSET(B1184,0,-1),BossBattleTable!A:B,MATCH(BossBattleTable!$B$1,BossBattleTable!$A$1:$B$1,0),0),OFFSET(B1184,-1,0)+1)</f>
        <v>14</v>
      </c>
      <c r="C1184" t="str">
        <f t="shared" ca="1" si="164"/>
        <v>51_14</v>
      </c>
      <c r="D1184">
        <f t="shared" ca="1" si="162"/>
        <v>1</v>
      </c>
      <c r="E1184">
        <v>48</v>
      </c>
      <c r="G1184" t="str">
        <f ca="1">IF(NOT(ISBLANK(F1184)),F1184,
IF(OR(A1184=5,A1184=10,A1184=15,A1184=20,A1184=25,A1184=30,A1184=36,A1184=41,A1184=46,A1184=51,A1184=56,A1184=61,A1184=66,A1184=73),
VLOOKUP(B1184,U:V,2,0),
VLOOKUP(B1184,R:S,2,0)))</f>
        <v>bf2200</v>
      </c>
      <c r="I1184" t="str">
        <f t="shared" ca="1" si="165"/>
        <v>b6999</v>
      </c>
      <c r="J1184">
        <f t="shared" ca="1" si="166"/>
        <v>0</v>
      </c>
      <c r="K1184" t="str">
        <f t="shared" ca="1" si="167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</v>
      </c>
      <c r="L1184" t="str">
        <f t="shared" ca="1" si="168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</v>
      </c>
      <c r="M1184" t="str">
        <f t="shared" ca="1" si="169"/>
        <v>"51_14":1</v>
      </c>
      <c r="N1184" t="str">
        <f t="shared" ca="1" si="170"/>
        <v>"51_14":48</v>
      </c>
    </row>
    <row r="1185" spans="1:14" x14ac:dyDescent="0.3">
      <c r="A1185">
        <f t="shared" ca="1" si="163"/>
        <v>51</v>
      </c>
      <c r="B1185">
        <f ca="1">IF(OFFSET(B1185,0,-1)&lt;&gt;OFFSET(B1185,-1,-1),VLOOKUP(OFFSET(B1185,0,-1),BossBattleTable!A:B,MATCH(BossBattleTable!$B$1,BossBattleTable!$A$1:$B$1,0),0),OFFSET(B1185,-1,0)+1)</f>
        <v>15</v>
      </c>
      <c r="C1185" t="str">
        <f t="shared" ca="1" si="164"/>
        <v>51_15</v>
      </c>
      <c r="D1185">
        <f t="shared" ca="1" si="162"/>
        <v>1</v>
      </c>
      <c r="E1185">
        <v>50</v>
      </c>
      <c r="G1185" t="str">
        <f ca="1">IF(NOT(ISBLANK(F1185)),F1185,
IF(OR(A1185=5,A1185=10,A1185=15,A1185=20,A1185=25,A1185=30,A1185=36,A1185=41,A1185=46,A1185=51,A1185=56,A1185=61,A1185=66,A1185=73),
VLOOKUP(B1185,U:V,2,0),
VLOOKUP(B1185,R:S,2,0)))</f>
        <v>bf2200</v>
      </c>
      <c r="I1185" t="str">
        <f t="shared" ca="1" si="165"/>
        <v>b6999</v>
      </c>
      <c r="J1185">
        <f t="shared" ca="1" si="166"/>
        <v>1</v>
      </c>
      <c r="K1185" t="str">
        <f t="shared" ca="1" si="167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</v>
      </c>
      <c r="L1185" t="str">
        <f t="shared" ca="1" si="168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</v>
      </c>
      <c r="M1185" t="str">
        <f t="shared" ca="1" si="169"/>
        <v>"51_15":1</v>
      </c>
      <c r="N1185" t="str">
        <f t="shared" ca="1" si="170"/>
        <v>"51_15":50</v>
      </c>
    </row>
    <row r="1186" spans="1:14" x14ac:dyDescent="0.3">
      <c r="A1186">
        <f t="shared" ca="1" si="163"/>
        <v>51</v>
      </c>
      <c r="B1186">
        <f ca="1">IF(OFFSET(B1186,0,-1)&lt;&gt;OFFSET(B1186,-1,-1),VLOOKUP(OFFSET(B1186,0,-1),BossBattleTable!A:B,MATCH(BossBattleTable!$B$1,BossBattleTable!$A$1:$B$1,0),0),OFFSET(B1186,-1,0)+1)</f>
        <v>16</v>
      </c>
      <c r="C1186" t="str">
        <f t="shared" ca="1" si="164"/>
        <v>51_16</v>
      </c>
      <c r="D1186">
        <f t="shared" ca="1" si="162"/>
        <v>1</v>
      </c>
      <c r="E1186">
        <v>53</v>
      </c>
      <c r="G1186" t="str">
        <f ca="1">IF(NOT(ISBLANK(F1186)),F1186,
IF(OR(A1186=5,A1186=10,A1186=15,A1186=20,A1186=25,A1186=30,A1186=36,A1186=41,A1186=46,A1186=51,A1186=56,A1186=61,A1186=66,A1186=73),
VLOOKUP(B1186,U:V,2,0),
VLOOKUP(B1186,R:S,2,0)))</f>
        <v>bf2200</v>
      </c>
      <c r="I1186" t="str">
        <f t="shared" ca="1" si="165"/>
        <v>b6999</v>
      </c>
      <c r="J1186">
        <f t="shared" ca="1" si="166"/>
        <v>2</v>
      </c>
      <c r="K1186" t="str">
        <f t="shared" ca="1" si="167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</v>
      </c>
      <c r="L1186" t="str">
        <f t="shared" ca="1" si="168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</v>
      </c>
      <c r="M1186" t="str">
        <f t="shared" ca="1" si="169"/>
        <v>"51_16":1</v>
      </c>
      <c r="N1186" t="str">
        <f t="shared" ca="1" si="170"/>
        <v>"51_16":53</v>
      </c>
    </row>
    <row r="1187" spans="1:14" x14ac:dyDescent="0.3">
      <c r="A1187">
        <f t="shared" ca="1" si="163"/>
        <v>51</v>
      </c>
      <c r="B1187">
        <f ca="1">IF(OFFSET(B1187,0,-1)&lt;&gt;OFFSET(B1187,-1,-1),VLOOKUP(OFFSET(B1187,0,-1),BossBattleTable!A:B,MATCH(BossBattleTable!$B$1,BossBattleTable!$A$1:$B$1,0),0),OFFSET(B1187,-1,0)+1)</f>
        <v>17</v>
      </c>
      <c r="C1187" t="str">
        <f t="shared" ca="1" si="164"/>
        <v>51_17</v>
      </c>
      <c r="D1187">
        <f t="shared" ca="1" si="162"/>
        <v>1</v>
      </c>
      <c r="E1187">
        <v>55</v>
      </c>
      <c r="G1187" t="str">
        <f ca="1">IF(NOT(ISBLANK(F1187)),F1187,
IF(OR(A1187=5,A1187=10,A1187=15,A1187=20,A1187=25,A1187=30,A1187=36,A1187=41,A1187=46,A1187=51,A1187=56,A1187=61,A1187=66,A1187=73),
VLOOKUP(B1187,U:V,2,0),
VLOOKUP(B1187,R:S,2,0)))</f>
        <v>bf2200</v>
      </c>
      <c r="I1187" t="str">
        <f t="shared" ca="1" si="165"/>
        <v>b6999</v>
      </c>
      <c r="J1187">
        <f t="shared" ca="1" si="166"/>
        <v>3</v>
      </c>
      <c r="K1187" t="str">
        <f t="shared" ca="1" si="167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</v>
      </c>
      <c r="L1187" t="str">
        <f t="shared" ca="1" si="168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</v>
      </c>
      <c r="M1187" t="str">
        <f t="shared" ca="1" si="169"/>
        <v>"51_17":1</v>
      </c>
      <c r="N1187" t="str">
        <f t="shared" ca="1" si="170"/>
        <v>"51_17":55</v>
      </c>
    </row>
    <row r="1188" spans="1:14" x14ac:dyDescent="0.3">
      <c r="A1188">
        <f t="shared" ca="1" si="163"/>
        <v>51</v>
      </c>
      <c r="B1188">
        <f ca="1">IF(OFFSET(B1188,0,-1)&lt;&gt;OFFSET(B1188,-1,-1),VLOOKUP(OFFSET(B1188,0,-1),BossBattleTable!A:B,MATCH(BossBattleTable!$B$1,BossBattleTable!$A$1:$B$1,0),0),OFFSET(B1188,-1,0)+1)</f>
        <v>18</v>
      </c>
      <c r="C1188" t="str">
        <f t="shared" ca="1" si="164"/>
        <v>51_18</v>
      </c>
      <c r="D1188">
        <f t="shared" ca="1" si="162"/>
        <v>1</v>
      </c>
      <c r="E1188">
        <v>57</v>
      </c>
      <c r="G1188" t="str">
        <f ca="1">IF(NOT(ISBLANK(F1188)),F1188,
IF(OR(A1188=5,A1188=10,A1188=15,A1188=20,A1188=25,A1188=30,A1188=36,A1188=41,A1188=46,A1188=51,A1188=56,A1188=61,A1188=66,A1188=73),
VLOOKUP(B1188,U:V,2,0),
VLOOKUP(B1188,R:S,2,0)))</f>
        <v>bf2200</v>
      </c>
      <c r="I1188" t="str">
        <f t="shared" ca="1" si="165"/>
        <v>b6999</v>
      </c>
      <c r="J1188">
        <f t="shared" ca="1" si="166"/>
        <v>4</v>
      </c>
      <c r="K1188" t="str">
        <f t="shared" ca="1" si="167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</v>
      </c>
      <c r="L1188" t="str">
        <f t="shared" ca="1" si="168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</v>
      </c>
      <c r="M1188" t="str">
        <f t="shared" ca="1" si="169"/>
        <v>"51_18":1</v>
      </c>
      <c r="N1188" t="str">
        <f t="shared" ca="1" si="170"/>
        <v>"51_18":57</v>
      </c>
    </row>
    <row r="1189" spans="1:14" x14ac:dyDescent="0.3">
      <c r="A1189">
        <f t="shared" ca="1" si="163"/>
        <v>51</v>
      </c>
      <c r="B1189">
        <f ca="1">IF(OFFSET(B1189,0,-1)&lt;&gt;OFFSET(B1189,-1,-1),VLOOKUP(OFFSET(B1189,0,-1),BossBattleTable!A:B,MATCH(BossBattleTable!$B$1,BossBattleTable!$A$1:$B$1,0),0),OFFSET(B1189,-1,0)+1)</f>
        <v>19</v>
      </c>
      <c r="C1189" t="str">
        <f t="shared" ca="1" si="164"/>
        <v>51_19</v>
      </c>
      <c r="D1189">
        <f t="shared" ca="1" si="162"/>
        <v>1</v>
      </c>
      <c r="E1189">
        <v>59</v>
      </c>
      <c r="G1189" t="str">
        <f ca="1">IF(NOT(ISBLANK(F1189)),F1189,
IF(OR(A1189=5,A1189=10,A1189=15,A1189=20,A1189=25,A1189=30,A1189=36,A1189=41,A1189=46,A1189=51,A1189=56,A1189=61,A1189=66,A1189=73),
VLOOKUP(B1189,U:V,2,0),
VLOOKUP(B1189,R:S,2,0)))</f>
        <v>bf2200</v>
      </c>
      <c r="I1189" t="str">
        <f t="shared" ca="1" si="165"/>
        <v>b6999</v>
      </c>
      <c r="J1189">
        <f t="shared" ca="1" si="166"/>
        <v>5</v>
      </c>
      <c r="K1189" t="str">
        <f t="shared" ca="1" si="167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</v>
      </c>
      <c r="L1189" t="str">
        <f t="shared" ca="1" si="168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</v>
      </c>
      <c r="M1189" t="str">
        <f t="shared" ca="1" si="169"/>
        <v>"51_19":1</v>
      </c>
      <c r="N1189" t="str">
        <f t="shared" ca="1" si="170"/>
        <v>"51_19":59</v>
      </c>
    </row>
    <row r="1190" spans="1:14" x14ac:dyDescent="0.3">
      <c r="A1190">
        <f t="shared" ca="1" si="163"/>
        <v>51</v>
      </c>
      <c r="B1190">
        <f ca="1">IF(OFFSET(B1190,0,-1)&lt;&gt;OFFSET(B1190,-1,-1),VLOOKUP(OFFSET(B1190,0,-1),BossBattleTable!A:B,MATCH(BossBattleTable!$B$1,BossBattleTable!$A$1:$B$1,0),0),OFFSET(B1190,-1,0)+1)</f>
        <v>20</v>
      </c>
      <c r="C1190" t="str">
        <f t="shared" ca="1" si="164"/>
        <v>51_20</v>
      </c>
      <c r="D1190">
        <f t="shared" ca="1" si="162"/>
        <v>1</v>
      </c>
      <c r="E1190">
        <v>61</v>
      </c>
      <c r="G1190" t="str">
        <f ca="1">IF(NOT(ISBLANK(F1190)),F1190,
IF(OR(A1190=5,A1190=10,A1190=15,A1190=20,A1190=25,A1190=30,A1190=36,A1190=41,A1190=46,A1190=51,A1190=56,A1190=61,A1190=66,A1190=73),
VLOOKUP(B1190,U:V,2,0),
VLOOKUP(B1190,R:S,2,0)))</f>
        <v>bf2200</v>
      </c>
      <c r="I1190" t="str">
        <f t="shared" ca="1" si="165"/>
        <v>b6999</v>
      </c>
      <c r="J1190">
        <f t="shared" ca="1" si="166"/>
        <v>6</v>
      </c>
      <c r="K1190" t="str">
        <f t="shared" ca="1" si="167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</v>
      </c>
      <c r="L1190" t="str">
        <f t="shared" ca="1" si="168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</v>
      </c>
      <c r="M1190" t="str">
        <f t="shared" ca="1" si="169"/>
        <v>"51_20":1</v>
      </c>
      <c r="N1190" t="str">
        <f t="shared" ca="1" si="170"/>
        <v>"51_20":61</v>
      </c>
    </row>
    <row r="1191" spans="1:14" x14ac:dyDescent="0.3">
      <c r="A1191">
        <f t="shared" ca="1" si="163"/>
        <v>51</v>
      </c>
      <c r="B1191">
        <f ca="1">IF(OFFSET(B1191,0,-1)&lt;&gt;OFFSET(B1191,-1,-1),VLOOKUP(OFFSET(B1191,0,-1),BossBattleTable!A:B,MATCH(BossBattleTable!$B$1,BossBattleTable!$A$1:$B$1,0),0),OFFSET(B1191,-1,0)+1)</f>
        <v>21</v>
      </c>
      <c r="C1191" t="str">
        <f t="shared" ca="1" si="164"/>
        <v>51_21</v>
      </c>
      <c r="D1191">
        <f t="shared" ca="1" si="162"/>
        <v>1</v>
      </c>
      <c r="E1191">
        <v>63</v>
      </c>
      <c r="G1191" t="str">
        <f ca="1">IF(NOT(ISBLANK(F1191)),F1191,
IF(OR(A1191=5,A1191=10,A1191=15,A1191=20,A1191=25,A1191=30,A1191=36,A1191=41,A1191=46,A1191=51,A1191=56,A1191=61,A1191=66,A1191=73),
VLOOKUP(B1191,U:V,2,0),
VLOOKUP(B1191,R:S,2,0)))</f>
        <v>bf2200</v>
      </c>
      <c r="I1191" t="str">
        <f t="shared" ca="1" si="165"/>
        <v>b6999</v>
      </c>
      <c r="J1191">
        <f t="shared" ca="1" si="166"/>
        <v>7</v>
      </c>
      <c r="K1191" t="str">
        <f t="shared" ca="1" si="167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</v>
      </c>
      <c r="L1191" t="str">
        <f t="shared" ca="1" si="168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</v>
      </c>
      <c r="M1191" t="str">
        <f t="shared" ca="1" si="169"/>
        <v>"51_21":1</v>
      </c>
      <c r="N1191" t="str">
        <f t="shared" ca="1" si="170"/>
        <v>"51_21":63</v>
      </c>
    </row>
    <row r="1192" spans="1:14" x14ac:dyDescent="0.3">
      <c r="A1192">
        <f t="shared" ca="1" si="163"/>
        <v>51</v>
      </c>
      <c r="B1192">
        <f ca="1">IF(OFFSET(B1192,0,-1)&lt;&gt;OFFSET(B1192,-1,-1),VLOOKUP(OFFSET(B1192,0,-1),BossBattleTable!A:B,MATCH(BossBattleTable!$B$1,BossBattleTable!$A$1:$B$1,0),0),OFFSET(B1192,-1,0)+1)</f>
        <v>22</v>
      </c>
      <c r="C1192" t="str">
        <f t="shared" ca="1" si="164"/>
        <v>51_22</v>
      </c>
      <c r="D1192">
        <f t="shared" ca="1" si="162"/>
        <v>1</v>
      </c>
      <c r="E1192">
        <v>65</v>
      </c>
      <c r="G1192" t="str">
        <f ca="1">IF(NOT(ISBLANK(F1192)),F1192,
IF(OR(A1192=5,A1192=10,A1192=15,A1192=20,A1192=25,A1192=30,A1192=36,A1192=41,A1192=46,A1192=51,A1192=56,A1192=61,A1192=66,A1192=73),
VLOOKUP(B1192,U:V,2,0),
VLOOKUP(B1192,R:S,2,0)))</f>
        <v>bf2200</v>
      </c>
      <c r="I1192" t="str">
        <f t="shared" ca="1" si="165"/>
        <v>b6999</v>
      </c>
      <c r="J1192">
        <f t="shared" ca="1" si="166"/>
        <v>8</v>
      </c>
      <c r="K1192" t="str">
        <f t="shared" ca="1" si="167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</v>
      </c>
      <c r="L1192" t="str">
        <f t="shared" ca="1" si="168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</v>
      </c>
      <c r="M1192" t="str">
        <f t="shared" ca="1" si="169"/>
        <v>"51_22":1</v>
      </c>
      <c r="N1192" t="str">
        <f t="shared" ca="1" si="170"/>
        <v>"51_22":65</v>
      </c>
    </row>
    <row r="1193" spans="1:14" x14ac:dyDescent="0.3">
      <c r="A1193">
        <f t="shared" ca="1" si="163"/>
        <v>51</v>
      </c>
      <c r="B1193">
        <f ca="1">IF(OFFSET(B1193,0,-1)&lt;&gt;OFFSET(B1193,-1,-1),VLOOKUP(OFFSET(B1193,0,-1),BossBattleTable!A:B,MATCH(BossBattleTable!$B$1,BossBattleTable!$A$1:$B$1,0),0),OFFSET(B1193,-1,0)+1)</f>
        <v>23</v>
      </c>
      <c r="C1193" t="str">
        <f t="shared" ca="1" si="164"/>
        <v>51_23</v>
      </c>
      <c r="D1193">
        <f t="shared" ca="1" si="162"/>
        <v>1</v>
      </c>
      <c r="E1193">
        <v>67</v>
      </c>
      <c r="G1193" t="str">
        <f ca="1">IF(NOT(ISBLANK(F1193)),F1193,
IF(OR(A1193=5,A1193=10,A1193=15,A1193=20,A1193=25,A1193=30,A1193=36,A1193=41,A1193=46,A1193=51,A1193=56,A1193=61,A1193=66,A1193=73),
VLOOKUP(B1193,U:V,2,0),
VLOOKUP(B1193,R:S,2,0)))</f>
        <v>bf2200</v>
      </c>
      <c r="I1193" t="str">
        <f t="shared" ca="1" si="165"/>
        <v>b6999</v>
      </c>
      <c r="J1193">
        <f t="shared" ca="1" si="166"/>
        <v>9</v>
      </c>
      <c r="K1193" t="str">
        <f t="shared" ca="1" si="167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</v>
      </c>
      <c r="L1193" t="str">
        <f t="shared" ca="1" si="168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</v>
      </c>
      <c r="M1193" t="str">
        <f t="shared" ca="1" si="169"/>
        <v>"51_23":1</v>
      </c>
      <c r="N1193" t="str">
        <f t="shared" ca="1" si="170"/>
        <v>"51_23":67</v>
      </c>
    </row>
    <row r="1194" spans="1:14" x14ac:dyDescent="0.3">
      <c r="A1194">
        <f t="shared" ca="1" si="163"/>
        <v>51</v>
      </c>
      <c r="B1194">
        <f ca="1">IF(OFFSET(B1194,0,-1)&lt;&gt;OFFSET(B1194,-1,-1),VLOOKUP(OFFSET(B1194,0,-1),BossBattleTable!A:B,MATCH(BossBattleTable!$B$1,BossBattleTable!$A$1:$B$1,0),0),OFFSET(B1194,-1,0)+1)</f>
        <v>24</v>
      </c>
      <c r="C1194" t="str">
        <f t="shared" ca="1" si="164"/>
        <v>51_24</v>
      </c>
      <c r="D1194">
        <f t="shared" ca="1" si="162"/>
        <v>1</v>
      </c>
      <c r="E1194">
        <v>69</v>
      </c>
      <c r="G1194" t="str">
        <f ca="1">IF(NOT(ISBLANK(F1194)),F1194,
IF(OR(A1194=5,A1194=10,A1194=15,A1194=20,A1194=25,A1194=30,A1194=36,A1194=41,A1194=46,A1194=51,A1194=56,A1194=61,A1194=66,A1194=73),
VLOOKUP(B1194,U:V,2,0),
VLOOKUP(B1194,R:S,2,0)))</f>
        <v>bf2200</v>
      </c>
      <c r="I1194" t="str">
        <f t="shared" ca="1" si="165"/>
        <v>b6999</v>
      </c>
      <c r="J1194">
        <f t="shared" ca="1" si="166"/>
        <v>10</v>
      </c>
      <c r="K1194" t="str">
        <f t="shared" ca="1" si="167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</v>
      </c>
      <c r="L1194" t="str">
        <f t="shared" ca="1" si="168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</v>
      </c>
      <c r="M1194" t="str">
        <f t="shared" ca="1" si="169"/>
        <v>"51_24":1</v>
      </c>
      <c r="N1194" t="str">
        <f t="shared" ca="1" si="170"/>
        <v>"51_24":69</v>
      </c>
    </row>
    <row r="1195" spans="1:14" x14ac:dyDescent="0.3">
      <c r="A1195">
        <f t="shared" ca="1" si="163"/>
        <v>51</v>
      </c>
      <c r="B1195">
        <f ca="1">IF(OFFSET(B1195,0,-1)&lt;&gt;OFFSET(B1195,-1,-1),VLOOKUP(OFFSET(B1195,0,-1),BossBattleTable!A:B,MATCH(BossBattleTable!$B$1,BossBattleTable!$A$1:$B$1,0),0),OFFSET(B1195,-1,0)+1)</f>
        <v>25</v>
      </c>
      <c r="C1195" t="str">
        <f t="shared" ca="1" si="164"/>
        <v>51_25</v>
      </c>
      <c r="D1195">
        <f t="shared" ca="1" si="162"/>
        <v>1</v>
      </c>
      <c r="E1195">
        <v>71</v>
      </c>
      <c r="G1195" t="str">
        <f ca="1">IF(NOT(ISBLANK(F1195)),F1195,
IF(OR(A1195=5,A1195=10,A1195=15,A1195=20,A1195=25,A1195=30,A1195=36,A1195=41,A1195=46,A1195=51,A1195=56,A1195=61,A1195=66,A1195=73),
VLOOKUP(B1195,U:V,2,0),
VLOOKUP(B1195,R:S,2,0)))</f>
        <v>bf2200</v>
      </c>
      <c r="I1195" t="str">
        <f t="shared" ca="1" si="165"/>
        <v>b6999</v>
      </c>
      <c r="J1195">
        <f t="shared" ca="1" si="166"/>
        <v>11</v>
      </c>
      <c r="K1195" t="str">
        <f t="shared" ca="1" si="167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</v>
      </c>
      <c r="L1195" t="str">
        <f t="shared" ca="1" si="168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</v>
      </c>
      <c r="M1195" t="str">
        <f t="shared" ca="1" si="169"/>
        <v>"51_25":1</v>
      </c>
      <c r="N1195" t="str">
        <f t="shared" ca="1" si="170"/>
        <v>"51_25":71</v>
      </c>
    </row>
    <row r="1196" spans="1:14" x14ac:dyDescent="0.3">
      <c r="A1196">
        <f t="shared" ca="1" si="163"/>
        <v>51</v>
      </c>
      <c r="B1196">
        <f ca="1">IF(OFFSET(B1196,0,-1)&lt;&gt;OFFSET(B1196,-1,-1),VLOOKUP(OFFSET(B1196,0,-1),BossBattleTable!A:B,MATCH(BossBattleTable!$B$1,BossBattleTable!$A$1:$B$1,0),0),OFFSET(B1196,-1,0)+1)</f>
        <v>26</v>
      </c>
      <c r="C1196" t="str">
        <f t="shared" ca="1" si="164"/>
        <v>51_26</v>
      </c>
      <c r="D1196">
        <f t="shared" ca="1" si="162"/>
        <v>1</v>
      </c>
      <c r="E1196">
        <v>74</v>
      </c>
      <c r="G1196" t="str">
        <f ca="1">IF(NOT(ISBLANK(F1196)),F1196,
IF(OR(A1196=5,A1196=10,A1196=15,A1196=20,A1196=25,A1196=30,A1196=36,A1196=41,A1196=46,A1196=51,A1196=56,A1196=61,A1196=66,A1196=73),
VLOOKUP(B1196,U:V,2,0),
VLOOKUP(B1196,R:S,2,0)))</f>
        <v>bf2200</v>
      </c>
      <c r="I1196" t="str">
        <f t="shared" ca="1" si="165"/>
        <v>b6999</v>
      </c>
      <c r="J1196">
        <f t="shared" ca="1" si="166"/>
        <v>12</v>
      </c>
      <c r="K1196" t="str">
        <f t="shared" ca="1" si="167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</v>
      </c>
      <c r="L1196" t="str">
        <f t="shared" ca="1" si="168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</v>
      </c>
      <c r="M1196" t="str">
        <f t="shared" ca="1" si="169"/>
        <v>"51_26":1</v>
      </c>
      <c r="N1196" t="str">
        <f t="shared" ca="1" si="170"/>
        <v>"51_26":74</v>
      </c>
    </row>
    <row r="1197" spans="1:14" x14ac:dyDescent="0.3">
      <c r="A1197">
        <f t="shared" ca="1" si="163"/>
        <v>51</v>
      </c>
      <c r="B1197">
        <f ca="1">IF(OFFSET(B1197,0,-1)&lt;&gt;OFFSET(B1197,-1,-1),VLOOKUP(OFFSET(B1197,0,-1),BossBattleTable!A:B,MATCH(BossBattleTable!$B$1,BossBattleTable!$A$1:$B$1,0),0),OFFSET(B1197,-1,0)+1)</f>
        <v>27</v>
      </c>
      <c r="C1197" t="str">
        <f t="shared" ca="1" si="164"/>
        <v>51_27</v>
      </c>
      <c r="D1197">
        <f t="shared" ca="1" si="162"/>
        <v>1</v>
      </c>
      <c r="E1197">
        <v>76</v>
      </c>
      <c r="G1197" t="str">
        <f ca="1">IF(NOT(ISBLANK(F1197)),F1197,
IF(OR(A1197=5,A1197=10,A1197=15,A1197=20,A1197=25,A1197=30,A1197=36,A1197=41,A1197=46,A1197=51,A1197=56,A1197=61,A1197=66,A1197=73),
VLOOKUP(B1197,U:V,2,0),
VLOOKUP(B1197,R:S,2,0)))</f>
        <v>bf2200</v>
      </c>
      <c r="I1197" t="str">
        <f t="shared" ca="1" si="165"/>
        <v>b6999</v>
      </c>
      <c r="J1197">
        <f t="shared" ca="1" si="166"/>
        <v>13</v>
      </c>
      <c r="K1197" t="str">
        <f t="shared" ca="1" si="167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</v>
      </c>
      <c r="L1197" t="str">
        <f t="shared" ca="1" si="168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</v>
      </c>
      <c r="M1197" t="str">
        <f t="shared" ca="1" si="169"/>
        <v>"51_27":1</v>
      </c>
      <c r="N1197" t="str">
        <f t="shared" ca="1" si="170"/>
        <v>"51_27":76</v>
      </c>
    </row>
    <row r="1198" spans="1:14" x14ac:dyDescent="0.3">
      <c r="A1198">
        <f t="shared" ca="1" si="163"/>
        <v>51</v>
      </c>
      <c r="B1198">
        <f ca="1">IF(OFFSET(B1198,0,-1)&lt;&gt;OFFSET(B1198,-1,-1),VLOOKUP(OFFSET(B1198,0,-1),BossBattleTable!A:B,MATCH(BossBattleTable!$B$1,BossBattleTable!$A$1:$B$1,0),0),OFFSET(B1198,-1,0)+1)</f>
        <v>28</v>
      </c>
      <c r="C1198" t="str">
        <f t="shared" ca="1" si="164"/>
        <v>51_28</v>
      </c>
      <c r="D1198">
        <f t="shared" ca="1" si="162"/>
        <v>1</v>
      </c>
      <c r="E1198">
        <v>78</v>
      </c>
      <c r="G1198" t="str">
        <f ca="1">IF(NOT(ISBLANK(F1198)),F1198,
IF(OR(A1198=5,A1198=10,A1198=15,A1198=20,A1198=25,A1198=30,A1198=36,A1198=41,A1198=46,A1198=51,A1198=56,A1198=61,A1198=66,A1198=73),
VLOOKUP(B1198,U:V,2,0),
VLOOKUP(B1198,R:S,2,0)))</f>
        <v>bf2200</v>
      </c>
      <c r="I1198" t="str">
        <f t="shared" ca="1" si="165"/>
        <v>b6999</v>
      </c>
      <c r="J1198">
        <f t="shared" ca="1" si="166"/>
        <v>14</v>
      </c>
      <c r="K1198" t="str">
        <f t="shared" ca="1" si="167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</v>
      </c>
      <c r="L1198" t="str">
        <f t="shared" ca="1" si="168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</v>
      </c>
      <c r="M1198" t="str">
        <f t="shared" ca="1" si="169"/>
        <v>"51_28":1</v>
      </c>
      <c r="N1198" t="str">
        <f t="shared" ca="1" si="170"/>
        <v>"51_28":78</v>
      </c>
    </row>
    <row r="1199" spans="1:14" x14ac:dyDescent="0.3">
      <c r="A1199">
        <f t="shared" ca="1" si="163"/>
        <v>52</v>
      </c>
      <c r="B1199">
        <f ca="1">IF(OFFSET(B1199,0,-1)&lt;&gt;OFFSET(B1199,-1,-1),VLOOKUP(OFFSET(B1199,0,-1),BossBattleTable!A:B,MATCH(BossBattleTable!$B$1,BossBattleTable!$A$1:$B$1,0),0),OFFSET(B1199,-1,0)+1)</f>
        <v>11</v>
      </c>
      <c r="C1199" t="str">
        <f t="shared" ca="1" si="164"/>
        <v>52_11</v>
      </c>
      <c r="D1199">
        <f t="shared" ca="1" si="162"/>
        <v>1</v>
      </c>
      <c r="E1199">
        <v>42</v>
      </c>
      <c r="G1199" t="str">
        <f ca="1">IF(NOT(ISBLANK(F1199)),F1199,
IF(OR(A1199=5,A1199=10,A1199=15,A1199=20,A1199=25,A1199=30,A1199=36,A1199=41,A1199=46,A1199=51,A1199=56,A1199=61,A1199=66,A1199=73),
VLOOKUP(B1199,U:V,2,0),
VLOOKUP(B1199,R:S,2,0)))</f>
        <v>bf1100</v>
      </c>
      <c r="I1199" t="str">
        <f t="shared" ca="1" si="165"/>
        <v>b5999</v>
      </c>
      <c r="J1199">
        <f t="shared" ca="1" si="166"/>
        <v>0</v>
      </c>
      <c r="K1199" t="str">
        <f t="shared" ca="1" si="167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</v>
      </c>
      <c r="L1199" t="str">
        <f t="shared" ca="1" si="168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</v>
      </c>
      <c r="M1199" t="str">
        <f t="shared" ca="1" si="169"/>
        <v>"52_11":1</v>
      </c>
      <c r="N1199" t="str">
        <f t="shared" ca="1" si="170"/>
        <v>"52_11":42</v>
      </c>
    </row>
    <row r="1200" spans="1:14" x14ac:dyDescent="0.3">
      <c r="A1200">
        <f t="shared" ca="1" si="163"/>
        <v>52</v>
      </c>
      <c r="B1200">
        <f ca="1">IF(OFFSET(B1200,0,-1)&lt;&gt;OFFSET(B1200,-1,-1),VLOOKUP(OFFSET(B1200,0,-1),BossBattleTable!A:B,MATCH(BossBattleTable!$B$1,BossBattleTable!$A$1:$B$1,0),0),OFFSET(B1200,-1,0)+1)</f>
        <v>12</v>
      </c>
      <c r="C1200" t="str">
        <f t="shared" ca="1" si="164"/>
        <v>52_12</v>
      </c>
      <c r="D1200">
        <f t="shared" ca="1" si="162"/>
        <v>1</v>
      </c>
      <c r="E1200">
        <v>44</v>
      </c>
      <c r="G1200" t="str">
        <f ca="1">IF(NOT(ISBLANK(F1200)),F1200,
IF(OR(A1200=5,A1200=10,A1200=15,A1200=20,A1200=25,A1200=30,A1200=36,A1200=41,A1200=46,A1200=51,A1200=56,A1200=61,A1200=66,A1200=73),
VLOOKUP(B1200,U:V,2,0),
VLOOKUP(B1200,R:S,2,0)))</f>
        <v>bf1100</v>
      </c>
      <c r="I1200" t="str">
        <f t="shared" ca="1" si="165"/>
        <v>b5999</v>
      </c>
      <c r="J1200">
        <f t="shared" ca="1" si="166"/>
        <v>0</v>
      </c>
      <c r="K1200" t="str">
        <f t="shared" ca="1" si="167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</v>
      </c>
      <c r="L1200" t="str">
        <f t="shared" ca="1" si="168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</v>
      </c>
      <c r="M1200" t="str">
        <f t="shared" ca="1" si="169"/>
        <v>"52_12":1</v>
      </c>
      <c r="N1200" t="str">
        <f t="shared" ca="1" si="170"/>
        <v>"52_12":44</v>
      </c>
    </row>
    <row r="1201" spans="1:14" x14ac:dyDescent="0.3">
      <c r="A1201">
        <f t="shared" ca="1" si="163"/>
        <v>52</v>
      </c>
      <c r="B1201">
        <f ca="1">IF(OFFSET(B1201,0,-1)&lt;&gt;OFFSET(B1201,-1,-1),VLOOKUP(OFFSET(B1201,0,-1),BossBattleTable!A:B,MATCH(BossBattleTable!$B$1,BossBattleTable!$A$1:$B$1,0),0),OFFSET(B1201,-1,0)+1)</f>
        <v>13</v>
      </c>
      <c r="C1201" t="str">
        <f t="shared" ca="1" si="164"/>
        <v>52_13</v>
      </c>
      <c r="D1201">
        <f t="shared" ca="1" si="162"/>
        <v>1</v>
      </c>
      <c r="E1201">
        <v>46</v>
      </c>
      <c r="G1201" t="str">
        <f ca="1">IF(NOT(ISBLANK(F1201)),F1201,
IF(OR(A1201=5,A1201=10,A1201=15,A1201=20,A1201=25,A1201=30,A1201=36,A1201=41,A1201=46,A1201=51,A1201=56,A1201=61,A1201=66,A1201=73),
VLOOKUP(B1201,U:V,2,0),
VLOOKUP(B1201,R:S,2,0)))</f>
        <v>bf1200</v>
      </c>
      <c r="I1201" t="str">
        <f t="shared" ca="1" si="165"/>
        <v>b5999</v>
      </c>
      <c r="J1201">
        <f t="shared" ca="1" si="166"/>
        <v>0</v>
      </c>
      <c r="K1201" t="str">
        <f t="shared" ca="1" si="167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</v>
      </c>
      <c r="L1201" t="str">
        <f t="shared" ca="1" si="168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</v>
      </c>
      <c r="M1201" t="str">
        <f t="shared" ca="1" si="169"/>
        <v>"52_13":1</v>
      </c>
      <c r="N1201" t="str">
        <f t="shared" ca="1" si="170"/>
        <v>"52_13":46</v>
      </c>
    </row>
    <row r="1202" spans="1:14" x14ac:dyDescent="0.3">
      <c r="A1202">
        <f t="shared" ca="1" si="163"/>
        <v>52</v>
      </c>
      <c r="B1202">
        <f ca="1">IF(OFFSET(B1202,0,-1)&lt;&gt;OFFSET(B1202,-1,-1),VLOOKUP(OFFSET(B1202,0,-1),BossBattleTable!A:B,MATCH(BossBattleTable!$B$1,BossBattleTable!$A$1:$B$1,0),0),OFFSET(B1202,-1,0)+1)</f>
        <v>14</v>
      </c>
      <c r="C1202" t="str">
        <f t="shared" ca="1" si="164"/>
        <v>52_14</v>
      </c>
      <c r="D1202">
        <f t="shared" ca="1" si="162"/>
        <v>1</v>
      </c>
      <c r="E1202">
        <v>48</v>
      </c>
      <c r="G1202" t="str">
        <f ca="1">IF(NOT(ISBLANK(F1202)),F1202,
IF(OR(A1202=5,A1202=10,A1202=15,A1202=20,A1202=25,A1202=30,A1202=36,A1202=41,A1202=46,A1202=51,A1202=56,A1202=61,A1202=66,A1202=73),
VLOOKUP(B1202,U:V,2,0),
VLOOKUP(B1202,R:S,2,0)))</f>
        <v>bf1200</v>
      </c>
      <c r="I1202" t="str">
        <f t="shared" ca="1" si="165"/>
        <v>b5999</v>
      </c>
      <c r="J1202">
        <f t="shared" ca="1" si="166"/>
        <v>0</v>
      </c>
      <c r="K1202" t="str">
        <f t="shared" ca="1" si="167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</v>
      </c>
      <c r="L1202" t="str">
        <f t="shared" ca="1" si="168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</v>
      </c>
      <c r="M1202" t="str">
        <f t="shared" ca="1" si="169"/>
        <v>"52_14":1</v>
      </c>
      <c r="N1202" t="str">
        <f t="shared" ca="1" si="170"/>
        <v>"52_14":48</v>
      </c>
    </row>
    <row r="1203" spans="1:14" x14ac:dyDescent="0.3">
      <c r="A1203">
        <f t="shared" ca="1" si="163"/>
        <v>52</v>
      </c>
      <c r="B1203">
        <f ca="1">IF(OFFSET(B1203,0,-1)&lt;&gt;OFFSET(B1203,-1,-1),VLOOKUP(OFFSET(B1203,0,-1),BossBattleTable!A:B,MATCH(BossBattleTable!$B$1,BossBattleTable!$A$1:$B$1,0),0),OFFSET(B1203,-1,0)+1)</f>
        <v>15</v>
      </c>
      <c r="C1203" t="str">
        <f t="shared" ca="1" si="164"/>
        <v>52_15</v>
      </c>
      <c r="D1203">
        <f t="shared" ca="1" si="162"/>
        <v>1</v>
      </c>
      <c r="E1203">
        <v>50</v>
      </c>
      <c r="G1203" t="str">
        <f ca="1">IF(NOT(ISBLANK(F1203)),F1203,
IF(OR(A1203=5,A1203=10,A1203=15,A1203=20,A1203=25,A1203=30,A1203=36,A1203=41,A1203=46,A1203=51,A1203=56,A1203=61,A1203=66,A1203=73),
VLOOKUP(B1203,U:V,2,0),
VLOOKUP(B1203,R:S,2,0)))</f>
        <v>bf1200</v>
      </c>
      <c r="I1203" t="str">
        <f t="shared" ca="1" si="165"/>
        <v>b5999</v>
      </c>
      <c r="J1203">
        <f t="shared" ca="1" si="166"/>
        <v>1</v>
      </c>
      <c r="K1203" t="str">
        <f t="shared" ca="1" si="167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</v>
      </c>
      <c r="L1203" t="str">
        <f t="shared" ca="1" si="168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</v>
      </c>
      <c r="M1203" t="str">
        <f t="shared" ca="1" si="169"/>
        <v>"52_15":1</v>
      </c>
      <c r="N1203" t="str">
        <f t="shared" ca="1" si="170"/>
        <v>"52_15":50</v>
      </c>
    </row>
    <row r="1204" spans="1:14" x14ac:dyDescent="0.3">
      <c r="A1204">
        <f t="shared" ca="1" si="163"/>
        <v>52</v>
      </c>
      <c r="B1204">
        <f ca="1">IF(OFFSET(B1204,0,-1)&lt;&gt;OFFSET(B1204,-1,-1),VLOOKUP(OFFSET(B1204,0,-1),BossBattleTable!A:B,MATCH(BossBattleTable!$B$1,BossBattleTable!$A$1:$B$1,0),0),OFFSET(B1204,-1,0)+1)</f>
        <v>16</v>
      </c>
      <c r="C1204" t="str">
        <f t="shared" ca="1" si="164"/>
        <v>52_16</v>
      </c>
      <c r="D1204">
        <f t="shared" ca="1" si="162"/>
        <v>1</v>
      </c>
      <c r="E1204">
        <v>53</v>
      </c>
      <c r="G1204" t="str">
        <f ca="1">IF(NOT(ISBLANK(F1204)),F1204,
IF(OR(A1204=5,A1204=10,A1204=15,A1204=20,A1204=25,A1204=30,A1204=36,A1204=41,A1204=46,A1204=51,A1204=56,A1204=61,A1204=66,A1204=73),
VLOOKUP(B1204,U:V,2,0),
VLOOKUP(B1204,R:S,2,0)))</f>
        <v>bf1200</v>
      </c>
      <c r="I1204" t="str">
        <f t="shared" ca="1" si="165"/>
        <v>b5999</v>
      </c>
      <c r="J1204">
        <f t="shared" ca="1" si="166"/>
        <v>2</v>
      </c>
      <c r="K1204" t="str">
        <f t="shared" ca="1" si="167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</v>
      </c>
      <c r="L1204" t="str">
        <f t="shared" ca="1" si="168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</v>
      </c>
      <c r="M1204" t="str">
        <f t="shared" ca="1" si="169"/>
        <v>"52_16":1</v>
      </c>
      <c r="N1204" t="str">
        <f t="shared" ca="1" si="170"/>
        <v>"52_16":53</v>
      </c>
    </row>
    <row r="1205" spans="1:14" x14ac:dyDescent="0.3">
      <c r="A1205">
        <f t="shared" ca="1" si="163"/>
        <v>52</v>
      </c>
      <c r="B1205">
        <f ca="1">IF(OFFSET(B1205,0,-1)&lt;&gt;OFFSET(B1205,-1,-1),VLOOKUP(OFFSET(B1205,0,-1),BossBattleTable!A:B,MATCH(BossBattleTable!$B$1,BossBattleTable!$A$1:$B$1,0),0),OFFSET(B1205,-1,0)+1)</f>
        <v>17</v>
      </c>
      <c r="C1205" t="str">
        <f t="shared" ca="1" si="164"/>
        <v>52_17</v>
      </c>
      <c r="D1205">
        <f t="shared" ca="1" si="162"/>
        <v>1</v>
      </c>
      <c r="E1205">
        <v>55</v>
      </c>
      <c r="G1205" t="str">
        <f ca="1">IF(NOT(ISBLANK(F1205)),F1205,
IF(OR(A1205=5,A1205=10,A1205=15,A1205=20,A1205=25,A1205=30,A1205=36,A1205=41,A1205=46,A1205=51,A1205=56,A1205=61,A1205=66,A1205=73),
VLOOKUP(B1205,U:V,2,0),
VLOOKUP(B1205,R:S,2,0)))</f>
        <v>bf1200</v>
      </c>
      <c r="I1205" t="str">
        <f t="shared" ca="1" si="165"/>
        <v>b5999</v>
      </c>
      <c r="J1205">
        <f t="shared" ca="1" si="166"/>
        <v>3</v>
      </c>
      <c r="K1205" t="str">
        <f t="shared" ca="1" si="167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</v>
      </c>
      <c r="L1205" t="str">
        <f t="shared" ca="1" si="168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</v>
      </c>
      <c r="M1205" t="str">
        <f t="shared" ca="1" si="169"/>
        <v>"52_17":1</v>
      </c>
      <c r="N1205" t="str">
        <f t="shared" ca="1" si="170"/>
        <v>"52_17":55</v>
      </c>
    </row>
    <row r="1206" spans="1:14" x14ac:dyDescent="0.3">
      <c r="A1206">
        <f t="shared" ca="1" si="163"/>
        <v>52</v>
      </c>
      <c r="B1206">
        <f ca="1">IF(OFFSET(B1206,0,-1)&lt;&gt;OFFSET(B1206,-1,-1),VLOOKUP(OFFSET(B1206,0,-1),BossBattleTable!A:B,MATCH(BossBattleTable!$B$1,BossBattleTable!$A$1:$B$1,0),0),OFFSET(B1206,-1,0)+1)</f>
        <v>18</v>
      </c>
      <c r="C1206" t="str">
        <f t="shared" ca="1" si="164"/>
        <v>52_18</v>
      </c>
      <c r="D1206">
        <f t="shared" ca="1" si="162"/>
        <v>1</v>
      </c>
      <c r="E1206">
        <v>57</v>
      </c>
      <c r="G1206" t="str">
        <f ca="1">IF(NOT(ISBLANK(F1206)),F1206,
IF(OR(A1206=5,A1206=10,A1206=15,A1206=20,A1206=25,A1206=30,A1206=36,A1206=41,A1206=46,A1206=51,A1206=56,A1206=61,A1206=66,A1206=73),
VLOOKUP(B1206,U:V,2,0),
VLOOKUP(B1206,R:S,2,0)))</f>
        <v>bf1200</v>
      </c>
      <c r="I1206" t="str">
        <f t="shared" ca="1" si="165"/>
        <v>b5999</v>
      </c>
      <c r="J1206">
        <f t="shared" ca="1" si="166"/>
        <v>4</v>
      </c>
      <c r="K1206" t="str">
        <f t="shared" ca="1" si="167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</v>
      </c>
      <c r="L1206" t="str">
        <f t="shared" ca="1" si="168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</v>
      </c>
      <c r="M1206" t="str">
        <f t="shared" ca="1" si="169"/>
        <v>"52_18":1</v>
      </c>
      <c r="N1206" t="str">
        <f t="shared" ca="1" si="170"/>
        <v>"52_18":57</v>
      </c>
    </row>
    <row r="1207" spans="1:14" x14ac:dyDescent="0.3">
      <c r="A1207">
        <f t="shared" ca="1" si="163"/>
        <v>52</v>
      </c>
      <c r="B1207">
        <f ca="1">IF(OFFSET(B1207,0,-1)&lt;&gt;OFFSET(B1207,-1,-1),VLOOKUP(OFFSET(B1207,0,-1),BossBattleTable!A:B,MATCH(BossBattleTable!$B$1,BossBattleTable!$A$1:$B$1,0),0),OFFSET(B1207,-1,0)+1)</f>
        <v>19</v>
      </c>
      <c r="C1207" t="str">
        <f t="shared" ca="1" si="164"/>
        <v>52_19</v>
      </c>
      <c r="D1207">
        <f t="shared" ca="1" si="162"/>
        <v>1</v>
      </c>
      <c r="E1207">
        <v>59</v>
      </c>
      <c r="G1207" t="str">
        <f ca="1">IF(NOT(ISBLANK(F1207)),F1207,
IF(OR(A1207=5,A1207=10,A1207=15,A1207=20,A1207=25,A1207=30,A1207=36,A1207=41,A1207=46,A1207=51,A1207=56,A1207=61,A1207=66,A1207=73),
VLOOKUP(B1207,U:V,2,0),
VLOOKUP(B1207,R:S,2,0)))</f>
        <v>bf1200</v>
      </c>
      <c r="I1207" t="str">
        <f t="shared" ca="1" si="165"/>
        <v>b5999</v>
      </c>
      <c r="J1207">
        <f t="shared" ca="1" si="166"/>
        <v>5</v>
      </c>
      <c r="K1207" t="str">
        <f t="shared" ca="1" si="167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</v>
      </c>
      <c r="L1207" t="str">
        <f t="shared" ca="1" si="168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</v>
      </c>
      <c r="M1207" t="str">
        <f t="shared" ca="1" si="169"/>
        <v>"52_19":1</v>
      </c>
      <c r="N1207" t="str">
        <f t="shared" ca="1" si="170"/>
        <v>"52_19":59</v>
      </c>
    </row>
    <row r="1208" spans="1:14" x14ac:dyDescent="0.3">
      <c r="A1208">
        <f t="shared" ca="1" si="163"/>
        <v>52</v>
      </c>
      <c r="B1208">
        <f ca="1">IF(OFFSET(B1208,0,-1)&lt;&gt;OFFSET(B1208,-1,-1),VLOOKUP(OFFSET(B1208,0,-1),BossBattleTable!A:B,MATCH(BossBattleTable!$B$1,BossBattleTable!$A$1:$B$1,0),0),OFFSET(B1208,-1,0)+1)</f>
        <v>20</v>
      </c>
      <c r="C1208" t="str">
        <f t="shared" ca="1" si="164"/>
        <v>52_20</v>
      </c>
      <c r="D1208">
        <f t="shared" ca="1" si="162"/>
        <v>1</v>
      </c>
      <c r="E1208">
        <v>61</v>
      </c>
      <c r="G1208" t="str">
        <f ca="1">IF(NOT(ISBLANK(F1208)),F1208,
IF(OR(A1208=5,A1208=10,A1208=15,A1208=20,A1208=25,A1208=30,A1208=36,A1208=41,A1208=46,A1208=51,A1208=56,A1208=61,A1208=66,A1208=73),
VLOOKUP(B1208,U:V,2,0),
VLOOKUP(B1208,R:S,2,0)))</f>
        <v>bf1200</v>
      </c>
      <c r="I1208" t="str">
        <f t="shared" ca="1" si="165"/>
        <v>b5999</v>
      </c>
      <c r="J1208">
        <f t="shared" ca="1" si="166"/>
        <v>6</v>
      </c>
      <c r="K1208" t="str">
        <f t="shared" ca="1" si="167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</v>
      </c>
      <c r="L1208" t="str">
        <f t="shared" ca="1" si="168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</v>
      </c>
      <c r="M1208" t="str">
        <f t="shared" ca="1" si="169"/>
        <v>"52_20":1</v>
      </c>
      <c r="N1208" t="str">
        <f t="shared" ca="1" si="170"/>
        <v>"52_20":61</v>
      </c>
    </row>
    <row r="1209" spans="1:14" x14ac:dyDescent="0.3">
      <c r="A1209">
        <f t="shared" ca="1" si="163"/>
        <v>52</v>
      </c>
      <c r="B1209">
        <f ca="1">IF(OFFSET(B1209,0,-1)&lt;&gt;OFFSET(B1209,-1,-1),VLOOKUP(OFFSET(B1209,0,-1),BossBattleTable!A:B,MATCH(BossBattleTable!$B$1,BossBattleTable!$A$1:$B$1,0),0),OFFSET(B1209,-1,0)+1)</f>
        <v>21</v>
      </c>
      <c r="C1209" t="str">
        <f t="shared" ca="1" si="164"/>
        <v>52_21</v>
      </c>
      <c r="D1209">
        <f t="shared" ca="1" si="162"/>
        <v>1</v>
      </c>
      <c r="E1209">
        <v>63</v>
      </c>
      <c r="G1209" t="str">
        <f ca="1">IF(NOT(ISBLANK(F1209)),F1209,
IF(OR(A1209=5,A1209=10,A1209=15,A1209=20,A1209=25,A1209=30,A1209=36,A1209=41,A1209=46,A1209=51,A1209=56,A1209=61,A1209=66,A1209=73),
VLOOKUP(B1209,U:V,2,0),
VLOOKUP(B1209,R:S,2,0)))</f>
        <v>bf1200</v>
      </c>
      <c r="I1209" t="str">
        <f t="shared" ca="1" si="165"/>
        <v>b5999</v>
      </c>
      <c r="J1209">
        <f t="shared" ca="1" si="166"/>
        <v>7</v>
      </c>
      <c r="K1209" t="str">
        <f t="shared" ca="1" si="167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</v>
      </c>
      <c r="L1209" t="str">
        <f t="shared" ca="1" si="168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</v>
      </c>
      <c r="M1209" t="str">
        <f t="shared" ca="1" si="169"/>
        <v>"52_21":1</v>
      </c>
      <c r="N1209" t="str">
        <f t="shared" ca="1" si="170"/>
        <v>"52_21":63</v>
      </c>
    </row>
    <row r="1210" spans="1:14" x14ac:dyDescent="0.3">
      <c r="A1210">
        <f t="shared" ca="1" si="163"/>
        <v>52</v>
      </c>
      <c r="B1210">
        <f ca="1">IF(OFFSET(B1210,0,-1)&lt;&gt;OFFSET(B1210,-1,-1),VLOOKUP(OFFSET(B1210,0,-1),BossBattleTable!A:B,MATCH(BossBattleTable!$B$1,BossBattleTable!$A$1:$B$1,0),0),OFFSET(B1210,-1,0)+1)</f>
        <v>22</v>
      </c>
      <c r="C1210" t="str">
        <f t="shared" ca="1" si="164"/>
        <v>52_22</v>
      </c>
      <c r="D1210">
        <f t="shared" ca="1" si="162"/>
        <v>1</v>
      </c>
      <c r="E1210">
        <v>65</v>
      </c>
      <c r="G1210" t="str">
        <f ca="1">IF(NOT(ISBLANK(F1210)),F1210,
IF(OR(A1210=5,A1210=10,A1210=15,A1210=20,A1210=25,A1210=30,A1210=36,A1210=41,A1210=46,A1210=51,A1210=56,A1210=61,A1210=66,A1210=73),
VLOOKUP(B1210,U:V,2,0),
VLOOKUP(B1210,R:S,2,0)))</f>
        <v>bf1200</v>
      </c>
      <c r="I1210" t="str">
        <f t="shared" ca="1" si="165"/>
        <v>b5999</v>
      </c>
      <c r="J1210">
        <f t="shared" ca="1" si="166"/>
        <v>8</v>
      </c>
      <c r="K1210" t="str">
        <f t="shared" ca="1" si="167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</v>
      </c>
      <c r="L1210" t="str">
        <f t="shared" ca="1" si="168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</v>
      </c>
      <c r="M1210" t="str">
        <f t="shared" ca="1" si="169"/>
        <v>"52_22":1</v>
      </c>
      <c r="N1210" t="str">
        <f t="shared" ca="1" si="170"/>
        <v>"52_22":65</v>
      </c>
    </row>
    <row r="1211" spans="1:14" x14ac:dyDescent="0.3">
      <c r="A1211">
        <f t="shared" ca="1" si="163"/>
        <v>52</v>
      </c>
      <c r="B1211">
        <f ca="1">IF(OFFSET(B1211,0,-1)&lt;&gt;OFFSET(B1211,-1,-1),VLOOKUP(OFFSET(B1211,0,-1),BossBattleTable!A:B,MATCH(BossBattleTable!$B$1,BossBattleTable!$A$1:$B$1,0),0),OFFSET(B1211,-1,0)+1)</f>
        <v>23</v>
      </c>
      <c r="C1211" t="str">
        <f t="shared" ca="1" si="164"/>
        <v>52_23</v>
      </c>
      <c r="D1211">
        <f t="shared" ca="1" si="162"/>
        <v>1</v>
      </c>
      <c r="E1211">
        <v>67</v>
      </c>
      <c r="G1211" t="str">
        <f ca="1">IF(NOT(ISBLANK(F1211)),F1211,
IF(OR(A1211=5,A1211=10,A1211=15,A1211=20,A1211=25,A1211=30,A1211=36,A1211=41,A1211=46,A1211=51,A1211=56,A1211=61,A1211=66,A1211=73),
VLOOKUP(B1211,U:V,2,0),
VLOOKUP(B1211,R:S,2,0)))</f>
        <v>bf1200</v>
      </c>
      <c r="I1211" t="str">
        <f t="shared" ca="1" si="165"/>
        <v>b5999</v>
      </c>
      <c r="J1211">
        <f t="shared" ca="1" si="166"/>
        <v>9</v>
      </c>
      <c r="K1211" t="str">
        <f t="shared" ca="1" si="167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</v>
      </c>
      <c r="L1211" t="str">
        <f t="shared" ca="1" si="168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</v>
      </c>
      <c r="M1211" t="str">
        <f t="shared" ca="1" si="169"/>
        <v>"52_23":1</v>
      </c>
      <c r="N1211" t="str">
        <f t="shared" ca="1" si="170"/>
        <v>"52_23":67</v>
      </c>
    </row>
    <row r="1212" spans="1:14" x14ac:dyDescent="0.3">
      <c r="A1212">
        <f t="shared" ca="1" si="163"/>
        <v>52</v>
      </c>
      <c r="B1212">
        <f ca="1">IF(OFFSET(B1212,0,-1)&lt;&gt;OFFSET(B1212,-1,-1),VLOOKUP(OFFSET(B1212,0,-1),BossBattleTable!A:B,MATCH(BossBattleTable!$B$1,BossBattleTable!$A$1:$B$1,0),0),OFFSET(B1212,-1,0)+1)</f>
        <v>24</v>
      </c>
      <c r="C1212" t="str">
        <f t="shared" ca="1" si="164"/>
        <v>52_24</v>
      </c>
      <c r="D1212">
        <f t="shared" ca="1" si="162"/>
        <v>1</v>
      </c>
      <c r="E1212">
        <v>69</v>
      </c>
      <c r="G1212" t="str">
        <f ca="1">IF(NOT(ISBLANK(F1212)),F1212,
IF(OR(A1212=5,A1212=10,A1212=15,A1212=20,A1212=25,A1212=30,A1212=36,A1212=41,A1212=46,A1212=51,A1212=56,A1212=61,A1212=66,A1212=73),
VLOOKUP(B1212,U:V,2,0),
VLOOKUP(B1212,R:S,2,0)))</f>
        <v>bf1200</v>
      </c>
      <c r="I1212" t="str">
        <f t="shared" ca="1" si="165"/>
        <v>b5999</v>
      </c>
      <c r="J1212">
        <f t="shared" ca="1" si="166"/>
        <v>10</v>
      </c>
      <c r="K1212" t="str">
        <f t="shared" ca="1" si="167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</v>
      </c>
      <c r="L1212" t="str">
        <f t="shared" ca="1" si="168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</v>
      </c>
      <c r="M1212" t="str">
        <f t="shared" ca="1" si="169"/>
        <v>"52_24":1</v>
      </c>
      <c r="N1212" t="str">
        <f t="shared" ca="1" si="170"/>
        <v>"52_24":69</v>
      </c>
    </row>
    <row r="1213" spans="1:14" x14ac:dyDescent="0.3">
      <c r="A1213">
        <f t="shared" ca="1" si="163"/>
        <v>52</v>
      </c>
      <c r="B1213">
        <f ca="1">IF(OFFSET(B1213,0,-1)&lt;&gt;OFFSET(B1213,-1,-1),VLOOKUP(OFFSET(B1213,0,-1),BossBattleTable!A:B,MATCH(BossBattleTable!$B$1,BossBattleTable!$A$1:$B$1,0),0),OFFSET(B1213,-1,0)+1)</f>
        <v>25</v>
      </c>
      <c r="C1213" t="str">
        <f t="shared" ca="1" si="164"/>
        <v>52_25</v>
      </c>
      <c r="D1213">
        <f t="shared" ca="1" si="162"/>
        <v>1</v>
      </c>
      <c r="E1213">
        <v>71</v>
      </c>
      <c r="G1213" t="str">
        <f ca="1">IF(NOT(ISBLANK(F1213)),F1213,
IF(OR(A1213=5,A1213=10,A1213=15,A1213=20,A1213=25,A1213=30,A1213=36,A1213=41,A1213=46,A1213=51,A1213=56,A1213=61,A1213=66,A1213=73),
VLOOKUP(B1213,U:V,2,0),
VLOOKUP(B1213,R:S,2,0)))</f>
        <v>bf1200</v>
      </c>
      <c r="I1213" t="str">
        <f t="shared" ca="1" si="165"/>
        <v>b5999</v>
      </c>
      <c r="J1213">
        <f t="shared" ca="1" si="166"/>
        <v>11</v>
      </c>
      <c r="K1213" t="str">
        <f t="shared" ca="1" si="167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</v>
      </c>
      <c r="L1213" t="str">
        <f t="shared" ca="1" si="168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</v>
      </c>
      <c r="M1213" t="str">
        <f t="shared" ca="1" si="169"/>
        <v>"52_25":1</v>
      </c>
      <c r="N1213" t="str">
        <f t="shared" ca="1" si="170"/>
        <v>"52_25":71</v>
      </c>
    </row>
    <row r="1214" spans="1:14" x14ac:dyDescent="0.3">
      <c r="A1214">
        <f t="shared" ca="1" si="163"/>
        <v>52</v>
      </c>
      <c r="B1214">
        <f ca="1">IF(OFFSET(B1214,0,-1)&lt;&gt;OFFSET(B1214,-1,-1),VLOOKUP(OFFSET(B1214,0,-1),BossBattleTable!A:B,MATCH(BossBattleTable!$B$1,BossBattleTable!$A$1:$B$1,0),0),OFFSET(B1214,-1,0)+1)</f>
        <v>26</v>
      </c>
      <c r="C1214" t="str">
        <f t="shared" ca="1" si="164"/>
        <v>52_26</v>
      </c>
      <c r="D1214">
        <f t="shared" ca="1" si="162"/>
        <v>1</v>
      </c>
      <c r="E1214">
        <v>74</v>
      </c>
      <c r="G1214" t="str">
        <f ca="1">IF(NOT(ISBLANK(F1214)),F1214,
IF(OR(A1214=5,A1214=10,A1214=15,A1214=20,A1214=25,A1214=30,A1214=36,A1214=41,A1214=46,A1214=51,A1214=56,A1214=61,A1214=66,A1214=73),
VLOOKUP(B1214,U:V,2,0),
VLOOKUP(B1214,R:S,2,0)))</f>
        <v>bf1200</v>
      </c>
      <c r="I1214" t="str">
        <f t="shared" ca="1" si="165"/>
        <v>b5999</v>
      </c>
      <c r="J1214">
        <f t="shared" ca="1" si="166"/>
        <v>12</v>
      </c>
      <c r="K1214" t="str">
        <f t="shared" ca="1" si="167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</v>
      </c>
      <c r="L1214" t="str">
        <f t="shared" ca="1" si="168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</v>
      </c>
      <c r="M1214" t="str">
        <f t="shared" ca="1" si="169"/>
        <v>"52_26":1</v>
      </c>
      <c r="N1214" t="str">
        <f t="shared" ca="1" si="170"/>
        <v>"52_26":74</v>
      </c>
    </row>
    <row r="1215" spans="1:14" x14ac:dyDescent="0.3">
      <c r="A1215">
        <f t="shared" ca="1" si="163"/>
        <v>52</v>
      </c>
      <c r="B1215">
        <f ca="1">IF(OFFSET(B1215,0,-1)&lt;&gt;OFFSET(B1215,-1,-1),VLOOKUP(OFFSET(B1215,0,-1),BossBattleTable!A:B,MATCH(BossBattleTable!$B$1,BossBattleTable!$A$1:$B$1,0),0),OFFSET(B1215,-1,0)+1)</f>
        <v>27</v>
      </c>
      <c r="C1215" t="str">
        <f t="shared" ca="1" si="164"/>
        <v>52_27</v>
      </c>
      <c r="D1215">
        <f t="shared" ca="1" si="162"/>
        <v>1</v>
      </c>
      <c r="E1215">
        <v>76</v>
      </c>
      <c r="G1215" t="str">
        <f ca="1">IF(NOT(ISBLANK(F1215)),F1215,
IF(OR(A1215=5,A1215=10,A1215=15,A1215=20,A1215=25,A1215=30,A1215=36,A1215=41,A1215=46,A1215=51,A1215=56,A1215=61,A1215=66,A1215=73),
VLOOKUP(B1215,U:V,2,0),
VLOOKUP(B1215,R:S,2,0)))</f>
        <v>bf1200</v>
      </c>
      <c r="I1215" t="str">
        <f t="shared" ca="1" si="165"/>
        <v>b5999</v>
      </c>
      <c r="J1215">
        <f t="shared" ca="1" si="166"/>
        <v>13</v>
      </c>
      <c r="K1215" t="str">
        <f t="shared" ca="1" si="167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</v>
      </c>
      <c r="L1215" t="str">
        <f t="shared" ca="1" si="168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</v>
      </c>
      <c r="M1215" t="str">
        <f t="shared" ca="1" si="169"/>
        <v>"52_27":1</v>
      </c>
      <c r="N1215" t="str">
        <f t="shared" ca="1" si="170"/>
        <v>"52_27":76</v>
      </c>
    </row>
    <row r="1216" spans="1:14" x14ac:dyDescent="0.3">
      <c r="A1216">
        <f t="shared" ca="1" si="163"/>
        <v>52</v>
      </c>
      <c r="B1216">
        <f ca="1">IF(OFFSET(B1216,0,-1)&lt;&gt;OFFSET(B1216,-1,-1),VLOOKUP(OFFSET(B1216,0,-1),BossBattleTable!A:B,MATCH(BossBattleTable!$B$1,BossBattleTable!$A$1:$B$1,0),0),OFFSET(B1216,-1,0)+1)</f>
        <v>28</v>
      </c>
      <c r="C1216" t="str">
        <f t="shared" ca="1" si="164"/>
        <v>52_28</v>
      </c>
      <c r="D1216">
        <f t="shared" ca="1" si="162"/>
        <v>1</v>
      </c>
      <c r="E1216">
        <v>78</v>
      </c>
      <c r="G1216" t="str">
        <f ca="1">IF(NOT(ISBLANK(F1216)),F1216,
IF(OR(A1216=5,A1216=10,A1216=15,A1216=20,A1216=25,A1216=30,A1216=36,A1216=41,A1216=46,A1216=51,A1216=56,A1216=61,A1216=66,A1216=73),
VLOOKUP(B1216,U:V,2,0),
VLOOKUP(B1216,R:S,2,0)))</f>
        <v>bf1200</v>
      </c>
      <c r="I1216" t="str">
        <f t="shared" ca="1" si="165"/>
        <v>b5999</v>
      </c>
      <c r="J1216">
        <f t="shared" ca="1" si="166"/>
        <v>14</v>
      </c>
      <c r="K1216" t="str">
        <f t="shared" ca="1" si="167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</v>
      </c>
      <c r="L1216" t="str">
        <f t="shared" ca="1" si="168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</v>
      </c>
      <c r="M1216" t="str">
        <f t="shared" ca="1" si="169"/>
        <v>"52_28":1</v>
      </c>
      <c r="N1216" t="str">
        <f t="shared" ca="1" si="170"/>
        <v>"52_28":78</v>
      </c>
    </row>
    <row r="1217" spans="1:14" x14ac:dyDescent="0.3">
      <c r="A1217">
        <f t="shared" ca="1" si="163"/>
        <v>53</v>
      </c>
      <c r="B1217">
        <f ca="1">IF(OFFSET(B1217,0,-1)&lt;&gt;OFFSET(B1217,-1,-1),VLOOKUP(OFFSET(B1217,0,-1),BossBattleTable!A:B,MATCH(BossBattleTable!$B$1,BossBattleTable!$A$1:$B$1,0),0),OFFSET(B1217,-1,0)+1)</f>
        <v>11</v>
      </c>
      <c r="C1217" t="str">
        <f t="shared" ca="1" si="164"/>
        <v>53_11</v>
      </c>
      <c r="D1217">
        <f t="shared" ca="1" si="162"/>
        <v>1</v>
      </c>
      <c r="E1217">
        <v>42</v>
      </c>
      <c r="G1217" t="str">
        <f ca="1">IF(NOT(ISBLANK(F1217)),F1217,
IF(OR(A1217=5,A1217=10,A1217=15,A1217=20,A1217=25,A1217=30,A1217=36,A1217=41,A1217=46,A1217=51,A1217=56,A1217=61,A1217=66,A1217=73),
VLOOKUP(B1217,U:V,2,0),
VLOOKUP(B1217,R:S,2,0)))</f>
        <v>bf1100</v>
      </c>
      <c r="I1217" t="str">
        <f t="shared" ca="1" si="165"/>
        <v>b5999</v>
      </c>
      <c r="J1217">
        <f t="shared" ca="1" si="166"/>
        <v>0</v>
      </c>
      <c r="K1217" t="str">
        <f t="shared" ca="1" si="167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</v>
      </c>
      <c r="L1217" t="str">
        <f t="shared" ca="1" si="168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</v>
      </c>
      <c r="M1217" t="str">
        <f t="shared" ca="1" si="169"/>
        <v>"53_11":1</v>
      </c>
      <c r="N1217" t="str">
        <f t="shared" ca="1" si="170"/>
        <v>"53_11":42</v>
      </c>
    </row>
    <row r="1218" spans="1:14" x14ac:dyDescent="0.3">
      <c r="A1218">
        <f t="shared" ca="1" si="163"/>
        <v>53</v>
      </c>
      <c r="B1218">
        <f ca="1">IF(OFFSET(B1218,0,-1)&lt;&gt;OFFSET(B1218,-1,-1),VLOOKUP(OFFSET(B1218,0,-1),BossBattleTable!A:B,MATCH(BossBattleTable!$B$1,BossBattleTable!$A$1:$B$1,0),0),OFFSET(B1218,-1,0)+1)</f>
        <v>12</v>
      </c>
      <c r="C1218" t="str">
        <f t="shared" ca="1" si="164"/>
        <v>53_12</v>
      </c>
      <c r="D1218">
        <f t="shared" ref="D1218:D1281" ca="1" si="171">IF(B1218&lt;=2,4,
IF(B1218&lt;=5,3,
IF(B1218&lt;=7,2,
IF(B1218&lt;=10,2,
1))))</f>
        <v>1</v>
      </c>
      <c r="E1218">
        <v>44</v>
      </c>
      <c r="G1218" t="str">
        <f ca="1">IF(NOT(ISBLANK(F1218)),F1218,
IF(OR(A1218=5,A1218=10,A1218=15,A1218=20,A1218=25,A1218=30,A1218=36,A1218=41,A1218=46,A1218=51,A1218=56,A1218=61,A1218=66,A1218=73),
VLOOKUP(B1218,U:V,2,0),
VLOOKUP(B1218,R:S,2,0)))</f>
        <v>bf1100</v>
      </c>
      <c r="I1218" t="str">
        <f t="shared" ca="1" si="165"/>
        <v>b5999</v>
      </c>
      <c r="J1218">
        <f t="shared" ca="1" si="166"/>
        <v>0</v>
      </c>
      <c r="K1218" t="str">
        <f t="shared" ca="1" si="167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</v>
      </c>
      <c r="L1218" t="str">
        <f t="shared" ca="1" si="168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</v>
      </c>
      <c r="M1218" t="str">
        <f t="shared" ca="1" si="169"/>
        <v>"53_12":1</v>
      </c>
      <c r="N1218" t="str">
        <f t="shared" ca="1" si="170"/>
        <v>"53_12":44</v>
      </c>
    </row>
    <row r="1219" spans="1:14" x14ac:dyDescent="0.3">
      <c r="A1219">
        <f t="shared" ref="A1219:A1282" ca="1" si="172">IF(ROW()=2,1,
IF(OFFSET(A1219,-1,1)=28,OFFSET(A1219,-1,0)+1,OFFSET(A1219,-1,0)))</f>
        <v>53</v>
      </c>
      <c r="B1219">
        <f ca="1">IF(OFFSET(B1219,0,-1)&lt;&gt;OFFSET(B1219,-1,-1),VLOOKUP(OFFSET(B1219,0,-1),BossBattleTable!A:B,MATCH(BossBattleTable!$B$1,BossBattleTable!$A$1:$B$1,0),0),OFFSET(B1219,-1,0)+1)</f>
        <v>13</v>
      </c>
      <c r="C1219" t="str">
        <f t="shared" ref="C1219:C1282" ca="1" si="173">A1219&amp;"_"&amp;B1219</f>
        <v>53_13</v>
      </c>
      <c r="D1219">
        <f t="shared" ca="1" si="171"/>
        <v>1</v>
      </c>
      <c r="E1219">
        <v>46</v>
      </c>
      <c r="G1219" t="str">
        <f ca="1">IF(NOT(ISBLANK(F1219)),F1219,
IF(OR(A1219=5,A1219=10,A1219=15,A1219=20,A1219=25,A1219=30,A1219=36,A1219=41,A1219=46,A1219=51,A1219=56,A1219=61,A1219=66,A1219=73),
VLOOKUP(B1219,U:V,2,0),
VLOOKUP(B1219,R:S,2,0)))</f>
        <v>bf1200</v>
      </c>
      <c r="I1219" t="str">
        <f t="shared" ref="I1219:I1282" ca="1" si="174">IF(NOT(ISBLANK(H1219)),H1219,
IF(OR(A1219=5,A1219=10,A1219=15,A1219=20,A1219=25,A1219=30,A1219=36,A1219=41,A1219=46,A1219=51,A1219=56,A1219=61,A1219=66,A1219=73),"b6999","b5999"))</f>
        <v>b5999</v>
      </c>
      <c r="J1219">
        <f t="shared" ref="J1219:J1282" ca="1" si="175">MAX(0,B1219-14)</f>
        <v>0</v>
      </c>
      <c r="K1219" t="str">
        <f t="shared" ca="1" si="167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</v>
      </c>
      <c r="L1219" t="str">
        <f t="shared" ca="1" si="168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</v>
      </c>
      <c r="M1219" t="str">
        <f t="shared" ca="1" si="169"/>
        <v>"53_13":1</v>
      </c>
      <c r="N1219" t="str">
        <f t="shared" ca="1" si="170"/>
        <v>"53_13":46</v>
      </c>
    </row>
    <row r="1220" spans="1:14" x14ac:dyDescent="0.3">
      <c r="A1220">
        <f t="shared" ca="1" si="172"/>
        <v>53</v>
      </c>
      <c r="B1220">
        <f ca="1">IF(OFFSET(B1220,0,-1)&lt;&gt;OFFSET(B1220,-1,-1),VLOOKUP(OFFSET(B1220,0,-1),BossBattleTable!A:B,MATCH(BossBattleTable!$B$1,BossBattleTable!$A$1:$B$1,0),0),OFFSET(B1220,-1,0)+1)</f>
        <v>14</v>
      </c>
      <c r="C1220" t="str">
        <f t="shared" ca="1" si="173"/>
        <v>53_14</v>
      </c>
      <c r="D1220">
        <f t="shared" ca="1" si="171"/>
        <v>1</v>
      </c>
      <c r="E1220">
        <v>48</v>
      </c>
      <c r="G1220" t="str">
        <f ca="1">IF(NOT(ISBLANK(F1220)),F1220,
IF(OR(A1220=5,A1220=10,A1220=15,A1220=20,A1220=25,A1220=30,A1220=36,A1220=41,A1220=46,A1220=51,A1220=56,A1220=61,A1220=66,A1220=73),
VLOOKUP(B1220,U:V,2,0),
VLOOKUP(B1220,R:S,2,0)))</f>
        <v>bf1200</v>
      </c>
      <c r="I1220" t="str">
        <f t="shared" ca="1" si="174"/>
        <v>b5999</v>
      </c>
      <c r="J1220">
        <f t="shared" ca="1" si="175"/>
        <v>0</v>
      </c>
      <c r="K1220" t="str">
        <f t="shared" ref="K1220:K1283" ca="1" si="176">K1219&amp;","&amp;M1220</f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</v>
      </c>
      <c r="L1220" t="str">
        <f t="shared" ref="L1220:L1283" ca="1" si="177">L1219&amp;","&amp;N1220</f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</v>
      </c>
      <c r="M1220" t="str">
        <f t="shared" ref="M1220:M1283" ca="1" si="178">""""&amp;$C1220&amp;""""&amp;""&amp;":"&amp;D1220</f>
        <v>"53_14":1</v>
      </c>
      <c r="N1220" t="str">
        <f t="shared" ref="N1220:N1283" ca="1" si="179">""""&amp;$C1220&amp;""""&amp;""&amp;":"&amp;E1220</f>
        <v>"53_14":48</v>
      </c>
    </row>
    <row r="1221" spans="1:14" x14ac:dyDescent="0.3">
      <c r="A1221">
        <f t="shared" ca="1" si="172"/>
        <v>53</v>
      </c>
      <c r="B1221">
        <f ca="1">IF(OFFSET(B1221,0,-1)&lt;&gt;OFFSET(B1221,-1,-1),VLOOKUP(OFFSET(B1221,0,-1),BossBattleTable!A:B,MATCH(BossBattleTable!$B$1,BossBattleTable!$A$1:$B$1,0),0),OFFSET(B1221,-1,0)+1)</f>
        <v>15</v>
      </c>
      <c r="C1221" t="str">
        <f t="shared" ca="1" si="173"/>
        <v>53_15</v>
      </c>
      <c r="D1221">
        <f t="shared" ca="1" si="171"/>
        <v>1</v>
      </c>
      <c r="E1221">
        <v>50</v>
      </c>
      <c r="G1221" t="str">
        <f ca="1">IF(NOT(ISBLANK(F1221)),F1221,
IF(OR(A1221=5,A1221=10,A1221=15,A1221=20,A1221=25,A1221=30,A1221=36,A1221=41,A1221=46,A1221=51,A1221=56,A1221=61,A1221=66,A1221=73),
VLOOKUP(B1221,U:V,2,0),
VLOOKUP(B1221,R:S,2,0)))</f>
        <v>bf1200</v>
      </c>
      <c r="I1221" t="str">
        <f t="shared" ca="1" si="174"/>
        <v>b5999</v>
      </c>
      <c r="J1221">
        <f t="shared" ca="1" si="175"/>
        <v>1</v>
      </c>
      <c r="K1221" t="str">
        <f t="shared" ca="1" si="176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</v>
      </c>
      <c r="L1221" t="str">
        <f t="shared" ca="1" si="177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</v>
      </c>
      <c r="M1221" t="str">
        <f t="shared" ca="1" si="178"/>
        <v>"53_15":1</v>
      </c>
      <c r="N1221" t="str">
        <f t="shared" ca="1" si="179"/>
        <v>"53_15":50</v>
      </c>
    </row>
    <row r="1222" spans="1:14" x14ac:dyDescent="0.3">
      <c r="A1222">
        <f t="shared" ca="1" si="172"/>
        <v>53</v>
      </c>
      <c r="B1222">
        <f ca="1">IF(OFFSET(B1222,0,-1)&lt;&gt;OFFSET(B1222,-1,-1),VLOOKUP(OFFSET(B1222,0,-1),BossBattleTable!A:B,MATCH(BossBattleTable!$B$1,BossBattleTable!$A$1:$B$1,0),0),OFFSET(B1222,-1,0)+1)</f>
        <v>16</v>
      </c>
      <c r="C1222" t="str">
        <f t="shared" ca="1" si="173"/>
        <v>53_16</v>
      </c>
      <c r="D1222">
        <f t="shared" ca="1" si="171"/>
        <v>1</v>
      </c>
      <c r="E1222">
        <v>53</v>
      </c>
      <c r="G1222" t="str">
        <f ca="1">IF(NOT(ISBLANK(F1222)),F1222,
IF(OR(A1222=5,A1222=10,A1222=15,A1222=20,A1222=25,A1222=30,A1222=36,A1222=41,A1222=46,A1222=51,A1222=56,A1222=61,A1222=66,A1222=73),
VLOOKUP(B1222,U:V,2,0),
VLOOKUP(B1222,R:S,2,0)))</f>
        <v>bf1200</v>
      </c>
      <c r="I1222" t="str">
        <f t="shared" ca="1" si="174"/>
        <v>b5999</v>
      </c>
      <c r="J1222">
        <f t="shared" ca="1" si="175"/>
        <v>2</v>
      </c>
      <c r="K1222" t="str">
        <f t="shared" ca="1" si="176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</v>
      </c>
      <c r="L1222" t="str">
        <f t="shared" ca="1" si="177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</v>
      </c>
      <c r="M1222" t="str">
        <f t="shared" ca="1" si="178"/>
        <v>"53_16":1</v>
      </c>
      <c r="N1222" t="str">
        <f t="shared" ca="1" si="179"/>
        <v>"53_16":53</v>
      </c>
    </row>
    <row r="1223" spans="1:14" x14ac:dyDescent="0.3">
      <c r="A1223">
        <f t="shared" ca="1" si="172"/>
        <v>53</v>
      </c>
      <c r="B1223">
        <f ca="1">IF(OFFSET(B1223,0,-1)&lt;&gt;OFFSET(B1223,-1,-1),VLOOKUP(OFFSET(B1223,0,-1),BossBattleTable!A:B,MATCH(BossBattleTable!$B$1,BossBattleTable!$A$1:$B$1,0),0),OFFSET(B1223,-1,0)+1)</f>
        <v>17</v>
      </c>
      <c r="C1223" t="str">
        <f t="shared" ca="1" si="173"/>
        <v>53_17</v>
      </c>
      <c r="D1223">
        <f t="shared" ca="1" si="171"/>
        <v>1</v>
      </c>
      <c r="E1223">
        <v>55</v>
      </c>
      <c r="G1223" t="str">
        <f ca="1">IF(NOT(ISBLANK(F1223)),F1223,
IF(OR(A1223=5,A1223=10,A1223=15,A1223=20,A1223=25,A1223=30,A1223=36,A1223=41,A1223=46,A1223=51,A1223=56,A1223=61,A1223=66,A1223=73),
VLOOKUP(B1223,U:V,2,0),
VLOOKUP(B1223,R:S,2,0)))</f>
        <v>bf1200</v>
      </c>
      <c r="I1223" t="str">
        <f t="shared" ca="1" si="174"/>
        <v>b5999</v>
      </c>
      <c r="J1223">
        <f t="shared" ca="1" si="175"/>
        <v>3</v>
      </c>
      <c r="K1223" t="str">
        <f t="shared" ca="1" si="176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</v>
      </c>
      <c r="L1223" t="str">
        <f t="shared" ca="1" si="177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</v>
      </c>
      <c r="M1223" t="str">
        <f t="shared" ca="1" si="178"/>
        <v>"53_17":1</v>
      </c>
      <c r="N1223" t="str">
        <f t="shared" ca="1" si="179"/>
        <v>"53_17":55</v>
      </c>
    </row>
    <row r="1224" spans="1:14" x14ac:dyDescent="0.3">
      <c r="A1224">
        <f t="shared" ca="1" si="172"/>
        <v>53</v>
      </c>
      <c r="B1224">
        <f ca="1">IF(OFFSET(B1224,0,-1)&lt;&gt;OFFSET(B1224,-1,-1),VLOOKUP(OFFSET(B1224,0,-1),BossBattleTable!A:B,MATCH(BossBattleTable!$B$1,BossBattleTable!$A$1:$B$1,0),0),OFFSET(B1224,-1,0)+1)</f>
        <v>18</v>
      </c>
      <c r="C1224" t="str">
        <f t="shared" ca="1" si="173"/>
        <v>53_18</v>
      </c>
      <c r="D1224">
        <f t="shared" ca="1" si="171"/>
        <v>1</v>
      </c>
      <c r="E1224">
        <v>57</v>
      </c>
      <c r="G1224" t="str">
        <f ca="1">IF(NOT(ISBLANK(F1224)),F1224,
IF(OR(A1224=5,A1224=10,A1224=15,A1224=20,A1224=25,A1224=30,A1224=36,A1224=41,A1224=46,A1224=51,A1224=56,A1224=61,A1224=66,A1224=73),
VLOOKUP(B1224,U:V,2,0),
VLOOKUP(B1224,R:S,2,0)))</f>
        <v>bf1200</v>
      </c>
      <c r="I1224" t="str">
        <f t="shared" ca="1" si="174"/>
        <v>b5999</v>
      </c>
      <c r="J1224">
        <f t="shared" ca="1" si="175"/>
        <v>4</v>
      </c>
      <c r="K1224" t="str">
        <f t="shared" ca="1" si="176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</v>
      </c>
      <c r="L1224" t="str">
        <f t="shared" ca="1" si="177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</v>
      </c>
      <c r="M1224" t="str">
        <f t="shared" ca="1" si="178"/>
        <v>"53_18":1</v>
      </c>
      <c r="N1224" t="str">
        <f t="shared" ca="1" si="179"/>
        <v>"53_18":57</v>
      </c>
    </row>
    <row r="1225" spans="1:14" x14ac:dyDescent="0.3">
      <c r="A1225">
        <f t="shared" ca="1" si="172"/>
        <v>53</v>
      </c>
      <c r="B1225">
        <f ca="1">IF(OFFSET(B1225,0,-1)&lt;&gt;OFFSET(B1225,-1,-1),VLOOKUP(OFFSET(B1225,0,-1),BossBattleTable!A:B,MATCH(BossBattleTable!$B$1,BossBattleTable!$A$1:$B$1,0),0),OFFSET(B1225,-1,0)+1)</f>
        <v>19</v>
      </c>
      <c r="C1225" t="str">
        <f t="shared" ca="1" si="173"/>
        <v>53_19</v>
      </c>
      <c r="D1225">
        <f t="shared" ca="1" si="171"/>
        <v>1</v>
      </c>
      <c r="E1225">
        <v>59</v>
      </c>
      <c r="G1225" t="str">
        <f ca="1">IF(NOT(ISBLANK(F1225)),F1225,
IF(OR(A1225=5,A1225=10,A1225=15,A1225=20,A1225=25,A1225=30,A1225=36,A1225=41,A1225=46,A1225=51,A1225=56,A1225=61,A1225=66,A1225=73),
VLOOKUP(B1225,U:V,2,0),
VLOOKUP(B1225,R:S,2,0)))</f>
        <v>bf1200</v>
      </c>
      <c r="I1225" t="str">
        <f t="shared" ca="1" si="174"/>
        <v>b5999</v>
      </c>
      <c r="J1225">
        <f t="shared" ca="1" si="175"/>
        <v>5</v>
      </c>
      <c r="K1225" t="str">
        <f t="shared" ca="1" si="176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</v>
      </c>
      <c r="L1225" t="str">
        <f t="shared" ca="1" si="177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</v>
      </c>
      <c r="M1225" t="str">
        <f t="shared" ca="1" si="178"/>
        <v>"53_19":1</v>
      </c>
      <c r="N1225" t="str">
        <f t="shared" ca="1" si="179"/>
        <v>"53_19":59</v>
      </c>
    </row>
    <row r="1226" spans="1:14" x14ac:dyDescent="0.3">
      <c r="A1226">
        <f t="shared" ca="1" si="172"/>
        <v>53</v>
      </c>
      <c r="B1226">
        <f ca="1">IF(OFFSET(B1226,0,-1)&lt;&gt;OFFSET(B1226,-1,-1),VLOOKUP(OFFSET(B1226,0,-1),BossBattleTable!A:B,MATCH(BossBattleTable!$B$1,BossBattleTable!$A$1:$B$1,0),0),OFFSET(B1226,-1,0)+1)</f>
        <v>20</v>
      </c>
      <c r="C1226" t="str">
        <f t="shared" ca="1" si="173"/>
        <v>53_20</v>
      </c>
      <c r="D1226">
        <f t="shared" ca="1" si="171"/>
        <v>1</v>
      </c>
      <c r="E1226">
        <v>61</v>
      </c>
      <c r="G1226" t="str">
        <f ca="1">IF(NOT(ISBLANK(F1226)),F1226,
IF(OR(A1226=5,A1226=10,A1226=15,A1226=20,A1226=25,A1226=30,A1226=36,A1226=41,A1226=46,A1226=51,A1226=56,A1226=61,A1226=66,A1226=73),
VLOOKUP(B1226,U:V,2,0),
VLOOKUP(B1226,R:S,2,0)))</f>
        <v>bf1200</v>
      </c>
      <c r="I1226" t="str">
        <f t="shared" ca="1" si="174"/>
        <v>b5999</v>
      </c>
      <c r="J1226">
        <f t="shared" ca="1" si="175"/>
        <v>6</v>
      </c>
      <c r="K1226" t="str">
        <f t="shared" ca="1" si="176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</v>
      </c>
      <c r="L1226" t="str">
        <f t="shared" ca="1" si="177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</v>
      </c>
      <c r="M1226" t="str">
        <f t="shared" ca="1" si="178"/>
        <v>"53_20":1</v>
      </c>
      <c r="N1226" t="str">
        <f t="shared" ca="1" si="179"/>
        <v>"53_20":61</v>
      </c>
    </row>
    <row r="1227" spans="1:14" x14ac:dyDescent="0.3">
      <c r="A1227">
        <f t="shared" ca="1" si="172"/>
        <v>53</v>
      </c>
      <c r="B1227">
        <f ca="1">IF(OFFSET(B1227,0,-1)&lt;&gt;OFFSET(B1227,-1,-1),VLOOKUP(OFFSET(B1227,0,-1),BossBattleTable!A:B,MATCH(BossBattleTable!$B$1,BossBattleTable!$A$1:$B$1,0),0),OFFSET(B1227,-1,0)+1)</f>
        <v>21</v>
      </c>
      <c r="C1227" t="str">
        <f t="shared" ca="1" si="173"/>
        <v>53_21</v>
      </c>
      <c r="D1227">
        <f t="shared" ca="1" si="171"/>
        <v>1</v>
      </c>
      <c r="E1227">
        <v>63</v>
      </c>
      <c r="G1227" t="str">
        <f ca="1">IF(NOT(ISBLANK(F1227)),F1227,
IF(OR(A1227=5,A1227=10,A1227=15,A1227=20,A1227=25,A1227=30,A1227=36,A1227=41,A1227=46,A1227=51,A1227=56,A1227=61,A1227=66,A1227=73),
VLOOKUP(B1227,U:V,2,0),
VLOOKUP(B1227,R:S,2,0)))</f>
        <v>bf1200</v>
      </c>
      <c r="I1227" t="str">
        <f t="shared" ca="1" si="174"/>
        <v>b5999</v>
      </c>
      <c r="J1227">
        <f t="shared" ca="1" si="175"/>
        <v>7</v>
      </c>
      <c r="K1227" t="str">
        <f t="shared" ca="1" si="176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</v>
      </c>
      <c r="L1227" t="str">
        <f t="shared" ca="1" si="177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</v>
      </c>
      <c r="M1227" t="str">
        <f t="shared" ca="1" si="178"/>
        <v>"53_21":1</v>
      </c>
      <c r="N1227" t="str">
        <f t="shared" ca="1" si="179"/>
        <v>"53_21":63</v>
      </c>
    </row>
    <row r="1228" spans="1:14" x14ac:dyDescent="0.3">
      <c r="A1228">
        <f t="shared" ca="1" si="172"/>
        <v>53</v>
      </c>
      <c r="B1228">
        <f ca="1">IF(OFFSET(B1228,0,-1)&lt;&gt;OFFSET(B1228,-1,-1),VLOOKUP(OFFSET(B1228,0,-1),BossBattleTable!A:B,MATCH(BossBattleTable!$B$1,BossBattleTable!$A$1:$B$1,0),0),OFFSET(B1228,-1,0)+1)</f>
        <v>22</v>
      </c>
      <c r="C1228" t="str">
        <f t="shared" ca="1" si="173"/>
        <v>53_22</v>
      </c>
      <c r="D1228">
        <f t="shared" ca="1" si="171"/>
        <v>1</v>
      </c>
      <c r="E1228">
        <v>65</v>
      </c>
      <c r="G1228" t="str">
        <f ca="1">IF(NOT(ISBLANK(F1228)),F1228,
IF(OR(A1228=5,A1228=10,A1228=15,A1228=20,A1228=25,A1228=30,A1228=36,A1228=41,A1228=46,A1228=51,A1228=56,A1228=61,A1228=66,A1228=73),
VLOOKUP(B1228,U:V,2,0),
VLOOKUP(B1228,R:S,2,0)))</f>
        <v>bf1200</v>
      </c>
      <c r="I1228" t="str">
        <f t="shared" ca="1" si="174"/>
        <v>b5999</v>
      </c>
      <c r="J1228">
        <f t="shared" ca="1" si="175"/>
        <v>8</v>
      </c>
      <c r="K1228" t="str">
        <f t="shared" ca="1" si="176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</v>
      </c>
      <c r="L1228" t="str">
        <f t="shared" ca="1" si="177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</v>
      </c>
      <c r="M1228" t="str">
        <f t="shared" ca="1" si="178"/>
        <v>"53_22":1</v>
      </c>
      <c r="N1228" t="str">
        <f t="shared" ca="1" si="179"/>
        <v>"53_22":65</v>
      </c>
    </row>
    <row r="1229" spans="1:14" x14ac:dyDescent="0.3">
      <c r="A1229">
        <f t="shared" ca="1" si="172"/>
        <v>53</v>
      </c>
      <c r="B1229">
        <f ca="1">IF(OFFSET(B1229,0,-1)&lt;&gt;OFFSET(B1229,-1,-1),VLOOKUP(OFFSET(B1229,0,-1),BossBattleTable!A:B,MATCH(BossBattleTable!$B$1,BossBattleTable!$A$1:$B$1,0),0),OFFSET(B1229,-1,0)+1)</f>
        <v>23</v>
      </c>
      <c r="C1229" t="str">
        <f t="shared" ca="1" si="173"/>
        <v>53_23</v>
      </c>
      <c r="D1229">
        <f t="shared" ca="1" si="171"/>
        <v>1</v>
      </c>
      <c r="E1229">
        <v>67</v>
      </c>
      <c r="G1229" t="str">
        <f ca="1">IF(NOT(ISBLANK(F1229)),F1229,
IF(OR(A1229=5,A1229=10,A1229=15,A1229=20,A1229=25,A1229=30,A1229=36,A1229=41,A1229=46,A1229=51,A1229=56,A1229=61,A1229=66,A1229=73),
VLOOKUP(B1229,U:V,2,0),
VLOOKUP(B1229,R:S,2,0)))</f>
        <v>bf1200</v>
      </c>
      <c r="I1229" t="str">
        <f t="shared" ca="1" si="174"/>
        <v>b5999</v>
      </c>
      <c r="J1229">
        <f t="shared" ca="1" si="175"/>
        <v>9</v>
      </c>
      <c r="K1229" t="str">
        <f t="shared" ca="1" si="176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</v>
      </c>
      <c r="L1229" t="str">
        <f t="shared" ca="1" si="177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</v>
      </c>
      <c r="M1229" t="str">
        <f t="shared" ca="1" si="178"/>
        <v>"53_23":1</v>
      </c>
      <c r="N1229" t="str">
        <f t="shared" ca="1" si="179"/>
        <v>"53_23":67</v>
      </c>
    </row>
    <row r="1230" spans="1:14" x14ac:dyDescent="0.3">
      <c r="A1230">
        <f t="shared" ca="1" si="172"/>
        <v>53</v>
      </c>
      <c r="B1230">
        <f ca="1">IF(OFFSET(B1230,0,-1)&lt;&gt;OFFSET(B1230,-1,-1),VLOOKUP(OFFSET(B1230,0,-1),BossBattleTable!A:B,MATCH(BossBattleTable!$B$1,BossBattleTable!$A$1:$B$1,0),0),OFFSET(B1230,-1,0)+1)</f>
        <v>24</v>
      </c>
      <c r="C1230" t="str">
        <f t="shared" ca="1" si="173"/>
        <v>53_24</v>
      </c>
      <c r="D1230">
        <f t="shared" ca="1" si="171"/>
        <v>1</v>
      </c>
      <c r="E1230">
        <v>69</v>
      </c>
      <c r="G1230" t="str">
        <f ca="1">IF(NOT(ISBLANK(F1230)),F1230,
IF(OR(A1230=5,A1230=10,A1230=15,A1230=20,A1230=25,A1230=30,A1230=36,A1230=41,A1230=46,A1230=51,A1230=56,A1230=61,A1230=66,A1230=73),
VLOOKUP(B1230,U:V,2,0),
VLOOKUP(B1230,R:S,2,0)))</f>
        <v>bf1200</v>
      </c>
      <c r="I1230" t="str">
        <f t="shared" ca="1" si="174"/>
        <v>b5999</v>
      </c>
      <c r="J1230">
        <f t="shared" ca="1" si="175"/>
        <v>10</v>
      </c>
      <c r="K1230" t="str">
        <f t="shared" ca="1" si="176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</v>
      </c>
      <c r="L1230" t="str">
        <f t="shared" ca="1" si="177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</v>
      </c>
      <c r="M1230" t="str">
        <f t="shared" ca="1" si="178"/>
        <v>"53_24":1</v>
      </c>
      <c r="N1230" t="str">
        <f t="shared" ca="1" si="179"/>
        <v>"53_24":69</v>
      </c>
    </row>
    <row r="1231" spans="1:14" x14ac:dyDescent="0.3">
      <c r="A1231">
        <f t="shared" ca="1" si="172"/>
        <v>53</v>
      </c>
      <c r="B1231">
        <f ca="1">IF(OFFSET(B1231,0,-1)&lt;&gt;OFFSET(B1231,-1,-1),VLOOKUP(OFFSET(B1231,0,-1),BossBattleTable!A:B,MATCH(BossBattleTable!$B$1,BossBattleTable!$A$1:$B$1,0),0),OFFSET(B1231,-1,0)+1)</f>
        <v>25</v>
      </c>
      <c r="C1231" t="str">
        <f t="shared" ca="1" si="173"/>
        <v>53_25</v>
      </c>
      <c r="D1231">
        <f t="shared" ca="1" si="171"/>
        <v>1</v>
      </c>
      <c r="E1231">
        <v>71</v>
      </c>
      <c r="G1231" t="str">
        <f ca="1">IF(NOT(ISBLANK(F1231)),F1231,
IF(OR(A1231=5,A1231=10,A1231=15,A1231=20,A1231=25,A1231=30,A1231=36,A1231=41,A1231=46,A1231=51,A1231=56,A1231=61,A1231=66,A1231=73),
VLOOKUP(B1231,U:V,2,0),
VLOOKUP(B1231,R:S,2,0)))</f>
        <v>bf1200</v>
      </c>
      <c r="I1231" t="str">
        <f t="shared" ca="1" si="174"/>
        <v>b5999</v>
      </c>
      <c r="J1231">
        <f t="shared" ca="1" si="175"/>
        <v>11</v>
      </c>
      <c r="K1231" t="str">
        <f t="shared" ca="1" si="176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</v>
      </c>
      <c r="L1231" t="str">
        <f t="shared" ca="1" si="177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</v>
      </c>
      <c r="M1231" t="str">
        <f t="shared" ca="1" si="178"/>
        <v>"53_25":1</v>
      </c>
      <c r="N1231" t="str">
        <f t="shared" ca="1" si="179"/>
        <v>"53_25":71</v>
      </c>
    </row>
    <row r="1232" spans="1:14" x14ac:dyDescent="0.3">
      <c r="A1232">
        <f t="shared" ca="1" si="172"/>
        <v>53</v>
      </c>
      <c r="B1232">
        <f ca="1">IF(OFFSET(B1232,0,-1)&lt;&gt;OFFSET(B1232,-1,-1),VLOOKUP(OFFSET(B1232,0,-1),BossBattleTable!A:B,MATCH(BossBattleTable!$B$1,BossBattleTable!$A$1:$B$1,0),0),OFFSET(B1232,-1,0)+1)</f>
        <v>26</v>
      </c>
      <c r="C1232" t="str">
        <f t="shared" ca="1" si="173"/>
        <v>53_26</v>
      </c>
      <c r="D1232">
        <f t="shared" ca="1" si="171"/>
        <v>1</v>
      </c>
      <c r="E1232">
        <v>74</v>
      </c>
      <c r="G1232" t="str">
        <f ca="1">IF(NOT(ISBLANK(F1232)),F1232,
IF(OR(A1232=5,A1232=10,A1232=15,A1232=20,A1232=25,A1232=30,A1232=36,A1232=41,A1232=46,A1232=51,A1232=56,A1232=61,A1232=66,A1232=73),
VLOOKUP(B1232,U:V,2,0),
VLOOKUP(B1232,R:S,2,0)))</f>
        <v>bf1200</v>
      </c>
      <c r="I1232" t="str">
        <f t="shared" ca="1" si="174"/>
        <v>b5999</v>
      </c>
      <c r="J1232">
        <f t="shared" ca="1" si="175"/>
        <v>12</v>
      </c>
      <c r="K1232" t="str">
        <f t="shared" ca="1" si="176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</v>
      </c>
      <c r="L1232" t="str">
        <f t="shared" ca="1" si="177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</v>
      </c>
      <c r="M1232" t="str">
        <f t="shared" ca="1" si="178"/>
        <v>"53_26":1</v>
      </c>
      <c r="N1232" t="str">
        <f t="shared" ca="1" si="179"/>
        <v>"53_26":74</v>
      </c>
    </row>
    <row r="1233" spans="1:14" x14ac:dyDescent="0.3">
      <c r="A1233">
        <f t="shared" ca="1" si="172"/>
        <v>53</v>
      </c>
      <c r="B1233">
        <f ca="1">IF(OFFSET(B1233,0,-1)&lt;&gt;OFFSET(B1233,-1,-1),VLOOKUP(OFFSET(B1233,0,-1),BossBattleTable!A:B,MATCH(BossBattleTable!$B$1,BossBattleTable!$A$1:$B$1,0),0),OFFSET(B1233,-1,0)+1)</f>
        <v>27</v>
      </c>
      <c r="C1233" t="str">
        <f t="shared" ca="1" si="173"/>
        <v>53_27</v>
      </c>
      <c r="D1233">
        <f t="shared" ca="1" si="171"/>
        <v>1</v>
      </c>
      <c r="E1233">
        <v>76</v>
      </c>
      <c r="G1233" t="str">
        <f ca="1">IF(NOT(ISBLANK(F1233)),F1233,
IF(OR(A1233=5,A1233=10,A1233=15,A1233=20,A1233=25,A1233=30,A1233=36,A1233=41,A1233=46,A1233=51,A1233=56,A1233=61,A1233=66,A1233=73),
VLOOKUP(B1233,U:V,2,0),
VLOOKUP(B1233,R:S,2,0)))</f>
        <v>bf1200</v>
      </c>
      <c r="I1233" t="str">
        <f t="shared" ca="1" si="174"/>
        <v>b5999</v>
      </c>
      <c r="J1233">
        <f t="shared" ca="1" si="175"/>
        <v>13</v>
      </c>
      <c r="K1233" t="str">
        <f t="shared" ca="1" si="176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</v>
      </c>
      <c r="L1233" t="str">
        <f t="shared" ca="1" si="177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</v>
      </c>
      <c r="M1233" t="str">
        <f t="shared" ca="1" si="178"/>
        <v>"53_27":1</v>
      </c>
      <c r="N1233" t="str">
        <f t="shared" ca="1" si="179"/>
        <v>"53_27":76</v>
      </c>
    </row>
    <row r="1234" spans="1:14" x14ac:dyDescent="0.3">
      <c r="A1234">
        <f t="shared" ca="1" si="172"/>
        <v>53</v>
      </c>
      <c r="B1234">
        <f ca="1">IF(OFFSET(B1234,0,-1)&lt;&gt;OFFSET(B1234,-1,-1),VLOOKUP(OFFSET(B1234,0,-1),BossBattleTable!A:B,MATCH(BossBattleTable!$B$1,BossBattleTable!$A$1:$B$1,0),0),OFFSET(B1234,-1,0)+1)</f>
        <v>28</v>
      </c>
      <c r="C1234" t="str">
        <f t="shared" ca="1" si="173"/>
        <v>53_28</v>
      </c>
      <c r="D1234">
        <f t="shared" ca="1" si="171"/>
        <v>1</v>
      </c>
      <c r="E1234">
        <v>78</v>
      </c>
      <c r="G1234" t="str">
        <f ca="1">IF(NOT(ISBLANK(F1234)),F1234,
IF(OR(A1234=5,A1234=10,A1234=15,A1234=20,A1234=25,A1234=30,A1234=36,A1234=41,A1234=46,A1234=51,A1234=56,A1234=61,A1234=66,A1234=73),
VLOOKUP(B1234,U:V,2,0),
VLOOKUP(B1234,R:S,2,0)))</f>
        <v>bf1200</v>
      </c>
      <c r="I1234" t="str">
        <f t="shared" ca="1" si="174"/>
        <v>b5999</v>
      </c>
      <c r="J1234">
        <f t="shared" ca="1" si="175"/>
        <v>14</v>
      </c>
      <c r="K1234" t="str">
        <f t="shared" ca="1" si="176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</v>
      </c>
      <c r="L1234" t="str">
        <f t="shared" ca="1" si="177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</v>
      </c>
      <c r="M1234" t="str">
        <f t="shared" ca="1" si="178"/>
        <v>"53_28":1</v>
      </c>
      <c r="N1234" t="str">
        <f t="shared" ca="1" si="179"/>
        <v>"53_28":78</v>
      </c>
    </row>
    <row r="1235" spans="1:14" x14ac:dyDescent="0.3">
      <c r="A1235">
        <f t="shared" ca="1" si="172"/>
        <v>54</v>
      </c>
      <c r="B1235">
        <f ca="1">IF(OFFSET(B1235,0,-1)&lt;&gt;OFFSET(B1235,-1,-1),VLOOKUP(OFFSET(B1235,0,-1),BossBattleTable!A:B,MATCH(BossBattleTable!$B$1,BossBattleTable!$A$1:$B$1,0),0),OFFSET(B1235,-1,0)+1)</f>
        <v>11</v>
      </c>
      <c r="C1235" t="str">
        <f t="shared" ca="1" si="173"/>
        <v>54_11</v>
      </c>
      <c r="D1235">
        <f t="shared" ca="1" si="171"/>
        <v>1</v>
      </c>
      <c r="E1235">
        <v>42</v>
      </c>
      <c r="G1235" t="str">
        <f ca="1">IF(NOT(ISBLANK(F1235)),F1235,
IF(OR(A1235=5,A1235=10,A1235=15,A1235=20,A1235=25,A1235=30,A1235=36,A1235=41,A1235=46,A1235=51,A1235=56,A1235=61,A1235=66,A1235=73),
VLOOKUP(B1235,U:V,2,0),
VLOOKUP(B1235,R:S,2,0)))</f>
        <v>bf1100</v>
      </c>
      <c r="I1235" t="str">
        <f t="shared" ca="1" si="174"/>
        <v>b5999</v>
      </c>
      <c r="J1235">
        <f t="shared" ca="1" si="175"/>
        <v>0</v>
      </c>
      <c r="K1235" t="str">
        <f t="shared" ca="1" si="176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</v>
      </c>
      <c r="L1235" t="str">
        <f t="shared" ca="1" si="177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</v>
      </c>
      <c r="M1235" t="str">
        <f t="shared" ca="1" si="178"/>
        <v>"54_11":1</v>
      </c>
      <c r="N1235" t="str">
        <f t="shared" ca="1" si="179"/>
        <v>"54_11":42</v>
      </c>
    </row>
    <row r="1236" spans="1:14" x14ac:dyDescent="0.3">
      <c r="A1236">
        <f t="shared" ca="1" si="172"/>
        <v>54</v>
      </c>
      <c r="B1236">
        <f ca="1">IF(OFFSET(B1236,0,-1)&lt;&gt;OFFSET(B1236,-1,-1),VLOOKUP(OFFSET(B1236,0,-1),BossBattleTable!A:B,MATCH(BossBattleTable!$B$1,BossBattleTable!$A$1:$B$1,0),0),OFFSET(B1236,-1,0)+1)</f>
        <v>12</v>
      </c>
      <c r="C1236" t="str">
        <f t="shared" ca="1" si="173"/>
        <v>54_12</v>
      </c>
      <c r="D1236">
        <f t="shared" ca="1" si="171"/>
        <v>1</v>
      </c>
      <c r="E1236">
        <v>44</v>
      </c>
      <c r="G1236" t="str">
        <f ca="1">IF(NOT(ISBLANK(F1236)),F1236,
IF(OR(A1236=5,A1236=10,A1236=15,A1236=20,A1236=25,A1236=30,A1236=36,A1236=41,A1236=46,A1236=51,A1236=56,A1236=61,A1236=66,A1236=73),
VLOOKUP(B1236,U:V,2,0),
VLOOKUP(B1236,R:S,2,0)))</f>
        <v>bf1100</v>
      </c>
      <c r="I1236" t="str">
        <f t="shared" ca="1" si="174"/>
        <v>b5999</v>
      </c>
      <c r="J1236">
        <f t="shared" ca="1" si="175"/>
        <v>0</v>
      </c>
      <c r="K1236" t="str">
        <f t="shared" ca="1" si="176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</v>
      </c>
      <c r="L1236" t="str">
        <f t="shared" ca="1" si="177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</v>
      </c>
      <c r="M1236" t="str">
        <f t="shared" ca="1" si="178"/>
        <v>"54_12":1</v>
      </c>
      <c r="N1236" t="str">
        <f t="shared" ca="1" si="179"/>
        <v>"54_12":44</v>
      </c>
    </row>
    <row r="1237" spans="1:14" x14ac:dyDescent="0.3">
      <c r="A1237">
        <f t="shared" ca="1" si="172"/>
        <v>54</v>
      </c>
      <c r="B1237">
        <f ca="1">IF(OFFSET(B1237,0,-1)&lt;&gt;OFFSET(B1237,-1,-1),VLOOKUP(OFFSET(B1237,0,-1),BossBattleTable!A:B,MATCH(BossBattleTable!$B$1,BossBattleTable!$A$1:$B$1,0),0),OFFSET(B1237,-1,0)+1)</f>
        <v>13</v>
      </c>
      <c r="C1237" t="str">
        <f t="shared" ca="1" si="173"/>
        <v>54_13</v>
      </c>
      <c r="D1237">
        <f t="shared" ca="1" si="171"/>
        <v>1</v>
      </c>
      <c r="E1237">
        <v>46</v>
      </c>
      <c r="G1237" t="str">
        <f ca="1">IF(NOT(ISBLANK(F1237)),F1237,
IF(OR(A1237=5,A1237=10,A1237=15,A1237=20,A1237=25,A1237=30,A1237=36,A1237=41,A1237=46,A1237=51,A1237=56,A1237=61,A1237=66,A1237=73),
VLOOKUP(B1237,U:V,2,0),
VLOOKUP(B1237,R:S,2,0)))</f>
        <v>bf1200</v>
      </c>
      <c r="I1237" t="str">
        <f t="shared" ca="1" si="174"/>
        <v>b5999</v>
      </c>
      <c r="J1237">
        <f t="shared" ca="1" si="175"/>
        <v>0</v>
      </c>
      <c r="K1237" t="str">
        <f t="shared" ca="1" si="176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</v>
      </c>
      <c r="L1237" t="str">
        <f t="shared" ca="1" si="177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</v>
      </c>
      <c r="M1237" t="str">
        <f t="shared" ca="1" si="178"/>
        <v>"54_13":1</v>
      </c>
      <c r="N1237" t="str">
        <f t="shared" ca="1" si="179"/>
        <v>"54_13":46</v>
      </c>
    </row>
    <row r="1238" spans="1:14" x14ac:dyDescent="0.3">
      <c r="A1238">
        <f t="shared" ca="1" si="172"/>
        <v>54</v>
      </c>
      <c r="B1238">
        <f ca="1">IF(OFFSET(B1238,0,-1)&lt;&gt;OFFSET(B1238,-1,-1),VLOOKUP(OFFSET(B1238,0,-1),BossBattleTable!A:B,MATCH(BossBattleTable!$B$1,BossBattleTable!$A$1:$B$1,0),0),OFFSET(B1238,-1,0)+1)</f>
        <v>14</v>
      </c>
      <c r="C1238" t="str">
        <f t="shared" ca="1" si="173"/>
        <v>54_14</v>
      </c>
      <c r="D1238">
        <f t="shared" ca="1" si="171"/>
        <v>1</v>
      </c>
      <c r="E1238">
        <v>48</v>
      </c>
      <c r="G1238" t="str">
        <f ca="1">IF(NOT(ISBLANK(F1238)),F1238,
IF(OR(A1238=5,A1238=10,A1238=15,A1238=20,A1238=25,A1238=30,A1238=36,A1238=41,A1238=46,A1238=51,A1238=56,A1238=61,A1238=66,A1238=73),
VLOOKUP(B1238,U:V,2,0),
VLOOKUP(B1238,R:S,2,0)))</f>
        <v>bf1200</v>
      </c>
      <c r="I1238" t="str">
        <f t="shared" ca="1" si="174"/>
        <v>b5999</v>
      </c>
      <c r="J1238">
        <f t="shared" ca="1" si="175"/>
        <v>0</v>
      </c>
      <c r="K1238" t="str">
        <f t="shared" ca="1" si="176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</v>
      </c>
      <c r="L1238" t="str">
        <f t="shared" ca="1" si="177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</v>
      </c>
      <c r="M1238" t="str">
        <f t="shared" ca="1" si="178"/>
        <v>"54_14":1</v>
      </c>
      <c r="N1238" t="str">
        <f t="shared" ca="1" si="179"/>
        <v>"54_14":48</v>
      </c>
    </row>
    <row r="1239" spans="1:14" x14ac:dyDescent="0.3">
      <c r="A1239">
        <f t="shared" ca="1" si="172"/>
        <v>54</v>
      </c>
      <c r="B1239">
        <f ca="1">IF(OFFSET(B1239,0,-1)&lt;&gt;OFFSET(B1239,-1,-1),VLOOKUP(OFFSET(B1239,0,-1),BossBattleTable!A:B,MATCH(BossBattleTable!$B$1,BossBattleTable!$A$1:$B$1,0),0),OFFSET(B1239,-1,0)+1)</f>
        <v>15</v>
      </c>
      <c r="C1239" t="str">
        <f t="shared" ca="1" si="173"/>
        <v>54_15</v>
      </c>
      <c r="D1239">
        <f t="shared" ca="1" si="171"/>
        <v>1</v>
      </c>
      <c r="E1239">
        <v>50</v>
      </c>
      <c r="G1239" t="str">
        <f ca="1">IF(NOT(ISBLANK(F1239)),F1239,
IF(OR(A1239=5,A1239=10,A1239=15,A1239=20,A1239=25,A1239=30,A1239=36,A1239=41,A1239=46,A1239=51,A1239=56,A1239=61,A1239=66,A1239=73),
VLOOKUP(B1239,U:V,2,0),
VLOOKUP(B1239,R:S,2,0)))</f>
        <v>bf1200</v>
      </c>
      <c r="I1239" t="str">
        <f t="shared" ca="1" si="174"/>
        <v>b5999</v>
      </c>
      <c r="J1239">
        <f t="shared" ca="1" si="175"/>
        <v>1</v>
      </c>
      <c r="K1239" t="str">
        <f t="shared" ca="1" si="176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</v>
      </c>
      <c r="L1239" t="str">
        <f t="shared" ca="1" si="177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</v>
      </c>
      <c r="M1239" t="str">
        <f t="shared" ca="1" si="178"/>
        <v>"54_15":1</v>
      </c>
      <c r="N1239" t="str">
        <f t="shared" ca="1" si="179"/>
        <v>"54_15":50</v>
      </c>
    </row>
    <row r="1240" spans="1:14" x14ac:dyDescent="0.3">
      <c r="A1240">
        <f t="shared" ca="1" si="172"/>
        <v>54</v>
      </c>
      <c r="B1240">
        <f ca="1">IF(OFFSET(B1240,0,-1)&lt;&gt;OFFSET(B1240,-1,-1),VLOOKUP(OFFSET(B1240,0,-1),BossBattleTable!A:B,MATCH(BossBattleTable!$B$1,BossBattleTable!$A$1:$B$1,0),0),OFFSET(B1240,-1,0)+1)</f>
        <v>16</v>
      </c>
      <c r="C1240" t="str">
        <f t="shared" ca="1" si="173"/>
        <v>54_16</v>
      </c>
      <c r="D1240">
        <f t="shared" ca="1" si="171"/>
        <v>1</v>
      </c>
      <c r="E1240">
        <v>53</v>
      </c>
      <c r="G1240" t="str">
        <f ca="1">IF(NOT(ISBLANK(F1240)),F1240,
IF(OR(A1240=5,A1240=10,A1240=15,A1240=20,A1240=25,A1240=30,A1240=36,A1240=41,A1240=46,A1240=51,A1240=56,A1240=61,A1240=66,A1240=73),
VLOOKUP(B1240,U:V,2,0),
VLOOKUP(B1240,R:S,2,0)))</f>
        <v>bf1200</v>
      </c>
      <c r="I1240" t="str">
        <f t="shared" ca="1" si="174"/>
        <v>b5999</v>
      </c>
      <c r="J1240">
        <f t="shared" ca="1" si="175"/>
        <v>2</v>
      </c>
      <c r="K1240" t="str">
        <f t="shared" ca="1" si="176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</v>
      </c>
      <c r="L1240" t="str">
        <f t="shared" ca="1" si="177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</v>
      </c>
      <c r="M1240" t="str">
        <f t="shared" ca="1" si="178"/>
        <v>"54_16":1</v>
      </c>
      <c r="N1240" t="str">
        <f t="shared" ca="1" si="179"/>
        <v>"54_16":53</v>
      </c>
    </row>
    <row r="1241" spans="1:14" x14ac:dyDescent="0.3">
      <c r="A1241">
        <f t="shared" ca="1" si="172"/>
        <v>54</v>
      </c>
      <c r="B1241">
        <f ca="1">IF(OFFSET(B1241,0,-1)&lt;&gt;OFFSET(B1241,-1,-1),VLOOKUP(OFFSET(B1241,0,-1),BossBattleTable!A:B,MATCH(BossBattleTable!$B$1,BossBattleTable!$A$1:$B$1,0),0),OFFSET(B1241,-1,0)+1)</f>
        <v>17</v>
      </c>
      <c r="C1241" t="str">
        <f t="shared" ca="1" si="173"/>
        <v>54_17</v>
      </c>
      <c r="D1241">
        <f t="shared" ca="1" si="171"/>
        <v>1</v>
      </c>
      <c r="E1241">
        <v>55</v>
      </c>
      <c r="G1241" t="str">
        <f ca="1">IF(NOT(ISBLANK(F1241)),F1241,
IF(OR(A1241=5,A1241=10,A1241=15,A1241=20,A1241=25,A1241=30,A1241=36,A1241=41,A1241=46,A1241=51,A1241=56,A1241=61,A1241=66,A1241=73),
VLOOKUP(B1241,U:V,2,0),
VLOOKUP(B1241,R:S,2,0)))</f>
        <v>bf1200</v>
      </c>
      <c r="I1241" t="str">
        <f t="shared" ca="1" si="174"/>
        <v>b5999</v>
      </c>
      <c r="J1241">
        <f t="shared" ca="1" si="175"/>
        <v>3</v>
      </c>
      <c r="K1241" t="str">
        <f t="shared" ca="1" si="176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</v>
      </c>
      <c r="L1241" t="str">
        <f t="shared" ca="1" si="177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</v>
      </c>
      <c r="M1241" t="str">
        <f t="shared" ca="1" si="178"/>
        <v>"54_17":1</v>
      </c>
      <c r="N1241" t="str">
        <f t="shared" ca="1" si="179"/>
        <v>"54_17":55</v>
      </c>
    </row>
    <row r="1242" spans="1:14" x14ac:dyDescent="0.3">
      <c r="A1242">
        <f t="shared" ca="1" si="172"/>
        <v>54</v>
      </c>
      <c r="B1242">
        <f ca="1">IF(OFFSET(B1242,0,-1)&lt;&gt;OFFSET(B1242,-1,-1),VLOOKUP(OFFSET(B1242,0,-1),BossBattleTable!A:B,MATCH(BossBattleTable!$B$1,BossBattleTable!$A$1:$B$1,0),0),OFFSET(B1242,-1,0)+1)</f>
        <v>18</v>
      </c>
      <c r="C1242" t="str">
        <f t="shared" ca="1" si="173"/>
        <v>54_18</v>
      </c>
      <c r="D1242">
        <f t="shared" ca="1" si="171"/>
        <v>1</v>
      </c>
      <c r="E1242">
        <v>57</v>
      </c>
      <c r="G1242" t="str">
        <f ca="1">IF(NOT(ISBLANK(F1242)),F1242,
IF(OR(A1242=5,A1242=10,A1242=15,A1242=20,A1242=25,A1242=30,A1242=36,A1242=41,A1242=46,A1242=51,A1242=56,A1242=61,A1242=66,A1242=73),
VLOOKUP(B1242,U:V,2,0),
VLOOKUP(B1242,R:S,2,0)))</f>
        <v>bf1200</v>
      </c>
      <c r="I1242" t="str">
        <f t="shared" ca="1" si="174"/>
        <v>b5999</v>
      </c>
      <c r="J1242">
        <f t="shared" ca="1" si="175"/>
        <v>4</v>
      </c>
      <c r="K1242" t="str">
        <f t="shared" ca="1" si="176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</v>
      </c>
      <c r="L1242" t="str">
        <f t="shared" ca="1" si="177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</v>
      </c>
      <c r="M1242" t="str">
        <f t="shared" ca="1" si="178"/>
        <v>"54_18":1</v>
      </c>
      <c r="N1242" t="str">
        <f t="shared" ca="1" si="179"/>
        <v>"54_18":57</v>
      </c>
    </row>
    <row r="1243" spans="1:14" x14ac:dyDescent="0.3">
      <c r="A1243">
        <f t="shared" ca="1" si="172"/>
        <v>54</v>
      </c>
      <c r="B1243">
        <f ca="1">IF(OFFSET(B1243,0,-1)&lt;&gt;OFFSET(B1243,-1,-1),VLOOKUP(OFFSET(B1243,0,-1),BossBattleTable!A:B,MATCH(BossBattleTable!$B$1,BossBattleTable!$A$1:$B$1,0),0),OFFSET(B1243,-1,0)+1)</f>
        <v>19</v>
      </c>
      <c r="C1243" t="str">
        <f t="shared" ca="1" si="173"/>
        <v>54_19</v>
      </c>
      <c r="D1243">
        <f t="shared" ca="1" si="171"/>
        <v>1</v>
      </c>
      <c r="E1243">
        <v>59</v>
      </c>
      <c r="G1243" t="str">
        <f ca="1">IF(NOT(ISBLANK(F1243)),F1243,
IF(OR(A1243=5,A1243=10,A1243=15,A1243=20,A1243=25,A1243=30,A1243=36,A1243=41,A1243=46,A1243=51,A1243=56,A1243=61,A1243=66,A1243=73),
VLOOKUP(B1243,U:V,2,0),
VLOOKUP(B1243,R:S,2,0)))</f>
        <v>bf1200</v>
      </c>
      <c r="I1243" t="str">
        <f t="shared" ca="1" si="174"/>
        <v>b5999</v>
      </c>
      <c r="J1243">
        <f t="shared" ca="1" si="175"/>
        <v>5</v>
      </c>
      <c r="K1243" t="str">
        <f t="shared" ca="1" si="176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</v>
      </c>
      <c r="L1243" t="str">
        <f t="shared" ca="1" si="177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</v>
      </c>
      <c r="M1243" t="str">
        <f t="shared" ca="1" si="178"/>
        <v>"54_19":1</v>
      </c>
      <c r="N1243" t="str">
        <f t="shared" ca="1" si="179"/>
        <v>"54_19":59</v>
      </c>
    </row>
    <row r="1244" spans="1:14" x14ac:dyDescent="0.3">
      <c r="A1244">
        <f t="shared" ca="1" si="172"/>
        <v>54</v>
      </c>
      <c r="B1244">
        <f ca="1">IF(OFFSET(B1244,0,-1)&lt;&gt;OFFSET(B1244,-1,-1),VLOOKUP(OFFSET(B1244,0,-1),BossBattleTable!A:B,MATCH(BossBattleTable!$B$1,BossBattleTable!$A$1:$B$1,0),0),OFFSET(B1244,-1,0)+1)</f>
        <v>20</v>
      </c>
      <c r="C1244" t="str">
        <f t="shared" ca="1" si="173"/>
        <v>54_20</v>
      </c>
      <c r="D1244">
        <f t="shared" ca="1" si="171"/>
        <v>1</v>
      </c>
      <c r="E1244">
        <v>61</v>
      </c>
      <c r="G1244" t="str">
        <f ca="1">IF(NOT(ISBLANK(F1244)),F1244,
IF(OR(A1244=5,A1244=10,A1244=15,A1244=20,A1244=25,A1244=30,A1244=36,A1244=41,A1244=46,A1244=51,A1244=56,A1244=61,A1244=66,A1244=73),
VLOOKUP(B1244,U:V,2,0),
VLOOKUP(B1244,R:S,2,0)))</f>
        <v>bf1200</v>
      </c>
      <c r="I1244" t="str">
        <f t="shared" ca="1" si="174"/>
        <v>b5999</v>
      </c>
      <c r="J1244">
        <f t="shared" ca="1" si="175"/>
        <v>6</v>
      </c>
      <c r="K1244" t="str">
        <f t="shared" ca="1" si="176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</v>
      </c>
      <c r="L1244" t="str">
        <f t="shared" ca="1" si="177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</v>
      </c>
      <c r="M1244" t="str">
        <f t="shared" ca="1" si="178"/>
        <v>"54_20":1</v>
      </c>
      <c r="N1244" t="str">
        <f t="shared" ca="1" si="179"/>
        <v>"54_20":61</v>
      </c>
    </row>
    <row r="1245" spans="1:14" x14ac:dyDescent="0.3">
      <c r="A1245">
        <f t="shared" ca="1" si="172"/>
        <v>54</v>
      </c>
      <c r="B1245">
        <f ca="1">IF(OFFSET(B1245,0,-1)&lt;&gt;OFFSET(B1245,-1,-1),VLOOKUP(OFFSET(B1245,0,-1),BossBattleTable!A:B,MATCH(BossBattleTable!$B$1,BossBattleTable!$A$1:$B$1,0),0),OFFSET(B1245,-1,0)+1)</f>
        <v>21</v>
      </c>
      <c r="C1245" t="str">
        <f t="shared" ca="1" si="173"/>
        <v>54_21</v>
      </c>
      <c r="D1245">
        <f t="shared" ca="1" si="171"/>
        <v>1</v>
      </c>
      <c r="E1245">
        <v>63</v>
      </c>
      <c r="G1245" t="str">
        <f ca="1">IF(NOT(ISBLANK(F1245)),F1245,
IF(OR(A1245=5,A1245=10,A1245=15,A1245=20,A1245=25,A1245=30,A1245=36,A1245=41,A1245=46,A1245=51,A1245=56,A1245=61,A1245=66,A1245=73),
VLOOKUP(B1245,U:V,2,0),
VLOOKUP(B1245,R:S,2,0)))</f>
        <v>bf1200</v>
      </c>
      <c r="I1245" t="str">
        <f t="shared" ca="1" si="174"/>
        <v>b5999</v>
      </c>
      <c r="J1245">
        <f t="shared" ca="1" si="175"/>
        <v>7</v>
      </c>
      <c r="K1245" t="str">
        <f t="shared" ca="1" si="176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</v>
      </c>
      <c r="L1245" t="str">
        <f t="shared" ca="1" si="177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</v>
      </c>
      <c r="M1245" t="str">
        <f t="shared" ca="1" si="178"/>
        <v>"54_21":1</v>
      </c>
      <c r="N1245" t="str">
        <f t="shared" ca="1" si="179"/>
        <v>"54_21":63</v>
      </c>
    </row>
    <row r="1246" spans="1:14" x14ac:dyDescent="0.3">
      <c r="A1246">
        <f t="shared" ca="1" si="172"/>
        <v>54</v>
      </c>
      <c r="B1246">
        <f ca="1">IF(OFFSET(B1246,0,-1)&lt;&gt;OFFSET(B1246,-1,-1),VLOOKUP(OFFSET(B1246,0,-1),BossBattleTable!A:B,MATCH(BossBattleTable!$B$1,BossBattleTable!$A$1:$B$1,0),0),OFFSET(B1246,-1,0)+1)</f>
        <v>22</v>
      </c>
      <c r="C1246" t="str">
        <f t="shared" ca="1" si="173"/>
        <v>54_22</v>
      </c>
      <c r="D1246">
        <f t="shared" ca="1" si="171"/>
        <v>1</v>
      </c>
      <c r="E1246">
        <v>65</v>
      </c>
      <c r="G1246" t="str">
        <f ca="1">IF(NOT(ISBLANK(F1246)),F1246,
IF(OR(A1246=5,A1246=10,A1246=15,A1246=20,A1246=25,A1246=30,A1246=36,A1246=41,A1246=46,A1246=51,A1246=56,A1246=61,A1246=66,A1246=73),
VLOOKUP(B1246,U:V,2,0),
VLOOKUP(B1246,R:S,2,0)))</f>
        <v>bf1200</v>
      </c>
      <c r="I1246" t="str">
        <f t="shared" ca="1" si="174"/>
        <v>b5999</v>
      </c>
      <c r="J1246">
        <f t="shared" ca="1" si="175"/>
        <v>8</v>
      </c>
      <c r="K1246" t="str">
        <f t="shared" ca="1" si="176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</v>
      </c>
      <c r="L1246" t="str">
        <f t="shared" ca="1" si="177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</v>
      </c>
      <c r="M1246" t="str">
        <f t="shared" ca="1" si="178"/>
        <v>"54_22":1</v>
      </c>
      <c r="N1246" t="str">
        <f t="shared" ca="1" si="179"/>
        <v>"54_22":65</v>
      </c>
    </row>
    <row r="1247" spans="1:14" x14ac:dyDescent="0.3">
      <c r="A1247">
        <f t="shared" ca="1" si="172"/>
        <v>54</v>
      </c>
      <c r="B1247">
        <f ca="1">IF(OFFSET(B1247,0,-1)&lt;&gt;OFFSET(B1247,-1,-1),VLOOKUP(OFFSET(B1247,0,-1),BossBattleTable!A:B,MATCH(BossBattleTable!$B$1,BossBattleTable!$A$1:$B$1,0),0),OFFSET(B1247,-1,0)+1)</f>
        <v>23</v>
      </c>
      <c r="C1247" t="str">
        <f t="shared" ca="1" si="173"/>
        <v>54_23</v>
      </c>
      <c r="D1247">
        <f t="shared" ca="1" si="171"/>
        <v>1</v>
      </c>
      <c r="E1247">
        <v>67</v>
      </c>
      <c r="G1247" t="str">
        <f ca="1">IF(NOT(ISBLANK(F1247)),F1247,
IF(OR(A1247=5,A1247=10,A1247=15,A1247=20,A1247=25,A1247=30,A1247=36,A1247=41,A1247=46,A1247=51,A1247=56,A1247=61,A1247=66,A1247=73),
VLOOKUP(B1247,U:V,2,0),
VLOOKUP(B1247,R:S,2,0)))</f>
        <v>bf1200</v>
      </c>
      <c r="I1247" t="str">
        <f t="shared" ca="1" si="174"/>
        <v>b5999</v>
      </c>
      <c r="J1247">
        <f t="shared" ca="1" si="175"/>
        <v>9</v>
      </c>
      <c r="K1247" t="str">
        <f t="shared" ca="1" si="176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</v>
      </c>
      <c r="L1247" t="str">
        <f t="shared" ca="1" si="177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</v>
      </c>
      <c r="M1247" t="str">
        <f t="shared" ca="1" si="178"/>
        <v>"54_23":1</v>
      </c>
      <c r="N1247" t="str">
        <f t="shared" ca="1" si="179"/>
        <v>"54_23":67</v>
      </c>
    </row>
    <row r="1248" spans="1:14" x14ac:dyDescent="0.3">
      <c r="A1248">
        <f t="shared" ca="1" si="172"/>
        <v>54</v>
      </c>
      <c r="B1248">
        <f ca="1">IF(OFFSET(B1248,0,-1)&lt;&gt;OFFSET(B1248,-1,-1),VLOOKUP(OFFSET(B1248,0,-1),BossBattleTable!A:B,MATCH(BossBattleTable!$B$1,BossBattleTable!$A$1:$B$1,0),0),OFFSET(B1248,-1,0)+1)</f>
        <v>24</v>
      </c>
      <c r="C1248" t="str">
        <f t="shared" ca="1" si="173"/>
        <v>54_24</v>
      </c>
      <c r="D1248">
        <f t="shared" ca="1" si="171"/>
        <v>1</v>
      </c>
      <c r="E1248">
        <v>69</v>
      </c>
      <c r="G1248" t="str">
        <f ca="1">IF(NOT(ISBLANK(F1248)),F1248,
IF(OR(A1248=5,A1248=10,A1248=15,A1248=20,A1248=25,A1248=30,A1248=36,A1248=41,A1248=46,A1248=51,A1248=56,A1248=61,A1248=66,A1248=73),
VLOOKUP(B1248,U:V,2,0),
VLOOKUP(B1248,R:S,2,0)))</f>
        <v>bf1200</v>
      </c>
      <c r="I1248" t="str">
        <f t="shared" ca="1" si="174"/>
        <v>b5999</v>
      </c>
      <c r="J1248">
        <f t="shared" ca="1" si="175"/>
        <v>10</v>
      </c>
      <c r="K1248" t="str">
        <f t="shared" ca="1" si="176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</v>
      </c>
      <c r="L1248" t="str">
        <f t="shared" ca="1" si="177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</v>
      </c>
      <c r="M1248" t="str">
        <f t="shared" ca="1" si="178"/>
        <v>"54_24":1</v>
      </c>
      <c r="N1248" t="str">
        <f t="shared" ca="1" si="179"/>
        <v>"54_24":69</v>
      </c>
    </row>
    <row r="1249" spans="1:14" x14ac:dyDescent="0.3">
      <c r="A1249">
        <f t="shared" ca="1" si="172"/>
        <v>54</v>
      </c>
      <c r="B1249">
        <f ca="1">IF(OFFSET(B1249,0,-1)&lt;&gt;OFFSET(B1249,-1,-1),VLOOKUP(OFFSET(B1249,0,-1),BossBattleTable!A:B,MATCH(BossBattleTable!$B$1,BossBattleTable!$A$1:$B$1,0),0),OFFSET(B1249,-1,0)+1)</f>
        <v>25</v>
      </c>
      <c r="C1249" t="str">
        <f t="shared" ca="1" si="173"/>
        <v>54_25</v>
      </c>
      <c r="D1249">
        <f t="shared" ca="1" si="171"/>
        <v>1</v>
      </c>
      <c r="E1249">
        <v>71</v>
      </c>
      <c r="G1249" t="str">
        <f ca="1">IF(NOT(ISBLANK(F1249)),F1249,
IF(OR(A1249=5,A1249=10,A1249=15,A1249=20,A1249=25,A1249=30,A1249=36,A1249=41,A1249=46,A1249=51,A1249=56,A1249=61,A1249=66,A1249=73),
VLOOKUP(B1249,U:V,2,0),
VLOOKUP(B1249,R:S,2,0)))</f>
        <v>bf1200</v>
      </c>
      <c r="I1249" t="str">
        <f t="shared" ca="1" si="174"/>
        <v>b5999</v>
      </c>
      <c r="J1249">
        <f t="shared" ca="1" si="175"/>
        <v>11</v>
      </c>
      <c r="K1249" t="str">
        <f t="shared" ca="1" si="176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</v>
      </c>
      <c r="L1249" t="str">
        <f t="shared" ca="1" si="177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</v>
      </c>
      <c r="M1249" t="str">
        <f t="shared" ca="1" si="178"/>
        <v>"54_25":1</v>
      </c>
      <c r="N1249" t="str">
        <f t="shared" ca="1" si="179"/>
        <v>"54_25":71</v>
      </c>
    </row>
    <row r="1250" spans="1:14" x14ac:dyDescent="0.3">
      <c r="A1250">
        <f t="shared" ca="1" si="172"/>
        <v>54</v>
      </c>
      <c r="B1250">
        <f ca="1">IF(OFFSET(B1250,0,-1)&lt;&gt;OFFSET(B1250,-1,-1),VLOOKUP(OFFSET(B1250,0,-1),BossBattleTable!A:B,MATCH(BossBattleTable!$B$1,BossBattleTable!$A$1:$B$1,0),0),OFFSET(B1250,-1,0)+1)</f>
        <v>26</v>
      </c>
      <c r="C1250" t="str">
        <f t="shared" ca="1" si="173"/>
        <v>54_26</v>
      </c>
      <c r="D1250">
        <f t="shared" ca="1" si="171"/>
        <v>1</v>
      </c>
      <c r="E1250">
        <v>74</v>
      </c>
      <c r="G1250" t="str">
        <f ca="1">IF(NOT(ISBLANK(F1250)),F1250,
IF(OR(A1250=5,A1250=10,A1250=15,A1250=20,A1250=25,A1250=30,A1250=36,A1250=41,A1250=46,A1250=51,A1250=56,A1250=61,A1250=66,A1250=73),
VLOOKUP(B1250,U:V,2,0),
VLOOKUP(B1250,R:S,2,0)))</f>
        <v>bf1200</v>
      </c>
      <c r="I1250" t="str">
        <f t="shared" ca="1" si="174"/>
        <v>b5999</v>
      </c>
      <c r="J1250">
        <f t="shared" ca="1" si="175"/>
        <v>12</v>
      </c>
      <c r="K1250" t="str">
        <f t="shared" ca="1" si="176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</v>
      </c>
      <c r="L1250" t="str">
        <f t="shared" ca="1" si="177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</v>
      </c>
      <c r="M1250" t="str">
        <f t="shared" ca="1" si="178"/>
        <v>"54_26":1</v>
      </c>
      <c r="N1250" t="str">
        <f t="shared" ca="1" si="179"/>
        <v>"54_26":74</v>
      </c>
    </row>
    <row r="1251" spans="1:14" x14ac:dyDescent="0.3">
      <c r="A1251">
        <f t="shared" ca="1" si="172"/>
        <v>54</v>
      </c>
      <c r="B1251">
        <f ca="1">IF(OFFSET(B1251,0,-1)&lt;&gt;OFFSET(B1251,-1,-1),VLOOKUP(OFFSET(B1251,0,-1),BossBattleTable!A:B,MATCH(BossBattleTable!$B$1,BossBattleTable!$A$1:$B$1,0),0),OFFSET(B1251,-1,0)+1)</f>
        <v>27</v>
      </c>
      <c r="C1251" t="str">
        <f t="shared" ca="1" si="173"/>
        <v>54_27</v>
      </c>
      <c r="D1251">
        <f t="shared" ca="1" si="171"/>
        <v>1</v>
      </c>
      <c r="E1251">
        <v>76</v>
      </c>
      <c r="G1251" t="str">
        <f ca="1">IF(NOT(ISBLANK(F1251)),F1251,
IF(OR(A1251=5,A1251=10,A1251=15,A1251=20,A1251=25,A1251=30,A1251=36,A1251=41,A1251=46,A1251=51,A1251=56,A1251=61,A1251=66,A1251=73),
VLOOKUP(B1251,U:V,2,0),
VLOOKUP(B1251,R:S,2,0)))</f>
        <v>bf1200</v>
      </c>
      <c r="I1251" t="str">
        <f t="shared" ca="1" si="174"/>
        <v>b5999</v>
      </c>
      <c r="J1251">
        <f t="shared" ca="1" si="175"/>
        <v>13</v>
      </c>
      <c r="K1251" t="str">
        <f t="shared" ca="1" si="176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</v>
      </c>
      <c r="L1251" t="str">
        <f t="shared" ca="1" si="177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</v>
      </c>
      <c r="M1251" t="str">
        <f t="shared" ca="1" si="178"/>
        <v>"54_27":1</v>
      </c>
      <c r="N1251" t="str">
        <f t="shared" ca="1" si="179"/>
        <v>"54_27":76</v>
      </c>
    </row>
    <row r="1252" spans="1:14" x14ac:dyDescent="0.3">
      <c r="A1252">
        <f t="shared" ca="1" si="172"/>
        <v>54</v>
      </c>
      <c r="B1252">
        <f ca="1">IF(OFFSET(B1252,0,-1)&lt;&gt;OFFSET(B1252,-1,-1),VLOOKUP(OFFSET(B1252,0,-1),BossBattleTable!A:B,MATCH(BossBattleTable!$B$1,BossBattleTable!$A$1:$B$1,0),0),OFFSET(B1252,-1,0)+1)</f>
        <v>28</v>
      </c>
      <c r="C1252" t="str">
        <f t="shared" ca="1" si="173"/>
        <v>54_28</v>
      </c>
      <c r="D1252">
        <f t="shared" ca="1" si="171"/>
        <v>1</v>
      </c>
      <c r="E1252">
        <v>78</v>
      </c>
      <c r="G1252" t="str">
        <f ca="1">IF(NOT(ISBLANK(F1252)),F1252,
IF(OR(A1252=5,A1252=10,A1252=15,A1252=20,A1252=25,A1252=30,A1252=36,A1252=41,A1252=46,A1252=51,A1252=56,A1252=61,A1252=66,A1252=73),
VLOOKUP(B1252,U:V,2,0),
VLOOKUP(B1252,R:S,2,0)))</f>
        <v>bf1200</v>
      </c>
      <c r="I1252" t="str">
        <f t="shared" ca="1" si="174"/>
        <v>b5999</v>
      </c>
      <c r="J1252">
        <f t="shared" ca="1" si="175"/>
        <v>14</v>
      </c>
      <c r="K1252" t="str">
        <f t="shared" ca="1" si="176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</v>
      </c>
      <c r="L1252" t="str">
        <f t="shared" ca="1" si="177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</v>
      </c>
      <c r="M1252" t="str">
        <f t="shared" ca="1" si="178"/>
        <v>"54_28":1</v>
      </c>
      <c r="N1252" t="str">
        <f t="shared" ca="1" si="179"/>
        <v>"54_28":78</v>
      </c>
    </row>
    <row r="1253" spans="1:14" x14ac:dyDescent="0.3">
      <c r="A1253">
        <f t="shared" ca="1" si="172"/>
        <v>55</v>
      </c>
      <c r="B1253">
        <f ca="1">IF(OFFSET(B1253,0,-1)&lt;&gt;OFFSET(B1253,-1,-1),VLOOKUP(OFFSET(B1253,0,-1),BossBattleTable!A:B,MATCH(BossBattleTable!$B$1,BossBattleTable!$A$1:$B$1,0),0),OFFSET(B1253,-1,0)+1)</f>
        <v>11</v>
      </c>
      <c r="C1253" t="str">
        <f t="shared" ca="1" si="173"/>
        <v>55_11</v>
      </c>
      <c r="D1253">
        <f t="shared" ca="1" si="171"/>
        <v>1</v>
      </c>
      <c r="E1253">
        <v>42</v>
      </c>
      <c r="G1253" t="str">
        <f ca="1">IF(NOT(ISBLANK(F1253)),F1253,
IF(OR(A1253=5,A1253=10,A1253=15,A1253=20,A1253=25,A1253=30,A1253=36,A1253=41,A1253=46,A1253=51,A1253=56,A1253=61,A1253=66,A1253=73),
VLOOKUP(B1253,U:V,2,0),
VLOOKUP(B1253,R:S,2,0)))</f>
        <v>bf1100</v>
      </c>
      <c r="I1253" t="str">
        <f t="shared" ca="1" si="174"/>
        <v>b5999</v>
      </c>
      <c r="J1253">
        <f t="shared" ca="1" si="175"/>
        <v>0</v>
      </c>
      <c r="K1253" t="str">
        <f t="shared" ca="1" si="176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</v>
      </c>
      <c r="L1253" t="str">
        <f t="shared" ca="1" si="177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</v>
      </c>
      <c r="M1253" t="str">
        <f t="shared" ca="1" si="178"/>
        <v>"55_11":1</v>
      </c>
      <c r="N1253" t="str">
        <f t="shared" ca="1" si="179"/>
        <v>"55_11":42</v>
      </c>
    </row>
    <row r="1254" spans="1:14" x14ac:dyDescent="0.3">
      <c r="A1254">
        <f t="shared" ca="1" si="172"/>
        <v>55</v>
      </c>
      <c r="B1254">
        <f ca="1">IF(OFFSET(B1254,0,-1)&lt;&gt;OFFSET(B1254,-1,-1),VLOOKUP(OFFSET(B1254,0,-1),BossBattleTable!A:B,MATCH(BossBattleTable!$B$1,BossBattleTable!$A$1:$B$1,0),0),OFFSET(B1254,-1,0)+1)</f>
        <v>12</v>
      </c>
      <c r="C1254" t="str">
        <f t="shared" ca="1" si="173"/>
        <v>55_12</v>
      </c>
      <c r="D1254">
        <f t="shared" ca="1" si="171"/>
        <v>1</v>
      </c>
      <c r="E1254">
        <v>44</v>
      </c>
      <c r="G1254" t="str">
        <f ca="1">IF(NOT(ISBLANK(F1254)),F1254,
IF(OR(A1254=5,A1254=10,A1254=15,A1254=20,A1254=25,A1254=30,A1254=36,A1254=41,A1254=46,A1254=51,A1254=56,A1254=61,A1254=66,A1254=73),
VLOOKUP(B1254,U:V,2,0),
VLOOKUP(B1254,R:S,2,0)))</f>
        <v>bf1100</v>
      </c>
      <c r="I1254" t="str">
        <f t="shared" ca="1" si="174"/>
        <v>b5999</v>
      </c>
      <c r="J1254">
        <f t="shared" ca="1" si="175"/>
        <v>0</v>
      </c>
      <c r="K1254" t="str">
        <f t="shared" ca="1" si="176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</v>
      </c>
      <c r="L1254" t="str">
        <f t="shared" ca="1" si="177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</v>
      </c>
      <c r="M1254" t="str">
        <f t="shared" ca="1" si="178"/>
        <v>"55_12":1</v>
      </c>
      <c r="N1254" t="str">
        <f t="shared" ca="1" si="179"/>
        <v>"55_12":44</v>
      </c>
    </row>
    <row r="1255" spans="1:14" x14ac:dyDescent="0.3">
      <c r="A1255">
        <f t="shared" ca="1" si="172"/>
        <v>55</v>
      </c>
      <c r="B1255">
        <f ca="1">IF(OFFSET(B1255,0,-1)&lt;&gt;OFFSET(B1255,-1,-1),VLOOKUP(OFFSET(B1255,0,-1),BossBattleTable!A:B,MATCH(BossBattleTable!$B$1,BossBattleTable!$A$1:$B$1,0),0),OFFSET(B1255,-1,0)+1)</f>
        <v>13</v>
      </c>
      <c r="C1255" t="str">
        <f t="shared" ca="1" si="173"/>
        <v>55_13</v>
      </c>
      <c r="D1255">
        <f t="shared" ca="1" si="171"/>
        <v>1</v>
      </c>
      <c r="E1255">
        <v>46</v>
      </c>
      <c r="G1255" t="str">
        <f ca="1">IF(NOT(ISBLANK(F1255)),F1255,
IF(OR(A1255=5,A1255=10,A1255=15,A1255=20,A1255=25,A1255=30,A1255=36,A1255=41,A1255=46,A1255=51,A1255=56,A1255=61,A1255=66,A1255=73),
VLOOKUP(B1255,U:V,2,0),
VLOOKUP(B1255,R:S,2,0)))</f>
        <v>bf1200</v>
      </c>
      <c r="I1255" t="str">
        <f t="shared" ca="1" si="174"/>
        <v>b5999</v>
      </c>
      <c r="J1255">
        <f t="shared" ca="1" si="175"/>
        <v>0</v>
      </c>
      <c r="K1255" t="str">
        <f t="shared" ca="1" si="176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</v>
      </c>
      <c r="L1255" t="str">
        <f t="shared" ca="1" si="177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</v>
      </c>
      <c r="M1255" t="str">
        <f t="shared" ca="1" si="178"/>
        <v>"55_13":1</v>
      </c>
      <c r="N1255" t="str">
        <f t="shared" ca="1" si="179"/>
        <v>"55_13":46</v>
      </c>
    </row>
    <row r="1256" spans="1:14" x14ac:dyDescent="0.3">
      <c r="A1256">
        <f t="shared" ca="1" si="172"/>
        <v>55</v>
      </c>
      <c r="B1256">
        <f ca="1">IF(OFFSET(B1256,0,-1)&lt;&gt;OFFSET(B1256,-1,-1),VLOOKUP(OFFSET(B1256,0,-1),BossBattleTable!A:B,MATCH(BossBattleTable!$B$1,BossBattleTable!$A$1:$B$1,0),0),OFFSET(B1256,-1,0)+1)</f>
        <v>14</v>
      </c>
      <c r="C1256" t="str">
        <f t="shared" ca="1" si="173"/>
        <v>55_14</v>
      </c>
      <c r="D1256">
        <f t="shared" ca="1" si="171"/>
        <v>1</v>
      </c>
      <c r="E1256">
        <v>48</v>
      </c>
      <c r="G1256" t="str">
        <f ca="1">IF(NOT(ISBLANK(F1256)),F1256,
IF(OR(A1256=5,A1256=10,A1256=15,A1256=20,A1256=25,A1256=30,A1256=36,A1256=41,A1256=46,A1256=51,A1256=56,A1256=61,A1256=66,A1256=73),
VLOOKUP(B1256,U:V,2,0),
VLOOKUP(B1256,R:S,2,0)))</f>
        <v>bf1200</v>
      </c>
      <c r="I1256" t="str">
        <f t="shared" ca="1" si="174"/>
        <v>b5999</v>
      </c>
      <c r="J1256">
        <f t="shared" ca="1" si="175"/>
        <v>0</v>
      </c>
      <c r="K1256" t="str">
        <f t="shared" ca="1" si="176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</v>
      </c>
      <c r="L1256" t="str">
        <f t="shared" ca="1" si="177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</v>
      </c>
      <c r="M1256" t="str">
        <f t="shared" ca="1" si="178"/>
        <v>"55_14":1</v>
      </c>
      <c r="N1256" t="str">
        <f t="shared" ca="1" si="179"/>
        <v>"55_14":48</v>
      </c>
    </row>
    <row r="1257" spans="1:14" x14ac:dyDescent="0.3">
      <c r="A1257">
        <f t="shared" ca="1" si="172"/>
        <v>55</v>
      </c>
      <c r="B1257">
        <f ca="1">IF(OFFSET(B1257,0,-1)&lt;&gt;OFFSET(B1257,-1,-1),VLOOKUP(OFFSET(B1257,0,-1),BossBattleTable!A:B,MATCH(BossBattleTable!$B$1,BossBattleTable!$A$1:$B$1,0),0),OFFSET(B1257,-1,0)+1)</f>
        <v>15</v>
      </c>
      <c r="C1257" t="str">
        <f t="shared" ca="1" si="173"/>
        <v>55_15</v>
      </c>
      <c r="D1257">
        <f t="shared" ca="1" si="171"/>
        <v>1</v>
      </c>
      <c r="E1257">
        <v>50</v>
      </c>
      <c r="G1257" t="str">
        <f ca="1">IF(NOT(ISBLANK(F1257)),F1257,
IF(OR(A1257=5,A1257=10,A1257=15,A1257=20,A1257=25,A1257=30,A1257=36,A1257=41,A1257=46,A1257=51,A1257=56,A1257=61,A1257=66,A1257=73),
VLOOKUP(B1257,U:V,2,0),
VLOOKUP(B1257,R:S,2,0)))</f>
        <v>bf1200</v>
      </c>
      <c r="I1257" t="str">
        <f t="shared" ca="1" si="174"/>
        <v>b5999</v>
      </c>
      <c r="J1257">
        <f t="shared" ca="1" si="175"/>
        <v>1</v>
      </c>
      <c r="K1257" t="str">
        <f t="shared" ca="1" si="176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</v>
      </c>
      <c r="L1257" t="str">
        <f t="shared" ca="1" si="177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</v>
      </c>
      <c r="M1257" t="str">
        <f t="shared" ca="1" si="178"/>
        <v>"55_15":1</v>
      </c>
      <c r="N1257" t="str">
        <f t="shared" ca="1" si="179"/>
        <v>"55_15":50</v>
      </c>
    </row>
    <row r="1258" spans="1:14" x14ac:dyDescent="0.3">
      <c r="A1258">
        <f t="shared" ca="1" si="172"/>
        <v>55</v>
      </c>
      <c r="B1258">
        <f ca="1">IF(OFFSET(B1258,0,-1)&lt;&gt;OFFSET(B1258,-1,-1),VLOOKUP(OFFSET(B1258,0,-1),BossBattleTable!A:B,MATCH(BossBattleTable!$B$1,BossBattleTable!$A$1:$B$1,0),0),OFFSET(B1258,-1,0)+1)</f>
        <v>16</v>
      </c>
      <c r="C1258" t="str">
        <f t="shared" ca="1" si="173"/>
        <v>55_16</v>
      </c>
      <c r="D1258">
        <f t="shared" ca="1" si="171"/>
        <v>1</v>
      </c>
      <c r="E1258">
        <v>53</v>
      </c>
      <c r="G1258" t="str">
        <f ca="1">IF(NOT(ISBLANK(F1258)),F1258,
IF(OR(A1258=5,A1258=10,A1258=15,A1258=20,A1258=25,A1258=30,A1258=36,A1258=41,A1258=46,A1258=51,A1258=56,A1258=61,A1258=66,A1258=73),
VLOOKUP(B1258,U:V,2,0),
VLOOKUP(B1258,R:S,2,0)))</f>
        <v>bf1200</v>
      </c>
      <c r="I1258" t="str">
        <f t="shared" ca="1" si="174"/>
        <v>b5999</v>
      </c>
      <c r="J1258">
        <f t="shared" ca="1" si="175"/>
        <v>2</v>
      </c>
      <c r="K1258" t="str">
        <f t="shared" ca="1" si="176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</v>
      </c>
      <c r="L1258" t="str">
        <f t="shared" ca="1" si="177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</v>
      </c>
      <c r="M1258" t="str">
        <f t="shared" ca="1" si="178"/>
        <v>"55_16":1</v>
      </c>
      <c r="N1258" t="str">
        <f t="shared" ca="1" si="179"/>
        <v>"55_16":53</v>
      </c>
    </row>
    <row r="1259" spans="1:14" x14ac:dyDescent="0.3">
      <c r="A1259">
        <f t="shared" ca="1" si="172"/>
        <v>55</v>
      </c>
      <c r="B1259">
        <f ca="1">IF(OFFSET(B1259,0,-1)&lt;&gt;OFFSET(B1259,-1,-1),VLOOKUP(OFFSET(B1259,0,-1),BossBattleTable!A:B,MATCH(BossBattleTable!$B$1,BossBattleTable!$A$1:$B$1,0),0),OFFSET(B1259,-1,0)+1)</f>
        <v>17</v>
      </c>
      <c r="C1259" t="str">
        <f t="shared" ca="1" si="173"/>
        <v>55_17</v>
      </c>
      <c r="D1259">
        <f t="shared" ca="1" si="171"/>
        <v>1</v>
      </c>
      <c r="E1259">
        <v>55</v>
      </c>
      <c r="G1259" t="str">
        <f ca="1">IF(NOT(ISBLANK(F1259)),F1259,
IF(OR(A1259=5,A1259=10,A1259=15,A1259=20,A1259=25,A1259=30,A1259=36,A1259=41,A1259=46,A1259=51,A1259=56,A1259=61,A1259=66,A1259=73),
VLOOKUP(B1259,U:V,2,0),
VLOOKUP(B1259,R:S,2,0)))</f>
        <v>bf1200</v>
      </c>
      <c r="I1259" t="str">
        <f t="shared" ca="1" si="174"/>
        <v>b5999</v>
      </c>
      <c r="J1259">
        <f t="shared" ca="1" si="175"/>
        <v>3</v>
      </c>
      <c r="K1259" t="str">
        <f t="shared" ca="1" si="176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</v>
      </c>
      <c r="L1259" t="str">
        <f t="shared" ca="1" si="177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</v>
      </c>
      <c r="M1259" t="str">
        <f t="shared" ca="1" si="178"/>
        <v>"55_17":1</v>
      </c>
      <c r="N1259" t="str">
        <f t="shared" ca="1" si="179"/>
        <v>"55_17":55</v>
      </c>
    </row>
    <row r="1260" spans="1:14" x14ac:dyDescent="0.3">
      <c r="A1260">
        <f t="shared" ca="1" si="172"/>
        <v>55</v>
      </c>
      <c r="B1260">
        <f ca="1">IF(OFFSET(B1260,0,-1)&lt;&gt;OFFSET(B1260,-1,-1),VLOOKUP(OFFSET(B1260,0,-1),BossBattleTable!A:B,MATCH(BossBattleTable!$B$1,BossBattleTable!$A$1:$B$1,0),0),OFFSET(B1260,-1,0)+1)</f>
        <v>18</v>
      </c>
      <c r="C1260" t="str">
        <f t="shared" ca="1" si="173"/>
        <v>55_18</v>
      </c>
      <c r="D1260">
        <f t="shared" ca="1" si="171"/>
        <v>1</v>
      </c>
      <c r="E1260">
        <v>57</v>
      </c>
      <c r="G1260" t="str">
        <f ca="1">IF(NOT(ISBLANK(F1260)),F1260,
IF(OR(A1260=5,A1260=10,A1260=15,A1260=20,A1260=25,A1260=30,A1260=36,A1260=41,A1260=46,A1260=51,A1260=56,A1260=61,A1260=66,A1260=73),
VLOOKUP(B1260,U:V,2,0),
VLOOKUP(B1260,R:S,2,0)))</f>
        <v>bf1200</v>
      </c>
      <c r="I1260" t="str">
        <f t="shared" ca="1" si="174"/>
        <v>b5999</v>
      </c>
      <c r="J1260">
        <f t="shared" ca="1" si="175"/>
        <v>4</v>
      </c>
      <c r="K1260" t="str">
        <f t="shared" ca="1" si="176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</v>
      </c>
      <c r="L1260" t="str">
        <f t="shared" ca="1" si="177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</v>
      </c>
      <c r="M1260" t="str">
        <f t="shared" ca="1" si="178"/>
        <v>"55_18":1</v>
      </c>
      <c r="N1260" t="str">
        <f t="shared" ca="1" si="179"/>
        <v>"55_18":57</v>
      </c>
    </row>
    <row r="1261" spans="1:14" x14ac:dyDescent="0.3">
      <c r="A1261">
        <f t="shared" ca="1" si="172"/>
        <v>55</v>
      </c>
      <c r="B1261">
        <f ca="1">IF(OFFSET(B1261,0,-1)&lt;&gt;OFFSET(B1261,-1,-1),VLOOKUP(OFFSET(B1261,0,-1),BossBattleTable!A:B,MATCH(BossBattleTable!$B$1,BossBattleTable!$A$1:$B$1,0),0),OFFSET(B1261,-1,0)+1)</f>
        <v>19</v>
      </c>
      <c r="C1261" t="str">
        <f t="shared" ca="1" si="173"/>
        <v>55_19</v>
      </c>
      <c r="D1261">
        <f t="shared" ca="1" si="171"/>
        <v>1</v>
      </c>
      <c r="E1261">
        <v>59</v>
      </c>
      <c r="G1261" t="str">
        <f ca="1">IF(NOT(ISBLANK(F1261)),F1261,
IF(OR(A1261=5,A1261=10,A1261=15,A1261=20,A1261=25,A1261=30,A1261=36,A1261=41,A1261=46,A1261=51,A1261=56,A1261=61,A1261=66,A1261=73),
VLOOKUP(B1261,U:V,2,0),
VLOOKUP(B1261,R:S,2,0)))</f>
        <v>bf1200</v>
      </c>
      <c r="I1261" t="str">
        <f t="shared" ca="1" si="174"/>
        <v>b5999</v>
      </c>
      <c r="J1261">
        <f t="shared" ca="1" si="175"/>
        <v>5</v>
      </c>
      <c r="K1261" t="str">
        <f t="shared" ca="1" si="176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</v>
      </c>
      <c r="L1261" t="str">
        <f t="shared" ca="1" si="177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</v>
      </c>
      <c r="M1261" t="str">
        <f t="shared" ca="1" si="178"/>
        <v>"55_19":1</v>
      </c>
      <c r="N1261" t="str">
        <f t="shared" ca="1" si="179"/>
        <v>"55_19":59</v>
      </c>
    </row>
    <row r="1262" spans="1:14" x14ac:dyDescent="0.3">
      <c r="A1262">
        <f t="shared" ca="1" si="172"/>
        <v>55</v>
      </c>
      <c r="B1262">
        <f ca="1">IF(OFFSET(B1262,0,-1)&lt;&gt;OFFSET(B1262,-1,-1),VLOOKUP(OFFSET(B1262,0,-1),BossBattleTable!A:B,MATCH(BossBattleTable!$B$1,BossBattleTable!$A$1:$B$1,0),0),OFFSET(B1262,-1,0)+1)</f>
        <v>20</v>
      </c>
      <c r="C1262" t="str">
        <f t="shared" ca="1" si="173"/>
        <v>55_20</v>
      </c>
      <c r="D1262">
        <f t="shared" ca="1" si="171"/>
        <v>1</v>
      </c>
      <c r="E1262">
        <v>61</v>
      </c>
      <c r="G1262" t="str">
        <f ca="1">IF(NOT(ISBLANK(F1262)),F1262,
IF(OR(A1262=5,A1262=10,A1262=15,A1262=20,A1262=25,A1262=30,A1262=36,A1262=41,A1262=46,A1262=51,A1262=56,A1262=61,A1262=66,A1262=73),
VLOOKUP(B1262,U:V,2,0),
VLOOKUP(B1262,R:S,2,0)))</f>
        <v>bf1200</v>
      </c>
      <c r="I1262" t="str">
        <f t="shared" ca="1" si="174"/>
        <v>b5999</v>
      </c>
      <c r="J1262">
        <f t="shared" ca="1" si="175"/>
        <v>6</v>
      </c>
      <c r="K1262" t="str">
        <f t="shared" ca="1" si="176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</v>
      </c>
      <c r="L1262" t="str">
        <f t="shared" ca="1" si="177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</v>
      </c>
      <c r="M1262" t="str">
        <f t="shared" ca="1" si="178"/>
        <v>"55_20":1</v>
      </c>
      <c r="N1262" t="str">
        <f t="shared" ca="1" si="179"/>
        <v>"55_20":61</v>
      </c>
    </row>
    <row r="1263" spans="1:14" x14ac:dyDescent="0.3">
      <c r="A1263">
        <f t="shared" ca="1" si="172"/>
        <v>55</v>
      </c>
      <c r="B1263">
        <f ca="1">IF(OFFSET(B1263,0,-1)&lt;&gt;OFFSET(B1263,-1,-1),VLOOKUP(OFFSET(B1263,0,-1),BossBattleTable!A:B,MATCH(BossBattleTable!$B$1,BossBattleTable!$A$1:$B$1,0),0),OFFSET(B1263,-1,0)+1)</f>
        <v>21</v>
      </c>
      <c r="C1263" t="str">
        <f t="shared" ca="1" si="173"/>
        <v>55_21</v>
      </c>
      <c r="D1263">
        <f t="shared" ca="1" si="171"/>
        <v>1</v>
      </c>
      <c r="E1263">
        <v>63</v>
      </c>
      <c r="G1263" t="str">
        <f ca="1">IF(NOT(ISBLANK(F1263)),F1263,
IF(OR(A1263=5,A1263=10,A1263=15,A1263=20,A1263=25,A1263=30,A1263=36,A1263=41,A1263=46,A1263=51,A1263=56,A1263=61,A1263=66,A1263=73),
VLOOKUP(B1263,U:V,2,0),
VLOOKUP(B1263,R:S,2,0)))</f>
        <v>bf1200</v>
      </c>
      <c r="I1263" t="str">
        <f t="shared" ca="1" si="174"/>
        <v>b5999</v>
      </c>
      <c r="J1263">
        <f t="shared" ca="1" si="175"/>
        <v>7</v>
      </c>
      <c r="K1263" t="str">
        <f t="shared" ca="1" si="176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</v>
      </c>
      <c r="L1263" t="str">
        <f t="shared" ca="1" si="177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</v>
      </c>
      <c r="M1263" t="str">
        <f t="shared" ca="1" si="178"/>
        <v>"55_21":1</v>
      </c>
      <c r="N1263" t="str">
        <f t="shared" ca="1" si="179"/>
        <v>"55_21":63</v>
      </c>
    </row>
    <row r="1264" spans="1:14" x14ac:dyDescent="0.3">
      <c r="A1264">
        <f t="shared" ca="1" si="172"/>
        <v>55</v>
      </c>
      <c r="B1264">
        <f ca="1">IF(OFFSET(B1264,0,-1)&lt;&gt;OFFSET(B1264,-1,-1),VLOOKUP(OFFSET(B1264,0,-1),BossBattleTable!A:B,MATCH(BossBattleTable!$B$1,BossBattleTable!$A$1:$B$1,0),0),OFFSET(B1264,-1,0)+1)</f>
        <v>22</v>
      </c>
      <c r="C1264" t="str">
        <f t="shared" ca="1" si="173"/>
        <v>55_22</v>
      </c>
      <c r="D1264">
        <f t="shared" ca="1" si="171"/>
        <v>1</v>
      </c>
      <c r="E1264">
        <v>65</v>
      </c>
      <c r="G1264" t="str">
        <f ca="1">IF(NOT(ISBLANK(F1264)),F1264,
IF(OR(A1264=5,A1264=10,A1264=15,A1264=20,A1264=25,A1264=30,A1264=36,A1264=41,A1264=46,A1264=51,A1264=56,A1264=61,A1264=66,A1264=73),
VLOOKUP(B1264,U:V,2,0),
VLOOKUP(B1264,R:S,2,0)))</f>
        <v>bf1200</v>
      </c>
      <c r="I1264" t="str">
        <f t="shared" ca="1" si="174"/>
        <v>b5999</v>
      </c>
      <c r="J1264">
        <f t="shared" ca="1" si="175"/>
        <v>8</v>
      </c>
      <c r="K1264" t="str">
        <f t="shared" ca="1" si="176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</v>
      </c>
      <c r="L1264" t="str">
        <f t="shared" ca="1" si="177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</v>
      </c>
      <c r="M1264" t="str">
        <f t="shared" ca="1" si="178"/>
        <v>"55_22":1</v>
      </c>
      <c r="N1264" t="str">
        <f t="shared" ca="1" si="179"/>
        <v>"55_22":65</v>
      </c>
    </row>
    <row r="1265" spans="1:14" x14ac:dyDescent="0.3">
      <c r="A1265">
        <f t="shared" ca="1" si="172"/>
        <v>55</v>
      </c>
      <c r="B1265">
        <f ca="1">IF(OFFSET(B1265,0,-1)&lt;&gt;OFFSET(B1265,-1,-1),VLOOKUP(OFFSET(B1265,0,-1),BossBattleTable!A:B,MATCH(BossBattleTable!$B$1,BossBattleTable!$A$1:$B$1,0),0),OFFSET(B1265,-1,0)+1)</f>
        <v>23</v>
      </c>
      <c r="C1265" t="str">
        <f t="shared" ca="1" si="173"/>
        <v>55_23</v>
      </c>
      <c r="D1265">
        <f t="shared" ca="1" si="171"/>
        <v>1</v>
      </c>
      <c r="E1265">
        <v>67</v>
      </c>
      <c r="G1265" t="str">
        <f ca="1">IF(NOT(ISBLANK(F1265)),F1265,
IF(OR(A1265=5,A1265=10,A1265=15,A1265=20,A1265=25,A1265=30,A1265=36,A1265=41,A1265=46,A1265=51,A1265=56,A1265=61,A1265=66,A1265=73),
VLOOKUP(B1265,U:V,2,0),
VLOOKUP(B1265,R:S,2,0)))</f>
        <v>bf1200</v>
      </c>
      <c r="I1265" t="str">
        <f t="shared" ca="1" si="174"/>
        <v>b5999</v>
      </c>
      <c r="J1265">
        <f t="shared" ca="1" si="175"/>
        <v>9</v>
      </c>
      <c r="K1265" t="str">
        <f t="shared" ca="1" si="176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</v>
      </c>
      <c r="L1265" t="str">
        <f t="shared" ca="1" si="177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</v>
      </c>
      <c r="M1265" t="str">
        <f t="shared" ca="1" si="178"/>
        <v>"55_23":1</v>
      </c>
      <c r="N1265" t="str">
        <f t="shared" ca="1" si="179"/>
        <v>"55_23":67</v>
      </c>
    </row>
    <row r="1266" spans="1:14" x14ac:dyDescent="0.3">
      <c r="A1266">
        <f t="shared" ca="1" si="172"/>
        <v>55</v>
      </c>
      <c r="B1266">
        <f ca="1">IF(OFFSET(B1266,0,-1)&lt;&gt;OFFSET(B1266,-1,-1),VLOOKUP(OFFSET(B1266,0,-1),BossBattleTable!A:B,MATCH(BossBattleTable!$B$1,BossBattleTable!$A$1:$B$1,0),0),OFFSET(B1266,-1,0)+1)</f>
        <v>24</v>
      </c>
      <c r="C1266" t="str">
        <f t="shared" ca="1" si="173"/>
        <v>55_24</v>
      </c>
      <c r="D1266">
        <f t="shared" ca="1" si="171"/>
        <v>1</v>
      </c>
      <c r="E1266">
        <v>69</v>
      </c>
      <c r="G1266" t="str">
        <f ca="1">IF(NOT(ISBLANK(F1266)),F1266,
IF(OR(A1266=5,A1266=10,A1266=15,A1266=20,A1266=25,A1266=30,A1266=36,A1266=41,A1266=46,A1266=51,A1266=56,A1266=61,A1266=66,A1266=73),
VLOOKUP(B1266,U:V,2,0),
VLOOKUP(B1266,R:S,2,0)))</f>
        <v>bf1200</v>
      </c>
      <c r="I1266" t="str">
        <f t="shared" ca="1" si="174"/>
        <v>b5999</v>
      </c>
      <c r="J1266">
        <f t="shared" ca="1" si="175"/>
        <v>10</v>
      </c>
      <c r="K1266" t="str">
        <f t="shared" ca="1" si="176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</v>
      </c>
      <c r="L1266" t="str">
        <f t="shared" ca="1" si="177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</v>
      </c>
      <c r="M1266" t="str">
        <f t="shared" ca="1" si="178"/>
        <v>"55_24":1</v>
      </c>
      <c r="N1266" t="str">
        <f t="shared" ca="1" si="179"/>
        <v>"55_24":69</v>
      </c>
    </row>
    <row r="1267" spans="1:14" x14ac:dyDescent="0.3">
      <c r="A1267">
        <f t="shared" ca="1" si="172"/>
        <v>55</v>
      </c>
      <c r="B1267">
        <f ca="1">IF(OFFSET(B1267,0,-1)&lt;&gt;OFFSET(B1267,-1,-1),VLOOKUP(OFFSET(B1267,0,-1),BossBattleTable!A:B,MATCH(BossBattleTable!$B$1,BossBattleTable!$A$1:$B$1,0),0),OFFSET(B1267,-1,0)+1)</f>
        <v>25</v>
      </c>
      <c r="C1267" t="str">
        <f t="shared" ca="1" si="173"/>
        <v>55_25</v>
      </c>
      <c r="D1267">
        <f t="shared" ca="1" si="171"/>
        <v>1</v>
      </c>
      <c r="E1267">
        <v>71</v>
      </c>
      <c r="G1267" t="str">
        <f ca="1">IF(NOT(ISBLANK(F1267)),F1267,
IF(OR(A1267=5,A1267=10,A1267=15,A1267=20,A1267=25,A1267=30,A1267=36,A1267=41,A1267=46,A1267=51,A1267=56,A1267=61,A1267=66,A1267=73),
VLOOKUP(B1267,U:V,2,0),
VLOOKUP(B1267,R:S,2,0)))</f>
        <v>bf1200</v>
      </c>
      <c r="I1267" t="str">
        <f t="shared" ca="1" si="174"/>
        <v>b5999</v>
      </c>
      <c r="J1267">
        <f t="shared" ca="1" si="175"/>
        <v>11</v>
      </c>
      <c r="K1267" t="str">
        <f t="shared" ca="1" si="176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</v>
      </c>
      <c r="L1267" t="str">
        <f t="shared" ca="1" si="177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</v>
      </c>
      <c r="M1267" t="str">
        <f t="shared" ca="1" si="178"/>
        <v>"55_25":1</v>
      </c>
      <c r="N1267" t="str">
        <f t="shared" ca="1" si="179"/>
        <v>"55_25":71</v>
      </c>
    </row>
    <row r="1268" spans="1:14" x14ac:dyDescent="0.3">
      <c r="A1268">
        <f t="shared" ca="1" si="172"/>
        <v>55</v>
      </c>
      <c r="B1268">
        <f ca="1">IF(OFFSET(B1268,0,-1)&lt;&gt;OFFSET(B1268,-1,-1),VLOOKUP(OFFSET(B1268,0,-1),BossBattleTable!A:B,MATCH(BossBattleTable!$B$1,BossBattleTable!$A$1:$B$1,0),0),OFFSET(B1268,-1,0)+1)</f>
        <v>26</v>
      </c>
      <c r="C1268" t="str">
        <f t="shared" ca="1" si="173"/>
        <v>55_26</v>
      </c>
      <c r="D1268">
        <f t="shared" ca="1" si="171"/>
        <v>1</v>
      </c>
      <c r="E1268">
        <v>74</v>
      </c>
      <c r="G1268" t="str">
        <f ca="1">IF(NOT(ISBLANK(F1268)),F1268,
IF(OR(A1268=5,A1268=10,A1268=15,A1268=20,A1268=25,A1268=30,A1268=36,A1268=41,A1268=46,A1268=51,A1268=56,A1268=61,A1268=66,A1268=73),
VLOOKUP(B1268,U:V,2,0),
VLOOKUP(B1268,R:S,2,0)))</f>
        <v>bf1200</v>
      </c>
      <c r="I1268" t="str">
        <f t="shared" ca="1" si="174"/>
        <v>b5999</v>
      </c>
      <c r="J1268">
        <f t="shared" ca="1" si="175"/>
        <v>12</v>
      </c>
      <c r="K1268" t="str">
        <f t="shared" ca="1" si="176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</v>
      </c>
      <c r="L1268" t="str">
        <f t="shared" ca="1" si="177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</v>
      </c>
      <c r="M1268" t="str">
        <f t="shared" ca="1" si="178"/>
        <v>"55_26":1</v>
      </c>
      <c r="N1268" t="str">
        <f t="shared" ca="1" si="179"/>
        <v>"55_26":74</v>
      </c>
    </row>
    <row r="1269" spans="1:14" x14ac:dyDescent="0.3">
      <c r="A1269">
        <f t="shared" ca="1" si="172"/>
        <v>55</v>
      </c>
      <c r="B1269">
        <f ca="1">IF(OFFSET(B1269,0,-1)&lt;&gt;OFFSET(B1269,-1,-1),VLOOKUP(OFFSET(B1269,0,-1),BossBattleTable!A:B,MATCH(BossBattleTable!$B$1,BossBattleTable!$A$1:$B$1,0),0),OFFSET(B1269,-1,0)+1)</f>
        <v>27</v>
      </c>
      <c r="C1269" t="str">
        <f t="shared" ca="1" si="173"/>
        <v>55_27</v>
      </c>
      <c r="D1269">
        <f t="shared" ca="1" si="171"/>
        <v>1</v>
      </c>
      <c r="E1269">
        <v>76</v>
      </c>
      <c r="G1269" t="str">
        <f ca="1">IF(NOT(ISBLANK(F1269)),F1269,
IF(OR(A1269=5,A1269=10,A1269=15,A1269=20,A1269=25,A1269=30,A1269=36,A1269=41,A1269=46,A1269=51,A1269=56,A1269=61,A1269=66,A1269=73),
VLOOKUP(B1269,U:V,2,0),
VLOOKUP(B1269,R:S,2,0)))</f>
        <v>bf1200</v>
      </c>
      <c r="I1269" t="str">
        <f t="shared" ca="1" si="174"/>
        <v>b5999</v>
      </c>
      <c r="J1269">
        <f t="shared" ca="1" si="175"/>
        <v>13</v>
      </c>
      <c r="K1269" t="str">
        <f t="shared" ca="1" si="176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</v>
      </c>
      <c r="L1269" t="str">
        <f t="shared" ca="1" si="177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</v>
      </c>
      <c r="M1269" t="str">
        <f t="shared" ca="1" si="178"/>
        <v>"55_27":1</v>
      </c>
      <c r="N1269" t="str">
        <f t="shared" ca="1" si="179"/>
        <v>"55_27":76</v>
      </c>
    </row>
    <row r="1270" spans="1:14" x14ac:dyDescent="0.3">
      <c r="A1270">
        <f t="shared" ca="1" si="172"/>
        <v>55</v>
      </c>
      <c r="B1270">
        <f ca="1">IF(OFFSET(B1270,0,-1)&lt;&gt;OFFSET(B1270,-1,-1),VLOOKUP(OFFSET(B1270,0,-1),BossBattleTable!A:B,MATCH(BossBattleTable!$B$1,BossBattleTable!$A$1:$B$1,0),0),OFFSET(B1270,-1,0)+1)</f>
        <v>28</v>
      </c>
      <c r="C1270" t="str">
        <f t="shared" ca="1" si="173"/>
        <v>55_28</v>
      </c>
      <c r="D1270">
        <f t="shared" ca="1" si="171"/>
        <v>1</v>
      </c>
      <c r="E1270">
        <v>78</v>
      </c>
      <c r="G1270" t="str">
        <f ca="1">IF(NOT(ISBLANK(F1270)),F1270,
IF(OR(A1270=5,A1270=10,A1270=15,A1270=20,A1270=25,A1270=30,A1270=36,A1270=41,A1270=46,A1270=51,A1270=56,A1270=61,A1270=66,A1270=73),
VLOOKUP(B1270,U:V,2,0),
VLOOKUP(B1270,R:S,2,0)))</f>
        <v>bf1200</v>
      </c>
      <c r="I1270" t="str">
        <f t="shared" ca="1" si="174"/>
        <v>b5999</v>
      </c>
      <c r="J1270">
        <f t="shared" ca="1" si="175"/>
        <v>14</v>
      </c>
      <c r="K1270" t="str">
        <f t="shared" ca="1" si="176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</v>
      </c>
      <c r="L1270" t="str">
        <f t="shared" ca="1" si="177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</v>
      </c>
      <c r="M1270" t="str">
        <f t="shared" ca="1" si="178"/>
        <v>"55_28":1</v>
      </c>
      <c r="N1270" t="str">
        <f t="shared" ca="1" si="179"/>
        <v>"55_28":78</v>
      </c>
    </row>
    <row r="1271" spans="1:14" x14ac:dyDescent="0.3">
      <c r="A1271">
        <f t="shared" ca="1" si="172"/>
        <v>56</v>
      </c>
      <c r="B1271">
        <f ca="1">IF(OFFSET(B1271,0,-1)&lt;&gt;OFFSET(B1271,-1,-1),VLOOKUP(OFFSET(B1271,0,-1),BossBattleTable!A:B,MATCH(BossBattleTable!$B$1,BossBattleTable!$A$1:$B$1,0),0),OFFSET(B1271,-1,0)+1)</f>
        <v>11</v>
      </c>
      <c r="C1271" t="str">
        <f t="shared" ca="1" si="173"/>
        <v>56_11</v>
      </c>
      <c r="D1271">
        <f t="shared" ca="1" si="171"/>
        <v>1</v>
      </c>
      <c r="E1271">
        <v>42</v>
      </c>
      <c r="G1271" t="str">
        <f ca="1">IF(NOT(ISBLANK(F1271)),F1271,
IF(OR(A1271=5,A1271=10,A1271=15,A1271=20,A1271=25,A1271=30,A1271=36,A1271=41,A1271=46,A1271=51,A1271=56,A1271=61,A1271=66,A1271=73),
VLOOKUP(B1271,U:V,2,0),
VLOOKUP(B1271,R:S,2,0)))</f>
        <v>bf2100</v>
      </c>
      <c r="I1271" t="str">
        <f t="shared" ca="1" si="174"/>
        <v>b6999</v>
      </c>
      <c r="J1271">
        <f t="shared" ca="1" si="175"/>
        <v>0</v>
      </c>
      <c r="K1271" t="str">
        <f t="shared" ca="1" si="176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</v>
      </c>
      <c r="L1271" t="str">
        <f t="shared" ca="1" si="177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</v>
      </c>
      <c r="M1271" t="str">
        <f t="shared" ca="1" si="178"/>
        <v>"56_11":1</v>
      </c>
      <c r="N1271" t="str">
        <f t="shared" ca="1" si="179"/>
        <v>"56_11":42</v>
      </c>
    </row>
    <row r="1272" spans="1:14" x14ac:dyDescent="0.3">
      <c r="A1272">
        <f t="shared" ca="1" si="172"/>
        <v>56</v>
      </c>
      <c r="B1272">
        <f ca="1">IF(OFFSET(B1272,0,-1)&lt;&gt;OFFSET(B1272,-1,-1),VLOOKUP(OFFSET(B1272,0,-1),BossBattleTable!A:B,MATCH(BossBattleTable!$B$1,BossBattleTable!$A$1:$B$1,0),0),OFFSET(B1272,-1,0)+1)</f>
        <v>12</v>
      </c>
      <c r="C1272" t="str">
        <f t="shared" ca="1" si="173"/>
        <v>56_12</v>
      </c>
      <c r="D1272">
        <f t="shared" ca="1" si="171"/>
        <v>1</v>
      </c>
      <c r="E1272">
        <v>44</v>
      </c>
      <c r="G1272" t="str">
        <f ca="1">IF(NOT(ISBLANK(F1272)),F1272,
IF(OR(A1272=5,A1272=10,A1272=15,A1272=20,A1272=25,A1272=30,A1272=36,A1272=41,A1272=46,A1272=51,A1272=56,A1272=61,A1272=66,A1272=73),
VLOOKUP(B1272,U:V,2,0),
VLOOKUP(B1272,R:S,2,0)))</f>
        <v>bf2100</v>
      </c>
      <c r="I1272" t="str">
        <f t="shared" ca="1" si="174"/>
        <v>b6999</v>
      </c>
      <c r="J1272">
        <f t="shared" ca="1" si="175"/>
        <v>0</v>
      </c>
      <c r="K1272" t="str">
        <f t="shared" ca="1" si="176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</v>
      </c>
      <c r="L1272" t="str">
        <f t="shared" ca="1" si="177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</v>
      </c>
      <c r="M1272" t="str">
        <f t="shared" ca="1" si="178"/>
        <v>"56_12":1</v>
      </c>
      <c r="N1272" t="str">
        <f t="shared" ca="1" si="179"/>
        <v>"56_12":44</v>
      </c>
    </row>
    <row r="1273" spans="1:14" x14ac:dyDescent="0.3">
      <c r="A1273">
        <f t="shared" ca="1" si="172"/>
        <v>56</v>
      </c>
      <c r="B1273">
        <f ca="1">IF(OFFSET(B1273,0,-1)&lt;&gt;OFFSET(B1273,-1,-1),VLOOKUP(OFFSET(B1273,0,-1),BossBattleTable!A:B,MATCH(BossBattleTable!$B$1,BossBattleTable!$A$1:$B$1,0),0),OFFSET(B1273,-1,0)+1)</f>
        <v>13</v>
      </c>
      <c r="C1273" t="str">
        <f t="shared" ca="1" si="173"/>
        <v>56_13</v>
      </c>
      <c r="D1273">
        <f t="shared" ca="1" si="171"/>
        <v>1</v>
      </c>
      <c r="E1273">
        <v>46</v>
      </c>
      <c r="G1273" t="str">
        <f ca="1">IF(NOT(ISBLANK(F1273)),F1273,
IF(OR(A1273=5,A1273=10,A1273=15,A1273=20,A1273=25,A1273=30,A1273=36,A1273=41,A1273=46,A1273=51,A1273=56,A1273=61,A1273=66,A1273=73),
VLOOKUP(B1273,U:V,2,0),
VLOOKUP(B1273,R:S,2,0)))</f>
        <v>bf2200</v>
      </c>
      <c r="I1273" t="str">
        <f t="shared" ca="1" si="174"/>
        <v>b6999</v>
      </c>
      <c r="J1273">
        <f t="shared" ca="1" si="175"/>
        <v>0</v>
      </c>
      <c r="K1273" t="str">
        <f t="shared" ca="1" si="176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</v>
      </c>
      <c r="L1273" t="str">
        <f t="shared" ca="1" si="177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</v>
      </c>
      <c r="M1273" t="str">
        <f t="shared" ca="1" si="178"/>
        <v>"56_13":1</v>
      </c>
      <c r="N1273" t="str">
        <f t="shared" ca="1" si="179"/>
        <v>"56_13":46</v>
      </c>
    </row>
    <row r="1274" spans="1:14" x14ac:dyDescent="0.3">
      <c r="A1274">
        <f t="shared" ca="1" si="172"/>
        <v>56</v>
      </c>
      <c r="B1274">
        <f ca="1">IF(OFFSET(B1274,0,-1)&lt;&gt;OFFSET(B1274,-1,-1),VLOOKUP(OFFSET(B1274,0,-1),BossBattleTable!A:B,MATCH(BossBattleTable!$B$1,BossBattleTable!$A$1:$B$1,0),0),OFFSET(B1274,-1,0)+1)</f>
        <v>14</v>
      </c>
      <c r="C1274" t="str">
        <f t="shared" ca="1" si="173"/>
        <v>56_14</v>
      </c>
      <c r="D1274">
        <f t="shared" ca="1" si="171"/>
        <v>1</v>
      </c>
      <c r="E1274">
        <v>48</v>
      </c>
      <c r="G1274" t="str">
        <f ca="1">IF(NOT(ISBLANK(F1274)),F1274,
IF(OR(A1274=5,A1274=10,A1274=15,A1274=20,A1274=25,A1274=30,A1274=36,A1274=41,A1274=46,A1274=51,A1274=56,A1274=61,A1274=66,A1274=73),
VLOOKUP(B1274,U:V,2,0),
VLOOKUP(B1274,R:S,2,0)))</f>
        <v>bf2200</v>
      </c>
      <c r="I1274" t="str">
        <f t="shared" ca="1" si="174"/>
        <v>b6999</v>
      </c>
      <c r="J1274">
        <f t="shared" ca="1" si="175"/>
        <v>0</v>
      </c>
      <c r="K1274" t="str">
        <f t="shared" ca="1" si="176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</v>
      </c>
      <c r="L1274" t="str">
        <f t="shared" ca="1" si="177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</v>
      </c>
      <c r="M1274" t="str">
        <f t="shared" ca="1" si="178"/>
        <v>"56_14":1</v>
      </c>
      <c r="N1274" t="str">
        <f t="shared" ca="1" si="179"/>
        <v>"56_14":48</v>
      </c>
    </row>
    <row r="1275" spans="1:14" x14ac:dyDescent="0.3">
      <c r="A1275">
        <f t="shared" ca="1" si="172"/>
        <v>56</v>
      </c>
      <c r="B1275">
        <f ca="1">IF(OFFSET(B1275,0,-1)&lt;&gt;OFFSET(B1275,-1,-1),VLOOKUP(OFFSET(B1275,0,-1),BossBattleTable!A:B,MATCH(BossBattleTable!$B$1,BossBattleTable!$A$1:$B$1,0),0),OFFSET(B1275,-1,0)+1)</f>
        <v>15</v>
      </c>
      <c r="C1275" t="str">
        <f t="shared" ca="1" si="173"/>
        <v>56_15</v>
      </c>
      <c r="D1275">
        <f t="shared" ca="1" si="171"/>
        <v>1</v>
      </c>
      <c r="E1275">
        <v>50</v>
      </c>
      <c r="G1275" t="str">
        <f ca="1">IF(NOT(ISBLANK(F1275)),F1275,
IF(OR(A1275=5,A1275=10,A1275=15,A1275=20,A1275=25,A1275=30,A1275=36,A1275=41,A1275=46,A1275=51,A1275=56,A1275=61,A1275=66,A1275=73),
VLOOKUP(B1275,U:V,2,0),
VLOOKUP(B1275,R:S,2,0)))</f>
        <v>bf2200</v>
      </c>
      <c r="I1275" t="str">
        <f t="shared" ca="1" si="174"/>
        <v>b6999</v>
      </c>
      <c r="J1275">
        <f t="shared" ca="1" si="175"/>
        <v>1</v>
      </c>
      <c r="K1275" t="str">
        <f t="shared" ca="1" si="176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</v>
      </c>
      <c r="L1275" t="str">
        <f t="shared" ca="1" si="177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</v>
      </c>
      <c r="M1275" t="str">
        <f t="shared" ca="1" si="178"/>
        <v>"56_15":1</v>
      </c>
      <c r="N1275" t="str">
        <f t="shared" ca="1" si="179"/>
        <v>"56_15":50</v>
      </c>
    </row>
    <row r="1276" spans="1:14" x14ac:dyDescent="0.3">
      <c r="A1276">
        <f t="shared" ca="1" si="172"/>
        <v>56</v>
      </c>
      <c r="B1276">
        <f ca="1">IF(OFFSET(B1276,0,-1)&lt;&gt;OFFSET(B1276,-1,-1),VLOOKUP(OFFSET(B1276,0,-1),BossBattleTable!A:B,MATCH(BossBattleTable!$B$1,BossBattleTable!$A$1:$B$1,0),0),OFFSET(B1276,-1,0)+1)</f>
        <v>16</v>
      </c>
      <c r="C1276" t="str">
        <f t="shared" ca="1" si="173"/>
        <v>56_16</v>
      </c>
      <c r="D1276">
        <f t="shared" ca="1" si="171"/>
        <v>1</v>
      </c>
      <c r="E1276">
        <v>53</v>
      </c>
      <c r="G1276" t="str">
        <f ca="1">IF(NOT(ISBLANK(F1276)),F1276,
IF(OR(A1276=5,A1276=10,A1276=15,A1276=20,A1276=25,A1276=30,A1276=36,A1276=41,A1276=46,A1276=51,A1276=56,A1276=61,A1276=66,A1276=73),
VLOOKUP(B1276,U:V,2,0),
VLOOKUP(B1276,R:S,2,0)))</f>
        <v>bf2200</v>
      </c>
      <c r="I1276" t="str">
        <f t="shared" ca="1" si="174"/>
        <v>b6999</v>
      </c>
      <c r="J1276">
        <f t="shared" ca="1" si="175"/>
        <v>2</v>
      </c>
      <c r="K1276" t="str">
        <f t="shared" ca="1" si="176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</v>
      </c>
      <c r="L1276" t="str">
        <f t="shared" ca="1" si="177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</v>
      </c>
      <c r="M1276" t="str">
        <f t="shared" ca="1" si="178"/>
        <v>"56_16":1</v>
      </c>
      <c r="N1276" t="str">
        <f t="shared" ca="1" si="179"/>
        <v>"56_16":53</v>
      </c>
    </row>
    <row r="1277" spans="1:14" x14ac:dyDescent="0.3">
      <c r="A1277">
        <f t="shared" ca="1" si="172"/>
        <v>56</v>
      </c>
      <c r="B1277">
        <f ca="1">IF(OFFSET(B1277,0,-1)&lt;&gt;OFFSET(B1277,-1,-1),VLOOKUP(OFFSET(B1277,0,-1),BossBattleTable!A:B,MATCH(BossBattleTable!$B$1,BossBattleTable!$A$1:$B$1,0),0),OFFSET(B1277,-1,0)+1)</f>
        <v>17</v>
      </c>
      <c r="C1277" t="str">
        <f t="shared" ca="1" si="173"/>
        <v>56_17</v>
      </c>
      <c r="D1277">
        <f t="shared" ca="1" si="171"/>
        <v>1</v>
      </c>
      <c r="E1277">
        <v>55</v>
      </c>
      <c r="G1277" t="str">
        <f ca="1">IF(NOT(ISBLANK(F1277)),F1277,
IF(OR(A1277=5,A1277=10,A1277=15,A1277=20,A1277=25,A1277=30,A1277=36,A1277=41,A1277=46,A1277=51,A1277=56,A1277=61,A1277=66,A1277=73),
VLOOKUP(B1277,U:V,2,0),
VLOOKUP(B1277,R:S,2,0)))</f>
        <v>bf2200</v>
      </c>
      <c r="I1277" t="str">
        <f t="shared" ca="1" si="174"/>
        <v>b6999</v>
      </c>
      <c r="J1277">
        <f t="shared" ca="1" si="175"/>
        <v>3</v>
      </c>
      <c r="K1277" t="str">
        <f t="shared" ca="1" si="176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</v>
      </c>
      <c r="L1277" t="str">
        <f t="shared" ca="1" si="177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</v>
      </c>
      <c r="M1277" t="str">
        <f t="shared" ca="1" si="178"/>
        <v>"56_17":1</v>
      </c>
      <c r="N1277" t="str">
        <f t="shared" ca="1" si="179"/>
        <v>"56_17":55</v>
      </c>
    </row>
    <row r="1278" spans="1:14" x14ac:dyDescent="0.3">
      <c r="A1278">
        <f t="shared" ca="1" si="172"/>
        <v>56</v>
      </c>
      <c r="B1278">
        <f ca="1">IF(OFFSET(B1278,0,-1)&lt;&gt;OFFSET(B1278,-1,-1),VLOOKUP(OFFSET(B1278,0,-1),BossBattleTable!A:B,MATCH(BossBattleTable!$B$1,BossBattleTable!$A$1:$B$1,0),0),OFFSET(B1278,-1,0)+1)</f>
        <v>18</v>
      </c>
      <c r="C1278" t="str">
        <f t="shared" ca="1" si="173"/>
        <v>56_18</v>
      </c>
      <c r="D1278">
        <f t="shared" ca="1" si="171"/>
        <v>1</v>
      </c>
      <c r="E1278">
        <v>57</v>
      </c>
      <c r="G1278" t="str">
        <f ca="1">IF(NOT(ISBLANK(F1278)),F1278,
IF(OR(A1278=5,A1278=10,A1278=15,A1278=20,A1278=25,A1278=30,A1278=36,A1278=41,A1278=46,A1278=51,A1278=56,A1278=61,A1278=66,A1278=73),
VLOOKUP(B1278,U:V,2,0),
VLOOKUP(B1278,R:S,2,0)))</f>
        <v>bf2200</v>
      </c>
      <c r="I1278" t="str">
        <f t="shared" ca="1" si="174"/>
        <v>b6999</v>
      </c>
      <c r="J1278">
        <f t="shared" ca="1" si="175"/>
        <v>4</v>
      </c>
      <c r="K1278" t="str">
        <f t="shared" ca="1" si="176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</v>
      </c>
      <c r="L1278" t="str">
        <f t="shared" ca="1" si="177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</v>
      </c>
      <c r="M1278" t="str">
        <f t="shared" ca="1" si="178"/>
        <v>"56_18":1</v>
      </c>
      <c r="N1278" t="str">
        <f t="shared" ca="1" si="179"/>
        <v>"56_18":57</v>
      </c>
    </row>
    <row r="1279" spans="1:14" x14ac:dyDescent="0.3">
      <c r="A1279">
        <f t="shared" ca="1" si="172"/>
        <v>56</v>
      </c>
      <c r="B1279">
        <f ca="1">IF(OFFSET(B1279,0,-1)&lt;&gt;OFFSET(B1279,-1,-1),VLOOKUP(OFFSET(B1279,0,-1),BossBattleTable!A:B,MATCH(BossBattleTable!$B$1,BossBattleTable!$A$1:$B$1,0),0),OFFSET(B1279,-1,0)+1)</f>
        <v>19</v>
      </c>
      <c r="C1279" t="str">
        <f t="shared" ca="1" si="173"/>
        <v>56_19</v>
      </c>
      <c r="D1279">
        <f t="shared" ca="1" si="171"/>
        <v>1</v>
      </c>
      <c r="E1279">
        <v>59</v>
      </c>
      <c r="G1279" t="str">
        <f ca="1">IF(NOT(ISBLANK(F1279)),F1279,
IF(OR(A1279=5,A1279=10,A1279=15,A1279=20,A1279=25,A1279=30,A1279=36,A1279=41,A1279=46,A1279=51,A1279=56,A1279=61,A1279=66,A1279=73),
VLOOKUP(B1279,U:V,2,0),
VLOOKUP(B1279,R:S,2,0)))</f>
        <v>bf2200</v>
      </c>
      <c r="I1279" t="str">
        <f t="shared" ca="1" si="174"/>
        <v>b6999</v>
      </c>
      <c r="J1279">
        <f t="shared" ca="1" si="175"/>
        <v>5</v>
      </c>
      <c r="K1279" t="str">
        <f t="shared" ca="1" si="176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</v>
      </c>
      <c r="L1279" t="str">
        <f t="shared" ca="1" si="177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</v>
      </c>
      <c r="M1279" t="str">
        <f t="shared" ca="1" si="178"/>
        <v>"56_19":1</v>
      </c>
      <c r="N1279" t="str">
        <f t="shared" ca="1" si="179"/>
        <v>"56_19":59</v>
      </c>
    </row>
    <row r="1280" spans="1:14" x14ac:dyDescent="0.3">
      <c r="A1280">
        <f t="shared" ca="1" si="172"/>
        <v>56</v>
      </c>
      <c r="B1280">
        <f ca="1">IF(OFFSET(B1280,0,-1)&lt;&gt;OFFSET(B1280,-1,-1),VLOOKUP(OFFSET(B1280,0,-1),BossBattleTable!A:B,MATCH(BossBattleTable!$B$1,BossBattleTable!$A$1:$B$1,0),0),OFFSET(B1280,-1,0)+1)</f>
        <v>20</v>
      </c>
      <c r="C1280" t="str">
        <f t="shared" ca="1" si="173"/>
        <v>56_20</v>
      </c>
      <c r="D1280">
        <f t="shared" ca="1" si="171"/>
        <v>1</v>
      </c>
      <c r="E1280">
        <v>61</v>
      </c>
      <c r="G1280" t="str">
        <f ca="1">IF(NOT(ISBLANK(F1280)),F1280,
IF(OR(A1280=5,A1280=10,A1280=15,A1280=20,A1280=25,A1280=30,A1280=36,A1280=41,A1280=46,A1280=51,A1280=56,A1280=61,A1280=66,A1280=73),
VLOOKUP(B1280,U:V,2,0),
VLOOKUP(B1280,R:S,2,0)))</f>
        <v>bf2200</v>
      </c>
      <c r="I1280" t="str">
        <f t="shared" ca="1" si="174"/>
        <v>b6999</v>
      </c>
      <c r="J1280">
        <f t="shared" ca="1" si="175"/>
        <v>6</v>
      </c>
      <c r="K1280" t="str">
        <f t="shared" ca="1" si="176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</v>
      </c>
      <c r="L1280" t="str">
        <f t="shared" ca="1" si="177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</v>
      </c>
      <c r="M1280" t="str">
        <f t="shared" ca="1" si="178"/>
        <v>"56_20":1</v>
      </c>
      <c r="N1280" t="str">
        <f t="shared" ca="1" si="179"/>
        <v>"56_20":61</v>
      </c>
    </row>
    <row r="1281" spans="1:14" x14ac:dyDescent="0.3">
      <c r="A1281">
        <f t="shared" ca="1" si="172"/>
        <v>56</v>
      </c>
      <c r="B1281">
        <f ca="1">IF(OFFSET(B1281,0,-1)&lt;&gt;OFFSET(B1281,-1,-1),VLOOKUP(OFFSET(B1281,0,-1),BossBattleTable!A:B,MATCH(BossBattleTable!$B$1,BossBattleTable!$A$1:$B$1,0),0),OFFSET(B1281,-1,0)+1)</f>
        <v>21</v>
      </c>
      <c r="C1281" t="str">
        <f t="shared" ca="1" si="173"/>
        <v>56_21</v>
      </c>
      <c r="D1281">
        <f t="shared" ca="1" si="171"/>
        <v>1</v>
      </c>
      <c r="E1281">
        <v>63</v>
      </c>
      <c r="G1281" t="str">
        <f ca="1">IF(NOT(ISBLANK(F1281)),F1281,
IF(OR(A1281=5,A1281=10,A1281=15,A1281=20,A1281=25,A1281=30,A1281=36,A1281=41,A1281=46,A1281=51,A1281=56,A1281=61,A1281=66,A1281=73),
VLOOKUP(B1281,U:V,2,0),
VLOOKUP(B1281,R:S,2,0)))</f>
        <v>bf2200</v>
      </c>
      <c r="I1281" t="str">
        <f t="shared" ca="1" si="174"/>
        <v>b6999</v>
      </c>
      <c r="J1281">
        <f t="shared" ca="1" si="175"/>
        <v>7</v>
      </c>
      <c r="K1281" t="str">
        <f t="shared" ca="1" si="176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</v>
      </c>
      <c r="L1281" t="str">
        <f t="shared" ca="1" si="177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</v>
      </c>
      <c r="M1281" t="str">
        <f t="shared" ca="1" si="178"/>
        <v>"56_21":1</v>
      </c>
      <c r="N1281" t="str">
        <f t="shared" ca="1" si="179"/>
        <v>"56_21":63</v>
      </c>
    </row>
    <row r="1282" spans="1:14" x14ac:dyDescent="0.3">
      <c r="A1282">
        <f t="shared" ca="1" si="172"/>
        <v>56</v>
      </c>
      <c r="B1282">
        <f ca="1">IF(OFFSET(B1282,0,-1)&lt;&gt;OFFSET(B1282,-1,-1),VLOOKUP(OFFSET(B1282,0,-1),BossBattleTable!A:B,MATCH(BossBattleTable!$B$1,BossBattleTable!$A$1:$B$1,0),0),OFFSET(B1282,-1,0)+1)</f>
        <v>22</v>
      </c>
      <c r="C1282" t="str">
        <f t="shared" ca="1" si="173"/>
        <v>56_22</v>
      </c>
      <c r="D1282">
        <f t="shared" ref="D1282:D1345" ca="1" si="180">IF(B1282&lt;=2,4,
IF(B1282&lt;=5,3,
IF(B1282&lt;=7,2,
IF(B1282&lt;=10,2,
1))))</f>
        <v>1</v>
      </c>
      <c r="E1282">
        <v>65</v>
      </c>
      <c r="G1282" t="str">
        <f ca="1">IF(NOT(ISBLANK(F1282)),F1282,
IF(OR(A1282=5,A1282=10,A1282=15,A1282=20,A1282=25,A1282=30,A1282=36,A1282=41,A1282=46,A1282=51,A1282=56,A1282=61,A1282=66,A1282=73),
VLOOKUP(B1282,U:V,2,0),
VLOOKUP(B1282,R:S,2,0)))</f>
        <v>bf2200</v>
      </c>
      <c r="I1282" t="str">
        <f t="shared" ca="1" si="174"/>
        <v>b6999</v>
      </c>
      <c r="J1282">
        <f t="shared" ca="1" si="175"/>
        <v>8</v>
      </c>
      <c r="K1282" t="str">
        <f t="shared" ca="1" si="176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</v>
      </c>
      <c r="L1282" t="str">
        <f t="shared" ca="1" si="177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</v>
      </c>
      <c r="M1282" t="str">
        <f t="shared" ca="1" si="178"/>
        <v>"56_22":1</v>
      </c>
      <c r="N1282" t="str">
        <f t="shared" ca="1" si="179"/>
        <v>"56_22":65</v>
      </c>
    </row>
    <row r="1283" spans="1:14" x14ac:dyDescent="0.3">
      <c r="A1283">
        <f t="shared" ref="A1283:A1346" ca="1" si="181">IF(ROW()=2,1,
IF(OFFSET(A1283,-1,1)=28,OFFSET(A1283,-1,0)+1,OFFSET(A1283,-1,0)))</f>
        <v>56</v>
      </c>
      <c r="B1283">
        <f ca="1">IF(OFFSET(B1283,0,-1)&lt;&gt;OFFSET(B1283,-1,-1),VLOOKUP(OFFSET(B1283,0,-1),BossBattleTable!A:B,MATCH(BossBattleTable!$B$1,BossBattleTable!$A$1:$B$1,0),0),OFFSET(B1283,-1,0)+1)</f>
        <v>23</v>
      </c>
      <c r="C1283" t="str">
        <f t="shared" ref="C1283:C1346" ca="1" si="182">A1283&amp;"_"&amp;B1283</f>
        <v>56_23</v>
      </c>
      <c r="D1283">
        <f t="shared" ca="1" si="180"/>
        <v>1</v>
      </c>
      <c r="E1283">
        <v>67</v>
      </c>
      <c r="G1283" t="str">
        <f ca="1">IF(NOT(ISBLANK(F1283)),F1283,
IF(OR(A1283=5,A1283=10,A1283=15,A1283=20,A1283=25,A1283=30,A1283=36,A1283=41,A1283=46,A1283=51,A1283=56,A1283=61,A1283=66,A1283=73),
VLOOKUP(B1283,U:V,2,0),
VLOOKUP(B1283,R:S,2,0)))</f>
        <v>bf2200</v>
      </c>
      <c r="I1283" t="str">
        <f t="shared" ref="I1283:I1346" ca="1" si="183">IF(NOT(ISBLANK(H1283)),H1283,
IF(OR(A1283=5,A1283=10,A1283=15,A1283=20,A1283=25,A1283=30,A1283=36,A1283=41,A1283=46,A1283=51,A1283=56,A1283=61,A1283=66,A1283=73),"b6999","b5999"))</f>
        <v>b6999</v>
      </c>
      <c r="J1283">
        <f t="shared" ref="J1283:J1346" ca="1" si="184">MAX(0,B1283-14)</f>
        <v>9</v>
      </c>
      <c r="K1283" t="str">
        <f t="shared" ca="1" si="176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</v>
      </c>
      <c r="L1283" t="str">
        <f t="shared" ca="1" si="177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</v>
      </c>
      <c r="M1283" t="str">
        <f t="shared" ca="1" si="178"/>
        <v>"56_23":1</v>
      </c>
      <c r="N1283" t="str">
        <f t="shared" ca="1" si="179"/>
        <v>"56_23":67</v>
      </c>
    </row>
    <row r="1284" spans="1:14" x14ac:dyDescent="0.3">
      <c r="A1284">
        <f t="shared" ca="1" si="181"/>
        <v>56</v>
      </c>
      <c r="B1284">
        <f ca="1">IF(OFFSET(B1284,0,-1)&lt;&gt;OFFSET(B1284,-1,-1),VLOOKUP(OFFSET(B1284,0,-1),BossBattleTable!A:B,MATCH(BossBattleTable!$B$1,BossBattleTable!$A$1:$B$1,0),0),OFFSET(B1284,-1,0)+1)</f>
        <v>24</v>
      </c>
      <c r="C1284" t="str">
        <f t="shared" ca="1" si="182"/>
        <v>56_24</v>
      </c>
      <c r="D1284">
        <f t="shared" ca="1" si="180"/>
        <v>1</v>
      </c>
      <c r="E1284">
        <v>69</v>
      </c>
      <c r="G1284" t="str">
        <f ca="1">IF(NOT(ISBLANK(F1284)),F1284,
IF(OR(A1284=5,A1284=10,A1284=15,A1284=20,A1284=25,A1284=30,A1284=36,A1284=41,A1284=46,A1284=51,A1284=56,A1284=61,A1284=66,A1284=73),
VLOOKUP(B1284,U:V,2,0),
VLOOKUP(B1284,R:S,2,0)))</f>
        <v>bf2200</v>
      </c>
      <c r="I1284" t="str">
        <f t="shared" ca="1" si="183"/>
        <v>b6999</v>
      </c>
      <c r="J1284">
        <f t="shared" ca="1" si="184"/>
        <v>10</v>
      </c>
      <c r="K1284" t="str">
        <f t="shared" ref="K1284:K1347" ca="1" si="185">K1283&amp;","&amp;M1284</f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</v>
      </c>
      <c r="L1284" t="str">
        <f t="shared" ref="L1284:L1347" ca="1" si="186">L1283&amp;","&amp;N1284</f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</v>
      </c>
      <c r="M1284" t="str">
        <f t="shared" ref="M1284:M1347" ca="1" si="187">""""&amp;$C1284&amp;""""&amp;""&amp;":"&amp;D1284</f>
        <v>"56_24":1</v>
      </c>
      <c r="N1284" t="str">
        <f t="shared" ref="N1284:N1347" ca="1" si="188">""""&amp;$C1284&amp;""""&amp;""&amp;":"&amp;E1284</f>
        <v>"56_24":69</v>
      </c>
    </row>
    <row r="1285" spans="1:14" x14ac:dyDescent="0.3">
      <c r="A1285">
        <f t="shared" ca="1" si="181"/>
        <v>56</v>
      </c>
      <c r="B1285">
        <f ca="1">IF(OFFSET(B1285,0,-1)&lt;&gt;OFFSET(B1285,-1,-1),VLOOKUP(OFFSET(B1285,0,-1),BossBattleTable!A:B,MATCH(BossBattleTable!$B$1,BossBattleTable!$A$1:$B$1,0),0),OFFSET(B1285,-1,0)+1)</f>
        <v>25</v>
      </c>
      <c r="C1285" t="str">
        <f t="shared" ca="1" si="182"/>
        <v>56_25</v>
      </c>
      <c r="D1285">
        <f t="shared" ca="1" si="180"/>
        <v>1</v>
      </c>
      <c r="E1285">
        <v>71</v>
      </c>
      <c r="G1285" t="str">
        <f ca="1">IF(NOT(ISBLANK(F1285)),F1285,
IF(OR(A1285=5,A1285=10,A1285=15,A1285=20,A1285=25,A1285=30,A1285=36,A1285=41,A1285=46,A1285=51,A1285=56,A1285=61,A1285=66,A1285=73),
VLOOKUP(B1285,U:V,2,0),
VLOOKUP(B1285,R:S,2,0)))</f>
        <v>bf2200</v>
      </c>
      <c r="I1285" t="str">
        <f t="shared" ca="1" si="183"/>
        <v>b6999</v>
      </c>
      <c r="J1285">
        <f t="shared" ca="1" si="184"/>
        <v>11</v>
      </c>
      <c r="K1285" t="str">
        <f t="shared" ca="1" si="185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</v>
      </c>
      <c r="L1285" t="str">
        <f t="shared" ca="1" si="18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</v>
      </c>
      <c r="M1285" t="str">
        <f t="shared" ca="1" si="187"/>
        <v>"56_25":1</v>
      </c>
      <c r="N1285" t="str">
        <f t="shared" ca="1" si="188"/>
        <v>"56_25":71</v>
      </c>
    </row>
    <row r="1286" spans="1:14" x14ac:dyDescent="0.3">
      <c r="A1286">
        <f t="shared" ca="1" si="181"/>
        <v>56</v>
      </c>
      <c r="B1286">
        <f ca="1">IF(OFFSET(B1286,0,-1)&lt;&gt;OFFSET(B1286,-1,-1),VLOOKUP(OFFSET(B1286,0,-1),BossBattleTable!A:B,MATCH(BossBattleTable!$B$1,BossBattleTable!$A$1:$B$1,0),0),OFFSET(B1286,-1,0)+1)</f>
        <v>26</v>
      </c>
      <c r="C1286" t="str">
        <f t="shared" ca="1" si="182"/>
        <v>56_26</v>
      </c>
      <c r="D1286">
        <f t="shared" ca="1" si="180"/>
        <v>1</v>
      </c>
      <c r="E1286">
        <v>74</v>
      </c>
      <c r="G1286" t="str">
        <f ca="1">IF(NOT(ISBLANK(F1286)),F1286,
IF(OR(A1286=5,A1286=10,A1286=15,A1286=20,A1286=25,A1286=30,A1286=36,A1286=41,A1286=46,A1286=51,A1286=56,A1286=61,A1286=66,A1286=73),
VLOOKUP(B1286,U:V,2,0),
VLOOKUP(B1286,R:S,2,0)))</f>
        <v>bf2200</v>
      </c>
      <c r="I1286" t="str">
        <f t="shared" ca="1" si="183"/>
        <v>b6999</v>
      </c>
      <c r="J1286">
        <f t="shared" ca="1" si="184"/>
        <v>12</v>
      </c>
      <c r="K1286" t="str">
        <f t="shared" ca="1" si="185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</v>
      </c>
      <c r="L1286" t="str">
        <f t="shared" ca="1" si="18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</v>
      </c>
      <c r="M1286" t="str">
        <f t="shared" ca="1" si="187"/>
        <v>"56_26":1</v>
      </c>
      <c r="N1286" t="str">
        <f t="shared" ca="1" si="188"/>
        <v>"56_26":74</v>
      </c>
    </row>
    <row r="1287" spans="1:14" x14ac:dyDescent="0.3">
      <c r="A1287">
        <f t="shared" ca="1" si="181"/>
        <v>56</v>
      </c>
      <c r="B1287">
        <f ca="1">IF(OFFSET(B1287,0,-1)&lt;&gt;OFFSET(B1287,-1,-1),VLOOKUP(OFFSET(B1287,0,-1),BossBattleTable!A:B,MATCH(BossBattleTable!$B$1,BossBattleTable!$A$1:$B$1,0),0),OFFSET(B1287,-1,0)+1)</f>
        <v>27</v>
      </c>
      <c r="C1287" t="str">
        <f t="shared" ca="1" si="182"/>
        <v>56_27</v>
      </c>
      <c r="D1287">
        <f t="shared" ca="1" si="180"/>
        <v>1</v>
      </c>
      <c r="E1287">
        <v>76</v>
      </c>
      <c r="G1287" t="str">
        <f ca="1">IF(NOT(ISBLANK(F1287)),F1287,
IF(OR(A1287=5,A1287=10,A1287=15,A1287=20,A1287=25,A1287=30,A1287=36,A1287=41,A1287=46,A1287=51,A1287=56,A1287=61,A1287=66,A1287=73),
VLOOKUP(B1287,U:V,2,0),
VLOOKUP(B1287,R:S,2,0)))</f>
        <v>bf2200</v>
      </c>
      <c r="I1287" t="str">
        <f t="shared" ca="1" si="183"/>
        <v>b6999</v>
      </c>
      <c r="J1287">
        <f t="shared" ca="1" si="184"/>
        <v>13</v>
      </c>
      <c r="K1287" t="str">
        <f t="shared" ca="1" si="185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</v>
      </c>
      <c r="L1287" t="str">
        <f t="shared" ca="1" si="18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</v>
      </c>
      <c r="M1287" t="str">
        <f t="shared" ca="1" si="187"/>
        <v>"56_27":1</v>
      </c>
      <c r="N1287" t="str">
        <f t="shared" ca="1" si="188"/>
        <v>"56_27":76</v>
      </c>
    </row>
    <row r="1288" spans="1:14" x14ac:dyDescent="0.3">
      <c r="A1288">
        <f t="shared" ca="1" si="181"/>
        <v>56</v>
      </c>
      <c r="B1288">
        <f ca="1">IF(OFFSET(B1288,0,-1)&lt;&gt;OFFSET(B1288,-1,-1),VLOOKUP(OFFSET(B1288,0,-1),BossBattleTable!A:B,MATCH(BossBattleTable!$B$1,BossBattleTable!$A$1:$B$1,0),0),OFFSET(B1288,-1,0)+1)</f>
        <v>28</v>
      </c>
      <c r="C1288" t="str">
        <f t="shared" ca="1" si="182"/>
        <v>56_28</v>
      </c>
      <c r="D1288">
        <f t="shared" ca="1" si="180"/>
        <v>1</v>
      </c>
      <c r="E1288">
        <v>78</v>
      </c>
      <c r="G1288" t="str">
        <f ca="1">IF(NOT(ISBLANK(F1288)),F1288,
IF(OR(A1288=5,A1288=10,A1288=15,A1288=20,A1288=25,A1288=30,A1288=36,A1288=41,A1288=46,A1288=51,A1288=56,A1288=61,A1288=66,A1288=73),
VLOOKUP(B1288,U:V,2,0),
VLOOKUP(B1288,R:S,2,0)))</f>
        <v>bf2200</v>
      </c>
      <c r="I1288" t="str">
        <f t="shared" ca="1" si="183"/>
        <v>b6999</v>
      </c>
      <c r="J1288">
        <f t="shared" ca="1" si="184"/>
        <v>14</v>
      </c>
      <c r="K1288" t="str">
        <f t="shared" ca="1" si="185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</v>
      </c>
      <c r="L1288" t="str">
        <f t="shared" ca="1" si="18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</v>
      </c>
      <c r="M1288" t="str">
        <f t="shared" ca="1" si="187"/>
        <v>"56_28":1</v>
      </c>
      <c r="N1288" t="str">
        <f t="shared" ca="1" si="188"/>
        <v>"56_28":78</v>
      </c>
    </row>
    <row r="1289" spans="1:14" x14ac:dyDescent="0.3">
      <c r="A1289">
        <f t="shared" ca="1" si="181"/>
        <v>57</v>
      </c>
      <c r="B1289">
        <f ca="1">IF(OFFSET(B1289,0,-1)&lt;&gt;OFFSET(B1289,-1,-1),VLOOKUP(OFFSET(B1289,0,-1),BossBattleTable!A:B,MATCH(BossBattleTable!$B$1,BossBattleTable!$A$1:$B$1,0),0),OFFSET(B1289,-1,0)+1)</f>
        <v>12</v>
      </c>
      <c r="C1289" t="str">
        <f t="shared" ca="1" si="182"/>
        <v>57_12</v>
      </c>
      <c r="D1289">
        <f t="shared" ca="1" si="180"/>
        <v>1</v>
      </c>
      <c r="E1289">
        <v>44</v>
      </c>
      <c r="G1289" t="str">
        <f ca="1">IF(NOT(ISBLANK(F1289)),F1289,
IF(OR(A1289=5,A1289=10,A1289=15,A1289=20,A1289=25,A1289=30,A1289=36,A1289=41,A1289=46,A1289=51,A1289=56,A1289=61,A1289=66,A1289=73),
VLOOKUP(B1289,U:V,2,0),
VLOOKUP(B1289,R:S,2,0)))</f>
        <v>bf1100</v>
      </c>
      <c r="I1289" t="str">
        <f t="shared" ca="1" si="183"/>
        <v>b5999</v>
      </c>
      <c r="J1289">
        <f t="shared" ca="1" si="184"/>
        <v>0</v>
      </c>
      <c r="K1289" t="str">
        <f t="shared" ca="1" si="185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</v>
      </c>
      <c r="L1289" t="str">
        <f t="shared" ca="1" si="18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</v>
      </c>
      <c r="M1289" t="str">
        <f t="shared" ca="1" si="187"/>
        <v>"57_12":1</v>
      </c>
      <c r="N1289" t="str">
        <f t="shared" ca="1" si="188"/>
        <v>"57_12":44</v>
      </c>
    </row>
    <row r="1290" spans="1:14" x14ac:dyDescent="0.3">
      <c r="A1290">
        <f t="shared" ca="1" si="181"/>
        <v>57</v>
      </c>
      <c r="B1290">
        <f ca="1">IF(OFFSET(B1290,0,-1)&lt;&gt;OFFSET(B1290,-1,-1),VLOOKUP(OFFSET(B1290,0,-1),BossBattleTable!A:B,MATCH(BossBattleTable!$B$1,BossBattleTable!$A$1:$B$1,0),0),OFFSET(B1290,-1,0)+1)</f>
        <v>13</v>
      </c>
      <c r="C1290" t="str">
        <f t="shared" ca="1" si="182"/>
        <v>57_13</v>
      </c>
      <c r="D1290">
        <f t="shared" ca="1" si="180"/>
        <v>1</v>
      </c>
      <c r="E1290">
        <v>46</v>
      </c>
      <c r="G1290" t="str">
        <f ca="1">IF(NOT(ISBLANK(F1290)),F1290,
IF(OR(A1290=5,A1290=10,A1290=15,A1290=20,A1290=25,A1290=30,A1290=36,A1290=41,A1290=46,A1290=51,A1290=56,A1290=61,A1290=66,A1290=73),
VLOOKUP(B1290,U:V,2,0),
VLOOKUP(B1290,R:S,2,0)))</f>
        <v>bf1200</v>
      </c>
      <c r="I1290" t="str">
        <f t="shared" ca="1" si="183"/>
        <v>b5999</v>
      </c>
      <c r="J1290">
        <f t="shared" ca="1" si="184"/>
        <v>0</v>
      </c>
      <c r="K1290" t="str">
        <f t="shared" ca="1" si="185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</v>
      </c>
      <c r="L1290" t="str">
        <f t="shared" ca="1" si="18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</v>
      </c>
      <c r="M1290" t="str">
        <f t="shared" ca="1" si="187"/>
        <v>"57_13":1</v>
      </c>
      <c r="N1290" t="str">
        <f t="shared" ca="1" si="188"/>
        <v>"57_13":46</v>
      </c>
    </row>
    <row r="1291" spans="1:14" x14ac:dyDescent="0.3">
      <c r="A1291">
        <f t="shared" ca="1" si="181"/>
        <v>57</v>
      </c>
      <c r="B1291">
        <f ca="1">IF(OFFSET(B1291,0,-1)&lt;&gt;OFFSET(B1291,-1,-1),VLOOKUP(OFFSET(B1291,0,-1),BossBattleTable!A:B,MATCH(BossBattleTable!$B$1,BossBattleTable!$A$1:$B$1,0),0),OFFSET(B1291,-1,0)+1)</f>
        <v>14</v>
      </c>
      <c r="C1291" t="str">
        <f t="shared" ca="1" si="182"/>
        <v>57_14</v>
      </c>
      <c r="D1291">
        <f t="shared" ca="1" si="180"/>
        <v>1</v>
      </c>
      <c r="E1291">
        <v>48</v>
      </c>
      <c r="G1291" t="str">
        <f ca="1">IF(NOT(ISBLANK(F1291)),F1291,
IF(OR(A1291=5,A1291=10,A1291=15,A1291=20,A1291=25,A1291=30,A1291=36,A1291=41,A1291=46,A1291=51,A1291=56,A1291=61,A1291=66,A1291=73),
VLOOKUP(B1291,U:V,2,0),
VLOOKUP(B1291,R:S,2,0)))</f>
        <v>bf1200</v>
      </c>
      <c r="I1291" t="str">
        <f t="shared" ca="1" si="183"/>
        <v>b5999</v>
      </c>
      <c r="J1291">
        <f t="shared" ca="1" si="184"/>
        <v>0</v>
      </c>
      <c r="K1291" t="str">
        <f t="shared" ca="1" si="185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</v>
      </c>
      <c r="L1291" t="str">
        <f t="shared" ca="1" si="18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</v>
      </c>
      <c r="M1291" t="str">
        <f t="shared" ca="1" si="187"/>
        <v>"57_14":1</v>
      </c>
      <c r="N1291" t="str">
        <f t="shared" ca="1" si="188"/>
        <v>"57_14":48</v>
      </c>
    </row>
    <row r="1292" spans="1:14" x14ac:dyDescent="0.3">
      <c r="A1292">
        <f t="shared" ca="1" si="181"/>
        <v>57</v>
      </c>
      <c r="B1292">
        <f ca="1">IF(OFFSET(B1292,0,-1)&lt;&gt;OFFSET(B1292,-1,-1),VLOOKUP(OFFSET(B1292,0,-1),BossBattleTable!A:B,MATCH(BossBattleTable!$B$1,BossBattleTable!$A$1:$B$1,0),0),OFFSET(B1292,-1,0)+1)</f>
        <v>15</v>
      </c>
      <c r="C1292" t="str">
        <f t="shared" ca="1" si="182"/>
        <v>57_15</v>
      </c>
      <c r="D1292">
        <f t="shared" ca="1" si="180"/>
        <v>1</v>
      </c>
      <c r="E1292">
        <v>50</v>
      </c>
      <c r="G1292" t="str">
        <f ca="1">IF(NOT(ISBLANK(F1292)),F1292,
IF(OR(A1292=5,A1292=10,A1292=15,A1292=20,A1292=25,A1292=30,A1292=36,A1292=41,A1292=46,A1292=51,A1292=56,A1292=61,A1292=66,A1292=73),
VLOOKUP(B1292,U:V,2,0),
VLOOKUP(B1292,R:S,2,0)))</f>
        <v>bf1200</v>
      </c>
      <c r="I1292" t="str">
        <f t="shared" ca="1" si="183"/>
        <v>b5999</v>
      </c>
      <c r="J1292">
        <f t="shared" ca="1" si="184"/>
        <v>1</v>
      </c>
      <c r="K1292" t="str">
        <f t="shared" ca="1" si="185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</v>
      </c>
      <c r="L1292" t="str">
        <f t="shared" ca="1" si="18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</v>
      </c>
      <c r="M1292" t="str">
        <f t="shared" ca="1" si="187"/>
        <v>"57_15":1</v>
      </c>
      <c r="N1292" t="str">
        <f t="shared" ca="1" si="188"/>
        <v>"57_15":50</v>
      </c>
    </row>
    <row r="1293" spans="1:14" x14ac:dyDescent="0.3">
      <c r="A1293">
        <f t="shared" ca="1" si="181"/>
        <v>57</v>
      </c>
      <c r="B1293">
        <f ca="1">IF(OFFSET(B1293,0,-1)&lt;&gt;OFFSET(B1293,-1,-1),VLOOKUP(OFFSET(B1293,0,-1),BossBattleTable!A:B,MATCH(BossBattleTable!$B$1,BossBattleTable!$A$1:$B$1,0),0),OFFSET(B1293,-1,0)+1)</f>
        <v>16</v>
      </c>
      <c r="C1293" t="str">
        <f t="shared" ca="1" si="182"/>
        <v>57_16</v>
      </c>
      <c r="D1293">
        <f t="shared" ca="1" si="180"/>
        <v>1</v>
      </c>
      <c r="E1293">
        <v>53</v>
      </c>
      <c r="G1293" t="str">
        <f ca="1">IF(NOT(ISBLANK(F1293)),F1293,
IF(OR(A1293=5,A1293=10,A1293=15,A1293=20,A1293=25,A1293=30,A1293=36,A1293=41,A1293=46,A1293=51,A1293=56,A1293=61,A1293=66,A1293=73),
VLOOKUP(B1293,U:V,2,0),
VLOOKUP(B1293,R:S,2,0)))</f>
        <v>bf1200</v>
      </c>
      <c r="I1293" t="str">
        <f t="shared" ca="1" si="183"/>
        <v>b5999</v>
      </c>
      <c r="J1293">
        <f t="shared" ca="1" si="184"/>
        <v>2</v>
      </c>
      <c r="K1293" t="str">
        <f t="shared" ca="1" si="185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</v>
      </c>
      <c r="L1293" t="str">
        <f t="shared" ca="1" si="18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</v>
      </c>
      <c r="M1293" t="str">
        <f t="shared" ca="1" si="187"/>
        <v>"57_16":1</v>
      </c>
      <c r="N1293" t="str">
        <f t="shared" ca="1" si="188"/>
        <v>"57_16":53</v>
      </c>
    </row>
    <row r="1294" spans="1:14" x14ac:dyDescent="0.3">
      <c r="A1294">
        <f t="shared" ca="1" si="181"/>
        <v>57</v>
      </c>
      <c r="B1294">
        <f ca="1">IF(OFFSET(B1294,0,-1)&lt;&gt;OFFSET(B1294,-1,-1),VLOOKUP(OFFSET(B1294,0,-1),BossBattleTable!A:B,MATCH(BossBattleTable!$B$1,BossBattleTable!$A$1:$B$1,0),0),OFFSET(B1294,-1,0)+1)</f>
        <v>17</v>
      </c>
      <c r="C1294" t="str">
        <f t="shared" ca="1" si="182"/>
        <v>57_17</v>
      </c>
      <c r="D1294">
        <f t="shared" ca="1" si="180"/>
        <v>1</v>
      </c>
      <c r="E1294">
        <v>55</v>
      </c>
      <c r="G1294" t="str">
        <f ca="1">IF(NOT(ISBLANK(F1294)),F1294,
IF(OR(A1294=5,A1294=10,A1294=15,A1294=20,A1294=25,A1294=30,A1294=36,A1294=41,A1294=46,A1294=51,A1294=56,A1294=61,A1294=66,A1294=73),
VLOOKUP(B1294,U:V,2,0),
VLOOKUP(B1294,R:S,2,0)))</f>
        <v>bf1200</v>
      </c>
      <c r="I1294" t="str">
        <f t="shared" ca="1" si="183"/>
        <v>b5999</v>
      </c>
      <c r="J1294">
        <f t="shared" ca="1" si="184"/>
        <v>3</v>
      </c>
      <c r="K1294" t="str">
        <f t="shared" ca="1" si="185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</v>
      </c>
      <c r="L1294" t="str">
        <f t="shared" ca="1" si="18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</v>
      </c>
      <c r="M1294" t="str">
        <f t="shared" ca="1" si="187"/>
        <v>"57_17":1</v>
      </c>
      <c r="N1294" t="str">
        <f t="shared" ca="1" si="188"/>
        <v>"57_17":55</v>
      </c>
    </row>
    <row r="1295" spans="1:14" x14ac:dyDescent="0.3">
      <c r="A1295">
        <f t="shared" ca="1" si="181"/>
        <v>57</v>
      </c>
      <c r="B1295">
        <f ca="1">IF(OFFSET(B1295,0,-1)&lt;&gt;OFFSET(B1295,-1,-1),VLOOKUP(OFFSET(B1295,0,-1),BossBattleTable!A:B,MATCH(BossBattleTable!$B$1,BossBattleTable!$A$1:$B$1,0),0),OFFSET(B1295,-1,0)+1)</f>
        <v>18</v>
      </c>
      <c r="C1295" t="str">
        <f t="shared" ca="1" si="182"/>
        <v>57_18</v>
      </c>
      <c r="D1295">
        <f t="shared" ca="1" si="180"/>
        <v>1</v>
      </c>
      <c r="E1295">
        <v>57</v>
      </c>
      <c r="G1295" t="str">
        <f ca="1">IF(NOT(ISBLANK(F1295)),F1295,
IF(OR(A1295=5,A1295=10,A1295=15,A1295=20,A1295=25,A1295=30,A1295=36,A1295=41,A1295=46,A1295=51,A1295=56,A1295=61,A1295=66,A1295=73),
VLOOKUP(B1295,U:V,2,0),
VLOOKUP(B1295,R:S,2,0)))</f>
        <v>bf1200</v>
      </c>
      <c r="I1295" t="str">
        <f t="shared" ca="1" si="183"/>
        <v>b5999</v>
      </c>
      <c r="J1295">
        <f t="shared" ca="1" si="184"/>
        <v>4</v>
      </c>
      <c r="K1295" t="str">
        <f t="shared" ca="1" si="185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</v>
      </c>
      <c r="L1295" t="str">
        <f t="shared" ca="1" si="18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</v>
      </c>
      <c r="M1295" t="str">
        <f t="shared" ca="1" si="187"/>
        <v>"57_18":1</v>
      </c>
      <c r="N1295" t="str">
        <f t="shared" ca="1" si="188"/>
        <v>"57_18":57</v>
      </c>
    </row>
    <row r="1296" spans="1:14" x14ac:dyDescent="0.3">
      <c r="A1296">
        <f t="shared" ca="1" si="181"/>
        <v>57</v>
      </c>
      <c r="B1296">
        <f ca="1">IF(OFFSET(B1296,0,-1)&lt;&gt;OFFSET(B1296,-1,-1),VLOOKUP(OFFSET(B1296,0,-1),BossBattleTable!A:B,MATCH(BossBattleTable!$B$1,BossBattleTable!$A$1:$B$1,0),0),OFFSET(B1296,-1,0)+1)</f>
        <v>19</v>
      </c>
      <c r="C1296" t="str">
        <f t="shared" ca="1" si="182"/>
        <v>57_19</v>
      </c>
      <c r="D1296">
        <f t="shared" ca="1" si="180"/>
        <v>1</v>
      </c>
      <c r="E1296">
        <v>59</v>
      </c>
      <c r="G1296" t="str">
        <f ca="1">IF(NOT(ISBLANK(F1296)),F1296,
IF(OR(A1296=5,A1296=10,A1296=15,A1296=20,A1296=25,A1296=30,A1296=36,A1296=41,A1296=46,A1296=51,A1296=56,A1296=61,A1296=66,A1296=73),
VLOOKUP(B1296,U:V,2,0),
VLOOKUP(B1296,R:S,2,0)))</f>
        <v>bf1200</v>
      </c>
      <c r="I1296" t="str">
        <f t="shared" ca="1" si="183"/>
        <v>b5999</v>
      </c>
      <c r="J1296">
        <f t="shared" ca="1" si="184"/>
        <v>5</v>
      </c>
      <c r="K1296" t="str">
        <f t="shared" ca="1" si="185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</v>
      </c>
      <c r="L1296" t="str">
        <f t="shared" ca="1" si="18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</v>
      </c>
      <c r="M1296" t="str">
        <f t="shared" ca="1" si="187"/>
        <v>"57_19":1</v>
      </c>
      <c r="N1296" t="str">
        <f t="shared" ca="1" si="188"/>
        <v>"57_19":59</v>
      </c>
    </row>
    <row r="1297" spans="1:14" x14ac:dyDescent="0.3">
      <c r="A1297">
        <f t="shared" ca="1" si="181"/>
        <v>57</v>
      </c>
      <c r="B1297">
        <f ca="1">IF(OFFSET(B1297,0,-1)&lt;&gt;OFFSET(B1297,-1,-1),VLOOKUP(OFFSET(B1297,0,-1),BossBattleTable!A:B,MATCH(BossBattleTable!$B$1,BossBattleTable!$A$1:$B$1,0),0),OFFSET(B1297,-1,0)+1)</f>
        <v>20</v>
      </c>
      <c r="C1297" t="str">
        <f t="shared" ca="1" si="182"/>
        <v>57_20</v>
      </c>
      <c r="D1297">
        <f t="shared" ca="1" si="180"/>
        <v>1</v>
      </c>
      <c r="E1297">
        <v>61</v>
      </c>
      <c r="G1297" t="str">
        <f ca="1">IF(NOT(ISBLANK(F1297)),F1297,
IF(OR(A1297=5,A1297=10,A1297=15,A1297=20,A1297=25,A1297=30,A1297=36,A1297=41,A1297=46,A1297=51,A1297=56,A1297=61,A1297=66,A1297=73),
VLOOKUP(B1297,U:V,2,0),
VLOOKUP(B1297,R:S,2,0)))</f>
        <v>bf1200</v>
      </c>
      <c r="I1297" t="str">
        <f t="shared" ca="1" si="183"/>
        <v>b5999</v>
      </c>
      <c r="J1297">
        <f t="shared" ca="1" si="184"/>
        <v>6</v>
      </c>
      <c r="K1297" t="str">
        <f t="shared" ca="1" si="185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</v>
      </c>
      <c r="L1297" t="str">
        <f t="shared" ca="1" si="18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</v>
      </c>
      <c r="M1297" t="str">
        <f t="shared" ca="1" si="187"/>
        <v>"57_20":1</v>
      </c>
      <c r="N1297" t="str">
        <f t="shared" ca="1" si="188"/>
        <v>"57_20":61</v>
      </c>
    </row>
    <row r="1298" spans="1:14" x14ac:dyDescent="0.3">
      <c r="A1298">
        <f t="shared" ca="1" si="181"/>
        <v>57</v>
      </c>
      <c r="B1298">
        <f ca="1">IF(OFFSET(B1298,0,-1)&lt;&gt;OFFSET(B1298,-1,-1),VLOOKUP(OFFSET(B1298,0,-1),BossBattleTable!A:B,MATCH(BossBattleTable!$B$1,BossBattleTable!$A$1:$B$1,0),0),OFFSET(B1298,-1,0)+1)</f>
        <v>21</v>
      </c>
      <c r="C1298" t="str">
        <f t="shared" ca="1" si="182"/>
        <v>57_21</v>
      </c>
      <c r="D1298">
        <f t="shared" ca="1" si="180"/>
        <v>1</v>
      </c>
      <c r="E1298">
        <v>63</v>
      </c>
      <c r="G1298" t="str">
        <f ca="1">IF(NOT(ISBLANK(F1298)),F1298,
IF(OR(A1298=5,A1298=10,A1298=15,A1298=20,A1298=25,A1298=30,A1298=36,A1298=41,A1298=46,A1298=51,A1298=56,A1298=61,A1298=66,A1298=73),
VLOOKUP(B1298,U:V,2,0),
VLOOKUP(B1298,R:S,2,0)))</f>
        <v>bf1200</v>
      </c>
      <c r="I1298" t="str">
        <f t="shared" ca="1" si="183"/>
        <v>b5999</v>
      </c>
      <c r="J1298">
        <f t="shared" ca="1" si="184"/>
        <v>7</v>
      </c>
      <c r="K1298" t="str">
        <f t="shared" ca="1" si="185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</v>
      </c>
      <c r="L1298" t="str">
        <f t="shared" ca="1" si="18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</v>
      </c>
      <c r="M1298" t="str">
        <f t="shared" ca="1" si="187"/>
        <v>"57_21":1</v>
      </c>
      <c r="N1298" t="str">
        <f t="shared" ca="1" si="188"/>
        <v>"57_21":63</v>
      </c>
    </row>
    <row r="1299" spans="1:14" x14ac:dyDescent="0.3">
      <c r="A1299">
        <f t="shared" ca="1" si="181"/>
        <v>57</v>
      </c>
      <c r="B1299">
        <f ca="1">IF(OFFSET(B1299,0,-1)&lt;&gt;OFFSET(B1299,-1,-1),VLOOKUP(OFFSET(B1299,0,-1),BossBattleTable!A:B,MATCH(BossBattleTable!$B$1,BossBattleTable!$A$1:$B$1,0),0),OFFSET(B1299,-1,0)+1)</f>
        <v>22</v>
      </c>
      <c r="C1299" t="str">
        <f t="shared" ca="1" si="182"/>
        <v>57_22</v>
      </c>
      <c r="D1299">
        <f t="shared" ca="1" si="180"/>
        <v>1</v>
      </c>
      <c r="E1299">
        <v>65</v>
      </c>
      <c r="G1299" t="str">
        <f ca="1">IF(NOT(ISBLANK(F1299)),F1299,
IF(OR(A1299=5,A1299=10,A1299=15,A1299=20,A1299=25,A1299=30,A1299=36,A1299=41,A1299=46,A1299=51,A1299=56,A1299=61,A1299=66,A1299=73),
VLOOKUP(B1299,U:V,2,0),
VLOOKUP(B1299,R:S,2,0)))</f>
        <v>bf1200</v>
      </c>
      <c r="I1299" t="str">
        <f t="shared" ca="1" si="183"/>
        <v>b5999</v>
      </c>
      <c r="J1299">
        <f t="shared" ca="1" si="184"/>
        <v>8</v>
      </c>
      <c r="K1299" t="str">
        <f t="shared" ca="1" si="185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</v>
      </c>
      <c r="L1299" t="str">
        <f t="shared" ca="1" si="18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</v>
      </c>
      <c r="M1299" t="str">
        <f t="shared" ca="1" si="187"/>
        <v>"57_22":1</v>
      </c>
      <c r="N1299" t="str">
        <f t="shared" ca="1" si="188"/>
        <v>"57_22":65</v>
      </c>
    </row>
    <row r="1300" spans="1:14" x14ac:dyDescent="0.3">
      <c r="A1300">
        <f t="shared" ca="1" si="181"/>
        <v>57</v>
      </c>
      <c r="B1300">
        <f ca="1">IF(OFFSET(B1300,0,-1)&lt;&gt;OFFSET(B1300,-1,-1),VLOOKUP(OFFSET(B1300,0,-1),BossBattleTable!A:B,MATCH(BossBattleTable!$B$1,BossBattleTable!$A$1:$B$1,0),0),OFFSET(B1300,-1,0)+1)</f>
        <v>23</v>
      </c>
      <c r="C1300" t="str">
        <f t="shared" ca="1" si="182"/>
        <v>57_23</v>
      </c>
      <c r="D1300">
        <f t="shared" ca="1" si="180"/>
        <v>1</v>
      </c>
      <c r="E1300">
        <v>67</v>
      </c>
      <c r="G1300" t="str">
        <f ca="1">IF(NOT(ISBLANK(F1300)),F1300,
IF(OR(A1300=5,A1300=10,A1300=15,A1300=20,A1300=25,A1300=30,A1300=36,A1300=41,A1300=46,A1300=51,A1300=56,A1300=61,A1300=66,A1300=73),
VLOOKUP(B1300,U:V,2,0),
VLOOKUP(B1300,R:S,2,0)))</f>
        <v>bf1200</v>
      </c>
      <c r="I1300" t="str">
        <f t="shared" ca="1" si="183"/>
        <v>b5999</v>
      </c>
      <c r="J1300">
        <f t="shared" ca="1" si="184"/>
        <v>9</v>
      </c>
      <c r="K1300" t="str">
        <f t="shared" ca="1" si="185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</v>
      </c>
      <c r="L1300" t="str">
        <f t="shared" ca="1" si="18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</v>
      </c>
      <c r="M1300" t="str">
        <f t="shared" ca="1" si="187"/>
        <v>"57_23":1</v>
      </c>
      <c r="N1300" t="str">
        <f t="shared" ca="1" si="188"/>
        <v>"57_23":67</v>
      </c>
    </row>
    <row r="1301" spans="1:14" x14ac:dyDescent="0.3">
      <c r="A1301">
        <f t="shared" ca="1" si="181"/>
        <v>57</v>
      </c>
      <c r="B1301">
        <f ca="1">IF(OFFSET(B1301,0,-1)&lt;&gt;OFFSET(B1301,-1,-1),VLOOKUP(OFFSET(B1301,0,-1),BossBattleTable!A:B,MATCH(BossBattleTable!$B$1,BossBattleTable!$A$1:$B$1,0),0),OFFSET(B1301,-1,0)+1)</f>
        <v>24</v>
      </c>
      <c r="C1301" t="str">
        <f t="shared" ca="1" si="182"/>
        <v>57_24</v>
      </c>
      <c r="D1301">
        <f t="shared" ca="1" si="180"/>
        <v>1</v>
      </c>
      <c r="E1301">
        <v>69</v>
      </c>
      <c r="G1301" t="str">
        <f ca="1">IF(NOT(ISBLANK(F1301)),F1301,
IF(OR(A1301=5,A1301=10,A1301=15,A1301=20,A1301=25,A1301=30,A1301=36,A1301=41,A1301=46,A1301=51,A1301=56,A1301=61,A1301=66,A1301=73),
VLOOKUP(B1301,U:V,2,0),
VLOOKUP(B1301,R:S,2,0)))</f>
        <v>bf1200</v>
      </c>
      <c r="I1301" t="str">
        <f t="shared" ca="1" si="183"/>
        <v>b5999</v>
      </c>
      <c r="J1301">
        <f t="shared" ca="1" si="184"/>
        <v>10</v>
      </c>
      <c r="K1301" t="str">
        <f t="shared" ca="1" si="185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</v>
      </c>
      <c r="L1301" t="str">
        <f t="shared" ca="1" si="18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</v>
      </c>
      <c r="M1301" t="str">
        <f t="shared" ca="1" si="187"/>
        <v>"57_24":1</v>
      </c>
      <c r="N1301" t="str">
        <f t="shared" ca="1" si="188"/>
        <v>"57_24":69</v>
      </c>
    </row>
    <row r="1302" spans="1:14" x14ac:dyDescent="0.3">
      <c r="A1302">
        <f t="shared" ca="1" si="181"/>
        <v>57</v>
      </c>
      <c r="B1302">
        <f ca="1">IF(OFFSET(B1302,0,-1)&lt;&gt;OFFSET(B1302,-1,-1),VLOOKUP(OFFSET(B1302,0,-1),BossBattleTable!A:B,MATCH(BossBattleTable!$B$1,BossBattleTable!$A$1:$B$1,0),0),OFFSET(B1302,-1,0)+1)</f>
        <v>25</v>
      </c>
      <c r="C1302" t="str">
        <f t="shared" ca="1" si="182"/>
        <v>57_25</v>
      </c>
      <c r="D1302">
        <f t="shared" ca="1" si="180"/>
        <v>1</v>
      </c>
      <c r="E1302">
        <v>71</v>
      </c>
      <c r="G1302" t="str">
        <f ca="1">IF(NOT(ISBLANK(F1302)),F1302,
IF(OR(A1302=5,A1302=10,A1302=15,A1302=20,A1302=25,A1302=30,A1302=36,A1302=41,A1302=46,A1302=51,A1302=56,A1302=61,A1302=66,A1302=73),
VLOOKUP(B1302,U:V,2,0),
VLOOKUP(B1302,R:S,2,0)))</f>
        <v>bf1200</v>
      </c>
      <c r="I1302" t="str">
        <f t="shared" ca="1" si="183"/>
        <v>b5999</v>
      </c>
      <c r="J1302">
        <f t="shared" ca="1" si="184"/>
        <v>11</v>
      </c>
      <c r="K1302" t="str">
        <f t="shared" ca="1" si="185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</v>
      </c>
      <c r="L1302" t="str">
        <f t="shared" ca="1" si="18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</v>
      </c>
      <c r="M1302" t="str">
        <f t="shared" ca="1" si="187"/>
        <v>"57_25":1</v>
      </c>
      <c r="N1302" t="str">
        <f t="shared" ca="1" si="188"/>
        <v>"57_25":71</v>
      </c>
    </row>
    <row r="1303" spans="1:14" x14ac:dyDescent="0.3">
      <c r="A1303">
        <f t="shared" ca="1" si="181"/>
        <v>57</v>
      </c>
      <c r="B1303">
        <f ca="1">IF(OFFSET(B1303,0,-1)&lt;&gt;OFFSET(B1303,-1,-1),VLOOKUP(OFFSET(B1303,0,-1),BossBattleTable!A:B,MATCH(BossBattleTable!$B$1,BossBattleTable!$A$1:$B$1,0),0),OFFSET(B1303,-1,0)+1)</f>
        <v>26</v>
      </c>
      <c r="C1303" t="str">
        <f t="shared" ca="1" si="182"/>
        <v>57_26</v>
      </c>
      <c r="D1303">
        <f t="shared" ca="1" si="180"/>
        <v>1</v>
      </c>
      <c r="E1303">
        <v>74</v>
      </c>
      <c r="G1303" t="str">
        <f ca="1">IF(NOT(ISBLANK(F1303)),F1303,
IF(OR(A1303=5,A1303=10,A1303=15,A1303=20,A1303=25,A1303=30,A1303=36,A1303=41,A1303=46,A1303=51,A1303=56,A1303=61,A1303=66,A1303=73),
VLOOKUP(B1303,U:V,2,0),
VLOOKUP(B1303,R:S,2,0)))</f>
        <v>bf1200</v>
      </c>
      <c r="I1303" t="str">
        <f t="shared" ca="1" si="183"/>
        <v>b5999</v>
      </c>
      <c r="J1303">
        <f t="shared" ca="1" si="184"/>
        <v>12</v>
      </c>
      <c r="K1303" t="str">
        <f t="shared" ca="1" si="185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</v>
      </c>
      <c r="L1303" t="str">
        <f t="shared" ca="1" si="18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</v>
      </c>
      <c r="M1303" t="str">
        <f t="shared" ca="1" si="187"/>
        <v>"57_26":1</v>
      </c>
      <c r="N1303" t="str">
        <f t="shared" ca="1" si="188"/>
        <v>"57_26":74</v>
      </c>
    </row>
    <row r="1304" spans="1:14" x14ac:dyDescent="0.3">
      <c r="A1304">
        <f t="shared" ca="1" si="181"/>
        <v>57</v>
      </c>
      <c r="B1304">
        <f ca="1">IF(OFFSET(B1304,0,-1)&lt;&gt;OFFSET(B1304,-1,-1),VLOOKUP(OFFSET(B1304,0,-1),BossBattleTable!A:B,MATCH(BossBattleTable!$B$1,BossBattleTable!$A$1:$B$1,0),0),OFFSET(B1304,-1,0)+1)</f>
        <v>27</v>
      </c>
      <c r="C1304" t="str">
        <f t="shared" ca="1" si="182"/>
        <v>57_27</v>
      </c>
      <c r="D1304">
        <f t="shared" ca="1" si="180"/>
        <v>1</v>
      </c>
      <c r="E1304">
        <v>76</v>
      </c>
      <c r="G1304" t="str">
        <f ca="1">IF(NOT(ISBLANK(F1304)),F1304,
IF(OR(A1304=5,A1304=10,A1304=15,A1304=20,A1304=25,A1304=30,A1304=36,A1304=41,A1304=46,A1304=51,A1304=56,A1304=61,A1304=66,A1304=73),
VLOOKUP(B1304,U:V,2,0),
VLOOKUP(B1304,R:S,2,0)))</f>
        <v>bf1200</v>
      </c>
      <c r="I1304" t="str">
        <f t="shared" ca="1" si="183"/>
        <v>b5999</v>
      </c>
      <c r="J1304">
        <f t="shared" ca="1" si="184"/>
        <v>13</v>
      </c>
      <c r="K1304" t="str">
        <f t="shared" ca="1" si="185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</v>
      </c>
      <c r="L1304" t="str">
        <f t="shared" ca="1" si="18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</v>
      </c>
      <c r="M1304" t="str">
        <f t="shared" ca="1" si="187"/>
        <v>"57_27":1</v>
      </c>
      <c r="N1304" t="str">
        <f t="shared" ca="1" si="188"/>
        <v>"57_27":76</v>
      </c>
    </row>
    <row r="1305" spans="1:14" x14ac:dyDescent="0.3">
      <c r="A1305">
        <f t="shared" ca="1" si="181"/>
        <v>57</v>
      </c>
      <c r="B1305">
        <f ca="1">IF(OFFSET(B1305,0,-1)&lt;&gt;OFFSET(B1305,-1,-1),VLOOKUP(OFFSET(B1305,0,-1),BossBattleTable!A:B,MATCH(BossBattleTable!$B$1,BossBattleTable!$A$1:$B$1,0),0),OFFSET(B1305,-1,0)+1)</f>
        <v>28</v>
      </c>
      <c r="C1305" t="str">
        <f t="shared" ca="1" si="182"/>
        <v>57_28</v>
      </c>
      <c r="D1305">
        <f t="shared" ca="1" si="180"/>
        <v>1</v>
      </c>
      <c r="E1305">
        <v>78</v>
      </c>
      <c r="G1305" t="str">
        <f ca="1">IF(NOT(ISBLANK(F1305)),F1305,
IF(OR(A1305=5,A1305=10,A1305=15,A1305=20,A1305=25,A1305=30,A1305=36,A1305=41,A1305=46,A1305=51,A1305=56,A1305=61,A1305=66,A1305=73),
VLOOKUP(B1305,U:V,2,0),
VLOOKUP(B1305,R:S,2,0)))</f>
        <v>bf1200</v>
      </c>
      <c r="I1305" t="str">
        <f t="shared" ca="1" si="183"/>
        <v>b5999</v>
      </c>
      <c r="J1305">
        <f t="shared" ca="1" si="184"/>
        <v>14</v>
      </c>
      <c r="K1305" t="str">
        <f t="shared" ca="1" si="185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</v>
      </c>
      <c r="L1305" t="str">
        <f t="shared" ca="1" si="18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</v>
      </c>
      <c r="M1305" t="str">
        <f t="shared" ca="1" si="187"/>
        <v>"57_28":1</v>
      </c>
      <c r="N1305" t="str">
        <f t="shared" ca="1" si="188"/>
        <v>"57_28":78</v>
      </c>
    </row>
    <row r="1306" spans="1:14" x14ac:dyDescent="0.3">
      <c r="A1306">
        <f t="shared" ca="1" si="181"/>
        <v>58</v>
      </c>
      <c r="B1306">
        <f ca="1">IF(OFFSET(B1306,0,-1)&lt;&gt;OFFSET(B1306,-1,-1),VLOOKUP(OFFSET(B1306,0,-1),BossBattleTable!A:B,MATCH(BossBattleTable!$B$1,BossBattleTable!$A$1:$B$1,0),0),OFFSET(B1306,-1,0)+1)</f>
        <v>12</v>
      </c>
      <c r="C1306" t="str">
        <f t="shared" ca="1" si="182"/>
        <v>58_12</v>
      </c>
      <c r="D1306">
        <f t="shared" ca="1" si="180"/>
        <v>1</v>
      </c>
      <c r="E1306">
        <v>44</v>
      </c>
      <c r="G1306" t="str">
        <f ca="1">IF(NOT(ISBLANK(F1306)),F1306,
IF(OR(A1306=5,A1306=10,A1306=15,A1306=20,A1306=25,A1306=30,A1306=36,A1306=41,A1306=46,A1306=51,A1306=56,A1306=61,A1306=66,A1306=73),
VLOOKUP(B1306,U:V,2,0),
VLOOKUP(B1306,R:S,2,0)))</f>
        <v>bf1100</v>
      </c>
      <c r="I1306" t="str">
        <f t="shared" ca="1" si="183"/>
        <v>b5999</v>
      </c>
      <c r="J1306">
        <f t="shared" ca="1" si="184"/>
        <v>0</v>
      </c>
      <c r="K1306" t="str">
        <f t="shared" ca="1" si="185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</v>
      </c>
      <c r="L1306" t="str">
        <f t="shared" ca="1" si="18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</v>
      </c>
      <c r="M1306" t="str">
        <f t="shared" ca="1" si="187"/>
        <v>"58_12":1</v>
      </c>
      <c r="N1306" t="str">
        <f t="shared" ca="1" si="188"/>
        <v>"58_12":44</v>
      </c>
    </row>
    <row r="1307" spans="1:14" x14ac:dyDescent="0.3">
      <c r="A1307">
        <f t="shared" ca="1" si="181"/>
        <v>58</v>
      </c>
      <c r="B1307">
        <f ca="1">IF(OFFSET(B1307,0,-1)&lt;&gt;OFFSET(B1307,-1,-1),VLOOKUP(OFFSET(B1307,0,-1),BossBattleTable!A:B,MATCH(BossBattleTable!$B$1,BossBattleTable!$A$1:$B$1,0),0),OFFSET(B1307,-1,0)+1)</f>
        <v>13</v>
      </c>
      <c r="C1307" t="str">
        <f t="shared" ca="1" si="182"/>
        <v>58_13</v>
      </c>
      <c r="D1307">
        <f t="shared" ca="1" si="180"/>
        <v>1</v>
      </c>
      <c r="E1307">
        <v>46</v>
      </c>
      <c r="G1307" t="str">
        <f ca="1">IF(NOT(ISBLANK(F1307)),F1307,
IF(OR(A1307=5,A1307=10,A1307=15,A1307=20,A1307=25,A1307=30,A1307=36,A1307=41,A1307=46,A1307=51,A1307=56,A1307=61,A1307=66,A1307=73),
VLOOKUP(B1307,U:V,2,0),
VLOOKUP(B1307,R:S,2,0)))</f>
        <v>bf1200</v>
      </c>
      <c r="I1307" t="str">
        <f t="shared" ca="1" si="183"/>
        <v>b5999</v>
      </c>
      <c r="J1307">
        <f t="shared" ca="1" si="184"/>
        <v>0</v>
      </c>
      <c r="K1307" t="str">
        <f t="shared" ca="1" si="185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</v>
      </c>
      <c r="L1307" t="str">
        <f t="shared" ca="1" si="18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</v>
      </c>
      <c r="M1307" t="str">
        <f t="shared" ca="1" si="187"/>
        <v>"58_13":1</v>
      </c>
      <c r="N1307" t="str">
        <f t="shared" ca="1" si="188"/>
        <v>"58_13":46</v>
      </c>
    </row>
    <row r="1308" spans="1:14" x14ac:dyDescent="0.3">
      <c r="A1308">
        <f t="shared" ca="1" si="181"/>
        <v>58</v>
      </c>
      <c r="B1308">
        <f ca="1">IF(OFFSET(B1308,0,-1)&lt;&gt;OFFSET(B1308,-1,-1),VLOOKUP(OFFSET(B1308,0,-1),BossBattleTable!A:B,MATCH(BossBattleTable!$B$1,BossBattleTable!$A$1:$B$1,0),0),OFFSET(B1308,-1,0)+1)</f>
        <v>14</v>
      </c>
      <c r="C1308" t="str">
        <f t="shared" ca="1" si="182"/>
        <v>58_14</v>
      </c>
      <c r="D1308">
        <f t="shared" ca="1" si="180"/>
        <v>1</v>
      </c>
      <c r="E1308">
        <v>48</v>
      </c>
      <c r="G1308" t="str">
        <f ca="1">IF(NOT(ISBLANK(F1308)),F1308,
IF(OR(A1308=5,A1308=10,A1308=15,A1308=20,A1308=25,A1308=30,A1308=36,A1308=41,A1308=46,A1308=51,A1308=56,A1308=61,A1308=66,A1308=73),
VLOOKUP(B1308,U:V,2,0),
VLOOKUP(B1308,R:S,2,0)))</f>
        <v>bf1200</v>
      </c>
      <c r="I1308" t="str">
        <f t="shared" ca="1" si="183"/>
        <v>b5999</v>
      </c>
      <c r="J1308">
        <f t="shared" ca="1" si="184"/>
        <v>0</v>
      </c>
      <c r="K1308" t="str">
        <f t="shared" ca="1" si="185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</v>
      </c>
      <c r="L1308" t="str">
        <f t="shared" ca="1" si="18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</v>
      </c>
      <c r="M1308" t="str">
        <f t="shared" ca="1" si="187"/>
        <v>"58_14":1</v>
      </c>
      <c r="N1308" t="str">
        <f t="shared" ca="1" si="188"/>
        <v>"58_14":48</v>
      </c>
    </row>
    <row r="1309" spans="1:14" x14ac:dyDescent="0.3">
      <c r="A1309">
        <f t="shared" ca="1" si="181"/>
        <v>58</v>
      </c>
      <c r="B1309">
        <f ca="1">IF(OFFSET(B1309,0,-1)&lt;&gt;OFFSET(B1309,-1,-1),VLOOKUP(OFFSET(B1309,0,-1),BossBattleTable!A:B,MATCH(BossBattleTable!$B$1,BossBattleTable!$A$1:$B$1,0),0),OFFSET(B1309,-1,0)+1)</f>
        <v>15</v>
      </c>
      <c r="C1309" t="str">
        <f t="shared" ca="1" si="182"/>
        <v>58_15</v>
      </c>
      <c r="D1309">
        <f t="shared" ca="1" si="180"/>
        <v>1</v>
      </c>
      <c r="E1309">
        <v>50</v>
      </c>
      <c r="G1309" t="str">
        <f ca="1">IF(NOT(ISBLANK(F1309)),F1309,
IF(OR(A1309=5,A1309=10,A1309=15,A1309=20,A1309=25,A1309=30,A1309=36,A1309=41,A1309=46,A1309=51,A1309=56,A1309=61,A1309=66,A1309=73),
VLOOKUP(B1309,U:V,2,0),
VLOOKUP(B1309,R:S,2,0)))</f>
        <v>bf1200</v>
      </c>
      <c r="I1309" t="str">
        <f t="shared" ca="1" si="183"/>
        <v>b5999</v>
      </c>
      <c r="J1309">
        <f t="shared" ca="1" si="184"/>
        <v>1</v>
      </c>
      <c r="K1309" t="str">
        <f t="shared" ca="1" si="185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</v>
      </c>
      <c r="L1309" t="str">
        <f t="shared" ca="1" si="18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</v>
      </c>
      <c r="M1309" t="str">
        <f t="shared" ca="1" si="187"/>
        <v>"58_15":1</v>
      </c>
      <c r="N1309" t="str">
        <f t="shared" ca="1" si="188"/>
        <v>"58_15":50</v>
      </c>
    </row>
    <row r="1310" spans="1:14" x14ac:dyDescent="0.3">
      <c r="A1310">
        <f t="shared" ca="1" si="181"/>
        <v>58</v>
      </c>
      <c r="B1310">
        <f ca="1">IF(OFFSET(B1310,0,-1)&lt;&gt;OFFSET(B1310,-1,-1),VLOOKUP(OFFSET(B1310,0,-1),BossBattleTable!A:B,MATCH(BossBattleTable!$B$1,BossBattleTable!$A$1:$B$1,0),0),OFFSET(B1310,-1,0)+1)</f>
        <v>16</v>
      </c>
      <c r="C1310" t="str">
        <f t="shared" ca="1" si="182"/>
        <v>58_16</v>
      </c>
      <c r="D1310">
        <f t="shared" ca="1" si="180"/>
        <v>1</v>
      </c>
      <c r="E1310">
        <v>53</v>
      </c>
      <c r="G1310" t="str">
        <f ca="1">IF(NOT(ISBLANK(F1310)),F1310,
IF(OR(A1310=5,A1310=10,A1310=15,A1310=20,A1310=25,A1310=30,A1310=36,A1310=41,A1310=46,A1310=51,A1310=56,A1310=61,A1310=66,A1310=73),
VLOOKUP(B1310,U:V,2,0),
VLOOKUP(B1310,R:S,2,0)))</f>
        <v>bf1200</v>
      </c>
      <c r="I1310" t="str">
        <f t="shared" ca="1" si="183"/>
        <v>b5999</v>
      </c>
      <c r="J1310">
        <f t="shared" ca="1" si="184"/>
        <v>2</v>
      </c>
      <c r="K1310" t="str">
        <f t="shared" ca="1" si="185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</v>
      </c>
      <c r="L1310" t="str">
        <f t="shared" ca="1" si="18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</v>
      </c>
      <c r="M1310" t="str">
        <f t="shared" ca="1" si="187"/>
        <v>"58_16":1</v>
      </c>
      <c r="N1310" t="str">
        <f t="shared" ca="1" si="188"/>
        <v>"58_16":53</v>
      </c>
    </row>
    <row r="1311" spans="1:14" x14ac:dyDescent="0.3">
      <c r="A1311">
        <f t="shared" ca="1" si="181"/>
        <v>58</v>
      </c>
      <c r="B1311">
        <f ca="1">IF(OFFSET(B1311,0,-1)&lt;&gt;OFFSET(B1311,-1,-1),VLOOKUP(OFFSET(B1311,0,-1),BossBattleTable!A:B,MATCH(BossBattleTable!$B$1,BossBattleTable!$A$1:$B$1,0),0),OFFSET(B1311,-1,0)+1)</f>
        <v>17</v>
      </c>
      <c r="C1311" t="str">
        <f t="shared" ca="1" si="182"/>
        <v>58_17</v>
      </c>
      <c r="D1311">
        <f t="shared" ca="1" si="180"/>
        <v>1</v>
      </c>
      <c r="E1311">
        <v>55</v>
      </c>
      <c r="G1311" t="str">
        <f ca="1">IF(NOT(ISBLANK(F1311)),F1311,
IF(OR(A1311=5,A1311=10,A1311=15,A1311=20,A1311=25,A1311=30,A1311=36,A1311=41,A1311=46,A1311=51,A1311=56,A1311=61,A1311=66,A1311=73),
VLOOKUP(B1311,U:V,2,0),
VLOOKUP(B1311,R:S,2,0)))</f>
        <v>bf1200</v>
      </c>
      <c r="I1311" t="str">
        <f t="shared" ca="1" si="183"/>
        <v>b5999</v>
      </c>
      <c r="J1311">
        <f t="shared" ca="1" si="184"/>
        <v>3</v>
      </c>
      <c r="K1311" t="str">
        <f t="shared" ca="1" si="185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</v>
      </c>
      <c r="L1311" t="str">
        <f t="shared" ca="1" si="18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</v>
      </c>
      <c r="M1311" t="str">
        <f t="shared" ca="1" si="187"/>
        <v>"58_17":1</v>
      </c>
      <c r="N1311" t="str">
        <f t="shared" ca="1" si="188"/>
        <v>"58_17":55</v>
      </c>
    </row>
    <row r="1312" spans="1:14" x14ac:dyDescent="0.3">
      <c r="A1312">
        <f t="shared" ca="1" si="181"/>
        <v>58</v>
      </c>
      <c r="B1312">
        <f ca="1">IF(OFFSET(B1312,0,-1)&lt;&gt;OFFSET(B1312,-1,-1),VLOOKUP(OFFSET(B1312,0,-1),BossBattleTable!A:B,MATCH(BossBattleTable!$B$1,BossBattleTable!$A$1:$B$1,0),0),OFFSET(B1312,-1,0)+1)</f>
        <v>18</v>
      </c>
      <c r="C1312" t="str">
        <f t="shared" ca="1" si="182"/>
        <v>58_18</v>
      </c>
      <c r="D1312">
        <f t="shared" ca="1" si="180"/>
        <v>1</v>
      </c>
      <c r="E1312">
        <v>57</v>
      </c>
      <c r="G1312" t="str">
        <f ca="1">IF(NOT(ISBLANK(F1312)),F1312,
IF(OR(A1312=5,A1312=10,A1312=15,A1312=20,A1312=25,A1312=30,A1312=36,A1312=41,A1312=46,A1312=51,A1312=56,A1312=61,A1312=66,A1312=73),
VLOOKUP(B1312,U:V,2,0),
VLOOKUP(B1312,R:S,2,0)))</f>
        <v>bf1200</v>
      </c>
      <c r="I1312" t="str">
        <f t="shared" ca="1" si="183"/>
        <v>b5999</v>
      </c>
      <c r="J1312">
        <f t="shared" ca="1" si="184"/>
        <v>4</v>
      </c>
      <c r="K1312" t="str">
        <f t="shared" ca="1" si="185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</v>
      </c>
      <c r="L1312" t="str">
        <f t="shared" ca="1" si="18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</v>
      </c>
      <c r="M1312" t="str">
        <f t="shared" ca="1" si="187"/>
        <v>"58_18":1</v>
      </c>
      <c r="N1312" t="str">
        <f t="shared" ca="1" si="188"/>
        <v>"58_18":57</v>
      </c>
    </row>
    <row r="1313" spans="1:14" x14ac:dyDescent="0.3">
      <c r="A1313">
        <f t="shared" ca="1" si="181"/>
        <v>58</v>
      </c>
      <c r="B1313">
        <f ca="1">IF(OFFSET(B1313,0,-1)&lt;&gt;OFFSET(B1313,-1,-1),VLOOKUP(OFFSET(B1313,0,-1),BossBattleTable!A:B,MATCH(BossBattleTable!$B$1,BossBattleTable!$A$1:$B$1,0),0),OFFSET(B1313,-1,0)+1)</f>
        <v>19</v>
      </c>
      <c r="C1313" t="str">
        <f t="shared" ca="1" si="182"/>
        <v>58_19</v>
      </c>
      <c r="D1313">
        <f t="shared" ca="1" si="180"/>
        <v>1</v>
      </c>
      <c r="E1313">
        <v>59</v>
      </c>
      <c r="G1313" t="str">
        <f ca="1">IF(NOT(ISBLANK(F1313)),F1313,
IF(OR(A1313=5,A1313=10,A1313=15,A1313=20,A1313=25,A1313=30,A1313=36,A1313=41,A1313=46,A1313=51,A1313=56,A1313=61,A1313=66,A1313=73),
VLOOKUP(B1313,U:V,2,0),
VLOOKUP(B1313,R:S,2,0)))</f>
        <v>bf1200</v>
      </c>
      <c r="I1313" t="str">
        <f t="shared" ca="1" si="183"/>
        <v>b5999</v>
      </c>
      <c r="J1313">
        <f t="shared" ca="1" si="184"/>
        <v>5</v>
      </c>
      <c r="K1313" t="str">
        <f t="shared" ca="1" si="185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</v>
      </c>
      <c r="L1313" t="str">
        <f t="shared" ca="1" si="18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</v>
      </c>
      <c r="M1313" t="str">
        <f t="shared" ca="1" si="187"/>
        <v>"58_19":1</v>
      </c>
      <c r="N1313" t="str">
        <f t="shared" ca="1" si="188"/>
        <v>"58_19":59</v>
      </c>
    </row>
    <row r="1314" spans="1:14" x14ac:dyDescent="0.3">
      <c r="A1314">
        <f t="shared" ca="1" si="181"/>
        <v>58</v>
      </c>
      <c r="B1314">
        <f ca="1">IF(OFFSET(B1314,0,-1)&lt;&gt;OFFSET(B1314,-1,-1),VLOOKUP(OFFSET(B1314,0,-1),BossBattleTable!A:B,MATCH(BossBattleTable!$B$1,BossBattleTable!$A$1:$B$1,0),0),OFFSET(B1314,-1,0)+1)</f>
        <v>20</v>
      </c>
      <c r="C1314" t="str">
        <f t="shared" ca="1" si="182"/>
        <v>58_20</v>
      </c>
      <c r="D1314">
        <f t="shared" ca="1" si="180"/>
        <v>1</v>
      </c>
      <c r="E1314">
        <v>61</v>
      </c>
      <c r="G1314" t="str">
        <f ca="1">IF(NOT(ISBLANK(F1314)),F1314,
IF(OR(A1314=5,A1314=10,A1314=15,A1314=20,A1314=25,A1314=30,A1314=36,A1314=41,A1314=46,A1314=51,A1314=56,A1314=61,A1314=66,A1314=73),
VLOOKUP(B1314,U:V,2,0),
VLOOKUP(B1314,R:S,2,0)))</f>
        <v>bf1200</v>
      </c>
      <c r="I1314" t="str">
        <f t="shared" ca="1" si="183"/>
        <v>b5999</v>
      </c>
      <c r="J1314">
        <f t="shared" ca="1" si="184"/>
        <v>6</v>
      </c>
      <c r="K1314" t="str">
        <f t="shared" ca="1" si="185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</v>
      </c>
      <c r="L1314" t="str">
        <f t="shared" ca="1" si="18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</v>
      </c>
      <c r="M1314" t="str">
        <f t="shared" ca="1" si="187"/>
        <v>"58_20":1</v>
      </c>
      <c r="N1314" t="str">
        <f t="shared" ca="1" si="188"/>
        <v>"58_20":61</v>
      </c>
    </row>
    <row r="1315" spans="1:14" x14ac:dyDescent="0.3">
      <c r="A1315">
        <f t="shared" ca="1" si="181"/>
        <v>58</v>
      </c>
      <c r="B1315">
        <f ca="1">IF(OFFSET(B1315,0,-1)&lt;&gt;OFFSET(B1315,-1,-1),VLOOKUP(OFFSET(B1315,0,-1),BossBattleTable!A:B,MATCH(BossBattleTable!$B$1,BossBattleTable!$A$1:$B$1,0),0),OFFSET(B1315,-1,0)+1)</f>
        <v>21</v>
      </c>
      <c r="C1315" t="str">
        <f t="shared" ca="1" si="182"/>
        <v>58_21</v>
      </c>
      <c r="D1315">
        <f t="shared" ca="1" si="180"/>
        <v>1</v>
      </c>
      <c r="E1315">
        <v>63</v>
      </c>
      <c r="G1315" t="str">
        <f ca="1">IF(NOT(ISBLANK(F1315)),F1315,
IF(OR(A1315=5,A1315=10,A1315=15,A1315=20,A1315=25,A1315=30,A1315=36,A1315=41,A1315=46,A1315=51,A1315=56,A1315=61,A1315=66,A1315=73),
VLOOKUP(B1315,U:V,2,0),
VLOOKUP(B1315,R:S,2,0)))</f>
        <v>bf1200</v>
      </c>
      <c r="I1315" t="str">
        <f t="shared" ca="1" si="183"/>
        <v>b5999</v>
      </c>
      <c r="J1315">
        <f t="shared" ca="1" si="184"/>
        <v>7</v>
      </c>
      <c r="K1315" t="str">
        <f t="shared" ca="1" si="185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</v>
      </c>
      <c r="L1315" t="str">
        <f t="shared" ca="1" si="18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</v>
      </c>
      <c r="M1315" t="str">
        <f t="shared" ca="1" si="187"/>
        <v>"58_21":1</v>
      </c>
      <c r="N1315" t="str">
        <f t="shared" ca="1" si="188"/>
        <v>"58_21":63</v>
      </c>
    </row>
    <row r="1316" spans="1:14" x14ac:dyDescent="0.3">
      <c r="A1316">
        <f t="shared" ca="1" si="181"/>
        <v>58</v>
      </c>
      <c r="B1316">
        <f ca="1">IF(OFFSET(B1316,0,-1)&lt;&gt;OFFSET(B1316,-1,-1),VLOOKUP(OFFSET(B1316,0,-1),BossBattleTable!A:B,MATCH(BossBattleTable!$B$1,BossBattleTable!$A$1:$B$1,0),0),OFFSET(B1316,-1,0)+1)</f>
        <v>22</v>
      </c>
      <c r="C1316" t="str">
        <f t="shared" ca="1" si="182"/>
        <v>58_22</v>
      </c>
      <c r="D1316">
        <f t="shared" ca="1" si="180"/>
        <v>1</v>
      </c>
      <c r="E1316">
        <v>65</v>
      </c>
      <c r="G1316" t="str">
        <f ca="1">IF(NOT(ISBLANK(F1316)),F1316,
IF(OR(A1316=5,A1316=10,A1316=15,A1316=20,A1316=25,A1316=30,A1316=36,A1316=41,A1316=46,A1316=51,A1316=56,A1316=61,A1316=66,A1316=73),
VLOOKUP(B1316,U:V,2,0),
VLOOKUP(B1316,R:S,2,0)))</f>
        <v>bf1200</v>
      </c>
      <c r="I1316" t="str">
        <f t="shared" ca="1" si="183"/>
        <v>b5999</v>
      </c>
      <c r="J1316">
        <f t="shared" ca="1" si="184"/>
        <v>8</v>
      </c>
      <c r="K1316" t="str">
        <f t="shared" ca="1" si="185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</v>
      </c>
      <c r="L1316" t="str">
        <f t="shared" ca="1" si="18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</v>
      </c>
      <c r="M1316" t="str">
        <f t="shared" ca="1" si="187"/>
        <v>"58_22":1</v>
      </c>
      <c r="N1316" t="str">
        <f t="shared" ca="1" si="188"/>
        <v>"58_22":65</v>
      </c>
    </row>
    <row r="1317" spans="1:14" x14ac:dyDescent="0.3">
      <c r="A1317">
        <f t="shared" ca="1" si="181"/>
        <v>58</v>
      </c>
      <c r="B1317">
        <f ca="1">IF(OFFSET(B1317,0,-1)&lt;&gt;OFFSET(B1317,-1,-1),VLOOKUP(OFFSET(B1317,0,-1),BossBattleTable!A:B,MATCH(BossBattleTable!$B$1,BossBattleTable!$A$1:$B$1,0),0),OFFSET(B1317,-1,0)+1)</f>
        <v>23</v>
      </c>
      <c r="C1317" t="str">
        <f t="shared" ca="1" si="182"/>
        <v>58_23</v>
      </c>
      <c r="D1317">
        <f t="shared" ca="1" si="180"/>
        <v>1</v>
      </c>
      <c r="E1317">
        <v>67</v>
      </c>
      <c r="G1317" t="str">
        <f ca="1">IF(NOT(ISBLANK(F1317)),F1317,
IF(OR(A1317=5,A1317=10,A1317=15,A1317=20,A1317=25,A1317=30,A1317=36,A1317=41,A1317=46,A1317=51,A1317=56,A1317=61,A1317=66,A1317=73),
VLOOKUP(B1317,U:V,2,0),
VLOOKUP(B1317,R:S,2,0)))</f>
        <v>bf1200</v>
      </c>
      <c r="I1317" t="str">
        <f t="shared" ca="1" si="183"/>
        <v>b5999</v>
      </c>
      <c r="J1317">
        <f t="shared" ca="1" si="184"/>
        <v>9</v>
      </c>
      <c r="K1317" t="str">
        <f t="shared" ca="1" si="185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</v>
      </c>
      <c r="L1317" t="str">
        <f t="shared" ca="1" si="18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</v>
      </c>
      <c r="M1317" t="str">
        <f t="shared" ca="1" si="187"/>
        <v>"58_23":1</v>
      </c>
      <c r="N1317" t="str">
        <f t="shared" ca="1" si="188"/>
        <v>"58_23":67</v>
      </c>
    </row>
    <row r="1318" spans="1:14" x14ac:dyDescent="0.3">
      <c r="A1318">
        <f t="shared" ca="1" si="181"/>
        <v>58</v>
      </c>
      <c r="B1318">
        <f ca="1">IF(OFFSET(B1318,0,-1)&lt;&gt;OFFSET(B1318,-1,-1),VLOOKUP(OFFSET(B1318,0,-1),BossBattleTable!A:B,MATCH(BossBattleTable!$B$1,BossBattleTable!$A$1:$B$1,0),0),OFFSET(B1318,-1,0)+1)</f>
        <v>24</v>
      </c>
      <c r="C1318" t="str">
        <f t="shared" ca="1" si="182"/>
        <v>58_24</v>
      </c>
      <c r="D1318">
        <f t="shared" ca="1" si="180"/>
        <v>1</v>
      </c>
      <c r="E1318">
        <v>69</v>
      </c>
      <c r="G1318" t="str">
        <f ca="1">IF(NOT(ISBLANK(F1318)),F1318,
IF(OR(A1318=5,A1318=10,A1318=15,A1318=20,A1318=25,A1318=30,A1318=36,A1318=41,A1318=46,A1318=51,A1318=56,A1318=61,A1318=66,A1318=73),
VLOOKUP(B1318,U:V,2,0),
VLOOKUP(B1318,R:S,2,0)))</f>
        <v>bf1200</v>
      </c>
      <c r="I1318" t="str">
        <f t="shared" ca="1" si="183"/>
        <v>b5999</v>
      </c>
      <c r="J1318">
        <f t="shared" ca="1" si="184"/>
        <v>10</v>
      </c>
      <c r="K1318" t="str">
        <f t="shared" ca="1" si="185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</v>
      </c>
      <c r="L1318" t="str">
        <f t="shared" ca="1" si="18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</v>
      </c>
      <c r="M1318" t="str">
        <f t="shared" ca="1" si="187"/>
        <v>"58_24":1</v>
      </c>
      <c r="N1318" t="str">
        <f t="shared" ca="1" si="188"/>
        <v>"58_24":69</v>
      </c>
    </row>
    <row r="1319" spans="1:14" x14ac:dyDescent="0.3">
      <c r="A1319">
        <f t="shared" ca="1" si="181"/>
        <v>58</v>
      </c>
      <c r="B1319">
        <f ca="1">IF(OFFSET(B1319,0,-1)&lt;&gt;OFFSET(B1319,-1,-1),VLOOKUP(OFFSET(B1319,0,-1),BossBattleTable!A:B,MATCH(BossBattleTable!$B$1,BossBattleTable!$A$1:$B$1,0),0),OFFSET(B1319,-1,0)+1)</f>
        <v>25</v>
      </c>
      <c r="C1319" t="str">
        <f t="shared" ca="1" si="182"/>
        <v>58_25</v>
      </c>
      <c r="D1319">
        <f t="shared" ca="1" si="180"/>
        <v>1</v>
      </c>
      <c r="E1319">
        <v>71</v>
      </c>
      <c r="G1319" t="str">
        <f ca="1">IF(NOT(ISBLANK(F1319)),F1319,
IF(OR(A1319=5,A1319=10,A1319=15,A1319=20,A1319=25,A1319=30,A1319=36,A1319=41,A1319=46,A1319=51,A1319=56,A1319=61,A1319=66,A1319=73),
VLOOKUP(B1319,U:V,2,0),
VLOOKUP(B1319,R:S,2,0)))</f>
        <v>bf1200</v>
      </c>
      <c r="I1319" t="str">
        <f t="shared" ca="1" si="183"/>
        <v>b5999</v>
      </c>
      <c r="J1319">
        <f t="shared" ca="1" si="184"/>
        <v>11</v>
      </c>
      <c r="K1319" t="str">
        <f t="shared" ca="1" si="185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</v>
      </c>
      <c r="L1319" t="str">
        <f t="shared" ca="1" si="18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</v>
      </c>
      <c r="M1319" t="str">
        <f t="shared" ca="1" si="187"/>
        <v>"58_25":1</v>
      </c>
      <c r="N1319" t="str">
        <f t="shared" ca="1" si="188"/>
        <v>"58_25":71</v>
      </c>
    </row>
    <row r="1320" spans="1:14" x14ac:dyDescent="0.3">
      <c r="A1320">
        <f t="shared" ca="1" si="181"/>
        <v>58</v>
      </c>
      <c r="B1320">
        <f ca="1">IF(OFFSET(B1320,0,-1)&lt;&gt;OFFSET(B1320,-1,-1),VLOOKUP(OFFSET(B1320,0,-1),BossBattleTable!A:B,MATCH(BossBattleTable!$B$1,BossBattleTable!$A$1:$B$1,0),0),OFFSET(B1320,-1,0)+1)</f>
        <v>26</v>
      </c>
      <c r="C1320" t="str">
        <f t="shared" ca="1" si="182"/>
        <v>58_26</v>
      </c>
      <c r="D1320">
        <f t="shared" ca="1" si="180"/>
        <v>1</v>
      </c>
      <c r="E1320">
        <v>74</v>
      </c>
      <c r="G1320" t="str">
        <f ca="1">IF(NOT(ISBLANK(F1320)),F1320,
IF(OR(A1320=5,A1320=10,A1320=15,A1320=20,A1320=25,A1320=30,A1320=36,A1320=41,A1320=46,A1320=51,A1320=56,A1320=61,A1320=66,A1320=73),
VLOOKUP(B1320,U:V,2,0),
VLOOKUP(B1320,R:S,2,0)))</f>
        <v>bf1200</v>
      </c>
      <c r="I1320" t="str">
        <f t="shared" ca="1" si="183"/>
        <v>b5999</v>
      </c>
      <c r="J1320">
        <f t="shared" ca="1" si="184"/>
        <v>12</v>
      </c>
      <c r="K1320" t="str">
        <f t="shared" ca="1" si="185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</v>
      </c>
      <c r="L1320" t="str">
        <f t="shared" ca="1" si="18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</v>
      </c>
      <c r="M1320" t="str">
        <f t="shared" ca="1" si="187"/>
        <v>"58_26":1</v>
      </c>
      <c r="N1320" t="str">
        <f t="shared" ca="1" si="188"/>
        <v>"58_26":74</v>
      </c>
    </row>
    <row r="1321" spans="1:14" x14ac:dyDescent="0.3">
      <c r="A1321">
        <f t="shared" ca="1" si="181"/>
        <v>58</v>
      </c>
      <c r="B1321">
        <f ca="1">IF(OFFSET(B1321,0,-1)&lt;&gt;OFFSET(B1321,-1,-1),VLOOKUP(OFFSET(B1321,0,-1),BossBattleTable!A:B,MATCH(BossBattleTable!$B$1,BossBattleTable!$A$1:$B$1,0),0),OFFSET(B1321,-1,0)+1)</f>
        <v>27</v>
      </c>
      <c r="C1321" t="str">
        <f t="shared" ca="1" si="182"/>
        <v>58_27</v>
      </c>
      <c r="D1321">
        <f t="shared" ca="1" si="180"/>
        <v>1</v>
      </c>
      <c r="E1321">
        <v>76</v>
      </c>
      <c r="G1321" t="str">
        <f ca="1">IF(NOT(ISBLANK(F1321)),F1321,
IF(OR(A1321=5,A1321=10,A1321=15,A1321=20,A1321=25,A1321=30,A1321=36,A1321=41,A1321=46,A1321=51,A1321=56,A1321=61,A1321=66,A1321=73),
VLOOKUP(B1321,U:V,2,0),
VLOOKUP(B1321,R:S,2,0)))</f>
        <v>bf1200</v>
      </c>
      <c r="I1321" t="str">
        <f t="shared" ca="1" si="183"/>
        <v>b5999</v>
      </c>
      <c r="J1321">
        <f t="shared" ca="1" si="184"/>
        <v>13</v>
      </c>
      <c r="K1321" t="str">
        <f t="shared" ca="1" si="185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</v>
      </c>
      <c r="L1321" t="str">
        <f t="shared" ca="1" si="18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</v>
      </c>
      <c r="M1321" t="str">
        <f t="shared" ca="1" si="187"/>
        <v>"58_27":1</v>
      </c>
      <c r="N1321" t="str">
        <f t="shared" ca="1" si="188"/>
        <v>"58_27":76</v>
      </c>
    </row>
    <row r="1322" spans="1:14" x14ac:dyDescent="0.3">
      <c r="A1322">
        <f t="shared" ca="1" si="181"/>
        <v>58</v>
      </c>
      <c r="B1322">
        <f ca="1">IF(OFFSET(B1322,0,-1)&lt;&gt;OFFSET(B1322,-1,-1),VLOOKUP(OFFSET(B1322,0,-1),BossBattleTable!A:B,MATCH(BossBattleTable!$B$1,BossBattleTable!$A$1:$B$1,0),0),OFFSET(B1322,-1,0)+1)</f>
        <v>28</v>
      </c>
      <c r="C1322" t="str">
        <f t="shared" ca="1" si="182"/>
        <v>58_28</v>
      </c>
      <c r="D1322">
        <f t="shared" ca="1" si="180"/>
        <v>1</v>
      </c>
      <c r="E1322">
        <v>78</v>
      </c>
      <c r="G1322" t="str">
        <f ca="1">IF(NOT(ISBLANK(F1322)),F1322,
IF(OR(A1322=5,A1322=10,A1322=15,A1322=20,A1322=25,A1322=30,A1322=36,A1322=41,A1322=46,A1322=51,A1322=56,A1322=61,A1322=66,A1322=73),
VLOOKUP(B1322,U:V,2,0),
VLOOKUP(B1322,R:S,2,0)))</f>
        <v>bf1200</v>
      </c>
      <c r="I1322" t="str">
        <f t="shared" ca="1" si="183"/>
        <v>b5999</v>
      </c>
      <c r="J1322">
        <f t="shared" ca="1" si="184"/>
        <v>14</v>
      </c>
      <c r="K1322" t="str">
        <f t="shared" ca="1" si="185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</v>
      </c>
      <c r="L1322" t="str">
        <f t="shared" ca="1" si="18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</v>
      </c>
      <c r="M1322" t="str">
        <f t="shared" ca="1" si="187"/>
        <v>"58_28":1</v>
      </c>
      <c r="N1322" t="str">
        <f t="shared" ca="1" si="188"/>
        <v>"58_28":78</v>
      </c>
    </row>
    <row r="1323" spans="1:14" x14ac:dyDescent="0.3">
      <c r="A1323">
        <f t="shared" ca="1" si="181"/>
        <v>59</v>
      </c>
      <c r="B1323">
        <f ca="1">IF(OFFSET(B1323,0,-1)&lt;&gt;OFFSET(B1323,-1,-1),VLOOKUP(OFFSET(B1323,0,-1),BossBattleTable!A:B,MATCH(BossBattleTable!$B$1,BossBattleTable!$A$1:$B$1,0),0),OFFSET(B1323,-1,0)+1)</f>
        <v>12</v>
      </c>
      <c r="C1323" t="str">
        <f t="shared" ca="1" si="182"/>
        <v>59_12</v>
      </c>
      <c r="D1323">
        <f t="shared" ca="1" si="180"/>
        <v>1</v>
      </c>
      <c r="E1323">
        <v>44</v>
      </c>
      <c r="G1323" t="str">
        <f ca="1">IF(NOT(ISBLANK(F1323)),F1323,
IF(OR(A1323=5,A1323=10,A1323=15,A1323=20,A1323=25,A1323=30,A1323=36,A1323=41,A1323=46,A1323=51,A1323=56,A1323=61,A1323=66,A1323=73),
VLOOKUP(B1323,U:V,2,0),
VLOOKUP(B1323,R:S,2,0)))</f>
        <v>bf1100</v>
      </c>
      <c r="I1323" t="str">
        <f t="shared" ca="1" si="183"/>
        <v>b5999</v>
      </c>
      <c r="J1323">
        <f t="shared" ca="1" si="184"/>
        <v>0</v>
      </c>
      <c r="K1323" t="str">
        <f t="shared" ca="1" si="185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</v>
      </c>
      <c r="L1323" t="str">
        <f t="shared" ca="1" si="18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</v>
      </c>
      <c r="M1323" t="str">
        <f t="shared" ca="1" si="187"/>
        <v>"59_12":1</v>
      </c>
      <c r="N1323" t="str">
        <f t="shared" ca="1" si="188"/>
        <v>"59_12":44</v>
      </c>
    </row>
    <row r="1324" spans="1:14" x14ac:dyDescent="0.3">
      <c r="A1324">
        <f t="shared" ca="1" si="181"/>
        <v>59</v>
      </c>
      <c r="B1324">
        <f ca="1">IF(OFFSET(B1324,0,-1)&lt;&gt;OFFSET(B1324,-1,-1),VLOOKUP(OFFSET(B1324,0,-1),BossBattleTable!A:B,MATCH(BossBattleTable!$B$1,BossBattleTable!$A$1:$B$1,0),0),OFFSET(B1324,-1,0)+1)</f>
        <v>13</v>
      </c>
      <c r="C1324" t="str">
        <f t="shared" ca="1" si="182"/>
        <v>59_13</v>
      </c>
      <c r="D1324">
        <f t="shared" ca="1" si="180"/>
        <v>1</v>
      </c>
      <c r="E1324">
        <v>46</v>
      </c>
      <c r="G1324" t="str">
        <f ca="1">IF(NOT(ISBLANK(F1324)),F1324,
IF(OR(A1324=5,A1324=10,A1324=15,A1324=20,A1324=25,A1324=30,A1324=36,A1324=41,A1324=46,A1324=51,A1324=56,A1324=61,A1324=66,A1324=73),
VLOOKUP(B1324,U:V,2,0),
VLOOKUP(B1324,R:S,2,0)))</f>
        <v>bf1200</v>
      </c>
      <c r="I1324" t="str">
        <f t="shared" ca="1" si="183"/>
        <v>b5999</v>
      </c>
      <c r="J1324">
        <f t="shared" ca="1" si="184"/>
        <v>0</v>
      </c>
      <c r="K1324" t="str">
        <f t="shared" ca="1" si="185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</v>
      </c>
      <c r="L1324" t="str">
        <f t="shared" ca="1" si="18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</v>
      </c>
      <c r="M1324" t="str">
        <f t="shared" ca="1" si="187"/>
        <v>"59_13":1</v>
      </c>
      <c r="N1324" t="str">
        <f t="shared" ca="1" si="188"/>
        <v>"59_13":46</v>
      </c>
    </row>
    <row r="1325" spans="1:14" x14ac:dyDescent="0.3">
      <c r="A1325">
        <f t="shared" ca="1" si="181"/>
        <v>59</v>
      </c>
      <c r="B1325">
        <f ca="1">IF(OFFSET(B1325,0,-1)&lt;&gt;OFFSET(B1325,-1,-1),VLOOKUP(OFFSET(B1325,0,-1),BossBattleTable!A:B,MATCH(BossBattleTable!$B$1,BossBattleTable!$A$1:$B$1,0),0),OFFSET(B1325,-1,0)+1)</f>
        <v>14</v>
      </c>
      <c r="C1325" t="str">
        <f t="shared" ca="1" si="182"/>
        <v>59_14</v>
      </c>
      <c r="D1325">
        <f t="shared" ca="1" si="180"/>
        <v>1</v>
      </c>
      <c r="E1325">
        <v>48</v>
      </c>
      <c r="G1325" t="str">
        <f ca="1">IF(NOT(ISBLANK(F1325)),F1325,
IF(OR(A1325=5,A1325=10,A1325=15,A1325=20,A1325=25,A1325=30,A1325=36,A1325=41,A1325=46,A1325=51,A1325=56,A1325=61,A1325=66,A1325=73),
VLOOKUP(B1325,U:V,2,0),
VLOOKUP(B1325,R:S,2,0)))</f>
        <v>bf1200</v>
      </c>
      <c r="I1325" t="str">
        <f t="shared" ca="1" si="183"/>
        <v>b5999</v>
      </c>
      <c r="J1325">
        <f t="shared" ca="1" si="184"/>
        <v>0</v>
      </c>
      <c r="K1325" t="str">
        <f t="shared" ca="1" si="185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</v>
      </c>
      <c r="L1325" t="str">
        <f t="shared" ca="1" si="18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</v>
      </c>
      <c r="M1325" t="str">
        <f t="shared" ca="1" si="187"/>
        <v>"59_14":1</v>
      </c>
      <c r="N1325" t="str">
        <f t="shared" ca="1" si="188"/>
        <v>"59_14":48</v>
      </c>
    </row>
    <row r="1326" spans="1:14" x14ac:dyDescent="0.3">
      <c r="A1326">
        <f t="shared" ca="1" si="181"/>
        <v>59</v>
      </c>
      <c r="B1326">
        <f ca="1">IF(OFFSET(B1326,0,-1)&lt;&gt;OFFSET(B1326,-1,-1),VLOOKUP(OFFSET(B1326,0,-1),BossBattleTable!A:B,MATCH(BossBattleTable!$B$1,BossBattleTable!$A$1:$B$1,0),0),OFFSET(B1326,-1,0)+1)</f>
        <v>15</v>
      </c>
      <c r="C1326" t="str">
        <f t="shared" ca="1" si="182"/>
        <v>59_15</v>
      </c>
      <c r="D1326">
        <f t="shared" ca="1" si="180"/>
        <v>1</v>
      </c>
      <c r="E1326">
        <v>50</v>
      </c>
      <c r="G1326" t="str">
        <f ca="1">IF(NOT(ISBLANK(F1326)),F1326,
IF(OR(A1326=5,A1326=10,A1326=15,A1326=20,A1326=25,A1326=30,A1326=36,A1326=41,A1326=46,A1326=51,A1326=56,A1326=61,A1326=66,A1326=73),
VLOOKUP(B1326,U:V,2,0),
VLOOKUP(B1326,R:S,2,0)))</f>
        <v>bf1200</v>
      </c>
      <c r="I1326" t="str">
        <f t="shared" ca="1" si="183"/>
        <v>b5999</v>
      </c>
      <c r="J1326">
        <f t="shared" ca="1" si="184"/>
        <v>1</v>
      </c>
      <c r="K1326" t="str">
        <f t="shared" ca="1" si="185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</v>
      </c>
      <c r="L1326" t="str">
        <f t="shared" ca="1" si="18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</v>
      </c>
      <c r="M1326" t="str">
        <f t="shared" ca="1" si="187"/>
        <v>"59_15":1</v>
      </c>
      <c r="N1326" t="str">
        <f t="shared" ca="1" si="188"/>
        <v>"59_15":50</v>
      </c>
    </row>
    <row r="1327" spans="1:14" x14ac:dyDescent="0.3">
      <c r="A1327">
        <f t="shared" ca="1" si="181"/>
        <v>59</v>
      </c>
      <c r="B1327">
        <f ca="1">IF(OFFSET(B1327,0,-1)&lt;&gt;OFFSET(B1327,-1,-1),VLOOKUP(OFFSET(B1327,0,-1),BossBattleTable!A:B,MATCH(BossBattleTable!$B$1,BossBattleTable!$A$1:$B$1,0),0),OFFSET(B1327,-1,0)+1)</f>
        <v>16</v>
      </c>
      <c r="C1327" t="str">
        <f t="shared" ca="1" si="182"/>
        <v>59_16</v>
      </c>
      <c r="D1327">
        <f t="shared" ca="1" si="180"/>
        <v>1</v>
      </c>
      <c r="E1327">
        <v>53</v>
      </c>
      <c r="G1327" t="str">
        <f ca="1">IF(NOT(ISBLANK(F1327)),F1327,
IF(OR(A1327=5,A1327=10,A1327=15,A1327=20,A1327=25,A1327=30,A1327=36,A1327=41,A1327=46,A1327=51,A1327=56,A1327=61,A1327=66,A1327=73),
VLOOKUP(B1327,U:V,2,0),
VLOOKUP(B1327,R:S,2,0)))</f>
        <v>bf1200</v>
      </c>
      <c r="I1327" t="str">
        <f t="shared" ca="1" si="183"/>
        <v>b5999</v>
      </c>
      <c r="J1327">
        <f t="shared" ca="1" si="184"/>
        <v>2</v>
      </c>
      <c r="K1327" t="str">
        <f t="shared" ca="1" si="185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</v>
      </c>
      <c r="L1327" t="str">
        <f t="shared" ca="1" si="18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</v>
      </c>
      <c r="M1327" t="str">
        <f t="shared" ca="1" si="187"/>
        <v>"59_16":1</v>
      </c>
      <c r="N1327" t="str">
        <f t="shared" ca="1" si="188"/>
        <v>"59_16":53</v>
      </c>
    </row>
    <row r="1328" spans="1:14" x14ac:dyDescent="0.3">
      <c r="A1328">
        <f t="shared" ca="1" si="181"/>
        <v>59</v>
      </c>
      <c r="B1328">
        <f ca="1">IF(OFFSET(B1328,0,-1)&lt;&gt;OFFSET(B1328,-1,-1),VLOOKUP(OFFSET(B1328,0,-1),BossBattleTable!A:B,MATCH(BossBattleTable!$B$1,BossBattleTable!$A$1:$B$1,0),0),OFFSET(B1328,-1,0)+1)</f>
        <v>17</v>
      </c>
      <c r="C1328" t="str">
        <f t="shared" ca="1" si="182"/>
        <v>59_17</v>
      </c>
      <c r="D1328">
        <f t="shared" ca="1" si="180"/>
        <v>1</v>
      </c>
      <c r="E1328">
        <v>55</v>
      </c>
      <c r="G1328" t="str">
        <f ca="1">IF(NOT(ISBLANK(F1328)),F1328,
IF(OR(A1328=5,A1328=10,A1328=15,A1328=20,A1328=25,A1328=30,A1328=36,A1328=41,A1328=46,A1328=51,A1328=56,A1328=61,A1328=66,A1328=73),
VLOOKUP(B1328,U:V,2,0),
VLOOKUP(B1328,R:S,2,0)))</f>
        <v>bf1200</v>
      </c>
      <c r="I1328" t="str">
        <f t="shared" ca="1" si="183"/>
        <v>b5999</v>
      </c>
      <c r="J1328">
        <f t="shared" ca="1" si="184"/>
        <v>3</v>
      </c>
      <c r="K1328" t="str">
        <f t="shared" ca="1" si="185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</v>
      </c>
      <c r="L1328" t="str">
        <f t="shared" ca="1" si="18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</v>
      </c>
      <c r="M1328" t="str">
        <f t="shared" ca="1" si="187"/>
        <v>"59_17":1</v>
      </c>
      <c r="N1328" t="str">
        <f t="shared" ca="1" si="188"/>
        <v>"59_17":55</v>
      </c>
    </row>
    <row r="1329" spans="1:14" x14ac:dyDescent="0.3">
      <c r="A1329">
        <f t="shared" ca="1" si="181"/>
        <v>59</v>
      </c>
      <c r="B1329">
        <f ca="1">IF(OFFSET(B1329,0,-1)&lt;&gt;OFFSET(B1329,-1,-1),VLOOKUP(OFFSET(B1329,0,-1),BossBattleTable!A:B,MATCH(BossBattleTable!$B$1,BossBattleTable!$A$1:$B$1,0),0),OFFSET(B1329,-1,0)+1)</f>
        <v>18</v>
      </c>
      <c r="C1329" t="str">
        <f t="shared" ca="1" si="182"/>
        <v>59_18</v>
      </c>
      <c r="D1329">
        <f t="shared" ca="1" si="180"/>
        <v>1</v>
      </c>
      <c r="E1329">
        <v>57</v>
      </c>
      <c r="G1329" t="str">
        <f ca="1">IF(NOT(ISBLANK(F1329)),F1329,
IF(OR(A1329=5,A1329=10,A1329=15,A1329=20,A1329=25,A1329=30,A1329=36,A1329=41,A1329=46,A1329=51,A1329=56,A1329=61,A1329=66,A1329=73),
VLOOKUP(B1329,U:V,2,0),
VLOOKUP(B1329,R:S,2,0)))</f>
        <v>bf1200</v>
      </c>
      <c r="I1329" t="str">
        <f t="shared" ca="1" si="183"/>
        <v>b5999</v>
      </c>
      <c r="J1329">
        <f t="shared" ca="1" si="184"/>
        <v>4</v>
      </c>
      <c r="K1329" t="str">
        <f t="shared" ca="1" si="185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</v>
      </c>
      <c r="L1329" t="str">
        <f t="shared" ca="1" si="18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</v>
      </c>
      <c r="M1329" t="str">
        <f t="shared" ca="1" si="187"/>
        <v>"59_18":1</v>
      </c>
      <c r="N1329" t="str">
        <f t="shared" ca="1" si="188"/>
        <v>"59_18":57</v>
      </c>
    </row>
    <row r="1330" spans="1:14" x14ac:dyDescent="0.3">
      <c r="A1330">
        <f t="shared" ca="1" si="181"/>
        <v>59</v>
      </c>
      <c r="B1330">
        <f ca="1">IF(OFFSET(B1330,0,-1)&lt;&gt;OFFSET(B1330,-1,-1),VLOOKUP(OFFSET(B1330,0,-1),BossBattleTable!A:B,MATCH(BossBattleTable!$B$1,BossBattleTable!$A$1:$B$1,0),0),OFFSET(B1330,-1,0)+1)</f>
        <v>19</v>
      </c>
      <c r="C1330" t="str">
        <f t="shared" ca="1" si="182"/>
        <v>59_19</v>
      </c>
      <c r="D1330">
        <f t="shared" ca="1" si="180"/>
        <v>1</v>
      </c>
      <c r="E1330">
        <v>59</v>
      </c>
      <c r="G1330" t="str">
        <f ca="1">IF(NOT(ISBLANK(F1330)),F1330,
IF(OR(A1330=5,A1330=10,A1330=15,A1330=20,A1330=25,A1330=30,A1330=36,A1330=41,A1330=46,A1330=51,A1330=56,A1330=61,A1330=66,A1330=73),
VLOOKUP(B1330,U:V,2,0),
VLOOKUP(B1330,R:S,2,0)))</f>
        <v>bf1200</v>
      </c>
      <c r="I1330" t="str">
        <f t="shared" ca="1" si="183"/>
        <v>b5999</v>
      </c>
      <c r="J1330">
        <f t="shared" ca="1" si="184"/>
        <v>5</v>
      </c>
      <c r="K1330" t="str">
        <f t="shared" ca="1" si="185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</v>
      </c>
      <c r="L1330" t="str">
        <f t="shared" ca="1" si="18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</v>
      </c>
      <c r="M1330" t="str">
        <f t="shared" ca="1" si="187"/>
        <v>"59_19":1</v>
      </c>
      <c r="N1330" t="str">
        <f t="shared" ca="1" si="188"/>
        <v>"59_19":59</v>
      </c>
    </row>
    <row r="1331" spans="1:14" x14ac:dyDescent="0.3">
      <c r="A1331">
        <f t="shared" ca="1" si="181"/>
        <v>59</v>
      </c>
      <c r="B1331">
        <f ca="1">IF(OFFSET(B1331,0,-1)&lt;&gt;OFFSET(B1331,-1,-1),VLOOKUP(OFFSET(B1331,0,-1),BossBattleTable!A:B,MATCH(BossBattleTable!$B$1,BossBattleTable!$A$1:$B$1,0),0),OFFSET(B1331,-1,0)+1)</f>
        <v>20</v>
      </c>
      <c r="C1331" t="str">
        <f t="shared" ca="1" si="182"/>
        <v>59_20</v>
      </c>
      <c r="D1331">
        <f t="shared" ca="1" si="180"/>
        <v>1</v>
      </c>
      <c r="E1331">
        <v>61</v>
      </c>
      <c r="G1331" t="str">
        <f ca="1">IF(NOT(ISBLANK(F1331)),F1331,
IF(OR(A1331=5,A1331=10,A1331=15,A1331=20,A1331=25,A1331=30,A1331=36,A1331=41,A1331=46,A1331=51,A1331=56,A1331=61,A1331=66,A1331=73),
VLOOKUP(B1331,U:V,2,0),
VLOOKUP(B1331,R:S,2,0)))</f>
        <v>bf1200</v>
      </c>
      <c r="I1331" t="str">
        <f t="shared" ca="1" si="183"/>
        <v>b5999</v>
      </c>
      <c r="J1331">
        <f t="shared" ca="1" si="184"/>
        <v>6</v>
      </c>
      <c r="K1331" t="str">
        <f t="shared" ca="1" si="185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</v>
      </c>
      <c r="L1331" t="str">
        <f t="shared" ca="1" si="18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</v>
      </c>
      <c r="M1331" t="str">
        <f t="shared" ca="1" si="187"/>
        <v>"59_20":1</v>
      </c>
      <c r="N1331" t="str">
        <f t="shared" ca="1" si="188"/>
        <v>"59_20":61</v>
      </c>
    </row>
    <row r="1332" spans="1:14" x14ac:dyDescent="0.3">
      <c r="A1332">
        <f t="shared" ca="1" si="181"/>
        <v>59</v>
      </c>
      <c r="B1332">
        <f ca="1">IF(OFFSET(B1332,0,-1)&lt;&gt;OFFSET(B1332,-1,-1),VLOOKUP(OFFSET(B1332,0,-1),BossBattleTable!A:B,MATCH(BossBattleTable!$B$1,BossBattleTable!$A$1:$B$1,0),0),OFFSET(B1332,-1,0)+1)</f>
        <v>21</v>
      </c>
      <c r="C1332" t="str">
        <f t="shared" ca="1" si="182"/>
        <v>59_21</v>
      </c>
      <c r="D1332">
        <f t="shared" ca="1" si="180"/>
        <v>1</v>
      </c>
      <c r="E1332">
        <v>63</v>
      </c>
      <c r="G1332" t="str">
        <f ca="1">IF(NOT(ISBLANK(F1332)),F1332,
IF(OR(A1332=5,A1332=10,A1332=15,A1332=20,A1332=25,A1332=30,A1332=36,A1332=41,A1332=46,A1332=51,A1332=56,A1332=61,A1332=66,A1332=73),
VLOOKUP(B1332,U:V,2,0),
VLOOKUP(B1332,R:S,2,0)))</f>
        <v>bf1200</v>
      </c>
      <c r="I1332" t="str">
        <f t="shared" ca="1" si="183"/>
        <v>b5999</v>
      </c>
      <c r="J1332">
        <f t="shared" ca="1" si="184"/>
        <v>7</v>
      </c>
      <c r="K1332" t="str">
        <f t="shared" ca="1" si="185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</v>
      </c>
      <c r="L1332" t="str">
        <f t="shared" ca="1" si="18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</v>
      </c>
      <c r="M1332" t="str">
        <f t="shared" ca="1" si="187"/>
        <v>"59_21":1</v>
      </c>
      <c r="N1332" t="str">
        <f t="shared" ca="1" si="188"/>
        <v>"59_21":63</v>
      </c>
    </row>
    <row r="1333" spans="1:14" x14ac:dyDescent="0.3">
      <c r="A1333">
        <f t="shared" ca="1" si="181"/>
        <v>59</v>
      </c>
      <c r="B1333">
        <f ca="1">IF(OFFSET(B1333,0,-1)&lt;&gt;OFFSET(B1333,-1,-1),VLOOKUP(OFFSET(B1333,0,-1),BossBattleTable!A:B,MATCH(BossBattleTable!$B$1,BossBattleTable!$A$1:$B$1,0),0),OFFSET(B1333,-1,0)+1)</f>
        <v>22</v>
      </c>
      <c r="C1333" t="str">
        <f t="shared" ca="1" si="182"/>
        <v>59_22</v>
      </c>
      <c r="D1333">
        <f t="shared" ca="1" si="180"/>
        <v>1</v>
      </c>
      <c r="E1333">
        <v>65</v>
      </c>
      <c r="G1333" t="str">
        <f ca="1">IF(NOT(ISBLANK(F1333)),F1333,
IF(OR(A1333=5,A1333=10,A1333=15,A1333=20,A1333=25,A1333=30,A1333=36,A1333=41,A1333=46,A1333=51,A1333=56,A1333=61,A1333=66,A1333=73),
VLOOKUP(B1333,U:V,2,0),
VLOOKUP(B1333,R:S,2,0)))</f>
        <v>bf1200</v>
      </c>
      <c r="I1333" t="str">
        <f t="shared" ca="1" si="183"/>
        <v>b5999</v>
      </c>
      <c r="J1333">
        <f t="shared" ca="1" si="184"/>
        <v>8</v>
      </c>
      <c r="K1333" t="str">
        <f t="shared" ca="1" si="185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</v>
      </c>
      <c r="L1333" t="str">
        <f t="shared" ca="1" si="18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</v>
      </c>
      <c r="M1333" t="str">
        <f t="shared" ca="1" si="187"/>
        <v>"59_22":1</v>
      </c>
      <c r="N1333" t="str">
        <f t="shared" ca="1" si="188"/>
        <v>"59_22":65</v>
      </c>
    </row>
    <row r="1334" spans="1:14" x14ac:dyDescent="0.3">
      <c r="A1334">
        <f t="shared" ca="1" si="181"/>
        <v>59</v>
      </c>
      <c r="B1334">
        <f ca="1">IF(OFFSET(B1334,0,-1)&lt;&gt;OFFSET(B1334,-1,-1),VLOOKUP(OFFSET(B1334,0,-1),BossBattleTable!A:B,MATCH(BossBattleTable!$B$1,BossBattleTable!$A$1:$B$1,0),0),OFFSET(B1334,-1,0)+1)</f>
        <v>23</v>
      </c>
      <c r="C1334" t="str">
        <f t="shared" ca="1" si="182"/>
        <v>59_23</v>
      </c>
      <c r="D1334">
        <f t="shared" ca="1" si="180"/>
        <v>1</v>
      </c>
      <c r="E1334">
        <v>67</v>
      </c>
      <c r="G1334" t="str">
        <f ca="1">IF(NOT(ISBLANK(F1334)),F1334,
IF(OR(A1334=5,A1334=10,A1334=15,A1334=20,A1334=25,A1334=30,A1334=36,A1334=41,A1334=46,A1334=51,A1334=56,A1334=61,A1334=66,A1334=73),
VLOOKUP(B1334,U:V,2,0),
VLOOKUP(B1334,R:S,2,0)))</f>
        <v>bf1200</v>
      </c>
      <c r="I1334" t="str">
        <f t="shared" ca="1" si="183"/>
        <v>b5999</v>
      </c>
      <c r="J1334">
        <f t="shared" ca="1" si="184"/>
        <v>9</v>
      </c>
      <c r="K1334" t="str">
        <f t="shared" ca="1" si="185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</v>
      </c>
      <c r="L1334" t="str">
        <f t="shared" ca="1" si="18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</v>
      </c>
      <c r="M1334" t="str">
        <f t="shared" ca="1" si="187"/>
        <v>"59_23":1</v>
      </c>
      <c r="N1334" t="str">
        <f t="shared" ca="1" si="188"/>
        <v>"59_23":67</v>
      </c>
    </row>
    <row r="1335" spans="1:14" x14ac:dyDescent="0.3">
      <c r="A1335">
        <f t="shared" ca="1" si="181"/>
        <v>59</v>
      </c>
      <c r="B1335">
        <f ca="1">IF(OFFSET(B1335,0,-1)&lt;&gt;OFFSET(B1335,-1,-1),VLOOKUP(OFFSET(B1335,0,-1),BossBattleTable!A:B,MATCH(BossBattleTable!$B$1,BossBattleTable!$A$1:$B$1,0),0),OFFSET(B1335,-1,0)+1)</f>
        <v>24</v>
      </c>
      <c r="C1335" t="str">
        <f t="shared" ca="1" si="182"/>
        <v>59_24</v>
      </c>
      <c r="D1335">
        <f t="shared" ca="1" si="180"/>
        <v>1</v>
      </c>
      <c r="E1335">
        <v>69</v>
      </c>
      <c r="G1335" t="str">
        <f ca="1">IF(NOT(ISBLANK(F1335)),F1335,
IF(OR(A1335=5,A1335=10,A1335=15,A1335=20,A1335=25,A1335=30,A1335=36,A1335=41,A1335=46,A1335=51,A1335=56,A1335=61,A1335=66,A1335=73),
VLOOKUP(B1335,U:V,2,0),
VLOOKUP(B1335,R:S,2,0)))</f>
        <v>bf1200</v>
      </c>
      <c r="I1335" t="str">
        <f t="shared" ca="1" si="183"/>
        <v>b5999</v>
      </c>
      <c r="J1335">
        <f t="shared" ca="1" si="184"/>
        <v>10</v>
      </c>
      <c r="K1335" t="str">
        <f t="shared" ca="1" si="185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</v>
      </c>
      <c r="L1335" t="str">
        <f t="shared" ca="1" si="18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</v>
      </c>
      <c r="M1335" t="str">
        <f t="shared" ca="1" si="187"/>
        <v>"59_24":1</v>
      </c>
      <c r="N1335" t="str">
        <f t="shared" ca="1" si="188"/>
        <v>"59_24":69</v>
      </c>
    </row>
    <row r="1336" spans="1:14" x14ac:dyDescent="0.3">
      <c r="A1336">
        <f t="shared" ca="1" si="181"/>
        <v>59</v>
      </c>
      <c r="B1336">
        <f ca="1">IF(OFFSET(B1336,0,-1)&lt;&gt;OFFSET(B1336,-1,-1),VLOOKUP(OFFSET(B1336,0,-1),BossBattleTable!A:B,MATCH(BossBattleTable!$B$1,BossBattleTable!$A$1:$B$1,0),0),OFFSET(B1336,-1,0)+1)</f>
        <v>25</v>
      </c>
      <c r="C1336" t="str">
        <f t="shared" ca="1" si="182"/>
        <v>59_25</v>
      </c>
      <c r="D1336">
        <f t="shared" ca="1" si="180"/>
        <v>1</v>
      </c>
      <c r="E1336">
        <v>71</v>
      </c>
      <c r="G1336" t="str">
        <f ca="1">IF(NOT(ISBLANK(F1336)),F1336,
IF(OR(A1336=5,A1336=10,A1336=15,A1336=20,A1336=25,A1336=30,A1336=36,A1336=41,A1336=46,A1336=51,A1336=56,A1336=61,A1336=66,A1336=73),
VLOOKUP(B1336,U:V,2,0),
VLOOKUP(B1336,R:S,2,0)))</f>
        <v>bf1200</v>
      </c>
      <c r="I1336" t="str">
        <f t="shared" ca="1" si="183"/>
        <v>b5999</v>
      </c>
      <c r="J1336">
        <f t="shared" ca="1" si="184"/>
        <v>11</v>
      </c>
      <c r="K1336" t="str">
        <f t="shared" ca="1" si="185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</v>
      </c>
      <c r="L1336" t="str">
        <f t="shared" ca="1" si="18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</v>
      </c>
      <c r="M1336" t="str">
        <f t="shared" ca="1" si="187"/>
        <v>"59_25":1</v>
      </c>
      <c r="N1336" t="str">
        <f t="shared" ca="1" si="188"/>
        <v>"59_25":71</v>
      </c>
    </row>
    <row r="1337" spans="1:14" x14ac:dyDescent="0.3">
      <c r="A1337">
        <f t="shared" ca="1" si="181"/>
        <v>59</v>
      </c>
      <c r="B1337">
        <f ca="1">IF(OFFSET(B1337,0,-1)&lt;&gt;OFFSET(B1337,-1,-1),VLOOKUP(OFFSET(B1337,0,-1),BossBattleTable!A:B,MATCH(BossBattleTable!$B$1,BossBattleTable!$A$1:$B$1,0),0),OFFSET(B1337,-1,0)+1)</f>
        <v>26</v>
      </c>
      <c r="C1337" t="str">
        <f t="shared" ca="1" si="182"/>
        <v>59_26</v>
      </c>
      <c r="D1337">
        <f t="shared" ca="1" si="180"/>
        <v>1</v>
      </c>
      <c r="E1337">
        <v>74</v>
      </c>
      <c r="G1337" t="str">
        <f ca="1">IF(NOT(ISBLANK(F1337)),F1337,
IF(OR(A1337=5,A1337=10,A1337=15,A1337=20,A1337=25,A1337=30,A1337=36,A1337=41,A1337=46,A1337=51,A1337=56,A1337=61,A1337=66,A1337=73),
VLOOKUP(B1337,U:V,2,0),
VLOOKUP(B1337,R:S,2,0)))</f>
        <v>bf1200</v>
      </c>
      <c r="I1337" t="str">
        <f t="shared" ca="1" si="183"/>
        <v>b5999</v>
      </c>
      <c r="J1337">
        <f t="shared" ca="1" si="184"/>
        <v>12</v>
      </c>
      <c r="K1337" t="str">
        <f t="shared" ca="1" si="185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</v>
      </c>
      <c r="L1337" t="str">
        <f t="shared" ca="1" si="18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</v>
      </c>
      <c r="M1337" t="str">
        <f t="shared" ca="1" si="187"/>
        <v>"59_26":1</v>
      </c>
      <c r="N1337" t="str">
        <f t="shared" ca="1" si="188"/>
        <v>"59_26":74</v>
      </c>
    </row>
    <row r="1338" spans="1:14" x14ac:dyDescent="0.3">
      <c r="A1338">
        <f t="shared" ca="1" si="181"/>
        <v>59</v>
      </c>
      <c r="B1338">
        <f ca="1">IF(OFFSET(B1338,0,-1)&lt;&gt;OFFSET(B1338,-1,-1),VLOOKUP(OFFSET(B1338,0,-1),BossBattleTable!A:B,MATCH(BossBattleTable!$B$1,BossBattleTable!$A$1:$B$1,0),0),OFFSET(B1338,-1,0)+1)</f>
        <v>27</v>
      </c>
      <c r="C1338" t="str">
        <f t="shared" ca="1" si="182"/>
        <v>59_27</v>
      </c>
      <c r="D1338">
        <f t="shared" ca="1" si="180"/>
        <v>1</v>
      </c>
      <c r="E1338">
        <v>76</v>
      </c>
      <c r="G1338" t="str">
        <f ca="1">IF(NOT(ISBLANK(F1338)),F1338,
IF(OR(A1338=5,A1338=10,A1338=15,A1338=20,A1338=25,A1338=30,A1338=36,A1338=41,A1338=46,A1338=51,A1338=56,A1338=61,A1338=66,A1338=73),
VLOOKUP(B1338,U:V,2,0),
VLOOKUP(B1338,R:S,2,0)))</f>
        <v>bf1200</v>
      </c>
      <c r="I1338" t="str">
        <f t="shared" ca="1" si="183"/>
        <v>b5999</v>
      </c>
      <c r="J1338">
        <f t="shared" ca="1" si="184"/>
        <v>13</v>
      </c>
      <c r="K1338" t="str">
        <f t="shared" ca="1" si="185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</v>
      </c>
      <c r="L1338" t="str">
        <f t="shared" ca="1" si="18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</v>
      </c>
      <c r="M1338" t="str">
        <f t="shared" ca="1" si="187"/>
        <v>"59_27":1</v>
      </c>
      <c r="N1338" t="str">
        <f t="shared" ca="1" si="188"/>
        <v>"59_27":76</v>
      </c>
    </row>
    <row r="1339" spans="1:14" x14ac:dyDescent="0.3">
      <c r="A1339">
        <f t="shared" ca="1" si="181"/>
        <v>59</v>
      </c>
      <c r="B1339">
        <f ca="1">IF(OFFSET(B1339,0,-1)&lt;&gt;OFFSET(B1339,-1,-1),VLOOKUP(OFFSET(B1339,0,-1),BossBattleTable!A:B,MATCH(BossBattleTable!$B$1,BossBattleTable!$A$1:$B$1,0),0),OFFSET(B1339,-1,0)+1)</f>
        <v>28</v>
      </c>
      <c r="C1339" t="str">
        <f t="shared" ca="1" si="182"/>
        <v>59_28</v>
      </c>
      <c r="D1339">
        <f t="shared" ca="1" si="180"/>
        <v>1</v>
      </c>
      <c r="E1339">
        <v>78</v>
      </c>
      <c r="G1339" t="str">
        <f ca="1">IF(NOT(ISBLANK(F1339)),F1339,
IF(OR(A1339=5,A1339=10,A1339=15,A1339=20,A1339=25,A1339=30,A1339=36,A1339=41,A1339=46,A1339=51,A1339=56,A1339=61,A1339=66,A1339=73),
VLOOKUP(B1339,U:V,2,0),
VLOOKUP(B1339,R:S,2,0)))</f>
        <v>bf1200</v>
      </c>
      <c r="I1339" t="str">
        <f t="shared" ca="1" si="183"/>
        <v>b5999</v>
      </c>
      <c r="J1339">
        <f t="shared" ca="1" si="184"/>
        <v>14</v>
      </c>
      <c r="K1339" t="str">
        <f t="shared" ca="1" si="185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</v>
      </c>
      <c r="L1339" t="str">
        <f t="shared" ca="1" si="18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</v>
      </c>
      <c r="M1339" t="str">
        <f t="shared" ca="1" si="187"/>
        <v>"59_28":1</v>
      </c>
      <c r="N1339" t="str">
        <f t="shared" ca="1" si="188"/>
        <v>"59_28":78</v>
      </c>
    </row>
    <row r="1340" spans="1:14" x14ac:dyDescent="0.3">
      <c r="A1340">
        <f t="shared" ca="1" si="181"/>
        <v>60</v>
      </c>
      <c r="B1340">
        <f ca="1">IF(OFFSET(B1340,0,-1)&lt;&gt;OFFSET(B1340,-1,-1),VLOOKUP(OFFSET(B1340,0,-1),BossBattleTable!A:B,MATCH(BossBattleTable!$B$1,BossBattleTable!$A$1:$B$1,0),0),OFFSET(B1340,-1,0)+1)</f>
        <v>12</v>
      </c>
      <c r="C1340" t="str">
        <f t="shared" ca="1" si="182"/>
        <v>60_12</v>
      </c>
      <c r="D1340">
        <f t="shared" ca="1" si="180"/>
        <v>1</v>
      </c>
      <c r="E1340">
        <v>44</v>
      </c>
      <c r="G1340" t="str">
        <f ca="1">IF(NOT(ISBLANK(F1340)),F1340,
IF(OR(A1340=5,A1340=10,A1340=15,A1340=20,A1340=25,A1340=30,A1340=36,A1340=41,A1340=46,A1340=51,A1340=56,A1340=61,A1340=66,A1340=73),
VLOOKUP(B1340,U:V,2,0),
VLOOKUP(B1340,R:S,2,0)))</f>
        <v>bf1100</v>
      </c>
      <c r="I1340" t="str">
        <f t="shared" ca="1" si="183"/>
        <v>b5999</v>
      </c>
      <c r="J1340">
        <f t="shared" ca="1" si="184"/>
        <v>0</v>
      </c>
      <c r="K1340" t="str">
        <f t="shared" ca="1" si="185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</v>
      </c>
      <c r="L1340" t="str">
        <f t="shared" ca="1" si="18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</v>
      </c>
      <c r="M1340" t="str">
        <f t="shared" ca="1" si="187"/>
        <v>"60_12":1</v>
      </c>
      <c r="N1340" t="str">
        <f t="shared" ca="1" si="188"/>
        <v>"60_12":44</v>
      </c>
    </row>
    <row r="1341" spans="1:14" x14ac:dyDescent="0.3">
      <c r="A1341">
        <f t="shared" ca="1" si="181"/>
        <v>60</v>
      </c>
      <c r="B1341">
        <f ca="1">IF(OFFSET(B1341,0,-1)&lt;&gt;OFFSET(B1341,-1,-1),VLOOKUP(OFFSET(B1341,0,-1),BossBattleTable!A:B,MATCH(BossBattleTable!$B$1,BossBattleTable!$A$1:$B$1,0),0),OFFSET(B1341,-1,0)+1)</f>
        <v>13</v>
      </c>
      <c r="C1341" t="str">
        <f t="shared" ca="1" si="182"/>
        <v>60_13</v>
      </c>
      <c r="D1341">
        <f t="shared" ca="1" si="180"/>
        <v>1</v>
      </c>
      <c r="E1341">
        <v>46</v>
      </c>
      <c r="G1341" t="str">
        <f ca="1">IF(NOT(ISBLANK(F1341)),F1341,
IF(OR(A1341=5,A1341=10,A1341=15,A1341=20,A1341=25,A1341=30,A1341=36,A1341=41,A1341=46,A1341=51,A1341=56,A1341=61,A1341=66,A1341=73),
VLOOKUP(B1341,U:V,2,0),
VLOOKUP(B1341,R:S,2,0)))</f>
        <v>bf1200</v>
      </c>
      <c r="I1341" t="str">
        <f t="shared" ca="1" si="183"/>
        <v>b5999</v>
      </c>
      <c r="J1341">
        <f t="shared" ca="1" si="184"/>
        <v>0</v>
      </c>
      <c r="K1341" t="str">
        <f t="shared" ca="1" si="185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</v>
      </c>
      <c r="L1341" t="str">
        <f t="shared" ca="1" si="18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</v>
      </c>
      <c r="M1341" t="str">
        <f t="shared" ca="1" si="187"/>
        <v>"60_13":1</v>
      </c>
      <c r="N1341" t="str">
        <f t="shared" ca="1" si="188"/>
        <v>"60_13":46</v>
      </c>
    </row>
    <row r="1342" spans="1:14" x14ac:dyDescent="0.3">
      <c r="A1342">
        <f t="shared" ca="1" si="181"/>
        <v>60</v>
      </c>
      <c r="B1342">
        <f ca="1">IF(OFFSET(B1342,0,-1)&lt;&gt;OFFSET(B1342,-1,-1),VLOOKUP(OFFSET(B1342,0,-1),BossBattleTable!A:B,MATCH(BossBattleTable!$B$1,BossBattleTable!$A$1:$B$1,0),0),OFFSET(B1342,-1,0)+1)</f>
        <v>14</v>
      </c>
      <c r="C1342" t="str">
        <f t="shared" ca="1" si="182"/>
        <v>60_14</v>
      </c>
      <c r="D1342">
        <f t="shared" ca="1" si="180"/>
        <v>1</v>
      </c>
      <c r="E1342">
        <v>48</v>
      </c>
      <c r="G1342" t="str">
        <f ca="1">IF(NOT(ISBLANK(F1342)),F1342,
IF(OR(A1342=5,A1342=10,A1342=15,A1342=20,A1342=25,A1342=30,A1342=36,A1342=41,A1342=46,A1342=51,A1342=56,A1342=61,A1342=66,A1342=73),
VLOOKUP(B1342,U:V,2,0),
VLOOKUP(B1342,R:S,2,0)))</f>
        <v>bf1200</v>
      </c>
      <c r="I1342" t="str">
        <f t="shared" ca="1" si="183"/>
        <v>b5999</v>
      </c>
      <c r="J1342">
        <f t="shared" ca="1" si="184"/>
        <v>0</v>
      </c>
      <c r="K1342" t="str">
        <f t="shared" ca="1" si="185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</v>
      </c>
      <c r="L1342" t="str">
        <f t="shared" ca="1" si="18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</v>
      </c>
      <c r="M1342" t="str">
        <f t="shared" ca="1" si="187"/>
        <v>"60_14":1</v>
      </c>
      <c r="N1342" t="str">
        <f t="shared" ca="1" si="188"/>
        <v>"60_14":48</v>
      </c>
    </row>
    <row r="1343" spans="1:14" x14ac:dyDescent="0.3">
      <c r="A1343">
        <f t="shared" ca="1" si="181"/>
        <v>60</v>
      </c>
      <c r="B1343">
        <f ca="1">IF(OFFSET(B1343,0,-1)&lt;&gt;OFFSET(B1343,-1,-1),VLOOKUP(OFFSET(B1343,0,-1),BossBattleTable!A:B,MATCH(BossBattleTable!$B$1,BossBattleTable!$A$1:$B$1,0),0),OFFSET(B1343,-1,0)+1)</f>
        <v>15</v>
      </c>
      <c r="C1343" t="str">
        <f t="shared" ca="1" si="182"/>
        <v>60_15</v>
      </c>
      <c r="D1343">
        <f t="shared" ca="1" si="180"/>
        <v>1</v>
      </c>
      <c r="E1343">
        <v>50</v>
      </c>
      <c r="G1343" t="str">
        <f ca="1">IF(NOT(ISBLANK(F1343)),F1343,
IF(OR(A1343=5,A1343=10,A1343=15,A1343=20,A1343=25,A1343=30,A1343=36,A1343=41,A1343=46,A1343=51,A1343=56,A1343=61,A1343=66,A1343=73),
VLOOKUP(B1343,U:V,2,0),
VLOOKUP(B1343,R:S,2,0)))</f>
        <v>bf1200</v>
      </c>
      <c r="I1343" t="str">
        <f t="shared" ca="1" si="183"/>
        <v>b5999</v>
      </c>
      <c r="J1343">
        <f t="shared" ca="1" si="184"/>
        <v>1</v>
      </c>
      <c r="K1343" t="str">
        <f t="shared" ca="1" si="185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</v>
      </c>
      <c r="L1343" t="str">
        <f t="shared" ca="1" si="18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</v>
      </c>
      <c r="M1343" t="str">
        <f t="shared" ca="1" si="187"/>
        <v>"60_15":1</v>
      </c>
      <c r="N1343" t="str">
        <f t="shared" ca="1" si="188"/>
        <v>"60_15":50</v>
      </c>
    </row>
    <row r="1344" spans="1:14" x14ac:dyDescent="0.3">
      <c r="A1344">
        <f t="shared" ca="1" si="181"/>
        <v>60</v>
      </c>
      <c r="B1344">
        <f ca="1">IF(OFFSET(B1344,0,-1)&lt;&gt;OFFSET(B1344,-1,-1),VLOOKUP(OFFSET(B1344,0,-1),BossBattleTable!A:B,MATCH(BossBattleTable!$B$1,BossBattleTable!$A$1:$B$1,0),0),OFFSET(B1344,-1,0)+1)</f>
        <v>16</v>
      </c>
      <c r="C1344" t="str">
        <f t="shared" ca="1" si="182"/>
        <v>60_16</v>
      </c>
      <c r="D1344">
        <f t="shared" ca="1" si="180"/>
        <v>1</v>
      </c>
      <c r="E1344">
        <v>53</v>
      </c>
      <c r="G1344" t="str">
        <f ca="1">IF(NOT(ISBLANK(F1344)),F1344,
IF(OR(A1344=5,A1344=10,A1344=15,A1344=20,A1344=25,A1344=30,A1344=36,A1344=41,A1344=46,A1344=51,A1344=56,A1344=61,A1344=66,A1344=73),
VLOOKUP(B1344,U:V,2,0),
VLOOKUP(B1344,R:S,2,0)))</f>
        <v>bf1200</v>
      </c>
      <c r="I1344" t="str">
        <f t="shared" ca="1" si="183"/>
        <v>b5999</v>
      </c>
      <c r="J1344">
        <f t="shared" ca="1" si="184"/>
        <v>2</v>
      </c>
      <c r="K1344" t="str">
        <f t="shared" ca="1" si="185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</v>
      </c>
      <c r="L1344" t="str">
        <f t="shared" ca="1" si="18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</v>
      </c>
      <c r="M1344" t="str">
        <f t="shared" ca="1" si="187"/>
        <v>"60_16":1</v>
      </c>
      <c r="N1344" t="str">
        <f t="shared" ca="1" si="188"/>
        <v>"60_16":53</v>
      </c>
    </row>
    <row r="1345" spans="1:14" x14ac:dyDescent="0.3">
      <c r="A1345">
        <f t="shared" ca="1" si="181"/>
        <v>60</v>
      </c>
      <c r="B1345">
        <f ca="1">IF(OFFSET(B1345,0,-1)&lt;&gt;OFFSET(B1345,-1,-1),VLOOKUP(OFFSET(B1345,0,-1),BossBattleTable!A:B,MATCH(BossBattleTable!$B$1,BossBattleTable!$A$1:$B$1,0),0),OFFSET(B1345,-1,0)+1)</f>
        <v>17</v>
      </c>
      <c r="C1345" t="str">
        <f t="shared" ca="1" si="182"/>
        <v>60_17</v>
      </c>
      <c r="D1345">
        <f t="shared" ca="1" si="180"/>
        <v>1</v>
      </c>
      <c r="E1345">
        <v>55</v>
      </c>
      <c r="G1345" t="str">
        <f ca="1">IF(NOT(ISBLANK(F1345)),F1345,
IF(OR(A1345=5,A1345=10,A1345=15,A1345=20,A1345=25,A1345=30,A1345=36,A1345=41,A1345=46,A1345=51,A1345=56,A1345=61,A1345=66,A1345=73),
VLOOKUP(B1345,U:V,2,0),
VLOOKUP(B1345,R:S,2,0)))</f>
        <v>bf1200</v>
      </c>
      <c r="I1345" t="str">
        <f t="shared" ca="1" si="183"/>
        <v>b5999</v>
      </c>
      <c r="J1345">
        <f t="shared" ca="1" si="184"/>
        <v>3</v>
      </c>
      <c r="K1345" t="str">
        <f t="shared" ca="1" si="185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</v>
      </c>
      <c r="L1345" t="str">
        <f t="shared" ca="1" si="18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</v>
      </c>
      <c r="M1345" t="str">
        <f t="shared" ca="1" si="187"/>
        <v>"60_17":1</v>
      </c>
      <c r="N1345" t="str">
        <f t="shared" ca="1" si="188"/>
        <v>"60_17":55</v>
      </c>
    </row>
    <row r="1346" spans="1:14" x14ac:dyDescent="0.3">
      <c r="A1346">
        <f t="shared" ca="1" si="181"/>
        <v>60</v>
      </c>
      <c r="B1346">
        <f ca="1">IF(OFFSET(B1346,0,-1)&lt;&gt;OFFSET(B1346,-1,-1),VLOOKUP(OFFSET(B1346,0,-1),BossBattleTable!A:B,MATCH(BossBattleTable!$B$1,BossBattleTable!$A$1:$B$1,0),0),OFFSET(B1346,-1,0)+1)</f>
        <v>18</v>
      </c>
      <c r="C1346" t="str">
        <f t="shared" ca="1" si="182"/>
        <v>60_18</v>
      </c>
      <c r="D1346">
        <f t="shared" ref="D1346:D1409" ca="1" si="189">IF(B1346&lt;=2,4,
IF(B1346&lt;=5,3,
IF(B1346&lt;=7,2,
IF(B1346&lt;=10,2,
1))))</f>
        <v>1</v>
      </c>
      <c r="E1346">
        <v>57</v>
      </c>
      <c r="G1346" t="str">
        <f ca="1">IF(NOT(ISBLANK(F1346)),F1346,
IF(OR(A1346=5,A1346=10,A1346=15,A1346=20,A1346=25,A1346=30,A1346=36,A1346=41,A1346=46,A1346=51,A1346=56,A1346=61,A1346=66,A1346=73),
VLOOKUP(B1346,U:V,2,0),
VLOOKUP(B1346,R:S,2,0)))</f>
        <v>bf1200</v>
      </c>
      <c r="I1346" t="str">
        <f t="shared" ca="1" si="183"/>
        <v>b5999</v>
      </c>
      <c r="J1346">
        <f t="shared" ca="1" si="184"/>
        <v>4</v>
      </c>
      <c r="K1346" t="str">
        <f t="shared" ca="1" si="185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</v>
      </c>
      <c r="L1346" t="str">
        <f t="shared" ca="1" si="18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</v>
      </c>
      <c r="M1346" t="str">
        <f t="shared" ca="1" si="187"/>
        <v>"60_18":1</v>
      </c>
      <c r="N1346" t="str">
        <f t="shared" ca="1" si="188"/>
        <v>"60_18":57</v>
      </c>
    </row>
    <row r="1347" spans="1:14" x14ac:dyDescent="0.3">
      <c r="A1347">
        <f t="shared" ref="A1347:A1410" ca="1" si="190">IF(ROW()=2,1,
IF(OFFSET(A1347,-1,1)=28,OFFSET(A1347,-1,0)+1,OFFSET(A1347,-1,0)))</f>
        <v>60</v>
      </c>
      <c r="B1347">
        <f ca="1">IF(OFFSET(B1347,0,-1)&lt;&gt;OFFSET(B1347,-1,-1),VLOOKUP(OFFSET(B1347,0,-1),BossBattleTable!A:B,MATCH(BossBattleTable!$B$1,BossBattleTable!$A$1:$B$1,0),0),OFFSET(B1347,-1,0)+1)</f>
        <v>19</v>
      </c>
      <c r="C1347" t="str">
        <f t="shared" ref="C1347:C1410" ca="1" si="191">A1347&amp;"_"&amp;B1347</f>
        <v>60_19</v>
      </c>
      <c r="D1347">
        <f t="shared" ca="1" si="189"/>
        <v>1</v>
      </c>
      <c r="E1347">
        <v>59</v>
      </c>
      <c r="G1347" t="str">
        <f ca="1">IF(NOT(ISBLANK(F1347)),F1347,
IF(OR(A1347=5,A1347=10,A1347=15,A1347=20,A1347=25,A1347=30,A1347=36,A1347=41,A1347=46,A1347=51,A1347=56,A1347=61,A1347=66,A1347=73),
VLOOKUP(B1347,U:V,2,0),
VLOOKUP(B1347,R:S,2,0)))</f>
        <v>bf1200</v>
      </c>
      <c r="I1347" t="str">
        <f t="shared" ref="I1347:I1410" ca="1" si="192">IF(NOT(ISBLANK(H1347)),H1347,
IF(OR(A1347=5,A1347=10,A1347=15,A1347=20,A1347=25,A1347=30,A1347=36,A1347=41,A1347=46,A1347=51,A1347=56,A1347=61,A1347=66,A1347=73),"b6999","b5999"))</f>
        <v>b5999</v>
      </c>
      <c r="J1347">
        <f t="shared" ref="J1347:J1410" ca="1" si="193">MAX(0,B1347-14)</f>
        <v>5</v>
      </c>
      <c r="K1347" t="str">
        <f t="shared" ca="1" si="185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</v>
      </c>
      <c r="L1347" t="str">
        <f t="shared" ca="1" si="18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</v>
      </c>
      <c r="M1347" t="str">
        <f t="shared" ca="1" si="187"/>
        <v>"60_19":1</v>
      </c>
      <c r="N1347" t="str">
        <f t="shared" ca="1" si="188"/>
        <v>"60_19":59</v>
      </c>
    </row>
    <row r="1348" spans="1:14" x14ac:dyDescent="0.3">
      <c r="A1348">
        <f t="shared" ca="1" si="190"/>
        <v>60</v>
      </c>
      <c r="B1348">
        <f ca="1">IF(OFFSET(B1348,0,-1)&lt;&gt;OFFSET(B1348,-1,-1),VLOOKUP(OFFSET(B1348,0,-1),BossBattleTable!A:B,MATCH(BossBattleTable!$B$1,BossBattleTable!$A$1:$B$1,0),0),OFFSET(B1348,-1,0)+1)</f>
        <v>20</v>
      </c>
      <c r="C1348" t="str">
        <f t="shared" ca="1" si="191"/>
        <v>60_20</v>
      </c>
      <c r="D1348">
        <f t="shared" ca="1" si="189"/>
        <v>1</v>
      </c>
      <c r="E1348">
        <v>61</v>
      </c>
      <c r="G1348" t="str">
        <f ca="1">IF(NOT(ISBLANK(F1348)),F1348,
IF(OR(A1348=5,A1348=10,A1348=15,A1348=20,A1348=25,A1348=30,A1348=36,A1348=41,A1348=46,A1348=51,A1348=56,A1348=61,A1348=66,A1348=73),
VLOOKUP(B1348,U:V,2,0),
VLOOKUP(B1348,R:S,2,0)))</f>
        <v>bf1200</v>
      </c>
      <c r="I1348" t="str">
        <f t="shared" ca="1" si="192"/>
        <v>b5999</v>
      </c>
      <c r="J1348">
        <f t="shared" ca="1" si="193"/>
        <v>6</v>
      </c>
      <c r="K1348" t="str">
        <f t="shared" ref="K1348:K1411" ca="1" si="194">K1347&amp;","&amp;M1348</f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</v>
      </c>
      <c r="L1348" t="str">
        <f t="shared" ref="L1348:L1411" ca="1" si="195">L1347&amp;","&amp;N1348</f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</v>
      </c>
      <c r="M1348" t="str">
        <f t="shared" ref="M1348:M1411" ca="1" si="196">""""&amp;$C1348&amp;""""&amp;""&amp;":"&amp;D1348</f>
        <v>"60_20":1</v>
      </c>
      <c r="N1348" t="str">
        <f t="shared" ref="N1348:N1411" ca="1" si="197">""""&amp;$C1348&amp;""""&amp;""&amp;":"&amp;E1348</f>
        <v>"60_20":61</v>
      </c>
    </row>
    <row r="1349" spans="1:14" x14ac:dyDescent="0.3">
      <c r="A1349">
        <f t="shared" ca="1" si="190"/>
        <v>60</v>
      </c>
      <c r="B1349">
        <f ca="1">IF(OFFSET(B1349,0,-1)&lt;&gt;OFFSET(B1349,-1,-1),VLOOKUP(OFFSET(B1349,0,-1),BossBattleTable!A:B,MATCH(BossBattleTable!$B$1,BossBattleTable!$A$1:$B$1,0),0),OFFSET(B1349,-1,0)+1)</f>
        <v>21</v>
      </c>
      <c r="C1349" t="str">
        <f t="shared" ca="1" si="191"/>
        <v>60_21</v>
      </c>
      <c r="D1349">
        <f t="shared" ca="1" si="189"/>
        <v>1</v>
      </c>
      <c r="E1349">
        <v>63</v>
      </c>
      <c r="G1349" t="str">
        <f ca="1">IF(NOT(ISBLANK(F1349)),F1349,
IF(OR(A1349=5,A1349=10,A1349=15,A1349=20,A1349=25,A1349=30,A1349=36,A1349=41,A1349=46,A1349=51,A1349=56,A1349=61,A1349=66,A1349=73),
VLOOKUP(B1349,U:V,2,0),
VLOOKUP(B1349,R:S,2,0)))</f>
        <v>bf1200</v>
      </c>
      <c r="I1349" t="str">
        <f t="shared" ca="1" si="192"/>
        <v>b5999</v>
      </c>
      <c r="J1349">
        <f t="shared" ca="1" si="193"/>
        <v>7</v>
      </c>
      <c r="K1349" t="str">
        <f t="shared" ca="1" si="194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</v>
      </c>
      <c r="L1349" t="str">
        <f t="shared" ca="1" si="19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</v>
      </c>
      <c r="M1349" t="str">
        <f t="shared" ca="1" si="196"/>
        <v>"60_21":1</v>
      </c>
      <c r="N1349" t="str">
        <f t="shared" ca="1" si="197"/>
        <v>"60_21":63</v>
      </c>
    </row>
    <row r="1350" spans="1:14" x14ac:dyDescent="0.3">
      <c r="A1350">
        <f t="shared" ca="1" si="190"/>
        <v>60</v>
      </c>
      <c r="B1350">
        <f ca="1">IF(OFFSET(B1350,0,-1)&lt;&gt;OFFSET(B1350,-1,-1),VLOOKUP(OFFSET(B1350,0,-1),BossBattleTable!A:B,MATCH(BossBattleTable!$B$1,BossBattleTable!$A$1:$B$1,0),0),OFFSET(B1350,-1,0)+1)</f>
        <v>22</v>
      </c>
      <c r="C1350" t="str">
        <f t="shared" ca="1" si="191"/>
        <v>60_22</v>
      </c>
      <c r="D1350">
        <f t="shared" ca="1" si="189"/>
        <v>1</v>
      </c>
      <c r="E1350">
        <v>65</v>
      </c>
      <c r="G1350" t="str">
        <f ca="1">IF(NOT(ISBLANK(F1350)),F1350,
IF(OR(A1350=5,A1350=10,A1350=15,A1350=20,A1350=25,A1350=30,A1350=36,A1350=41,A1350=46,A1350=51,A1350=56,A1350=61,A1350=66,A1350=73),
VLOOKUP(B1350,U:V,2,0),
VLOOKUP(B1350,R:S,2,0)))</f>
        <v>bf1200</v>
      </c>
      <c r="I1350" t="str">
        <f t="shared" ca="1" si="192"/>
        <v>b5999</v>
      </c>
      <c r="J1350">
        <f t="shared" ca="1" si="193"/>
        <v>8</v>
      </c>
      <c r="K1350" t="str">
        <f t="shared" ca="1" si="194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</v>
      </c>
      <c r="L1350" t="str">
        <f t="shared" ca="1" si="19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</v>
      </c>
      <c r="M1350" t="str">
        <f t="shared" ca="1" si="196"/>
        <v>"60_22":1</v>
      </c>
      <c r="N1350" t="str">
        <f t="shared" ca="1" si="197"/>
        <v>"60_22":65</v>
      </c>
    </row>
    <row r="1351" spans="1:14" x14ac:dyDescent="0.3">
      <c r="A1351">
        <f t="shared" ca="1" si="190"/>
        <v>60</v>
      </c>
      <c r="B1351">
        <f ca="1">IF(OFFSET(B1351,0,-1)&lt;&gt;OFFSET(B1351,-1,-1),VLOOKUP(OFFSET(B1351,0,-1),BossBattleTable!A:B,MATCH(BossBattleTable!$B$1,BossBattleTable!$A$1:$B$1,0),0),OFFSET(B1351,-1,0)+1)</f>
        <v>23</v>
      </c>
      <c r="C1351" t="str">
        <f t="shared" ca="1" si="191"/>
        <v>60_23</v>
      </c>
      <c r="D1351">
        <f t="shared" ca="1" si="189"/>
        <v>1</v>
      </c>
      <c r="E1351">
        <v>67</v>
      </c>
      <c r="G1351" t="str">
        <f ca="1">IF(NOT(ISBLANK(F1351)),F1351,
IF(OR(A1351=5,A1351=10,A1351=15,A1351=20,A1351=25,A1351=30,A1351=36,A1351=41,A1351=46,A1351=51,A1351=56,A1351=61,A1351=66,A1351=73),
VLOOKUP(B1351,U:V,2,0),
VLOOKUP(B1351,R:S,2,0)))</f>
        <v>bf1200</v>
      </c>
      <c r="I1351" t="str">
        <f t="shared" ca="1" si="192"/>
        <v>b5999</v>
      </c>
      <c r="J1351">
        <f t="shared" ca="1" si="193"/>
        <v>9</v>
      </c>
      <c r="K1351" t="str">
        <f t="shared" ca="1" si="194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</v>
      </c>
      <c r="L1351" t="str">
        <f t="shared" ca="1" si="19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</v>
      </c>
      <c r="M1351" t="str">
        <f t="shared" ca="1" si="196"/>
        <v>"60_23":1</v>
      </c>
      <c r="N1351" t="str">
        <f t="shared" ca="1" si="197"/>
        <v>"60_23":67</v>
      </c>
    </row>
    <row r="1352" spans="1:14" x14ac:dyDescent="0.3">
      <c r="A1352">
        <f t="shared" ca="1" si="190"/>
        <v>60</v>
      </c>
      <c r="B1352">
        <f ca="1">IF(OFFSET(B1352,0,-1)&lt;&gt;OFFSET(B1352,-1,-1),VLOOKUP(OFFSET(B1352,0,-1),BossBattleTable!A:B,MATCH(BossBattleTable!$B$1,BossBattleTable!$A$1:$B$1,0),0),OFFSET(B1352,-1,0)+1)</f>
        <v>24</v>
      </c>
      <c r="C1352" t="str">
        <f t="shared" ca="1" si="191"/>
        <v>60_24</v>
      </c>
      <c r="D1352">
        <f t="shared" ca="1" si="189"/>
        <v>1</v>
      </c>
      <c r="E1352">
        <v>69</v>
      </c>
      <c r="G1352" t="str">
        <f ca="1">IF(NOT(ISBLANK(F1352)),F1352,
IF(OR(A1352=5,A1352=10,A1352=15,A1352=20,A1352=25,A1352=30,A1352=36,A1352=41,A1352=46,A1352=51,A1352=56,A1352=61,A1352=66,A1352=73),
VLOOKUP(B1352,U:V,2,0),
VLOOKUP(B1352,R:S,2,0)))</f>
        <v>bf1200</v>
      </c>
      <c r="I1352" t="str">
        <f t="shared" ca="1" si="192"/>
        <v>b5999</v>
      </c>
      <c r="J1352">
        <f t="shared" ca="1" si="193"/>
        <v>10</v>
      </c>
      <c r="K1352" t="str">
        <f t="shared" ca="1" si="194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</v>
      </c>
      <c r="L1352" t="str">
        <f t="shared" ca="1" si="19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</v>
      </c>
      <c r="M1352" t="str">
        <f t="shared" ca="1" si="196"/>
        <v>"60_24":1</v>
      </c>
      <c r="N1352" t="str">
        <f t="shared" ca="1" si="197"/>
        <v>"60_24":69</v>
      </c>
    </row>
    <row r="1353" spans="1:14" x14ac:dyDescent="0.3">
      <c r="A1353">
        <f t="shared" ca="1" si="190"/>
        <v>60</v>
      </c>
      <c r="B1353">
        <f ca="1">IF(OFFSET(B1353,0,-1)&lt;&gt;OFFSET(B1353,-1,-1),VLOOKUP(OFFSET(B1353,0,-1),BossBattleTable!A:B,MATCH(BossBattleTable!$B$1,BossBattleTable!$A$1:$B$1,0),0),OFFSET(B1353,-1,0)+1)</f>
        <v>25</v>
      </c>
      <c r="C1353" t="str">
        <f t="shared" ca="1" si="191"/>
        <v>60_25</v>
      </c>
      <c r="D1353">
        <f t="shared" ca="1" si="189"/>
        <v>1</v>
      </c>
      <c r="E1353">
        <v>71</v>
      </c>
      <c r="G1353" t="str">
        <f ca="1">IF(NOT(ISBLANK(F1353)),F1353,
IF(OR(A1353=5,A1353=10,A1353=15,A1353=20,A1353=25,A1353=30,A1353=36,A1353=41,A1353=46,A1353=51,A1353=56,A1353=61,A1353=66,A1353=73),
VLOOKUP(B1353,U:V,2,0),
VLOOKUP(B1353,R:S,2,0)))</f>
        <v>bf1200</v>
      </c>
      <c r="I1353" t="str">
        <f t="shared" ca="1" si="192"/>
        <v>b5999</v>
      </c>
      <c r="J1353">
        <f t="shared" ca="1" si="193"/>
        <v>11</v>
      </c>
      <c r="K1353" t="str">
        <f t="shared" ca="1" si="194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</v>
      </c>
      <c r="L1353" t="str">
        <f t="shared" ca="1" si="19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</v>
      </c>
      <c r="M1353" t="str">
        <f t="shared" ca="1" si="196"/>
        <v>"60_25":1</v>
      </c>
      <c r="N1353" t="str">
        <f t="shared" ca="1" si="197"/>
        <v>"60_25":71</v>
      </c>
    </row>
    <row r="1354" spans="1:14" x14ac:dyDescent="0.3">
      <c r="A1354">
        <f t="shared" ca="1" si="190"/>
        <v>60</v>
      </c>
      <c r="B1354">
        <f ca="1">IF(OFFSET(B1354,0,-1)&lt;&gt;OFFSET(B1354,-1,-1),VLOOKUP(OFFSET(B1354,0,-1),BossBattleTable!A:B,MATCH(BossBattleTable!$B$1,BossBattleTable!$A$1:$B$1,0),0),OFFSET(B1354,-1,0)+1)</f>
        <v>26</v>
      </c>
      <c r="C1354" t="str">
        <f t="shared" ca="1" si="191"/>
        <v>60_26</v>
      </c>
      <c r="D1354">
        <f t="shared" ca="1" si="189"/>
        <v>1</v>
      </c>
      <c r="E1354">
        <v>74</v>
      </c>
      <c r="G1354" t="str">
        <f ca="1">IF(NOT(ISBLANK(F1354)),F1354,
IF(OR(A1354=5,A1354=10,A1354=15,A1354=20,A1354=25,A1354=30,A1354=36,A1354=41,A1354=46,A1354=51,A1354=56,A1354=61,A1354=66,A1354=73),
VLOOKUP(B1354,U:V,2,0),
VLOOKUP(B1354,R:S,2,0)))</f>
        <v>bf1200</v>
      </c>
      <c r="I1354" t="str">
        <f t="shared" ca="1" si="192"/>
        <v>b5999</v>
      </c>
      <c r="J1354">
        <f t="shared" ca="1" si="193"/>
        <v>12</v>
      </c>
      <c r="K1354" t="str">
        <f t="shared" ca="1" si="194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</v>
      </c>
      <c r="L1354" t="str">
        <f t="shared" ca="1" si="19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</v>
      </c>
      <c r="M1354" t="str">
        <f t="shared" ca="1" si="196"/>
        <v>"60_26":1</v>
      </c>
      <c r="N1354" t="str">
        <f t="shared" ca="1" si="197"/>
        <v>"60_26":74</v>
      </c>
    </row>
    <row r="1355" spans="1:14" x14ac:dyDescent="0.3">
      <c r="A1355">
        <f t="shared" ca="1" si="190"/>
        <v>60</v>
      </c>
      <c r="B1355">
        <f ca="1">IF(OFFSET(B1355,0,-1)&lt;&gt;OFFSET(B1355,-1,-1),VLOOKUP(OFFSET(B1355,0,-1),BossBattleTable!A:B,MATCH(BossBattleTable!$B$1,BossBattleTable!$A$1:$B$1,0),0),OFFSET(B1355,-1,0)+1)</f>
        <v>27</v>
      </c>
      <c r="C1355" t="str">
        <f t="shared" ca="1" si="191"/>
        <v>60_27</v>
      </c>
      <c r="D1355">
        <f t="shared" ca="1" si="189"/>
        <v>1</v>
      </c>
      <c r="E1355">
        <v>76</v>
      </c>
      <c r="G1355" t="str">
        <f ca="1">IF(NOT(ISBLANK(F1355)),F1355,
IF(OR(A1355=5,A1355=10,A1355=15,A1355=20,A1355=25,A1355=30,A1355=36,A1355=41,A1355=46,A1355=51,A1355=56,A1355=61,A1355=66,A1355=73),
VLOOKUP(B1355,U:V,2,0),
VLOOKUP(B1355,R:S,2,0)))</f>
        <v>bf1200</v>
      </c>
      <c r="I1355" t="str">
        <f t="shared" ca="1" si="192"/>
        <v>b5999</v>
      </c>
      <c r="J1355">
        <f t="shared" ca="1" si="193"/>
        <v>13</v>
      </c>
      <c r="K1355" t="str">
        <f t="shared" ca="1" si="194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</v>
      </c>
      <c r="L1355" t="str">
        <f t="shared" ca="1" si="19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</v>
      </c>
      <c r="M1355" t="str">
        <f t="shared" ca="1" si="196"/>
        <v>"60_27":1</v>
      </c>
      <c r="N1355" t="str">
        <f t="shared" ca="1" si="197"/>
        <v>"60_27":76</v>
      </c>
    </row>
    <row r="1356" spans="1:14" x14ac:dyDescent="0.3">
      <c r="A1356">
        <f t="shared" ca="1" si="190"/>
        <v>60</v>
      </c>
      <c r="B1356">
        <f ca="1">IF(OFFSET(B1356,0,-1)&lt;&gt;OFFSET(B1356,-1,-1),VLOOKUP(OFFSET(B1356,0,-1),BossBattleTable!A:B,MATCH(BossBattleTable!$B$1,BossBattleTable!$A$1:$B$1,0),0),OFFSET(B1356,-1,0)+1)</f>
        <v>28</v>
      </c>
      <c r="C1356" t="str">
        <f t="shared" ca="1" si="191"/>
        <v>60_28</v>
      </c>
      <c r="D1356">
        <f t="shared" ca="1" si="189"/>
        <v>1</v>
      </c>
      <c r="E1356">
        <v>78</v>
      </c>
      <c r="G1356" t="str">
        <f ca="1">IF(NOT(ISBLANK(F1356)),F1356,
IF(OR(A1356=5,A1356=10,A1356=15,A1356=20,A1356=25,A1356=30,A1356=36,A1356=41,A1356=46,A1356=51,A1356=56,A1356=61,A1356=66,A1356=73),
VLOOKUP(B1356,U:V,2,0),
VLOOKUP(B1356,R:S,2,0)))</f>
        <v>bf1200</v>
      </c>
      <c r="I1356" t="str">
        <f t="shared" ca="1" si="192"/>
        <v>b5999</v>
      </c>
      <c r="J1356">
        <f t="shared" ca="1" si="193"/>
        <v>14</v>
      </c>
      <c r="K1356" t="str">
        <f t="shared" ca="1" si="194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</v>
      </c>
      <c r="L1356" t="str">
        <f t="shared" ca="1" si="19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</v>
      </c>
      <c r="M1356" t="str">
        <f t="shared" ca="1" si="196"/>
        <v>"60_28":1</v>
      </c>
      <c r="N1356" t="str">
        <f t="shared" ca="1" si="197"/>
        <v>"60_28":78</v>
      </c>
    </row>
    <row r="1357" spans="1:14" x14ac:dyDescent="0.3">
      <c r="A1357">
        <f t="shared" ca="1" si="190"/>
        <v>61</v>
      </c>
      <c r="B1357">
        <f ca="1">IF(OFFSET(B1357,0,-1)&lt;&gt;OFFSET(B1357,-1,-1),VLOOKUP(OFFSET(B1357,0,-1),BossBattleTable!A:B,MATCH(BossBattleTable!$B$1,BossBattleTable!$A$1:$B$1,0),0),OFFSET(B1357,-1,0)+1)</f>
        <v>12</v>
      </c>
      <c r="C1357" t="str">
        <f t="shared" ca="1" si="191"/>
        <v>61_12</v>
      </c>
      <c r="D1357">
        <f t="shared" ca="1" si="189"/>
        <v>1</v>
      </c>
      <c r="E1357">
        <v>44</v>
      </c>
      <c r="G1357" t="str">
        <f ca="1">IF(NOT(ISBLANK(F1357)),F1357,
IF(OR(A1357=5,A1357=10,A1357=15,A1357=20,A1357=25,A1357=30,A1357=36,A1357=41,A1357=46,A1357=51,A1357=56,A1357=61,A1357=66,A1357=73),
VLOOKUP(B1357,U:V,2,0),
VLOOKUP(B1357,R:S,2,0)))</f>
        <v>bf2100</v>
      </c>
      <c r="I1357" t="str">
        <f t="shared" ca="1" si="192"/>
        <v>b6999</v>
      </c>
      <c r="J1357">
        <f t="shared" ca="1" si="193"/>
        <v>0</v>
      </c>
      <c r="K1357" t="str">
        <f t="shared" ca="1" si="194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</v>
      </c>
      <c r="L1357" t="str">
        <f t="shared" ca="1" si="19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</v>
      </c>
      <c r="M1357" t="str">
        <f t="shared" ca="1" si="196"/>
        <v>"61_12":1</v>
      </c>
      <c r="N1357" t="str">
        <f t="shared" ca="1" si="197"/>
        <v>"61_12":44</v>
      </c>
    </row>
    <row r="1358" spans="1:14" x14ac:dyDescent="0.3">
      <c r="A1358">
        <f t="shared" ca="1" si="190"/>
        <v>61</v>
      </c>
      <c r="B1358">
        <f ca="1">IF(OFFSET(B1358,0,-1)&lt;&gt;OFFSET(B1358,-1,-1),VLOOKUP(OFFSET(B1358,0,-1),BossBattleTable!A:B,MATCH(BossBattleTable!$B$1,BossBattleTable!$A$1:$B$1,0),0),OFFSET(B1358,-1,0)+1)</f>
        <v>13</v>
      </c>
      <c r="C1358" t="str">
        <f t="shared" ca="1" si="191"/>
        <v>61_13</v>
      </c>
      <c r="D1358">
        <f t="shared" ca="1" si="189"/>
        <v>1</v>
      </c>
      <c r="E1358">
        <v>46</v>
      </c>
      <c r="G1358" t="str">
        <f ca="1">IF(NOT(ISBLANK(F1358)),F1358,
IF(OR(A1358=5,A1358=10,A1358=15,A1358=20,A1358=25,A1358=30,A1358=36,A1358=41,A1358=46,A1358=51,A1358=56,A1358=61,A1358=66,A1358=73),
VLOOKUP(B1358,U:V,2,0),
VLOOKUP(B1358,R:S,2,0)))</f>
        <v>bf2200</v>
      </c>
      <c r="I1358" t="str">
        <f t="shared" ca="1" si="192"/>
        <v>b6999</v>
      </c>
      <c r="J1358">
        <f t="shared" ca="1" si="193"/>
        <v>0</v>
      </c>
      <c r="K1358" t="str">
        <f t="shared" ca="1" si="194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</v>
      </c>
      <c r="L1358" t="str">
        <f t="shared" ca="1" si="19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</v>
      </c>
      <c r="M1358" t="str">
        <f t="shared" ca="1" si="196"/>
        <v>"61_13":1</v>
      </c>
      <c r="N1358" t="str">
        <f t="shared" ca="1" si="197"/>
        <v>"61_13":46</v>
      </c>
    </row>
    <row r="1359" spans="1:14" x14ac:dyDescent="0.3">
      <c r="A1359">
        <f t="shared" ca="1" si="190"/>
        <v>61</v>
      </c>
      <c r="B1359">
        <f ca="1">IF(OFFSET(B1359,0,-1)&lt;&gt;OFFSET(B1359,-1,-1),VLOOKUP(OFFSET(B1359,0,-1),BossBattleTable!A:B,MATCH(BossBattleTable!$B$1,BossBattleTable!$A$1:$B$1,0),0),OFFSET(B1359,-1,0)+1)</f>
        <v>14</v>
      </c>
      <c r="C1359" t="str">
        <f t="shared" ca="1" si="191"/>
        <v>61_14</v>
      </c>
      <c r="D1359">
        <f t="shared" ca="1" si="189"/>
        <v>1</v>
      </c>
      <c r="E1359">
        <v>48</v>
      </c>
      <c r="G1359" t="str">
        <f ca="1">IF(NOT(ISBLANK(F1359)),F1359,
IF(OR(A1359=5,A1359=10,A1359=15,A1359=20,A1359=25,A1359=30,A1359=36,A1359=41,A1359=46,A1359=51,A1359=56,A1359=61,A1359=66,A1359=73),
VLOOKUP(B1359,U:V,2,0),
VLOOKUP(B1359,R:S,2,0)))</f>
        <v>bf2200</v>
      </c>
      <c r="I1359" t="str">
        <f t="shared" ca="1" si="192"/>
        <v>b6999</v>
      </c>
      <c r="J1359">
        <f t="shared" ca="1" si="193"/>
        <v>0</v>
      </c>
      <c r="K1359" t="str">
        <f t="shared" ca="1" si="194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</v>
      </c>
      <c r="L1359" t="str">
        <f t="shared" ca="1" si="19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</v>
      </c>
      <c r="M1359" t="str">
        <f t="shared" ca="1" si="196"/>
        <v>"61_14":1</v>
      </c>
      <c r="N1359" t="str">
        <f t="shared" ca="1" si="197"/>
        <v>"61_14":48</v>
      </c>
    </row>
    <row r="1360" spans="1:14" x14ac:dyDescent="0.3">
      <c r="A1360">
        <f t="shared" ca="1" si="190"/>
        <v>61</v>
      </c>
      <c r="B1360">
        <f ca="1">IF(OFFSET(B1360,0,-1)&lt;&gt;OFFSET(B1360,-1,-1),VLOOKUP(OFFSET(B1360,0,-1),BossBattleTable!A:B,MATCH(BossBattleTable!$B$1,BossBattleTable!$A$1:$B$1,0),0),OFFSET(B1360,-1,0)+1)</f>
        <v>15</v>
      </c>
      <c r="C1360" t="str">
        <f t="shared" ca="1" si="191"/>
        <v>61_15</v>
      </c>
      <c r="D1360">
        <f t="shared" ca="1" si="189"/>
        <v>1</v>
      </c>
      <c r="E1360">
        <v>50</v>
      </c>
      <c r="G1360" t="str">
        <f ca="1">IF(NOT(ISBLANK(F1360)),F1360,
IF(OR(A1360=5,A1360=10,A1360=15,A1360=20,A1360=25,A1360=30,A1360=36,A1360=41,A1360=46,A1360=51,A1360=56,A1360=61,A1360=66,A1360=73),
VLOOKUP(B1360,U:V,2,0),
VLOOKUP(B1360,R:S,2,0)))</f>
        <v>bf2200</v>
      </c>
      <c r="I1360" t="str">
        <f t="shared" ca="1" si="192"/>
        <v>b6999</v>
      </c>
      <c r="J1360">
        <f t="shared" ca="1" si="193"/>
        <v>1</v>
      </c>
      <c r="K1360" t="str">
        <f t="shared" ca="1" si="194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</v>
      </c>
      <c r="L1360" t="str">
        <f t="shared" ca="1" si="19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</v>
      </c>
      <c r="M1360" t="str">
        <f t="shared" ca="1" si="196"/>
        <v>"61_15":1</v>
      </c>
      <c r="N1360" t="str">
        <f t="shared" ca="1" si="197"/>
        <v>"61_15":50</v>
      </c>
    </row>
    <row r="1361" spans="1:14" x14ac:dyDescent="0.3">
      <c r="A1361">
        <f t="shared" ca="1" si="190"/>
        <v>61</v>
      </c>
      <c r="B1361">
        <f ca="1">IF(OFFSET(B1361,0,-1)&lt;&gt;OFFSET(B1361,-1,-1),VLOOKUP(OFFSET(B1361,0,-1),BossBattleTable!A:B,MATCH(BossBattleTable!$B$1,BossBattleTable!$A$1:$B$1,0),0),OFFSET(B1361,-1,0)+1)</f>
        <v>16</v>
      </c>
      <c r="C1361" t="str">
        <f t="shared" ca="1" si="191"/>
        <v>61_16</v>
      </c>
      <c r="D1361">
        <f t="shared" ca="1" si="189"/>
        <v>1</v>
      </c>
      <c r="E1361">
        <v>53</v>
      </c>
      <c r="G1361" t="str">
        <f ca="1">IF(NOT(ISBLANK(F1361)),F1361,
IF(OR(A1361=5,A1361=10,A1361=15,A1361=20,A1361=25,A1361=30,A1361=36,A1361=41,A1361=46,A1361=51,A1361=56,A1361=61,A1361=66,A1361=73),
VLOOKUP(B1361,U:V,2,0),
VLOOKUP(B1361,R:S,2,0)))</f>
        <v>bf2200</v>
      </c>
      <c r="I1361" t="str">
        <f t="shared" ca="1" si="192"/>
        <v>b6999</v>
      </c>
      <c r="J1361">
        <f t="shared" ca="1" si="193"/>
        <v>2</v>
      </c>
      <c r="K1361" t="str">
        <f t="shared" ca="1" si="194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</v>
      </c>
      <c r="L1361" t="str">
        <f t="shared" ca="1" si="19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</v>
      </c>
      <c r="M1361" t="str">
        <f t="shared" ca="1" si="196"/>
        <v>"61_16":1</v>
      </c>
      <c r="N1361" t="str">
        <f t="shared" ca="1" si="197"/>
        <v>"61_16":53</v>
      </c>
    </row>
    <row r="1362" spans="1:14" x14ac:dyDescent="0.3">
      <c r="A1362">
        <f t="shared" ca="1" si="190"/>
        <v>61</v>
      </c>
      <c r="B1362">
        <f ca="1">IF(OFFSET(B1362,0,-1)&lt;&gt;OFFSET(B1362,-1,-1),VLOOKUP(OFFSET(B1362,0,-1),BossBattleTable!A:B,MATCH(BossBattleTable!$B$1,BossBattleTable!$A$1:$B$1,0),0),OFFSET(B1362,-1,0)+1)</f>
        <v>17</v>
      </c>
      <c r="C1362" t="str">
        <f t="shared" ca="1" si="191"/>
        <v>61_17</v>
      </c>
      <c r="D1362">
        <f t="shared" ca="1" si="189"/>
        <v>1</v>
      </c>
      <c r="E1362">
        <v>55</v>
      </c>
      <c r="G1362" t="str">
        <f ca="1">IF(NOT(ISBLANK(F1362)),F1362,
IF(OR(A1362=5,A1362=10,A1362=15,A1362=20,A1362=25,A1362=30,A1362=36,A1362=41,A1362=46,A1362=51,A1362=56,A1362=61,A1362=66,A1362=73),
VLOOKUP(B1362,U:V,2,0),
VLOOKUP(B1362,R:S,2,0)))</f>
        <v>bf2200</v>
      </c>
      <c r="I1362" t="str">
        <f t="shared" ca="1" si="192"/>
        <v>b6999</v>
      </c>
      <c r="J1362">
        <f t="shared" ca="1" si="193"/>
        <v>3</v>
      </c>
      <c r="K1362" t="str">
        <f t="shared" ca="1" si="194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</v>
      </c>
      <c r="L1362" t="str">
        <f t="shared" ca="1" si="19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</v>
      </c>
      <c r="M1362" t="str">
        <f t="shared" ca="1" si="196"/>
        <v>"61_17":1</v>
      </c>
      <c r="N1362" t="str">
        <f t="shared" ca="1" si="197"/>
        <v>"61_17":55</v>
      </c>
    </row>
    <row r="1363" spans="1:14" x14ac:dyDescent="0.3">
      <c r="A1363">
        <f t="shared" ca="1" si="190"/>
        <v>61</v>
      </c>
      <c r="B1363">
        <f ca="1">IF(OFFSET(B1363,0,-1)&lt;&gt;OFFSET(B1363,-1,-1),VLOOKUP(OFFSET(B1363,0,-1),BossBattleTable!A:B,MATCH(BossBattleTable!$B$1,BossBattleTable!$A$1:$B$1,0),0),OFFSET(B1363,-1,0)+1)</f>
        <v>18</v>
      </c>
      <c r="C1363" t="str">
        <f t="shared" ca="1" si="191"/>
        <v>61_18</v>
      </c>
      <c r="D1363">
        <f t="shared" ca="1" si="189"/>
        <v>1</v>
      </c>
      <c r="E1363">
        <v>57</v>
      </c>
      <c r="G1363" t="str">
        <f ca="1">IF(NOT(ISBLANK(F1363)),F1363,
IF(OR(A1363=5,A1363=10,A1363=15,A1363=20,A1363=25,A1363=30,A1363=36,A1363=41,A1363=46,A1363=51,A1363=56,A1363=61,A1363=66,A1363=73),
VLOOKUP(B1363,U:V,2,0),
VLOOKUP(B1363,R:S,2,0)))</f>
        <v>bf2200</v>
      </c>
      <c r="I1363" t="str">
        <f t="shared" ca="1" si="192"/>
        <v>b6999</v>
      </c>
      <c r="J1363">
        <f t="shared" ca="1" si="193"/>
        <v>4</v>
      </c>
      <c r="K1363" t="str">
        <f t="shared" ca="1" si="194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</v>
      </c>
      <c r="L1363" t="str">
        <f t="shared" ca="1" si="19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</v>
      </c>
      <c r="M1363" t="str">
        <f t="shared" ca="1" si="196"/>
        <v>"61_18":1</v>
      </c>
      <c r="N1363" t="str">
        <f t="shared" ca="1" si="197"/>
        <v>"61_18":57</v>
      </c>
    </row>
    <row r="1364" spans="1:14" x14ac:dyDescent="0.3">
      <c r="A1364">
        <f t="shared" ca="1" si="190"/>
        <v>61</v>
      </c>
      <c r="B1364">
        <f ca="1">IF(OFFSET(B1364,0,-1)&lt;&gt;OFFSET(B1364,-1,-1),VLOOKUP(OFFSET(B1364,0,-1),BossBattleTable!A:B,MATCH(BossBattleTable!$B$1,BossBattleTable!$A$1:$B$1,0),0),OFFSET(B1364,-1,0)+1)</f>
        <v>19</v>
      </c>
      <c r="C1364" t="str">
        <f t="shared" ca="1" si="191"/>
        <v>61_19</v>
      </c>
      <c r="D1364">
        <f t="shared" ca="1" si="189"/>
        <v>1</v>
      </c>
      <c r="E1364">
        <v>59</v>
      </c>
      <c r="G1364" t="str">
        <f ca="1">IF(NOT(ISBLANK(F1364)),F1364,
IF(OR(A1364=5,A1364=10,A1364=15,A1364=20,A1364=25,A1364=30,A1364=36,A1364=41,A1364=46,A1364=51,A1364=56,A1364=61,A1364=66,A1364=73),
VLOOKUP(B1364,U:V,2,0),
VLOOKUP(B1364,R:S,2,0)))</f>
        <v>bf2200</v>
      </c>
      <c r="I1364" t="str">
        <f t="shared" ca="1" si="192"/>
        <v>b6999</v>
      </c>
      <c r="J1364">
        <f t="shared" ca="1" si="193"/>
        <v>5</v>
      </c>
      <c r="K1364" t="str">
        <f t="shared" ca="1" si="194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</v>
      </c>
      <c r="L1364" t="str">
        <f t="shared" ca="1" si="19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</v>
      </c>
      <c r="M1364" t="str">
        <f t="shared" ca="1" si="196"/>
        <v>"61_19":1</v>
      </c>
      <c r="N1364" t="str">
        <f t="shared" ca="1" si="197"/>
        <v>"61_19":59</v>
      </c>
    </row>
    <row r="1365" spans="1:14" x14ac:dyDescent="0.3">
      <c r="A1365">
        <f t="shared" ca="1" si="190"/>
        <v>61</v>
      </c>
      <c r="B1365">
        <f ca="1">IF(OFFSET(B1365,0,-1)&lt;&gt;OFFSET(B1365,-1,-1),VLOOKUP(OFFSET(B1365,0,-1),BossBattleTable!A:B,MATCH(BossBattleTable!$B$1,BossBattleTable!$A$1:$B$1,0),0),OFFSET(B1365,-1,0)+1)</f>
        <v>20</v>
      </c>
      <c r="C1365" t="str">
        <f t="shared" ca="1" si="191"/>
        <v>61_20</v>
      </c>
      <c r="D1365">
        <f t="shared" ca="1" si="189"/>
        <v>1</v>
      </c>
      <c r="E1365">
        <v>61</v>
      </c>
      <c r="G1365" t="str">
        <f ca="1">IF(NOT(ISBLANK(F1365)),F1365,
IF(OR(A1365=5,A1365=10,A1365=15,A1365=20,A1365=25,A1365=30,A1365=36,A1365=41,A1365=46,A1365=51,A1365=56,A1365=61,A1365=66,A1365=73),
VLOOKUP(B1365,U:V,2,0),
VLOOKUP(B1365,R:S,2,0)))</f>
        <v>bf2200</v>
      </c>
      <c r="I1365" t="str">
        <f t="shared" ca="1" si="192"/>
        <v>b6999</v>
      </c>
      <c r="J1365">
        <f t="shared" ca="1" si="193"/>
        <v>6</v>
      </c>
      <c r="K1365" t="str">
        <f t="shared" ca="1" si="194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</v>
      </c>
      <c r="L1365" t="str">
        <f t="shared" ca="1" si="19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</v>
      </c>
      <c r="M1365" t="str">
        <f t="shared" ca="1" si="196"/>
        <v>"61_20":1</v>
      </c>
      <c r="N1365" t="str">
        <f t="shared" ca="1" si="197"/>
        <v>"61_20":61</v>
      </c>
    </row>
    <row r="1366" spans="1:14" x14ac:dyDescent="0.3">
      <c r="A1366">
        <f t="shared" ca="1" si="190"/>
        <v>61</v>
      </c>
      <c r="B1366">
        <f ca="1">IF(OFFSET(B1366,0,-1)&lt;&gt;OFFSET(B1366,-1,-1),VLOOKUP(OFFSET(B1366,0,-1),BossBattleTable!A:B,MATCH(BossBattleTable!$B$1,BossBattleTable!$A$1:$B$1,0),0),OFFSET(B1366,-1,0)+1)</f>
        <v>21</v>
      </c>
      <c r="C1366" t="str">
        <f t="shared" ca="1" si="191"/>
        <v>61_21</v>
      </c>
      <c r="D1366">
        <f t="shared" ca="1" si="189"/>
        <v>1</v>
      </c>
      <c r="E1366">
        <v>63</v>
      </c>
      <c r="G1366" t="str">
        <f ca="1">IF(NOT(ISBLANK(F1366)),F1366,
IF(OR(A1366=5,A1366=10,A1366=15,A1366=20,A1366=25,A1366=30,A1366=36,A1366=41,A1366=46,A1366=51,A1366=56,A1366=61,A1366=66,A1366=73),
VLOOKUP(B1366,U:V,2,0),
VLOOKUP(B1366,R:S,2,0)))</f>
        <v>bf2200</v>
      </c>
      <c r="I1366" t="str">
        <f t="shared" ca="1" si="192"/>
        <v>b6999</v>
      </c>
      <c r="J1366">
        <f t="shared" ca="1" si="193"/>
        <v>7</v>
      </c>
      <c r="K1366" t="str">
        <f t="shared" ca="1" si="194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</v>
      </c>
      <c r="L1366" t="str">
        <f t="shared" ca="1" si="19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</v>
      </c>
      <c r="M1366" t="str">
        <f t="shared" ca="1" si="196"/>
        <v>"61_21":1</v>
      </c>
      <c r="N1366" t="str">
        <f t="shared" ca="1" si="197"/>
        <v>"61_21":63</v>
      </c>
    </row>
    <row r="1367" spans="1:14" x14ac:dyDescent="0.3">
      <c r="A1367">
        <f t="shared" ca="1" si="190"/>
        <v>61</v>
      </c>
      <c r="B1367">
        <f ca="1">IF(OFFSET(B1367,0,-1)&lt;&gt;OFFSET(B1367,-1,-1),VLOOKUP(OFFSET(B1367,0,-1),BossBattleTable!A:B,MATCH(BossBattleTable!$B$1,BossBattleTable!$A$1:$B$1,0),0),OFFSET(B1367,-1,0)+1)</f>
        <v>22</v>
      </c>
      <c r="C1367" t="str">
        <f t="shared" ca="1" si="191"/>
        <v>61_22</v>
      </c>
      <c r="D1367">
        <f t="shared" ca="1" si="189"/>
        <v>1</v>
      </c>
      <c r="E1367">
        <v>65</v>
      </c>
      <c r="G1367" t="str">
        <f ca="1">IF(NOT(ISBLANK(F1367)),F1367,
IF(OR(A1367=5,A1367=10,A1367=15,A1367=20,A1367=25,A1367=30,A1367=36,A1367=41,A1367=46,A1367=51,A1367=56,A1367=61,A1367=66,A1367=73),
VLOOKUP(B1367,U:V,2,0),
VLOOKUP(B1367,R:S,2,0)))</f>
        <v>bf2200</v>
      </c>
      <c r="I1367" t="str">
        <f t="shared" ca="1" si="192"/>
        <v>b6999</v>
      </c>
      <c r="J1367">
        <f t="shared" ca="1" si="193"/>
        <v>8</v>
      </c>
      <c r="K1367" t="str">
        <f t="shared" ca="1" si="194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</v>
      </c>
      <c r="L1367" t="str">
        <f t="shared" ca="1" si="19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</v>
      </c>
      <c r="M1367" t="str">
        <f t="shared" ca="1" si="196"/>
        <v>"61_22":1</v>
      </c>
      <c r="N1367" t="str">
        <f t="shared" ca="1" si="197"/>
        <v>"61_22":65</v>
      </c>
    </row>
    <row r="1368" spans="1:14" x14ac:dyDescent="0.3">
      <c r="A1368">
        <f t="shared" ca="1" si="190"/>
        <v>61</v>
      </c>
      <c r="B1368">
        <f ca="1">IF(OFFSET(B1368,0,-1)&lt;&gt;OFFSET(B1368,-1,-1),VLOOKUP(OFFSET(B1368,0,-1),BossBattleTable!A:B,MATCH(BossBattleTable!$B$1,BossBattleTable!$A$1:$B$1,0),0),OFFSET(B1368,-1,0)+1)</f>
        <v>23</v>
      </c>
      <c r="C1368" t="str">
        <f t="shared" ca="1" si="191"/>
        <v>61_23</v>
      </c>
      <c r="D1368">
        <f t="shared" ca="1" si="189"/>
        <v>1</v>
      </c>
      <c r="E1368">
        <v>67</v>
      </c>
      <c r="G1368" t="str">
        <f ca="1">IF(NOT(ISBLANK(F1368)),F1368,
IF(OR(A1368=5,A1368=10,A1368=15,A1368=20,A1368=25,A1368=30,A1368=36,A1368=41,A1368=46,A1368=51,A1368=56,A1368=61,A1368=66,A1368=73),
VLOOKUP(B1368,U:V,2,0),
VLOOKUP(B1368,R:S,2,0)))</f>
        <v>bf2200</v>
      </c>
      <c r="I1368" t="str">
        <f t="shared" ca="1" si="192"/>
        <v>b6999</v>
      </c>
      <c r="J1368">
        <f t="shared" ca="1" si="193"/>
        <v>9</v>
      </c>
      <c r="K1368" t="str">
        <f t="shared" ca="1" si="194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</v>
      </c>
      <c r="L1368" t="str">
        <f t="shared" ca="1" si="19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</v>
      </c>
      <c r="M1368" t="str">
        <f t="shared" ca="1" si="196"/>
        <v>"61_23":1</v>
      </c>
      <c r="N1368" t="str">
        <f t="shared" ca="1" si="197"/>
        <v>"61_23":67</v>
      </c>
    </row>
    <row r="1369" spans="1:14" x14ac:dyDescent="0.3">
      <c r="A1369">
        <f t="shared" ca="1" si="190"/>
        <v>61</v>
      </c>
      <c r="B1369">
        <f ca="1">IF(OFFSET(B1369,0,-1)&lt;&gt;OFFSET(B1369,-1,-1),VLOOKUP(OFFSET(B1369,0,-1),BossBattleTable!A:B,MATCH(BossBattleTable!$B$1,BossBattleTable!$A$1:$B$1,0),0),OFFSET(B1369,-1,0)+1)</f>
        <v>24</v>
      </c>
      <c r="C1369" t="str">
        <f t="shared" ca="1" si="191"/>
        <v>61_24</v>
      </c>
      <c r="D1369">
        <f t="shared" ca="1" si="189"/>
        <v>1</v>
      </c>
      <c r="E1369">
        <v>69</v>
      </c>
      <c r="G1369" t="str">
        <f ca="1">IF(NOT(ISBLANK(F1369)),F1369,
IF(OR(A1369=5,A1369=10,A1369=15,A1369=20,A1369=25,A1369=30,A1369=36,A1369=41,A1369=46,A1369=51,A1369=56,A1369=61,A1369=66,A1369=73),
VLOOKUP(B1369,U:V,2,0),
VLOOKUP(B1369,R:S,2,0)))</f>
        <v>bf2200</v>
      </c>
      <c r="I1369" t="str">
        <f t="shared" ca="1" si="192"/>
        <v>b6999</v>
      </c>
      <c r="J1369">
        <f t="shared" ca="1" si="193"/>
        <v>10</v>
      </c>
      <c r="K1369" t="str">
        <f t="shared" ca="1" si="194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</v>
      </c>
      <c r="L1369" t="str">
        <f t="shared" ca="1" si="19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</v>
      </c>
      <c r="M1369" t="str">
        <f t="shared" ca="1" si="196"/>
        <v>"61_24":1</v>
      </c>
      <c r="N1369" t="str">
        <f t="shared" ca="1" si="197"/>
        <v>"61_24":69</v>
      </c>
    </row>
    <row r="1370" spans="1:14" x14ac:dyDescent="0.3">
      <c r="A1370">
        <f t="shared" ca="1" si="190"/>
        <v>61</v>
      </c>
      <c r="B1370">
        <f ca="1">IF(OFFSET(B1370,0,-1)&lt;&gt;OFFSET(B1370,-1,-1),VLOOKUP(OFFSET(B1370,0,-1),BossBattleTable!A:B,MATCH(BossBattleTable!$B$1,BossBattleTable!$A$1:$B$1,0),0),OFFSET(B1370,-1,0)+1)</f>
        <v>25</v>
      </c>
      <c r="C1370" t="str">
        <f t="shared" ca="1" si="191"/>
        <v>61_25</v>
      </c>
      <c r="D1370">
        <f t="shared" ca="1" si="189"/>
        <v>1</v>
      </c>
      <c r="E1370">
        <v>71</v>
      </c>
      <c r="G1370" t="str">
        <f ca="1">IF(NOT(ISBLANK(F1370)),F1370,
IF(OR(A1370=5,A1370=10,A1370=15,A1370=20,A1370=25,A1370=30,A1370=36,A1370=41,A1370=46,A1370=51,A1370=56,A1370=61,A1370=66,A1370=73),
VLOOKUP(B1370,U:V,2,0),
VLOOKUP(B1370,R:S,2,0)))</f>
        <v>bf2200</v>
      </c>
      <c r="I1370" t="str">
        <f t="shared" ca="1" si="192"/>
        <v>b6999</v>
      </c>
      <c r="J1370">
        <f t="shared" ca="1" si="193"/>
        <v>11</v>
      </c>
      <c r="K1370" t="str">
        <f t="shared" ca="1" si="194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</v>
      </c>
      <c r="L1370" t="str">
        <f t="shared" ca="1" si="19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</v>
      </c>
      <c r="M1370" t="str">
        <f t="shared" ca="1" si="196"/>
        <v>"61_25":1</v>
      </c>
      <c r="N1370" t="str">
        <f t="shared" ca="1" si="197"/>
        <v>"61_25":71</v>
      </c>
    </row>
    <row r="1371" spans="1:14" x14ac:dyDescent="0.3">
      <c r="A1371">
        <f t="shared" ca="1" si="190"/>
        <v>61</v>
      </c>
      <c r="B1371">
        <f ca="1">IF(OFFSET(B1371,0,-1)&lt;&gt;OFFSET(B1371,-1,-1),VLOOKUP(OFFSET(B1371,0,-1),BossBattleTable!A:B,MATCH(BossBattleTable!$B$1,BossBattleTable!$A$1:$B$1,0),0),OFFSET(B1371,-1,0)+1)</f>
        <v>26</v>
      </c>
      <c r="C1371" t="str">
        <f t="shared" ca="1" si="191"/>
        <v>61_26</v>
      </c>
      <c r="D1371">
        <f t="shared" ca="1" si="189"/>
        <v>1</v>
      </c>
      <c r="E1371">
        <v>74</v>
      </c>
      <c r="G1371" t="str">
        <f ca="1">IF(NOT(ISBLANK(F1371)),F1371,
IF(OR(A1371=5,A1371=10,A1371=15,A1371=20,A1371=25,A1371=30,A1371=36,A1371=41,A1371=46,A1371=51,A1371=56,A1371=61,A1371=66,A1371=73),
VLOOKUP(B1371,U:V,2,0),
VLOOKUP(B1371,R:S,2,0)))</f>
        <v>bf2200</v>
      </c>
      <c r="I1371" t="str">
        <f t="shared" ca="1" si="192"/>
        <v>b6999</v>
      </c>
      <c r="J1371">
        <f t="shared" ca="1" si="193"/>
        <v>12</v>
      </c>
      <c r="K1371" t="str">
        <f t="shared" ca="1" si="194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</v>
      </c>
      <c r="L1371" t="str">
        <f t="shared" ca="1" si="19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</v>
      </c>
      <c r="M1371" t="str">
        <f t="shared" ca="1" si="196"/>
        <v>"61_26":1</v>
      </c>
      <c r="N1371" t="str">
        <f t="shared" ca="1" si="197"/>
        <v>"61_26":74</v>
      </c>
    </row>
    <row r="1372" spans="1:14" x14ac:dyDescent="0.3">
      <c r="A1372">
        <f t="shared" ca="1" si="190"/>
        <v>61</v>
      </c>
      <c r="B1372">
        <f ca="1">IF(OFFSET(B1372,0,-1)&lt;&gt;OFFSET(B1372,-1,-1),VLOOKUP(OFFSET(B1372,0,-1),BossBattleTable!A:B,MATCH(BossBattleTable!$B$1,BossBattleTable!$A$1:$B$1,0),0),OFFSET(B1372,-1,0)+1)</f>
        <v>27</v>
      </c>
      <c r="C1372" t="str">
        <f t="shared" ca="1" si="191"/>
        <v>61_27</v>
      </c>
      <c r="D1372">
        <f t="shared" ca="1" si="189"/>
        <v>1</v>
      </c>
      <c r="E1372">
        <v>76</v>
      </c>
      <c r="G1372" t="str">
        <f ca="1">IF(NOT(ISBLANK(F1372)),F1372,
IF(OR(A1372=5,A1372=10,A1372=15,A1372=20,A1372=25,A1372=30,A1372=36,A1372=41,A1372=46,A1372=51,A1372=56,A1372=61,A1372=66,A1372=73),
VLOOKUP(B1372,U:V,2,0),
VLOOKUP(B1372,R:S,2,0)))</f>
        <v>bf2200</v>
      </c>
      <c r="I1372" t="str">
        <f t="shared" ca="1" si="192"/>
        <v>b6999</v>
      </c>
      <c r="J1372">
        <f t="shared" ca="1" si="193"/>
        <v>13</v>
      </c>
      <c r="K1372" t="str">
        <f t="shared" ca="1" si="194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</v>
      </c>
      <c r="L1372" t="str">
        <f t="shared" ca="1" si="19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</v>
      </c>
      <c r="M1372" t="str">
        <f t="shared" ca="1" si="196"/>
        <v>"61_27":1</v>
      </c>
      <c r="N1372" t="str">
        <f t="shared" ca="1" si="197"/>
        <v>"61_27":76</v>
      </c>
    </row>
    <row r="1373" spans="1:14" x14ac:dyDescent="0.3">
      <c r="A1373">
        <f t="shared" ca="1" si="190"/>
        <v>61</v>
      </c>
      <c r="B1373">
        <f ca="1">IF(OFFSET(B1373,0,-1)&lt;&gt;OFFSET(B1373,-1,-1),VLOOKUP(OFFSET(B1373,0,-1),BossBattleTable!A:B,MATCH(BossBattleTable!$B$1,BossBattleTable!$A$1:$B$1,0),0),OFFSET(B1373,-1,0)+1)</f>
        <v>28</v>
      </c>
      <c r="C1373" t="str">
        <f t="shared" ca="1" si="191"/>
        <v>61_28</v>
      </c>
      <c r="D1373">
        <f t="shared" ca="1" si="189"/>
        <v>1</v>
      </c>
      <c r="E1373">
        <v>78</v>
      </c>
      <c r="G1373" t="str">
        <f ca="1">IF(NOT(ISBLANK(F1373)),F1373,
IF(OR(A1373=5,A1373=10,A1373=15,A1373=20,A1373=25,A1373=30,A1373=36,A1373=41,A1373=46,A1373=51,A1373=56,A1373=61,A1373=66,A1373=73),
VLOOKUP(B1373,U:V,2,0),
VLOOKUP(B1373,R:S,2,0)))</f>
        <v>bf2200</v>
      </c>
      <c r="I1373" t="str">
        <f t="shared" ca="1" si="192"/>
        <v>b6999</v>
      </c>
      <c r="J1373">
        <f t="shared" ca="1" si="193"/>
        <v>14</v>
      </c>
      <c r="K1373" t="str">
        <f t="shared" ca="1" si="194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</v>
      </c>
      <c r="L1373" t="str">
        <f t="shared" ca="1" si="19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</v>
      </c>
      <c r="M1373" t="str">
        <f t="shared" ca="1" si="196"/>
        <v>"61_28":1</v>
      </c>
      <c r="N1373" t="str">
        <f t="shared" ca="1" si="197"/>
        <v>"61_28":78</v>
      </c>
    </row>
    <row r="1374" spans="1:14" x14ac:dyDescent="0.3">
      <c r="A1374">
        <f t="shared" ca="1" si="190"/>
        <v>62</v>
      </c>
      <c r="B1374">
        <f ca="1">IF(OFFSET(B1374,0,-1)&lt;&gt;OFFSET(B1374,-1,-1),VLOOKUP(OFFSET(B1374,0,-1),BossBattleTable!A:B,MATCH(BossBattleTable!$B$1,BossBattleTable!$A$1:$B$1,0),0),OFFSET(B1374,-1,0)+1)</f>
        <v>13</v>
      </c>
      <c r="C1374" t="str">
        <f t="shared" ca="1" si="191"/>
        <v>62_13</v>
      </c>
      <c r="D1374">
        <f t="shared" ca="1" si="189"/>
        <v>1</v>
      </c>
      <c r="E1374">
        <v>46</v>
      </c>
      <c r="G1374" t="str">
        <f ca="1">IF(NOT(ISBLANK(F1374)),F1374,
IF(OR(A1374=5,A1374=10,A1374=15,A1374=20,A1374=25,A1374=30,A1374=36,A1374=41,A1374=46,A1374=51,A1374=56,A1374=61,A1374=66,A1374=73),
VLOOKUP(B1374,U:V,2,0),
VLOOKUP(B1374,R:S,2,0)))</f>
        <v>bf1200</v>
      </c>
      <c r="I1374" t="str">
        <f t="shared" ca="1" si="192"/>
        <v>b5999</v>
      </c>
      <c r="J1374">
        <f t="shared" ca="1" si="193"/>
        <v>0</v>
      </c>
      <c r="K1374" t="str">
        <f t="shared" ca="1" si="194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</v>
      </c>
      <c r="L1374" t="str">
        <f t="shared" ca="1" si="19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</v>
      </c>
      <c r="M1374" t="str">
        <f t="shared" ca="1" si="196"/>
        <v>"62_13":1</v>
      </c>
      <c r="N1374" t="str">
        <f t="shared" ca="1" si="197"/>
        <v>"62_13":46</v>
      </c>
    </row>
    <row r="1375" spans="1:14" x14ac:dyDescent="0.3">
      <c r="A1375">
        <f t="shared" ca="1" si="190"/>
        <v>62</v>
      </c>
      <c r="B1375">
        <f ca="1">IF(OFFSET(B1375,0,-1)&lt;&gt;OFFSET(B1375,-1,-1),VLOOKUP(OFFSET(B1375,0,-1),BossBattleTable!A:B,MATCH(BossBattleTable!$B$1,BossBattleTable!$A$1:$B$1,0),0),OFFSET(B1375,-1,0)+1)</f>
        <v>14</v>
      </c>
      <c r="C1375" t="str">
        <f t="shared" ca="1" si="191"/>
        <v>62_14</v>
      </c>
      <c r="D1375">
        <f t="shared" ca="1" si="189"/>
        <v>1</v>
      </c>
      <c r="E1375">
        <v>48</v>
      </c>
      <c r="G1375" t="str">
        <f ca="1">IF(NOT(ISBLANK(F1375)),F1375,
IF(OR(A1375=5,A1375=10,A1375=15,A1375=20,A1375=25,A1375=30,A1375=36,A1375=41,A1375=46,A1375=51,A1375=56,A1375=61,A1375=66,A1375=73),
VLOOKUP(B1375,U:V,2,0),
VLOOKUP(B1375,R:S,2,0)))</f>
        <v>bf1200</v>
      </c>
      <c r="I1375" t="str">
        <f t="shared" ca="1" si="192"/>
        <v>b5999</v>
      </c>
      <c r="J1375">
        <f t="shared" ca="1" si="193"/>
        <v>0</v>
      </c>
      <c r="K1375" t="str">
        <f t="shared" ca="1" si="194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</v>
      </c>
      <c r="L1375" t="str">
        <f t="shared" ca="1" si="19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</v>
      </c>
      <c r="M1375" t="str">
        <f t="shared" ca="1" si="196"/>
        <v>"62_14":1</v>
      </c>
      <c r="N1375" t="str">
        <f t="shared" ca="1" si="197"/>
        <v>"62_14":48</v>
      </c>
    </row>
    <row r="1376" spans="1:14" x14ac:dyDescent="0.3">
      <c r="A1376">
        <f t="shared" ca="1" si="190"/>
        <v>62</v>
      </c>
      <c r="B1376">
        <f ca="1">IF(OFFSET(B1376,0,-1)&lt;&gt;OFFSET(B1376,-1,-1),VLOOKUP(OFFSET(B1376,0,-1),BossBattleTable!A:B,MATCH(BossBattleTable!$B$1,BossBattleTable!$A$1:$B$1,0),0),OFFSET(B1376,-1,0)+1)</f>
        <v>15</v>
      </c>
      <c r="C1376" t="str">
        <f t="shared" ca="1" si="191"/>
        <v>62_15</v>
      </c>
      <c r="D1376">
        <f t="shared" ca="1" si="189"/>
        <v>1</v>
      </c>
      <c r="E1376">
        <v>50</v>
      </c>
      <c r="G1376" t="str">
        <f ca="1">IF(NOT(ISBLANK(F1376)),F1376,
IF(OR(A1376=5,A1376=10,A1376=15,A1376=20,A1376=25,A1376=30,A1376=36,A1376=41,A1376=46,A1376=51,A1376=56,A1376=61,A1376=66,A1376=73),
VLOOKUP(B1376,U:V,2,0),
VLOOKUP(B1376,R:S,2,0)))</f>
        <v>bf1200</v>
      </c>
      <c r="I1376" t="str">
        <f t="shared" ca="1" si="192"/>
        <v>b5999</v>
      </c>
      <c r="J1376">
        <f t="shared" ca="1" si="193"/>
        <v>1</v>
      </c>
      <c r="K1376" t="str">
        <f t="shared" ca="1" si="194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</v>
      </c>
      <c r="L1376" t="str">
        <f t="shared" ca="1" si="19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</v>
      </c>
      <c r="M1376" t="str">
        <f t="shared" ca="1" si="196"/>
        <v>"62_15":1</v>
      </c>
      <c r="N1376" t="str">
        <f t="shared" ca="1" si="197"/>
        <v>"62_15":50</v>
      </c>
    </row>
    <row r="1377" spans="1:14" x14ac:dyDescent="0.3">
      <c r="A1377">
        <f t="shared" ca="1" si="190"/>
        <v>62</v>
      </c>
      <c r="B1377">
        <f ca="1">IF(OFFSET(B1377,0,-1)&lt;&gt;OFFSET(B1377,-1,-1),VLOOKUP(OFFSET(B1377,0,-1),BossBattleTable!A:B,MATCH(BossBattleTable!$B$1,BossBattleTable!$A$1:$B$1,0),0),OFFSET(B1377,-1,0)+1)</f>
        <v>16</v>
      </c>
      <c r="C1377" t="str">
        <f t="shared" ca="1" si="191"/>
        <v>62_16</v>
      </c>
      <c r="D1377">
        <f t="shared" ca="1" si="189"/>
        <v>1</v>
      </c>
      <c r="E1377">
        <v>53</v>
      </c>
      <c r="G1377" t="str">
        <f ca="1">IF(NOT(ISBLANK(F1377)),F1377,
IF(OR(A1377=5,A1377=10,A1377=15,A1377=20,A1377=25,A1377=30,A1377=36,A1377=41,A1377=46,A1377=51,A1377=56,A1377=61,A1377=66,A1377=73),
VLOOKUP(B1377,U:V,2,0),
VLOOKUP(B1377,R:S,2,0)))</f>
        <v>bf1200</v>
      </c>
      <c r="I1377" t="str">
        <f t="shared" ca="1" si="192"/>
        <v>b5999</v>
      </c>
      <c r="J1377">
        <f t="shared" ca="1" si="193"/>
        <v>2</v>
      </c>
      <c r="K1377" t="str">
        <f t="shared" ca="1" si="194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</v>
      </c>
      <c r="L1377" t="str">
        <f t="shared" ca="1" si="19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</v>
      </c>
      <c r="M1377" t="str">
        <f t="shared" ca="1" si="196"/>
        <v>"62_16":1</v>
      </c>
      <c r="N1377" t="str">
        <f t="shared" ca="1" si="197"/>
        <v>"62_16":53</v>
      </c>
    </row>
    <row r="1378" spans="1:14" x14ac:dyDescent="0.3">
      <c r="A1378">
        <f t="shared" ca="1" si="190"/>
        <v>62</v>
      </c>
      <c r="B1378">
        <f ca="1">IF(OFFSET(B1378,0,-1)&lt;&gt;OFFSET(B1378,-1,-1),VLOOKUP(OFFSET(B1378,0,-1),BossBattleTable!A:B,MATCH(BossBattleTable!$B$1,BossBattleTable!$A$1:$B$1,0),0),OFFSET(B1378,-1,0)+1)</f>
        <v>17</v>
      </c>
      <c r="C1378" t="str">
        <f t="shared" ca="1" si="191"/>
        <v>62_17</v>
      </c>
      <c r="D1378">
        <f t="shared" ca="1" si="189"/>
        <v>1</v>
      </c>
      <c r="E1378">
        <v>55</v>
      </c>
      <c r="G1378" t="str">
        <f ca="1">IF(NOT(ISBLANK(F1378)),F1378,
IF(OR(A1378=5,A1378=10,A1378=15,A1378=20,A1378=25,A1378=30,A1378=36,A1378=41,A1378=46,A1378=51,A1378=56,A1378=61,A1378=66,A1378=73),
VLOOKUP(B1378,U:V,2,0),
VLOOKUP(B1378,R:S,2,0)))</f>
        <v>bf1200</v>
      </c>
      <c r="I1378" t="str">
        <f t="shared" ca="1" si="192"/>
        <v>b5999</v>
      </c>
      <c r="J1378">
        <f t="shared" ca="1" si="193"/>
        <v>3</v>
      </c>
      <c r="K1378" t="str">
        <f t="shared" ca="1" si="194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</v>
      </c>
      <c r="L1378" t="str">
        <f t="shared" ca="1" si="19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</v>
      </c>
      <c r="M1378" t="str">
        <f t="shared" ca="1" si="196"/>
        <v>"62_17":1</v>
      </c>
      <c r="N1378" t="str">
        <f t="shared" ca="1" si="197"/>
        <v>"62_17":55</v>
      </c>
    </row>
    <row r="1379" spans="1:14" x14ac:dyDescent="0.3">
      <c r="A1379">
        <f t="shared" ca="1" si="190"/>
        <v>62</v>
      </c>
      <c r="B1379">
        <f ca="1">IF(OFFSET(B1379,0,-1)&lt;&gt;OFFSET(B1379,-1,-1),VLOOKUP(OFFSET(B1379,0,-1),BossBattleTable!A:B,MATCH(BossBattleTable!$B$1,BossBattleTable!$A$1:$B$1,0),0),OFFSET(B1379,-1,0)+1)</f>
        <v>18</v>
      </c>
      <c r="C1379" t="str">
        <f t="shared" ca="1" si="191"/>
        <v>62_18</v>
      </c>
      <c r="D1379">
        <f t="shared" ca="1" si="189"/>
        <v>1</v>
      </c>
      <c r="E1379">
        <v>57</v>
      </c>
      <c r="G1379" t="str">
        <f ca="1">IF(NOT(ISBLANK(F1379)),F1379,
IF(OR(A1379=5,A1379=10,A1379=15,A1379=20,A1379=25,A1379=30,A1379=36,A1379=41,A1379=46,A1379=51,A1379=56,A1379=61,A1379=66,A1379=73),
VLOOKUP(B1379,U:V,2,0),
VLOOKUP(B1379,R:S,2,0)))</f>
        <v>bf1200</v>
      </c>
      <c r="I1379" t="str">
        <f t="shared" ca="1" si="192"/>
        <v>b5999</v>
      </c>
      <c r="J1379">
        <f t="shared" ca="1" si="193"/>
        <v>4</v>
      </c>
      <c r="K1379" t="str">
        <f t="shared" ca="1" si="194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</v>
      </c>
      <c r="L1379" t="str">
        <f t="shared" ca="1" si="19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</v>
      </c>
      <c r="M1379" t="str">
        <f t="shared" ca="1" si="196"/>
        <v>"62_18":1</v>
      </c>
      <c r="N1379" t="str">
        <f t="shared" ca="1" si="197"/>
        <v>"62_18":57</v>
      </c>
    </row>
    <row r="1380" spans="1:14" x14ac:dyDescent="0.3">
      <c r="A1380">
        <f t="shared" ca="1" si="190"/>
        <v>62</v>
      </c>
      <c r="B1380">
        <f ca="1">IF(OFFSET(B1380,0,-1)&lt;&gt;OFFSET(B1380,-1,-1),VLOOKUP(OFFSET(B1380,0,-1),BossBattleTable!A:B,MATCH(BossBattleTable!$B$1,BossBattleTable!$A$1:$B$1,0),0),OFFSET(B1380,-1,0)+1)</f>
        <v>19</v>
      </c>
      <c r="C1380" t="str">
        <f t="shared" ca="1" si="191"/>
        <v>62_19</v>
      </c>
      <c r="D1380">
        <f t="shared" ca="1" si="189"/>
        <v>1</v>
      </c>
      <c r="E1380">
        <v>59</v>
      </c>
      <c r="G1380" t="str">
        <f ca="1">IF(NOT(ISBLANK(F1380)),F1380,
IF(OR(A1380=5,A1380=10,A1380=15,A1380=20,A1380=25,A1380=30,A1380=36,A1380=41,A1380=46,A1380=51,A1380=56,A1380=61,A1380=66,A1380=73),
VLOOKUP(B1380,U:V,2,0),
VLOOKUP(B1380,R:S,2,0)))</f>
        <v>bf1200</v>
      </c>
      <c r="I1380" t="str">
        <f t="shared" ca="1" si="192"/>
        <v>b5999</v>
      </c>
      <c r="J1380">
        <f t="shared" ca="1" si="193"/>
        <v>5</v>
      </c>
      <c r="K1380" t="str">
        <f t="shared" ca="1" si="194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</v>
      </c>
      <c r="L1380" t="str">
        <f t="shared" ca="1" si="19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</v>
      </c>
      <c r="M1380" t="str">
        <f t="shared" ca="1" si="196"/>
        <v>"62_19":1</v>
      </c>
      <c r="N1380" t="str">
        <f t="shared" ca="1" si="197"/>
        <v>"62_19":59</v>
      </c>
    </row>
    <row r="1381" spans="1:14" x14ac:dyDescent="0.3">
      <c r="A1381">
        <f t="shared" ca="1" si="190"/>
        <v>62</v>
      </c>
      <c r="B1381">
        <f ca="1">IF(OFFSET(B1381,0,-1)&lt;&gt;OFFSET(B1381,-1,-1),VLOOKUP(OFFSET(B1381,0,-1),BossBattleTable!A:B,MATCH(BossBattleTable!$B$1,BossBattleTable!$A$1:$B$1,0),0),OFFSET(B1381,-1,0)+1)</f>
        <v>20</v>
      </c>
      <c r="C1381" t="str">
        <f t="shared" ca="1" si="191"/>
        <v>62_20</v>
      </c>
      <c r="D1381">
        <f t="shared" ca="1" si="189"/>
        <v>1</v>
      </c>
      <c r="E1381">
        <v>61</v>
      </c>
      <c r="G1381" t="str">
        <f ca="1">IF(NOT(ISBLANK(F1381)),F1381,
IF(OR(A1381=5,A1381=10,A1381=15,A1381=20,A1381=25,A1381=30,A1381=36,A1381=41,A1381=46,A1381=51,A1381=56,A1381=61,A1381=66,A1381=73),
VLOOKUP(B1381,U:V,2,0),
VLOOKUP(B1381,R:S,2,0)))</f>
        <v>bf1200</v>
      </c>
      <c r="I1381" t="str">
        <f t="shared" ca="1" si="192"/>
        <v>b5999</v>
      </c>
      <c r="J1381">
        <f t="shared" ca="1" si="193"/>
        <v>6</v>
      </c>
      <c r="K1381" t="str">
        <f t="shared" ca="1" si="194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</v>
      </c>
      <c r="L1381" t="str">
        <f t="shared" ca="1" si="19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</v>
      </c>
      <c r="M1381" t="str">
        <f t="shared" ca="1" si="196"/>
        <v>"62_20":1</v>
      </c>
      <c r="N1381" t="str">
        <f t="shared" ca="1" si="197"/>
        <v>"62_20":61</v>
      </c>
    </row>
    <row r="1382" spans="1:14" x14ac:dyDescent="0.3">
      <c r="A1382">
        <f t="shared" ca="1" si="190"/>
        <v>62</v>
      </c>
      <c r="B1382">
        <f ca="1">IF(OFFSET(B1382,0,-1)&lt;&gt;OFFSET(B1382,-1,-1),VLOOKUP(OFFSET(B1382,0,-1),BossBattleTable!A:B,MATCH(BossBattleTable!$B$1,BossBattleTable!$A$1:$B$1,0),0),OFFSET(B1382,-1,0)+1)</f>
        <v>21</v>
      </c>
      <c r="C1382" t="str">
        <f t="shared" ca="1" si="191"/>
        <v>62_21</v>
      </c>
      <c r="D1382">
        <f t="shared" ca="1" si="189"/>
        <v>1</v>
      </c>
      <c r="E1382">
        <v>63</v>
      </c>
      <c r="G1382" t="str">
        <f ca="1">IF(NOT(ISBLANK(F1382)),F1382,
IF(OR(A1382=5,A1382=10,A1382=15,A1382=20,A1382=25,A1382=30,A1382=36,A1382=41,A1382=46,A1382=51,A1382=56,A1382=61,A1382=66,A1382=73),
VLOOKUP(B1382,U:V,2,0),
VLOOKUP(B1382,R:S,2,0)))</f>
        <v>bf1200</v>
      </c>
      <c r="I1382" t="str">
        <f t="shared" ca="1" si="192"/>
        <v>b5999</v>
      </c>
      <c r="J1382">
        <f t="shared" ca="1" si="193"/>
        <v>7</v>
      </c>
      <c r="K1382" t="str">
        <f t="shared" ca="1" si="194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</v>
      </c>
      <c r="L1382" t="str">
        <f t="shared" ca="1" si="19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</v>
      </c>
      <c r="M1382" t="str">
        <f t="shared" ca="1" si="196"/>
        <v>"62_21":1</v>
      </c>
      <c r="N1382" t="str">
        <f t="shared" ca="1" si="197"/>
        <v>"62_21":63</v>
      </c>
    </row>
    <row r="1383" spans="1:14" x14ac:dyDescent="0.3">
      <c r="A1383">
        <f t="shared" ca="1" si="190"/>
        <v>62</v>
      </c>
      <c r="B1383">
        <f ca="1">IF(OFFSET(B1383,0,-1)&lt;&gt;OFFSET(B1383,-1,-1),VLOOKUP(OFFSET(B1383,0,-1),BossBattleTable!A:B,MATCH(BossBattleTable!$B$1,BossBattleTable!$A$1:$B$1,0),0),OFFSET(B1383,-1,0)+1)</f>
        <v>22</v>
      </c>
      <c r="C1383" t="str">
        <f t="shared" ca="1" si="191"/>
        <v>62_22</v>
      </c>
      <c r="D1383">
        <f t="shared" ca="1" si="189"/>
        <v>1</v>
      </c>
      <c r="E1383">
        <v>65</v>
      </c>
      <c r="G1383" t="str">
        <f ca="1">IF(NOT(ISBLANK(F1383)),F1383,
IF(OR(A1383=5,A1383=10,A1383=15,A1383=20,A1383=25,A1383=30,A1383=36,A1383=41,A1383=46,A1383=51,A1383=56,A1383=61,A1383=66,A1383=73),
VLOOKUP(B1383,U:V,2,0),
VLOOKUP(B1383,R:S,2,0)))</f>
        <v>bf1200</v>
      </c>
      <c r="I1383" t="str">
        <f t="shared" ca="1" si="192"/>
        <v>b5999</v>
      </c>
      <c r="J1383">
        <f t="shared" ca="1" si="193"/>
        <v>8</v>
      </c>
      <c r="K1383" t="str">
        <f t="shared" ca="1" si="194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</v>
      </c>
      <c r="L1383" t="str">
        <f t="shared" ca="1" si="19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</v>
      </c>
      <c r="M1383" t="str">
        <f t="shared" ca="1" si="196"/>
        <v>"62_22":1</v>
      </c>
      <c r="N1383" t="str">
        <f t="shared" ca="1" si="197"/>
        <v>"62_22":65</v>
      </c>
    </row>
    <row r="1384" spans="1:14" x14ac:dyDescent="0.3">
      <c r="A1384">
        <f t="shared" ca="1" si="190"/>
        <v>62</v>
      </c>
      <c r="B1384">
        <f ca="1">IF(OFFSET(B1384,0,-1)&lt;&gt;OFFSET(B1384,-1,-1),VLOOKUP(OFFSET(B1384,0,-1),BossBattleTable!A:B,MATCH(BossBattleTable!$B$1,BossBattleTable!$A$1:$B$1,0),0),OFFSET(B1384,-1,0)+1)</f>
        <v>23</v>
      </c>
      <c r="C1384" t="str">
        <f t="shared" ca="1" si="191"/>
        <v>62_23</v>
      </c>
      <c r="D1384">
        <f t="shared" ca="1" si="189"/>
        <v>1</v>
      </c>
      <c r="E1384">
        <v>67</v>
      </c>
      <c r="G1384" t="str">
        <f ca="1">IF(NOT(ISBLANK(F1384)),F1384,
IF(OR(A1384=5,A1384=10,A1384=15,A1384=20,A1384=25,A1384=30,A1384=36,A1384=41,A1384=46,A1384=51,A1384=56,A1384=61,A1384=66,A1384=73),
VLOOKUP(B1384,U:V,2,0),
VLOOKUP(B1384,R:S,2,0)))</f>
        <v>bf1200</v>
      </c>
      <c r="I1384" t="str">
        <f t="shared" ca="1" si="192"/>
        <v>b5999</v>
      </c>
      <c r="J1384">
        <f t="shared" ca="1" si="193"/>
        <v>9</v>
      </c>
      <c r="K1384" t="str">
        <f t="shared" ca="1" si="194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</v>
      </c>
      <c r="L1384" t="str">
        <f t="shared" ca="1" si="19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</v>
      </c>
      <c r="M1384" t="str">
        <f t="shared" ca="1" si="196"/>
        <v>"62_23":1</v>
      </c>
      <c r="N1384" t="str">
        <f t="shared" ca="1" si="197"/>
        <v>"62_23":67</v>
      </c>
    </row>
    <row r="1385" spans="1:14" x14ac:dyDescent="0.3">
      <c r="A1385">
        <f t="shared" ca="1" si="190"/>
        <v>62</v>
      </c>
      <c r="B1385">
        <f ca="1">IF(OFFSET(B1385,0,-1)&lt;&gt;OFFSET(B1385,-1,-1),VLOOKUP(OFFSET(B1385,0,-1),BossBattleTable!A:B,MATCH(BossBattleTable!$B$1,BossBattleTable!$A$1:$B$1,0),0),OFFSET(B1385,-1,0)+1)</f>
        <v>24</v>
      </c>
      <c r="C1385" t="str">
        <f t="shared" ca="1" si="191"/>
        <v>62_24</v>
      </c>
      <c r="D1385">
        <f t="shared" ca="1" si="189"/>
        <v>1</v>
      </c>
      <c r="E1385">
        <v>69</v>
      </c>
      <c r="G1385" t="str">
        <f ca="1">IF(NOT(ISBLANK(F1385)),F1385,
IF(OR(A1385=5,A1385=10,A1385=15,A1385=20,A1385=25,A1385=30,A1385=36,A1385=41,A1385=46,A1385=51,A1385=56,A1385=61,A1385=66,A1385=73),
VLOOKUP(B1385,U:V,2,0),
VLOOKUP(B1385,R:S,2,0)))</f>
        <v>bf1200</v>
      </c>
      <c r="I1385" t="str">
        <f t="shared" ca="1" si="192"/>
        <v>b5999</v>
      </c>
      <c r="J1385">
        <f t="shared" ca="1" si="193"/>
        <v>10</v>
      </c>
      <c r="K1385" t="str">
        <f t="shared" ca="1" si="194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</v>
      </c>
      <c r="L1385" t="str">
        <f t="shared" ca="1" si="19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</v>
      </c>
      <c r="M1385" t="str">
        <f t="shared" ca="1" si="196"/>
        <v>"62_24":1</v>
      </c>
      <c r="N1385" t="str">
        <f t="shared" ca="1" si="197"/>
        <v>"62_24":69</v>
      </c>
    </row>
    <row r="1386" spans="1:14" x14ac:dyDescent="0.3">
      <c r="A1386">
        <f t="shared" ca="1" si="190"/>
        <v>62</v>
      </c>
      <c r="B1386">
        <f ca="1">IF(OFFSET(B1386,0,-1)&lt;&gt;OFFSET(B1386,-1,-1),VLOOKUP(OFFSET(B1386,0,-1),BossBattleTable!A:B,MATCH(BossBattleTable!$B$1,BossBattleTable!$A$1:$B$1,0),0),OFFSET(B1386,-1,0)+1)</f>
        <v>25</v>
      </c>
      <c r="C1386" t="str">
        <f t="shared" ca="1" si="191"/>
        <v>62_25</v>
      </c>
      <c r="D1386">
        <f t="shared" ca="1" si="189"/>
        <v>1</v>
      </c>
      <c r="E1386">
        <v>71</v>
      </c>
      <c r="G1386" t="str">
        <f ca="1">IF(NOT(ISBLANK(F1386)),F1386,
IF(OR(A1386=5,A1386=10,A1386=15,A1386=20,A1386=25,A1386=30,A1386=36,A1386=41,A1386=46,A1386=51,A1386=56,A1386=61,A1386=66,A1386=73),
VLOOKUP(B1386,U:V,2,0),
VLOOKUP(B1386,R:S,2,0)))</f>
        <v>bf1200</v>
      </c>
      <c r="I1386" t="str">
        <f t="shared" ca="1" si="192"/>
        <v>b5999</v>
      </c>
      <c r="J1386">
        <f t="shared" ca="1" si="193"/>
        <v>11</v>
      </c>
      <c r="K1386" t="str">
        <f t="shared" ca="1" si="194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</v>
      </c>
      <c r="L1386" t="str">
        <f t="shared" ca="1" si="19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</v>
      </c>
      <c r="M1386" t="str">
        <f t="shared" ca="1" si="196"/>
        <v>"62_25":1</v>
      </c>
      <c r="N1386" t="str">
        <f t="shared" ca="1" si="197"/>
        <v>"62_25":71</v>
      </c>
    </row>
    <row r="1387" spans="1:14" x14ac:dyDescent="0.3">
      <c r="A1387">
        <f t="shared" ca="1" si="190"/>
        <v>62</v>
      </c>
      <c r="B1387">
        <f ca="1">IF(OFFSET(B1387,0,-1)&lt;&gt;OFFSET(B1387,-1,-1),VLOOKUP(OFFSET(B1387,0,-1),BossBattleTable!A:B,MATCH(BossBattleTable!$B$1,BossBattleTable!$A$1:$B$1,0),0),OFFSET(B1387,-1,0)+1)</f>
        <v>26</v>
      </c>
      <c r="C1387" t="str">
        <f t="shared" ca="1" si="191"/>
        <v>62_26</v>
      </c>
      <c r="D1387">
        <f t="shared" ca="1" si="189"/>
        <v>1</v>
      </c>
      <c r="E1387">
        <v>74</v>
      </c>
      <c r="G1387" t="str">
        <f ca="1">IF(NOT(ISBLANK(F1387)),F1387,
IF(OR(A1387=5,A1387=10,A1387=15,A1387=20,A1387=25,A1387=30,A1387=36,A1387=41,A1387=46,A1387=51,A1387=56,A1387=61,A1387=66,A1387=73),
VLOOKUP(B1387,U:V,2,0),
VLOOKUP(B1387,R:S,2,0)))</f>
        <v>bf1200</v>
      </c>
      <c r="I1387" t="str">
        <f t="shared" ca="1" si="192"/>
        <v>b5999</v>
      </c>
      <c r="J1387">
        <f t="shared" ca="1" si="193"/>
        <v>12</v>
      </c>
      <c r="K1387" t="str">
        <f t="shared" ca="1" si="194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</v>
      </c>
      <c r="L1387" t="str">
        <f t="shared" ca="1" si="19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</v>
      </c>
      <c r="M1387" t="str">
        <f t="shared" ca="1" si="196"/>
        <v>"62_26":1</v>
      </c>
      <c r="N1387" t="str">
        <f t="shared" ca="1" si="197"/>
        <v>"62_26":74</v>
      </c>
    </row>
    <row r="1388" spans="1:14" x14ac:dyDescent="0.3">
      <c r="A1388">
        <f t="shared" ca="1" si="190"/>
        <v>62</v>
      </c>
      <c r="B1388">
        <f ca="1">IF(OFFSET(B1388,0,-1)&lt;&gt;OFFSET(B1388,-1,-1),VLOOKUP(OFFSET(B1388,0,-1),BossBattleTable!A:B,MATCH(BossBattleTable!$B$1,BossBattleTable!$A$1:$B$1,0),0),OFFSET(B1388,-1,0)+1)</f>
        <v>27</v>
      </c>
      <c r="C1388" t="str">
        <f t="shared" ca="1" si="191"/>
        <v>62_27</v>
      </c>
      <c r="D1388">
        <f t="shared" ca="1" si="189"/>
        <v>1</v>
      </c>
      <c r="E1388">
        <v>76</v>
      </c>
      <c r="G1388" t="str">
        <f ca="1">IF(NOT(ISBLANK(F1388)),F1388,
IF(OR(A1388=5,A1388=10,A1388=15,A1388=20,A1388=25,A1388=30,A1388=36,A1388=41,A1388=46,A1388=51,A1388=56,A1388=61,A1388=66,A1388=73),
VLOOKUP(B1388,U:V,2,0),
VLOOKUP(B1388,R:S,2,0)))</f>
        <v>bf1200</v>
      </c>
      <c r="I1388" t="str">
        <f t="shared" ca="1" si="192"/>
        <v>b5999</v>
      </c>
      <c r="J1388">
        <f t="shared" ca="1" si="193"/>
        <v>13</v>
      </c>
      <c r="K1388" t="str">
        <f t="shared" ca="1" si="194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</v>
      </c>
      <c r="L1388" t="str">
        <f t="shared" ca="1" si="19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</v>
      </c>
      <c r="M1388" t="str">
        <f t="shared" ca="1" si="196"/>
        <v>"62_27":1</v>
      </c>
      <c r="N1388" t="str">
        <f t="shared" ca="1" si="197"/>
        <v>"62_27":76</v>
      </c>
    </row>
    <row r="1389" spans="1:14" x14ac:dyDescent="0.3">
      <c r="A1389">
        <f t="shared" ca="1" si="190"/>
        <v>62</v>
      </c>
      <c r="B1389">
        <f ca="1">IF(OFFSET(B1389,0,-1)&lt;&gt;OFFSET(B1389,-1,-1),VLOOKUP(OFFSET(B1389,0,-1),BossBattleTable!A:B,MATCH(BossBattleTable!$B$1,BossBattleTable!$A$1:$B$1,0),0),OFFSET(B1389,-1,0)+1)</f>
        <v>28</v>
      </c>
      <c r="C1389" t="str">
        <f t="shared" ca="1" si="191"/>
        <v>62_28</v>
      </c>
      <c r="D1389">
        <f t="shared" ca="1" si="189"/>
        <v>1</v>
      </c>
      <c r="E1389">
        <v>78</v>
      </c>
      <c r="G1389" t="str">
        <f ca="1">IF(NOT(ISBLANK(F1389)),F1389,
IF(OR(A1389=5,A1389=10,A1389=15,A1389=20,A1389=25,A1389=30,A1389=36,A1389=41,A1389=46,A1389=51,A1389=56,A1389=61,A1389=66,A1389=73),
VLOOKUP(B1389,U:V,2,0),
VLOOKUP(B1389,R:S,2,0)))</f>
        <v>bf1200</v>
      </c>
      <c r="I1389" t="str">
        <f t="shared" ca="1" si="192"/>
        <v>b5999</v>
      </c>
      <c r="J1389">
        <f t="shared" ca="1" si="193"/>
        <v>14</v>
      </c>
      <c r="K1389" t="str">
        <f t="shared" ca="1" si="194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</v>
      </c>
      <c r="L1389" t="str">
        <f t="shared" ca="1" si="19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</v>
      </c>
      <c r="M1389" t="str">
        <f t="shared" ca="1" si="196"/>
        <v>"62_28":1</v>
      </c>
      <c r="N1389" t="str">
        <f t="shared" ca="1" si="197"/>
        <v>"62_28":78</v>
      </c>
    </row>
    <row r="1390" spans="1:14" x14ac:dyDescent="0.3">
      <c r="A1390">
        <f t="shared" ca="1" si="190"/>
        <v>63</v>
      </c>
      <c r="B1390">
        <f ca="1">IF(OFFSET(B1390,0,-1)&lt;&gt;OFFSET(B1390,-1,-1),VLOOKUP(OFFSET(B1390,0,-1),BossBattleTable!A:B,MATCH(BossBattleTable!$B$1,BossBattleTable!$A$1:$B$1,0),0),OFFSET(B1390,-1,0)+1)</f>
        <v>13</v>
      </c>
      <c r="C1390" t="str">
        <f t="shared" ca="1" si="191"/>
        <v>63_13</v>
      </c>
      <c r="D1390">
        <f t="shared" ca="1" si="189"/>
        <v>1</v>
      </c>
      <c r="E1390">
        <v>46</v>
      </c>
      <c r="G1390" t="str">
        <f ca="1">IF(NOT(ISBLANK(F1390)),F1390,
IF(OR(A1390=5,A1390=10,A1390=15,A1390=20,A1390=25,A1390=30,A1390=36,A1390=41,A1390=46,A1390=51,A1390=56,A1390=61,A1390=66,A1390=73),
VLOOKUP(B1390,U:V,2,0),
VLOOKUP(B1390,R:S,2,0)))</f>
        <v>bf1200</v>
      </c>
      <c r="I1390" t="str">
        <f t="shared" ca="1" si="192"/>
        <v>b5999</v>
      </c>
      <c r="J1390">
        <f t="shared" ca="1" si="193"/>
        <v>0</v>
      </c>
      <c r="K1390" t="str">
        <f t="shared" ca="1" si="194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</v>
      </c>
      <c r="L1390" t="str">
        <f t="shared" ca="1" si="19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</v>
      </c>
      <c r="M1390" t="str">
        <f t="shared" ca="1" si="196"/>
        <v>"63_13":1</v>
      </c>
      <c r="N1390" t="str">
        <f t="shared" ca="1" si="197"/>
        <v>"63_13":46</v>
      </c>
    </row>
    <row r="1391" spans="1:14" x14ac:dyDescent="0.3">
      <c r="A1391">
        <f t="shared" ca="1" si="190"/>
        <v>63</v>
      </c>
      <c r="B1391">
        <f ca="1">IF(OFFSET(B1391,0,-1)&lt;&gt;OFFSET(B1391,-1,-1),VLOOKUP(OFFSET(B1391,0,-1),BossBattleTable!A:B,MATCH(BossBattleTable!$B$1,BossBattleTable!$A$1:$B$1,0),0),OFFSET(B1391,-1,0)+1)</f>
        <v>14</v>
      </c>
      <c r="C1391" t="str">
        <f t="shared" ca="1" si="191"/>
        <v>63_14</v>
      </c>
      <c r="D1391">
        <f t="shared" ca="1" si="189"/>
        <v>1</v>
      </c>
      <c r="E1391">
        <v>48</v>
      </c>
      <c r="G1391" t="str">
        <f ca="1">IF(NOT(ISBLANK(F1391)),F1391,
IF(OR(A1391=5,A1391=10,A1391=15,A1391=20,A1391=25,A1391=30,A1391=36,A1391=41,A1391=46,A1391=51,A1391=56,A1391=61,A1391=66,A1391=73),
VLOOKUP(B1391,U:V,2,0),
VLOOKUP(B1391,R:S,2,0)))</f>
        <v>bf1200</v>
      </c>
      <c r="I1391" t="str">
        <f t="shared" ca="1" si="192"/>
        <v>b5999</v>
      </c>
      <c r="J1391">
        <f t="shared" ca="1" si="193"/>
        <v>0</v>
      </c>
      <c r="K1391" t="str">
        <f t="shared" ca="1" si="194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</v>
      </c>
      <c r="L1391" t="str">
        <f t="shared" ca="1" si="19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</v>
      </c>
      <c r="M1391" t="str">
        <f t="shared" ca="1" si="196"/>
        <v>"63_14":1</v>
      </c>
      <c r="N1391" t="str">
        <f t="shared" ca="1" si="197"/>
        <v>"63_14":48</v>
      </c>
    </row>
    <row r="1392" spans="1:14" x14ac:dyDescent="0.3">
      <c r="A1392">
        <f t="shared" ca="1" si="190"/>
        <v>63</v>
      </c>
      <c r="B1392">
        <f ca="1">IF(OFFSET(B1392,0,-1)&lt;&gt;OFFSET(B1392,-1,-1),VLOOKUP(OFFSET(B1392,0,-1),BossBattleTable!A:B,MATCH(BossBattleTable!$B$1,BossBattleTable!$A$1:$B$1,0),0),OFFSET(B1392,-1,0)+1)</f>
        <v>15</v>
      </c>
      <c r="C1392" t="str">
        <f t="shared" ca="1" si="191"/>
        <v>63_15</v>
      </c>
      <c r="D1392">
        <f t="shared" ca="1" si="189"/>
        <v>1</v>
      </c>
      <c r="E1392">
        <v>50</v>
      </c>
      <c r="G1392" t="str">
        <f ca="1">IF(NOT(ISBLANK(F1392)),F1392,
IF(OR(A1392=5,A1392=10,A1392=15,A1392=20,A1392=25,A1392=30,A1392=36,A1392=41,A1392=46,A1392=51,A1392=56,A1392=61,A1392=66,A1392=73),
VLOOKUP(B1392,U:V,2,0),
VLOOKUP(B1392,R:S,2,0)))</f>
        <v>bf1200</v>
      </c>
      <c r="I1392" t="str">
        <f t="shared" ca="1" si="192"/>
        <v>b5999</v>
      </c>
      <c r="J1392">
        <f t="shared" ca="1" si="193"/>
        <v>1</v>
      </c>
      <c r="K1392" t="str">
        <f t="shared" ca="1" si="194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</v>
      </c>
      <c r="L1392" t="str">
        <f t="shared" ca="1" si="19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</v>
      </c>
      <c r="M1392" t="str">
        <f t="shared" ca="1" si="196"/>
        <v>"63_15":1</v>
      </c>
      <c r="N1392" t="str">
        <f t="shared" ca="1" si="197"/>
        <v>"63_15":50</v>
      </c>
    </row>
    <row r="1393" spans="1:14" x14ac:dyDescent="0.3">
      <c r="A1393">
        <f t="shared" ca="1" si="190"/>
        <v>63</v>
      </c>
      <c r="B1393">
        <f ca="1">IF(OFFSET(B1393,0,-1)&lt;&gt;OFFSET(B1393,-1,-1),VLOOKUP(OFFSET(B1393,0,-1),BossBattleTable!A:B,MATCH(BossBattleTable!$B$1,BossBattleTable!$A$1:$B$1,0),0),OFFSET(B1393,-1,0)+1)</f>
        <v>16</v>
      </c>
      <c r="C1393" t="str">
        <f t="shared" ca="1" si="191"/>
        <v>63_16</v>
      </c>
      <c r="D1393">
        <f t="shared" ca="1" si="189"/>
        <v>1</v>
      </c>
      <c r="E1393">
        <v>53</v>
      </c>
      <c r="G1393" t="str">
        <f ca="1">IF(NOT(ISBLANK(F1393)),F1393,
IF(OR(A1393=5,A1393=10,A1393=15,A1393=20,A1393=25,A1393=30,A1393=36,A1393=41,A1393=46,A1393=51,A1393=56,A1393=61,A1393=66,A1393=73),
VLOOKUP(B1393,U:V,2,0),
VLOOKUP(B1393,R:S,2,0)))</f>
        <v>bf1200</v>
      </c>
      <c r="I1393" t="str">
        <f t="shared" ca="1" si="192"/>
        <v>b5999</v>
      </c>
      <c r="J1393">
        <f t="shared" ca="1" si="193"/>
        <v>2</v>
      </c>
      <c r="K1393" t="str">
        <f t="shared" ca="1" si="194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</v>
      </c>
      <c r="L1393" t="str">
        <f t="shared" ca="1" si="19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</v>
      </c>
      <c r="M1393" t="str">
        <f t="shared" ca="1" si="196"/>
        <v>"63_16":1</v>
      </c>
      <c r="N1393" t="str">
        <f t="shared" ca="1" si="197"/>
        <v>"63_16":53</v>
      </c>
    </row>
    <row r="1394" spans="1:14" x14ac:dyDescent="0.3">
      <c r="A1394">
        <f t="shared" ca="1" si="190"/>
        <v>63</v>
      </c>
      <c r="B1394">
        <f ca="1">IF(OFFSET(B1394,0,-1)&lt;&gt;OFFSET(B1394,-1,-1),VLOOKUP(OFFSET(B1394,0,-1),BossBattleTable!A:B,MATCH(BossBattleTable!$B$1,BossBattleTable!$A$1:$B$1,0),0),OFFSET(B1394,-1,0)+1)</f>
        <v>17</v>
      </c>
      <c r="C1394" t="str">
        <f t="shared" ca="1" si="191"/>
        <v>63_17</v>
      </c>
      <c r="D1394">
        <f t="shared" ca="1" si="189"/>
        <v>1</v>
      </c>
      <c r="E1394">
        <v>55</v>
      </c>
      <c r="G1394" t="str">
        <f ca="1">IF(NOT(ISBLANK(F1394)),F1394,
IF(OR(A1394=5,A1394=10,A1394=15,A1394=20,A1394=25,A1394=30,A1394=36,A1394=41,A1394=46,A1394=51,A1394=56,A1394=61,A1394=66,A1394=73),
VLOOKUP(B1394,U:V,2,0),
VLOOKUP(B1394,R:S,2,0)))</f>
        <v>bf1200</v>
      </c>
      <c r="I1394" t="str">
        <f t="shared" ca="1" si="192"/>
        <v>b5999</v>
      </c>
      <c r="J1394">
        <f t="shared" ca="1" si="193"/>
        <v>3</v>
      </c>
      <c r="K1394" t="str">
        <f t="shared" ca="1" si="194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</v>
      </c>
      <c r="L1394" t="str">
        <f t="shared" ca="1" si="19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</v>
      </c>
      <c r="M1394" t="str">
        <f t="shared" ca="1" si="196"/>
        <v>"63_17":1</v>
      </c>
      <c r="N1394" t="str">
        <f t="shared" ca="1" si="197"/>
        <v>"63_17":55</v>
      </c>
    </row>
    <row r="1395" spans="1:14" x14ac:dyDescent="0.3">
      <c r="A1395">
        <f t="shared" ca="1" si="190"/>
        <v>63</v>
      </c>
      <c r="B1395">
        <f ca="1">IF(OFFSET(B1395,0,-1)&lt;&gt;OFFSET(B1395,-1,-1),VLOOKUP(OFFSET(B1395,0,-1),BossBattleTable!A:B,MATCH(BossBattleTable!$B$1,BossBattleTable!$A$1:$B$1,0),0),OFFSET(B1395,-1,0)+1)</f>
        <v>18</v>
      </c>
      <c r="C1395" t="str">
        <f t="shared" ca="1" si="191"/>
        <v>63_18</v>
      </c>
      <c r="D1395">
        <f t="shared" ca="1" si="189"/>
        <v>1</v>
      </c>
      <c r="E1395">
        <v>57</v>
      </c>
      <c r="G1395" t="str">
        <f ca="1">IF(NOT(ISBLANK(F1395)),F1395,
IF(OR(A1395=5,A1395=10,A1395=15,A1395=20,A1395=25,A1395=30,A1395=36,A1395=41,A1395=46,A1395=51,A1395=56,A1395=61,A1395=66,A1395=73),
VLOOKUP(B1395,U:V,2,0),
VLOOKUP(B1395,R:S,2,0)))</f>
        <v>bf1200</v>
      </c>
      <c r="I1395" t="str">
        <f t="shared" ca="1" si="192"/>
        <v>b5999</v>
      </c>
      <c r="J1395">
        <f t="shared" ca="1" si="193"/>
        <v>4</v>
      </c>
      <c r="K1395" t="str">
        <f t="shared" ca="1" si="194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</v>
      </c>
      <c r="L1395" t="str">
        <f t="shared" ca="1" si="19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</v>
      </c>
      <c r="M1395" t="str">
        <f t="shared" ca="1" si="196"/>
        <v>"63_18":1</v>
      </c>
      <c r="N1395" t="str">
        <f t="shared" ca="1" si="197"/>
        <v>"63_18":57</v>
      </c>
    </row>
    <row r="1396" spans="1:14" x14ac:dyDescent="0.3">
      <c r="A1396">
        <f t="shared" ca="1" si="190"/>
        <v>63</v>
      </c>
      <c r="B1396">
        <f ca="1">IF(OFFSET(B1396,0,-1)&lt;&gt;OFFSET(B1396,-1,-1),VLOOKUP(OFFSET(B1396,0,-1),BossBattleTable!A:B,MATCH(BossBattleTable!$B$1,BossBattleTable!$A$1:$B$1,0),0),OFFSET(B1396,-1,0)+1)</f>
        <v>19</v>
      </c>
      <c r="C1396" t="str">
        <f t="shared" ca="1" si="191"/>
        <v>63_19</v>
      </c>
      <c r="D1396">
        <f t="shared" ca="1" si="189"/>
        <v>1</v>
      </c>
      <c r="E1396">
        <v>59</v>
      </c>
      <c r="G1396" t="str">
        <f ca="1">IF(NOT(ISBLANK(F1396)),F1396,
IF(OR(A1396=5,A1396=10,A1396=15,A1396=20,A1396=25,A1396=30,A1396=36,A1396=41,A1396=46,A1396=51,A1396=56,A1396=61,A1396=66,A1396=73),
VLOOKUP(B1396,U:V,2,0),
VLOOKUP(B1396,R:S,2,0)))</f>
        <v>bf1200</v>
      </c>
      <c r="I1396" t="str">
        <f t="shared" ca="1" si="192"/>
        <v>b5999</v>
      </c>
      <c r="J1396">
        <f t="shared" ca="1" si="193"/>
        <v>5</v>
      </c>
      <c r="K1396" t="str">
        <f t="shared" ca="1" si="194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</v>
      </c>
      <c r="L1396" t="str">
        <f t="shared" ca="1" si="19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</v>
      </c>
      <c r="M1396" t="str">
        <f t="shared" ca="1" si="196"/>
        <v>"63_19":1</v>
      </c>
      <c r="N1396" t="str">
        <f t="shared" ca="1" si="197"/>
        <v>"63_19":59</v>
      </c>
    </row>
    <row r="1397" spans="1:14" x14ac:dyDescent="0.3">
      <c r="A1397">
        <f t="shared" ca="1" si="190"/>
        <v>63</v>
      </c>
      <c r="B1397">
        <f ca="1">IF(OFFSET(B1397,0,-1)&lt;&gt;OFFSET(B1397,-1,-1),VLOOKUP(OFFSET(B1397,0,-1),BossBattleTable!A:B,MATCH(BossBattleTable!$B$1,BossBattleTable!$A$1:$B$1,0),0),OFFSET(B1397,-1,0)+1)</f>
        <v>20</v>
      </c>
      <c r="C1397" t="str">
        <f t="shared" ca="1" si="191"/>
        <v>63_20</v>
      </c>
      <c r="D1397">
        <f t="shared" ca="1" si="189"/>
        <v>1</v>
      </c>
      <c r="E1397">
        <v>61</v>
      </c>
      <c r="G1397" t="str">
        <f ca="1">IF(NOT(ISBLANK(F1397)),F1397,
IF(OR(A1397=5,A1397=10,A1397=15,A1397=20,A1397=25,A1397=30,A1397=36,A1397=41,A1397=46,A1397=51,A1397=56,A1397=61,A1397=66,A1397=73),
VLOOKUP(B1397,U:V,2,0),
VLOOKUP(B1397,R:S,2,0)))</f>
        <v>bf1200</v>
      </c>
      <c r="I1397" t="str">
        <f t="shared" ca="1" si="192"/>
        <v>b5999</v>
      </c>
      <c r="J1397">
        <f t="shared" ca="1" si="193"/>
        <v>6</v>
      </c>
      <c r="K1397" t="str">
        <f t="shared" ca="1" si="194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</v>
      </c>
      <c r="L1397" t="str">
        <f t="shared" ca="1" si="19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</v>
      </c>
      <c r="M1397" t="str">
        <f t="shared" ca="1" si="196"/>
        <v>"63_20":1</v>
      </c>
      <c r="N1397" t="str">
        <f t="shared" ca="1" si="197"/>
        <v>"63_20":61</v>
      </c>
    </row>
    <row r="1398" spans="1:14" x14ac:dyDescent="0.3">
      <c r="A1398">
        <f t="shared" ca="1" si="190"/>
        <v>63</v>
      </c>
      <c r="B1398">
        <f ca="1">IF(OFFSET(B1398,0,-1)&lt;&gt;OFFSET(B1398,-1,-1),VLOOKUP(OFFSET(B1398,0,-1),BossBattleTable!A:B,MATCH(BossBattleTable!$B$1,BossBattleTable!$A$1:$B$1,0),0),OFFSET(B1398,-1,0)+1)</f>
        <v>21</v>
      </c>
      <c r="C1398" t="str">
        <f t="shared" ca="1" si="191"/>
        <v>63_21</v>
      </c>
      <c r="D1398">
        <f t="shared" ca="1" si="189"/>
        <v>1</v>
      </c>
      <c r="E1398">
        <v>63</v>
      </c>
      <c r="G1398" t="str">
        <f ca="1">IF(NOT(ISBLANK(F1398)),F1398,
IF(OR(A1398=5,A1398=10,A1398=15,A1398=20,A1398=25,A1398=30,A1398=36,A1398=41,A1398=46,A1398=51,A1398=56,A1398=61,A1398=66,A1398=73),
VLOOKUP(B1398,U:V,2,0),
VLOOKUP(B1398,R:S,2,0)))</f>
        <v>bf1200</v>
      </c>
      <c r="I1398" t="str">
        <f t="shared" ca="1" si="192"/>
        <v>b5999</v>
      </c>
      <c r="J1398">
        <f t="shared" ca="1" si="193"/>
        <v>7</v>
      </c>
      <c r="K1398" t="str">
        <f t="shared" ca="1" si="194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</v>
      </c>
      <c r="L1398" t="str">
        <f t="shared" ca="1" si="19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</v>
      </c>
      <c r="M1398" t="str">
        <f t="shared" ca="1" si="196"/>
        <v>"63_21":1</v>
      </c>
      <c r="N1398" t="str">
        <f t="shared" ca="1" si="197"/>
        <v>"63_21":63</v>
      </c>
    </row>
    <row r="1399" spans="1:14" x14ac:dyDescent="0.3">
      <c r="A1399">
        <f t="shared" ca="1" si="190"/>
        <v>63</v>
      </c>
      <c r="B1399">
        <f ca="1">IF(OFFSET(B1399,0,-1)&lt;&gt;OFFSET(B1399,-1,-1),VLOOKUP(OFFSET(B1399,0,-1),BossBattleTable!A:B,MATCH(BossBattleTable!$B$1,BossBattleTable!$A$1:$B$1,0),0),OFFSET(B1399,-1,0)+1)</f>
        <v>22</v>
      </c>
      <c r="C1399" t="str">
        <f t="shared" ca="1" si="191"/>
        <v>63_22</v>
      </c>
      <c r="D1399">
        <f t="shared" ca="1" si="189"/>
        <v>1</v>
      </c>
      <c r="E1399">
        <v>65</v>
      </c>
      <c r="G1399" t="str">
        <f ca="1">IF(NOT(ISBLANK(F1399)),F1399,
IF(OR(A1399=5,A1399=10,A1399=15,A1399=20,A1399=25,A1399=30,A1399=36,A1399=41,A1399=46,A1399=51,A1399=56,A1399=61,A1399=66,A1399=73),
VLOOKUP(B1399,U:V,2,0),
VLOOKUP(B1399,R:S,2,0)))</f>
        <v>bf1200</v>
      </c>
      <c r="I1399" t="str">
        <f t="shared" ca="1" si="192"/>
        <v>b5999</v>
      </c>
      <c r="J1399">
        <f t="shared" ca="1" si="193"/>
        <v>8</v>
      </c>
      <c r="K1399" t="str">
        <f t="shared" ca="1" si="194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</v>
      </c>
      <c r="L1399" t="str">
        <f t="shared" ca="1" si="19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</v>
      </c>
      <c r="M1399" t="str">
        <f t="shared" ca="1" si="196"/>
        <v>"63_22":1</v>
      </c>
      <c r="N1399" t="str">
        <f t="shared" ca="1" si="197"/>
        <v>"63_22":65</v>
      </c>
    </row>
    <row r="1400" spans="1:14" x14ac:dyDescent="0.3">
      <c r="A1400">
        <f t="shared" ca="1" si="190"/>
        <v>63</v>
      </c>
      <c r="B1400">
        <f ca="1">IF(OFFSET(B1400,0,-1)&lt;&gt;OFFSET(B1400,-1,-1),VLOOKUP(OFFSET(B1400,0,-1),BossBattleTable!A:B,MATCH(BossBattleTable!$B$1,BossBattleTable!$A$1:$B$1,0),0),OFFSET(B1400,-1,0)+1)</f>
        <v>23</v>
      </c>
      <c r="C1400" t="str">
        <f t="shared" ca="1" si="191"/>
        <v>63_23</v>
      </c>
      <c r="D1400">
        <f t="shared" ca="1" si="189"/>
        <v>1</v>
      </c>
      <c r="E1400">
        <v>67</v>
      </c>
      <c r="G1400" t="str">
        <f ca="1">IF(NOT(ISBLANK(F1400)),F1400,
IF(OR(A1400=5,A1400=10,A1400=15,A1400=20,A1400=25,A1400=30,A1400=36,A1400=41,A1400=46,A1400=51,A1400=56,A1400=61,A1400=66,A1400=73),
VLOOKUP(B1400,U:V,2,0),
VLOOKUP(B1400,R:S,2,0)))</f>
        <v>bf1200</v>
      </c>
      <c r="I1400" t="str">
        <f t="shared" ca="1" si="192"/>
        <v>b5999</v>
      </c>
      <c r="J1400">
        <f t="shared" ca="1" si="193"/>
        <v>9</v>
      </c>
      <c r="K1400" t="str">
        <f t="shared" ca="1" si="194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,"63_23":1</v>
      </c>
      <c r="L1400" t="str">
        <f t="shared" ca="1" si="19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,"63_23":67</v>
      </c>
      <c r="M1400" t="str">
        <f t="shared" ca="1" si="196"/>
        <v>"63_23":1</v>
      </c>
      <c r="N1400" t="str">
        <f t="shared" ca="1" si="197"/>
        <v>"63_23":67</v>
      </c>
    </row>
    <row r="1401" spans="1:14" x14ac:dyDescent="0.3">
      <c r="A1401">
        <f t="shared" ca="1" si="190"/>
        <v>63</v>
      </c>
      <c r="B1401">
        <f ca="1">IF(OFFSET(B1401,0,-1)&lt;&gt;OFFSET(B1401,-1,-1),VLOOKUP(OFFSET(B1401,0,-1),BossBattleTable!A:B,MATCH(BossBattleTable!$B$1,BossBattleTable!$A$1:$B$1,0),0),OFFSET(B1401,-1,0)+1)</f>
        <v>24</v>
      </c>
      <c r="C1401" t="str">
        <f t="shared" ca="1" si="191"/>
        <v>63_24</v>
      </c>
      <c r="D1401">
        <f t="shared" ca="1" si="189"/>
        <v>1</v>
      </c>
      <c r="E1401">
        <v>69</v>
      </c>
      <c r="G1401" t="str">
        <f ca="1">IF(NOT(ISBLANK(F1401)),F1401,
IF(OR(A1401=5,A1401=10,A1401=15,A1401=20,A1401=25,A1401=30,A1401=36,A1401=41,A1401=46,A1401=51,A1401=56,A1401=61,A1401=66,A1401=73),
VLOOKUP(B1401,U:V,2,0),
VLOOKUP(B1401,R:S,2,0)))</f>
        <v>bf1200</v>
      </c>
      <c r="I1401" t="str">
        <f t="shared" ca="1" si="192"/>
        <v>b5999</v>
      </c>
      <c r="J1401">
        <f t="shared" ca="1" si="193"/>
        <v>10</v>
      </c>
      <c r="K1401" t="str">
        <f t="shared" ca="1" si="194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,"63_23":1,"63_24":1</v>
      </c>
      <c r="L1401" t="str">
        <f t="shared" ca="1" si="19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,"63_23":67,"63_24":69</v>
      </c>
      <c r="M1401" t="str">
        <f t="shared" ca="1" si="196"/>
        <v>"63_24":1</v>
      </c>
      <c r="N1401" t="str">
        <f t="shared" ca="1" si="197"/>
        <v>"63_24":69</v>
      </c>
    </row>
    <row r="1402" spans="1:14" x14ac:dyDescent="0.3">
      <c r="A1402">
        <f t="shared" ca="1" si="190"/>
        <v>63</v>
      </c>
      <c r="B1402">
        <f ca="1">IF(OFFSET(B1402,0,-1)&lt;&gt;OFFSET(B1402,-1,-1),VLOOKUP(OFFSET(B1402,0,-1),BossBattleTable!A:B,MATCH(BossBattleTable!$B$1,BossBattleTable!$A$1:$B$1,0),0),OFFSET(B1402,-1,0)+1)</f>
        <v>25</v>
      </c>
      <c r="C1402" t="str">
        <f t="shared" ca="1" si="191"/>
        <v>63_25</v>
      </c>
      <c r="D1402">
        <f t="shared" ca="1" si="189"/>
        <v>1</v>
      </c>
      <c r="E1402">
        <v>71</v>
      </c>
      <c r="G1402" t="str">
        <f ca="1">IF(NOT(ISBLANK(F1402)),F1402,
IF(OR(A1402=5,A1402=10,A1402=15,A1402=20,A1402=25,A1402=30,A1402=36,A1402=41,A1402=46,A1402=51,A1402=56,A1402=61,A1402=66,A1402=73),
VLOOKUP(B1402,U:V,2,0),
VLOOKUP(B1402,R:S,2,0)))</f>
        <v>bf1200</v>
      </c>
      <c r="I1402" t="str">
        <f t="shared" ca="1" si="192"/>
        <v>b5999</v>
      </c>
      <c r="J1402">
        <f t="shared" ca="1" si="193"/>
        <v>11</v>
      </c>
      <c r="K1402" t="str">
        <f t="shared" ca="1" si="194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,"63_23":1,"63_24":1,"63_25":1</v>
      </c>
      <c r="L1402" t="str">
        <f t="shared" ca="1" si="19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,"63_23":67,"63_24":69,"63_25":71</v>
      </c>
      <c r="M1402" t="str">
        <f t="shared" ca="1" si="196"/>
        <v>"63_25":1</v>
      </c>
      <c r="N1402" t="str">
        <f t="shared" ca="1" si="197"/>
        <v>"63_25":71</v>
      </c>
    </row>
    <row r="1403" spans="1:14" x14ac:dyDescent="0.3">
      <c r="A1403">
        <f t="shared" ca="1" si="190"/>
        <v>63</v>
      </c>
      <c r="B1403">
        <f ca="1">IF(OFFSET(B1403,0,-1)&lt;&gt;OFFSET(B1403,-1,-1),VLOOKUP(OFFSET(B1403,0,-1),BossBattleTable!A:B,MATCH(BossBattleTable!$B$1,BossBattleTable!$A$1:$B$1,0),0),OFFSET(B1403,-1,0)+1)</f>
        <v>26</v>
      </c>
      <c r="C1403" t="str">
        <f t="shared" ca="1" si="191"/>
        <v>63_26</v>
      </c>
      <c r="D1403">
        <f t="shared" ca="1" si="189"/>
        <v>1</v>
      </c>
      <c r="E1403">
        <v>74</v>
      </c>
      <c r="G1403" t="str">
        <f ca="1">IF(NOT(ISBLANK(F1403)),F1403,
IF(OR(A1403=5,A1403=10,A1403=15,A1403=20,A1403=25,A1403=30,A1403=36,A1403=41,A1403=46,A1403=51,A1403=56,A1403=61,A1403=66,A1403=73),
VLOOKUP(B1403,U:V,2,0),
VLOOKUP(B1403,R:S,2,0)))</f>
        <v>bf1200</v>
      </c>
      <c r="I1403" t="str">
        <f t="shared" ca="1" si="192"/>
        <v>b5999</v>
      </c>
      <c r="J1403">
        <f t="shared" ca="1" si="193"/>
        <v>12</v>
      </c>
      <c r="K1403" t="str">
        <f t="shared" ca="1" si="194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,"63_23":1,"63_24":1,"63_25":1,"63_26":1</v>
      </c>
      <c r="L1403" t="str">
        <f t="shared" ca="1" si="19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,"63_23":67,"63_24":69,"63_25":71,"63_26":74</v>
      </c>
      <c r="M1403" t="str">
        <f t="shared" ca="1" si="196"/>
        <v>"63_26":1</v>
      </c>
      <c r="N1403" t="str">
        <f t="shared" ca="1" si="197"/>
        <v>"63_26":74</v>
      </c>
    </row>
    <row r="1404" spans="1:14" x14ac:dyDescent="0.3">
      <c r="A1404">
        <f t="shared" ca="1" si="190"/>
        <v>63</v>
      </c>
      <c r="B1404">
        <f ca="1">IF(OFFSET(B1404,0,-1)&lt;&gt;OFFSET(B1404,-1,-1),VLOOKUP(OFFSET(B1404,0,-1),BossBattleTable!A:B,MATCH(BossBattleTable!$B$1,BossBattleTable!$A$1:$B$1,0),0),OFFSET(B1404,-1,0)+1)</f>
        <v>27</v>
      </c>
      <c r="C1404" t="str">
        <f t="shared" ca="1" si="191"/>
        <v>63_27</v>
      </c>
      <c r="D1404">
        <f t="shared" ca="1" si="189"/>
        <v>1</v>
      </c>
      <c r="E1404">
        <v>76</v>
      </c>
      <c r="G1404" t="str">
        <f ca="1">IF(NOT(ISBLANK(F1404)),F1404,
IF(OR(A1404=5,A1404=10,A1404=15,A1404=20,A1404=25,A1404=30,A1404=36,A1404=41,A1404=46,A1404=51,A1404=56,A1404=61,A1404=66,A1404=73),
VLOOKUP(B1404,U:V,2,0),
VLOOKUP(B1404,R:S,2,0)))</f>
        <v>bf1200</v>
      </c>
      <c r="I1404" t="str">
        <f t="shared" ca="1" si="192"/>
        <v>b5999</v>
      </c>
      <c r="J1404">
        <f t="shared" ca="1" si="193"/>
        <v>13</v>
      </c>
      <c r="K1404" t="str">
        <f t="shared" ca="1" si="194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,"63_23":1,"63_24":1,"63_25":1,"63_26":1,"63_27":1</v>
      </c>
      <c r="L1404" t="str">
        <f t="shared" ca="1" si="19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,"63_23":67,"63_24":69,"63_25":71,"63_26":74,"63_27":76</v>
      </c>
      <c r="M1404" t="str">
        <f t="shared" ca="1" si="196"/>
        <v>"63_27":1</v>
      </c>
      <c r="N1404" t="str">
        <f t="shared" ca="1" si="197"/>
        <v>"63_27":76</v>
      </c>
    </row>
    <row r="1405" spans="1:14" x14ac:dyDescent="0.3">
      <c r="A1405">
        <f t="shared" ca="1" si="190"/>
        <v>63</v>
      </c>
      <c r="B1405">
        <f ca="1">IF(OFFSET(B1405,0,-1)&lt;&gt;OFFSET(B1405,-1,-1),VLOOKUP(OFFSET(B1405,0,-1),BossBattleTable!A:B,MATCH(BossBattleTable!$B$1,BossBattleTable!$A$1:$B$1,0),0),OFFSET(B1405,-1,0)+1)</f>
        <v>28</v>
      </c>
      <c r="C1405" t="str">
        <f t="shared" ca="1" si="191"/>
        <v>63_28</v>
      </c>
      <c r="D1405">
        <f t="shared" ca="1" si="189"/>
        <v>1</v>
      </c>
      <c r="E1405">
        <v>78</v>
      </c>
      <c r="G1405" t="str">
        <f ca="1">IF(NOT(ISBLANK(F1405)),F1405,
IF(OR(A1405=5,A1405=10,A1405=15,A1405=20,A1405=25,A1405=30,A1405=36,A1405=41,A1405=46,A1405=51,A1405=56,A1405=61,A1405=66,A1405=73),
VLOOKUP(B1405,U:V,2,0),
VLOOKUP(B1405,R:S,2,0)))</f>
        <v>bf1200</v>
      </c>
      <c r="I1405" t="str">
        <f t="shared" ca="1" si="192"/>
        <v>b5999</v>
      </c>
      <c r="J1405">
        <f t="shared" ca="1" si="193"/>
        <v>14</v>
      </c>
      <c r="K1405" t="str">
        <f t="shared" ca="1" si="194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,"63_23":1,"63_24":1,"63_25":1,"63_26":1,"63_27":1,"63_28":1</v>
      </c>
      <c r="L1405" t="str">
        <f t="shared" ca="1" si="19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,"63_23":67,"63_24":69,"63_25":71,"63_26":74,"63_27":76,"63_28":78</v>
      </c>
      <c r="M1405" t="str">
        <f t="shared" ca="1" si="196"/>
        <v>"63_28":1</v>
      </c>
      <c r="N1405" t="str">
        <f t="shared" ca="1" si="197"/>
        <v>"63_28":78</v>
      </c>
    </row>
    <row r="1406" spans="1:14" x14ac:dyDescent="0.3">
      <c r="A1406">
        <f t="shared" ca="1" si="190"/>
        <v>64</v>
      </c>
      <c r="B1406">
        <f ca="1">IF(OFFSET(B1406,0,-1)&lt;&gt;OFFSET(B1406,-1,-1),VLOOKUP(OFFSET(B1406,0,-1),BossBattleTable!A:B,MATCH(BossBattleTable!$B$1,BossBattleTable!$A$1:$B$1,0),0),OFFSET(B1406,-1,0)+1)</f>
        <v>13</v>
      </c>
      <c r="C1406" t="str">
        <f t="shared" ca="1" si="191"/>
        <v>64_13</v>
      </c>
      <c r="D1406">
        <f t="shared" ca="1" si="189"/>
        <v>1</v>
      </c>
      <c r="E1406">
        <v>46</v>
      </c>
      <c r="G1406" t="str">
        <f ca="1">IF(NOT(ISBLANK(F1406)),F1406,
IF(OR(A1406=5,A1406=10,A1406=15,A1406=20,A1406=25,A1406=30,A1406=36,A1406=41,A1406=46,A1406=51,A1406=56,A1406=61,A1406=66,A1406=73),
VLOOKUP(B1406,U:V,2,0),
VLOOKUP(B1406,R:S,2,0)))</f>
        <v>bf1200</v>
      </c>
      <c r="I1406" t="str">
        <f t="shared" ca="1" si="192"/>
        <v>b5999</v>
      </c>
      <c r="J1406">
        <f t="shared" ca="1" si="193"/>
        <v>0</v>
      </c>
      <c r="K1406" t="str">
        <f t="shared" ca="1" si="194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,"63_23":1,"63_24":1,"63_25":1,"63_26":1,"63_27":1,"63_28":1,"64_13":1</v>
      </c>
      <c r="L1406" t="str">
        <f t="shared" ca="1" si="19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,"63_23":67,"63_24":69,"63_25":71,"63_26":74,"63_27":76,"63_28":78,"64_13":46</v>
      </c>
      <c r="M1406" t="str">
        <f t="shared" ca="1" si="196"/>
        <v>"64_13":1</v>
      </c>
      <c r="N1406" t="str">
        <f t="shared" ca="1" si="197"/>
        <v>"64_13":46</v>
      </c>
    </row>
    <row r="1407" spans="1:14" x14ac:dyDescent="0.3">
      <c r="A1407">
        <f t="shared" ca="1" si="190"/>
        <v>64</v>
      </c>
      <c r="B1407">
        <f ca="1">IF(OFFSET(B1407,0,-1)&lt;&gt;OFFSET(B1407,-1,-1),VLOOKUP(OFFSET(B1407,0,-1),BossBattleTable!A:B,MATCH(BossBattleTable!$B$1,BossBattleTable!$A$1:$B$1,0),0),OFFSET(B1407,-1,0)+1)</f>
        <v>14</v>
      </c>
      <c r="C1407" t="str">
        <f t="shared" ca="1" si="191"/>
        <v>64_14</v>
      </c>
      <c r="D1407">
        <f t="shared" ca="1" si="189"/>
        <v>1</v>
      </c>
      <c r="E1407">
        <v>48</v>
      </c>
      <c r="G1407" t="str">
        <f ca="1">IF(NOT(ISBLANK(F1407)),F1407,
IF(OR(A1407=5,A1407=10,A1407=15,A1407=20,A1407=25,A1407=30,A1407=36,A1407=41,A1407=46,A1407=51,A1407=56,A1407=61,A1407=66,A1407=73),
VLOOKUP(B1407,U:V,2,0),
VLOOKUP(B1407,R:S,2,0)))</f>
        <v>bf1200</v>
      </c>
      <c r="I1407" t="str">
        <f t="shared" ca="1" si="192"/>
        <v>b5999</v>
      </c>
      <c r="J1407">
        <f t="shared" ca="1" si="193"/>
        <v>0</v>
      </c>
      <c r="K1407" t="str">
        <f t="shared" ca="1" si="194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,"63_23":1,"63_24":1,"63_25":1,"63_26":1,"63_27":1,"63_28":1,"64_13":1,"64_14":1</v>
      </c>
      <c r="L1407" t="str">
        <f t="shared" ca="1" si="19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,"63_23":67,"63_24":69,"63_25":71,"63_26":74,"63_27":76,"63_28":78,"64_13":46,"64_14":48</v>
      </c>
      <c r="M1407" t="str">
        <f t="shared" ca="1" si="196"/>
        <v>"64_14":1</v>
      </c>
      <c r="N1407" t="str">
        <f t="shared" ca="1" si="197"/>
        <v>"64_14":48</v>
      </c>
    </row>
    <row r="1408" spans="1:14" x14ac:dyDescent="0.3">
      <c r="A1408">
        <f t="shared" ca="1" si="190"/>
        <v>64</v>
      </c>
      <c r="B1408">
        <f ca="1">IF(OFFSET(B1408,0,-1)&lt;&gt;OFFSET(B1408,-1,-1),VLOOKUP(OFFSET(B1408,0,-1),BossBattleTable!A:B,MATCH(BossBattleTable!$B$1,BossBattleTable!$A$1:$B$1,0),0),OFFSET(B1408,-1,0)+1)</f>
        <v>15</v>
      </c>
      <c r="C1408" t="str">
        <f t="shared" ca="1" si="191"/>
        <v>64_15</v>
      </c>
      <c r="D1408">
        <f t="shared" ca="1" si="189"/>
        <v>1</v>
      </c>
      <c r="E1408">
        <v>50</v>
      </c>
      <c r="G1408" t="str">
        <f ca="1">IF(NOT(ISBLANK(F1408)),F1408,
IF(OR(A1408=5,A1408=10,A1408=15,A1408=20,A1408=25,A1408=30,A1408=36,A1408=41,A1408=46,A1408=51,A1408=56,A1408=61,A1408=66,A1408=73),
VLOOKUP(B1408,U:V,2,0),
VLOOKUP(B1408,R:S,2,0)))</f>
        <v>bf1200</v>
      </c>
      <c r="I1408" t="str">
        <f t="shared" ca="1" si="192"/>
        <v>b5999</v>
      </c>
      <c r="J1408">
        <f t="shared" ca="1" si="193"/>
        <v>1</v>
      </c>
      <c r="K1408" t="str">
        <f t="shared" ca="1" si="194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,"63_23":1,"63_24":1,"63_25":1,"63_26":1,"63_27":1,"63_28":1,"64_13":1,"64_14":1,"64_15":1</v>
      </c>
      <c r="L1408" t="str">
        <f t="shared" ca="1" si="19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,"63_23":67,"63_24":69,"63_25":71,"63_26":74,"63_27":76,"63_28":78,"64_13":46,"64_14":48,"64_15":50</v>
      </c>
      <c r="M1408" t="str">
        <f t="shared" ca="1" si="196"/>
        <v>"64_15":1</v>
      </c>
      <c r="N1408" t="str">
        <f t="shared" ca="1" si="197"/>
        <v>"64_15":50</v>
      </c>
    </row>
    <row r="1409" spans="1:14" x14ac:dyDescent="0.3">
      <c r="A1409">
        <f t="shared" ca="1" si="190"/>
        <v>64</v>
      </c>
      <c r="B1409">
        <f ca="1">IF(OFFSET(B1409,0,-1)&lt;&gt;OFFSET(B1409,-1,-1),VLOOKUP(OFFSET(B1409,0,-1),BossBattleTable!A:B,MATCH(BossBattleTable!$B$1,BossBattleTable!$A$1:$B$1,0),0),OFFSET(B1409,-1,0)+1)</f>
        <v>16</v>
      </c>
      <c r="C1409" t="str">
        <f t="shared" ca="1" si="191"/>
        <v>64_16</v>
      </c>
      <c r="D1409">
        <f t="shared" ca="1" si="189"/>
        <v>1</v>
      </c>
      <c r="E1409">
        <v>53</v>
      </c>
      <c r="G1409" t="str">
        <f ca="1">IF(NOT(ISBLANK(F1409)),F1409,
IF(OR(A1409=5,A1409=10,A1409=15,A1409=20,A1409=25,A1409=30,A1409=36,A1409=41,A1409=46,A1409=51,A1409=56,A1409=61,A1409=66,A1409=73),
VLOOKUP(B1409,U:V,2,0),
VLOOKUP(B1409,R:S,2,0)))</f>
        <v>bf1200</v>
      </c>
      <c r="I1409" t="str">
        <f t="shared" ca="1" si="192"/>
        <v>b5999</v>
      </c>
      <c r="J1409">
        <f t="shared" ca="1" si="193"/>
        <v>2</v>
      </c>
      <c r="K1409" t="str">
        <f t="shared" ca="1" si="194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,"63_23":1,"63_24":1,"63_25":1,"63_26":1,"63_27":1,"63_28":1,"64_13":1,"64_14":1,"64_15":1,"64_16":1</v>
      </c>
      <c r="L1409" t="str">
        <f t="shared" ca="1" si="19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,"63_23":67,"63_24":69,"63_25":71,"63_26":74,"63_27":76,"63_28":78,"64_13":46,"64_14":48,"64_15":50,"64_16":53</v>
      </c>
      <c r="M1409" t="str">
        <f t="shared" ca="1" si="196"/>
        <v>"64_16":1</v>
      </c>
      <c r="N1409" t="str">
        <f t="shared" ca="1" si="197"/>
        <v>"64_16":53</v>
      </c>
    </row>
    <row r="1410" spans="1:14" x14ac:dyDescent="0.3">
      <c r="A1410">
        <f t="shared" ca="1" si="190"/>
        <v>64</v>
      </c>
      <c r="B1410">
        <f ca="1">IF(OFFSET(B1410,0,-1)&lt;&gt;OFFSET(B1410,-1,-1),VLOOKUP(OFFSET(B1410,0,-1),BossBattleTable!A:B,MATCH(BossBattleTable!$B$1,BossBattleTable!$A$1:$B$1,0),0),OFFSET(B1410,-1,0)+1)</f>
        <v>17</v>
      </c>
      <c r="C1410" t="str">
        <f t="shared" ca="1" si="191"/>
        <v>64_17</v>
      </c>
      <c r="D1410">
        <f t="shared" ref="D1410:D1473" ca="1" si="198">IF(B1410&lt;=2,4,
IF(B1410&lt;=5,3,
IF(B1410&lt;=7,2,
IF(B1410&lt;=10,2,
1))))</f>
        <v>1</v>
      </c>
      <c r="E1410">
        <v>55</v>
      </c>
      <c r="G1410" t="str">
        <f ca="1">IF(NOT(ISBLANK(F1410)),F1410,
IF(OR(A1410=5,A1410=10,A1410=15,A1410=20,A1410=25,A1410=30,A1410=36,A1410=41,A1410=46,A1410=51,A1410=56,A1410=61,A1410=66,A1410=73),
VLOOKUP(B1410,U:V,2,0),
VLOOKUP(B1410,R:S,2,0)))</f>
        <v>bf1200</v>
      </c>
      <c r="I1410" t="str">
        <f t="shared" ca="1" si="192"/>
        <v>b5999</v>
      </c>
      <c r="J1410">
        <f t="shared" ca="1" si="193"/>
        <v>3</v>
      </c>
      <c r="K1410" t="str">
        <f t="shared" ca="1" si="194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,"63_23":1,"63_24":1,"63_25":1,"63_26":1,"63_27":1,"63_28":1,"64_13":1,"64_14":1,"64_15":1,"64_16":1,"64_17":1</v>
      </c>
      <c r="L1410" t="str">
        <f t="shared" ca="1" si="19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,"63_23":67,"63_24":69,"63_25":71,"63_26":74,"63_27":76,"63_28":78,"64_13":46,"64_14":48,"64_15":50,"64_16":53,"64_17":55</v>
      </c>
      <c r="M1410" t="str">
        <f t="shared" ca="1" si="196"/>
        <v>"64_17":1</v>
      </c>
      <c r="N1410" t="str">
        <f t="shared" ca="1" si="197"/>
        <v>"64_17":55</v>
      </c>
    </row>
    <row r="1411" spans="1:14" x14ac:dyDescent="0.3">
      <c r="A1411">
        <f t="shared" ref="A1411:A1474" ca="1" si="199">IF(ROW()=2,1,
IF(OFFSET(A1411,-1,1)=28,OFFSET(A1411,-1,0)+1,OFFSET(A1411,-1,0)))</f>
        <v>64</v>
      </c>
      <c r="B1411">
        <f ca="1">IF(OFFSET(B1411,0,-1)&lt;&gt;OFFSET(B1411,-1,-1),VLOOKUP(OFFSET(B1411,0,-1),BossBattleTable!A:B,MATCH(BossBattleTable!$B$1,BossBattleTable!$A$1:$B$1,0),0),OFFSET(B1411,-1,0)+1)</f>
        <v>18</v>
      </c>
      <c r="C1411" t="str">
        <f t="shared" ref="C1411:C1474" ca="1" si="200">A1411&amp;"_"&amp;B1411</f>
        <v>64_18</v>
      </c>
      <c r="D1411">
        <f t="shared" ca="1" si="198"/>
        <v>1</v>
      </c>
      <c r="E1411">
        <v>57</v>
      </c>
      <c r="G1411" t="str">
        <f ca="1">IF(NOT(ISBLANK(F1411)),F1411,
IF(OR(A1411=5,A1411=10,A1411=15,A1411=20,A1411=25,A1411=30,A1411=36,A1411=41,A1411=46,A1411=51,A1411=56,A1411=61,A1411=66,A1411=73),
VLOOKUP(B1411,U:V,2,0),
VLOOKUP(B1411,R:S,2,0)))</f>
        <v>bf1200</v>
      </c>
      <c r="I1411" t="str">
        <f t="shared" ref="I1411:I1474" ca="1" si="201">IF(NOT(ISBLANK(H1411)),H1411,
IF(OR(A1411=5,A1411=10,A1411=15,A1411=20,A1411=25,A1411=30,A1411=36,A1411=41,A1411=46,A1411=51,A1411=56,A1411=61,A1411=66,A1411=73),"b6999","b5999"))</f>
        <v>b5999</v>
      </c>
      <c r="J1411">
        <f t="shared" ref="J1411:J1474" ca="1" si="202">MAX(0,B1411-14)</f>
        <v>4</v>
      </c>
      <c r="K1411" t="str">
        <f t="shared" ca="1" si="194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,"63_23":1,"63_24":1,"63_25":1,"63_26":1,"63_27":1,"63_28":1,"64_13":1,"64_14":1,"64_15":1,"64_16":1,"64_17":1,"64_18":1</v>
      </c>
      <c r="L1411" t="str">
        <f t="shared" ca="1" si="19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,"63_23":67,"63_24":69,"63_25":71,"63_26":74,"63_27":76,"63_28":78,"64_13":46,"64_14":48,"64_15":50,"64_16":53,"64_17":55,"64_18":57</v>
      </c>
      <c r="M1411" t="str">
        <f t="shared" ca="1" si="196"/>
        <v>"64_18":1</v>
      </c>
      <c r="N1411" t="str">
        <f t="shared" ca="1" si="197"/>
        <v>"64_18":57</v>
      </c>
    </row>
    <row r="1412" spans="1:14" x14ac:dyDescent="0.3">
      <c r="A1412">
        <f t="shared" ca="1" si="199"/>
        <v>64</v>
      </c>
      <c r="B1412">
        <f ca="1">IF(OFFSET(B1412,0,-1)&lt;&gt;OFFSET(B1412,-1,-1),VLOOKUP(OFFSET(B1412,0,-1),BossBattleTable!A:B,MATCH(BossBattleTable!$B$1,BossBattleTable!$A$1:$B$1,0),0),OFFSET(B1412,-1,0)+1)</f>
        <v>19</v>
      </c>
      <c r="C1412" t="str">
        <f t="shared" ca="1" si="200"/>
        <v>64_19</v>
      </c>
      <c r="D1412">
        <f t="shared" ca="1" si="198"/>
        <v>1</v>
      </c>
      <c r="E1412">
        <v>59</v>
      </c>
      <c r="G1412" t="str">
        <f ca="1">IF(NOT(ISBLANK(F1412)),F1412,
IF(OR(A1412=5,A1412=10,A1412=15,A1412=20,A1412=25,A1412=30,A1412=36,A1412=41,A1412=46,A1412=51,A1412=56,A1412=61,A1412=66,A1412=73),
VLOOKUP(B1412,U:V,2,0),
VLOOKUP(B1412,R:S,2,0)))</f>
        <v>bf1200</v>
      </c>
      <c r="I1412" t="str">
        <f t="shared" ca="1" si="201"/>
        <v>b5999</v>
      </c>
      <c r="J1412">
        <f t="shared" ca="1" si="202"/>
        <v>5</v>
      </c>
      <c r="K1412" t="str">
        <f t="shared" ref="K1412:K1475" ca="1" si="203">K1411&amp;","&amp;M1412</f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,"63_23":1,"63_24":1,"63_25":1,"63_26":1,"63_27":1,"63_28":1,"64_13":1,"64_14":1,"64_15":1,"64_16":1,"64_17":1,"64_18":1,"64_19":1</v>
      </c>
      <c r="L1412" t="str">
        <f t="shared" ref="L1412:L1475" ca="1" si="204">L1411&amp;","&amp;N1412</f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,"63_23":67,"63_24":69,"63_25":71,"63_26":74,"63_27":76,"63_28":78,"64_13":46,"64_14":48,"64_15":50,"64_16":53,"64_17":55,"64_18":57,"64_19":59</v>
      </c>
      <c r="M1412" t="str">
        <f t="shared" ref="M1412:M1475" ca="1" si="205">""""&amp;$C1412&amp;""""&amp;""&amp;":"&amp;D1412</f>
        <v>"64_19":1</v>
      </c>
      <c r="N1412" t="str">
        <f t="shared" ref="N1412:N1475" ca="1" si="206">""""&amp;$C1412&amp;""""&amp;""&amp;":"&amp;E1412</f>
        <v>"64_19":59</v>
      </c>
    </row>
    <row r="1413" spans="1:14" x14ac:dyDescent="0.3">
      <c r="A1413">
        <f t="shared" ca="1" si="199"/>
        <v>64</v>
      </c>
      <c r="B1413">
        <f ca="1">IF(OFFSET(B1413,0,-1)&lt;&gt;OFFSET(B1413,-1,-1),VLOOKUP(OFFSET(B1413,0,-1),BossBattleTable!A:B,MATCH(BossBattleTable!$B$1,BossBattleTable!$A$1:$B$1,0),0),OFFSET(B1413,-1,0)+1)</f>
        <v>20</v>
      </c>
      <c r="C1413" t="str">
        <f t="shared" ca="1" si="200"/>
        <v>64_20</v>
      </c>
      <c r="D1413">
        <f t="shared" ca="1" si="198"/>
        <v>1</v>
      </c>
      <c r="E1413">
        <v>61</v>
      </c>
      <c r="G1413" t="str">
        <f ca="1">IF(NOT(ISBLANK(F1413)),F1413,
IF(OR(A1413=5,A1413=10,A1413=15,A1413=20,A1413=25,A1413=30,A1413=36,A1413=41,A1413=46,A1413=51,A1413=56,A1413=61,A1413=66,A1413=73),
VLOOKUP(B1413,U:V,2,0),
VLOOKUP(B1413,R:S,2,0)))</f>
        <v>bf1200</v>
      </c>
      <c r="I1413" t="str">
        <f t="shared" ca="1" si="201"/>
        <v>b5999</v>
      </c>
      <c r="J1413">
        <f t="shared" ca="1" si="202"/>
        <v>6</v>
      </c>
      <c r="K1413" t="str">
        <f t="shared" ca="1" si="203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,"63_23":1,"63_24":1,"63_25":1,"63_26":1,"63_27":1,"63_28":1,"64_13":1,"64_14":1,"64_15":1,"64_16":1,"64_17":1,"64_18":1,"64_19":1,"64_20":1</v>
      </c>
      <c r="L1413" t="str">
        <f t="shared" ca="1" si="20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,"63_23":67,"63_24":69,"63_25":71,"63_26":74,"63_27":76,"63_28":78,"64_13":46,"64_14":48,"64_15":50,"64_16":53,"64_17":55,"64_18":57,"64_19":59,"64_20":61</v>
      </c>
      <c r="M1413" t="str">
        <f t="shared" ca="1" si="205"/>
        <v>"64_20":1</v>
      </c>
      <c r="N1413" t="str">
        <f t="shared" ca="1" si="206"/>
        <v>"64_20":61</v>
      </c>
    </row>
    <row r="1414" spans="1:14" x14ac:dyDescent="0.3">
      <c r="A1414">
        <f t="shared" ca="1" si="199"/>
        <v>64</v>
      </c>
      <c r="B1414">
        <f ca="1">IF(OFFSET(B1414,0,-1)&lt;&gt;OFFSET(B1414,-1,-1),VLOOKUP(OFFSET(B1414,0,-1),BossBattleTable!A:B,MATCH(BossBattleTable!$B$1,BossBattleTable!$A$1:$B$1,0),0),OFFSET(B1414,-1,0)+1)</f>
        <v>21</v>
      </c>
      <c r="C1414" t="str">
        <f t="shared" ca="1" si="200"/>
        <v>64_21</v>
      </c>
      <c r="D1414">
        <f t="shared" ca="1" si="198"/>
        <v>1</v>
      </c>
      <c r="E1414">
        <v>63</v>
      </c>
      <c r="G1414" t="str">
        <f ca="1">IF(NOT(ISBLANK(F1414)),F1414,
IF(OR(A1414=5,A1414=10,A1414=15,A1414=20,A1414=25,A1414=30,A1414=36,A1414=41,A1414=46,A1414=51,A1414=56,A1414=61,A1414=66,A1414=73),
VLOOKUP(B1414,U:V,2,0),
VLOOKUP(B1414,R:S,2,0)))</f>
        <v>bf1200</v>
      </c>
      <c r="I1414" t="str">
        <f t="shared" ca="1" si="201"/>
        <v>b5999</v>
      </c>
      <c r="J1414">
        <f t="shared" ca="1" si="202"/>
        <v>7</v>
      </c>
      <c r="K1414" t="str">
        <f t="shared" ca="1" si="203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,"63_23":1,"63_24":1,"63_25":1,"63_26":1,"63_27":1,"63_28":1,"64_13":1,"64_14":1,"64_15":1,"64_16":1,"64_17":1,"64_18":1,"64_19":1,"64_20":1,"64_21":1</v>
      </c>
      <c r="L1414" t="str">
        <f t="shared" ca="1" si="20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,"63_23":67,"63_24":69,"63_25":71,"63_26":74,"63_27":76,"63_28":78,"64_13":46,"64_14":48,"64_15":50,"64_16":53,"64_17":55,"64_18":57,"64_19":59,"64_20":61,"64_21":63</v>
      </c>
      <c r="M1414" t="str">
        <f t="shared" ca="1" si="205"/>
        <v>"64_21":1</v>
      </c>
      <c r="N1414" t="str">
        <f t="shared" ca="1" si="206"/>
        <v>"64_21":63</v>
      </c>
    </row>
    <row r="1415" spans="1:14" x14ac:dyDescent="0.3">
      <c r="A1415">
        <f t="shared" ca="1" si="199"/>
        <v>64</v>
      </c>
      <c r="B1415">
        <f ca="1">IF(OFFSET(B1415,0,-1)&lt;&gt;OFFSET(B1415,-1,-1),VLOOKUP(OFFSET(B1415,0,-1),BossBattleTable!A:B,MATCH(BossBattleTable!$B$1,BossBattleTable!$A$1:$B$1,0),0),OFFSET(B1415,-1,0)+1)</f>
        <v>22</v>
      </c>
      <c r="C1415" t="str">
        <f t="shared" ca="1" si="200"/>
        <v>64_22</v>
      </c>
      <c r="D1415">
        <f t="shared" ca="1" si="198"/>
        <v>1</v>
      </c>
      <c r="E1415">
        <v>65</v>
      </c>
      <c r="G1415" t="str">
        <f ca="1">IF(NOT(ISBLANK(F1415)),F1415,
IF(OR(A1415=5,A1415=10,A1415=15,A1415=20,A1415=25,A1415=30,A1415=36,A1415=41,A1415=46,A1415=51,A1415=56,A1415=61,A1415=66,A1415=73),
VLOOKUP(B1415,U:V,2,0),
VLOOKUP(B1415,R:S,2,0)))</f>
        <v>bf1200</v>
      </c>
      <c r="I1415" t="str">
        <f t="shared" ca="1" si="201"/>
        <v>b5999</v>
      </c>
      <c r="J1415">
        <f t="shared" ca="1" si="202"/>
        <v>8</v>
      </c>
      <c r="K1415" t="str">
        <f t="shared" ca="1" si="203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,"63_23":1,"63_24":1,"63_25":1,"63_26":1,"63_27":1,"63_28":1,"64_13":1,"64_14":1,"64_15":1,"64_16":1,"64_17":1,"64_18":1,"64_19":1,"64_20":1,"64_21":1,"64_22":1</v>
      </c>
      <c r="L1415" t="str">
        <f t="shared" ca="1" si="20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,"63_23":67,"63_24":69,"63_25":71,"63_26":74,"63_27":76,"63_28":78,"64_13":46,"64_14":48,"64_15":50,"64_16":53,"64_17":55,"64_18":57,"64_19":59,"64_20":61,"64_21":63,"64_22":65</v>
      </c>
      <c r="M1415" t="str">
        <f t="shared" ca="1" si="205"/>
        <v>"64_22":1</v>
      </c>
      <c r="N1415" t="str">
        <f t="shared" ca="1" si="206"/>
        <v>"64_22":65</v>
      </c>
    </row>
    <row r="1416" spans="1:14" x14ac:dyDescent="0.3">
      <c r="A1416">
        <f t="shared" ca="1" si="199"/>
        <v>64</v>
      </c>
      <c r="B1416">
        <f ca="1">IF(OFFSET(B1416,0,-1)&lt;&gt;OFFSET(B1416,-1,-1),VLOOKUP(OFFSET(B1416,0,-1),BossBattleTable!A:B,MATCH(BossBattleTable!$B$1,BossBattleTable!$A$1:$B$1,0),0),OFFSET(B1416,-1,0)+1)</f>
        <v>23</v>
      </c>
      <c r="C1416" t="str">
        <f t="shared" ca="1" si="200"/>
        <v>64_23</v>
      </c>
      <c r="D1416">
        <f t="shared" ca="1" si="198"/>
        <v>1</v>
      </c>
      <c r="E1416">
        <v>67</v>
      </c>
      <c r="G1416" t="str">
        <f ca="1">IF(NOT(ISBLANK(F1416)),F1416,
IF(OR(A1416=5,A1416=10,A1416=15,A1416=20,A1416=25,A1416=30,A1416=36,A1416=41,A1416=46,A1416=51,A1416=56,A1416=61,A1416=66,A1416=73),
VLOOKUP(B1416,U:V,2,0),
VLOOKUP(B1416,R:S,2,0)))</f>
        <v>bf1200</v>
      </c>
      <c r="I1416" t="str">
        <f t="shared" ca="1" si="201"/>
        <v>b5999</v>
      </c>
      <c r="J1416">
        <f t="shared" ca="1" si="202"/>
        <v>9</v>
      </c>
      <c r="K1416" t="str">
        <f t="shared" ca="1" si="203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,"63_23":1,"63_24":1,"63_25":1,"63_26":1,"63_27":1,"63_28":1,"64_13":1,"64_14":1,"64_15":1,"64_16":1,"64_17":1,"64_18":1,"64_19":1,"64_20":1,"64_21":1,"64_22":1,"64_23":1</v>
      </c>
      <c r="L1416" t="str">
        <f t="shared" ca="1" si="20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,"63_23":67,"63_24":69,"63_25":71,"63_26":74,"63_27":76,"63_28":78,"64_13":46,"64_14":48,"64_15":50,"64_16":53,"64_17":55,"64_18":57,"64_19":59,"64_20":61,"64_21":63,"64_22":65,"64_23":67</v>
      </c>
      <c r="M1416" t="str">
        <f t="shared" ca="1" si="205"/>
        <v>"64_23":1</v>
      </c>
      <c r="N1416" t="str">
        <f t="shared" ca="1" si="206"/>
        <v>"64_23":67</v>
      </c>
    </row>
    <row r="1417" spans="1:14" x14ac:dyDescent="0.3">
      <c r="A1417">
        <f t="shared" ca="1" si="199"/>
        <v>64</v>
      </c>
      <c r="B1417">
        <f ca="1">IF(OFFSET(B1417,0,-1)&lt;&gt;OFFSET(B1417,-1,-1),VLOOKUP(OFFSET(B1417,0,-1),BossBattleTable!A:B,MATCH(BossBattleTable!$B$1,BossBattleTable!$A$1:$B$1,0),0),OFFSET(B1417,-1,0)+1)</f>
        <v>24</v>
      </c>
      <c r="C1417" t="str">
        <f t="shared" ca="1" si="200"/>
        <v>64_24</v>
      </c>
      <c r="D1417">
        <f t="shared" ca="1" si="198"/>
        <v>1</v>
      </c>
      <c r="E1417">
        <v>69</v>
      </c>
      <c r="G1417" t="str">
        <f ca="1">IF(NOT(ISBLANK(F1417)),F1417,
IF(OR(A1417=5,A1417=10,A1417=15,A1417=20,A1417=25,A1417=30,A1417=36,A1417=41,A1417=46,A1417=51,A1417=56,A1417=61,A1417=66,A1417=73),
VLOOKUP(B1417,U:V,2,0),
VLOOKUP(B1417,R:S,2,0)))</f>
        <v>bf1200</v>
      </c>
      <c r="I1417" t="str">
        <f t="shared" ca="1" si="201"/>
        <v>b5999</v>
      </c>
      <c r="J1417">
        <f t="shared" ca="1" si="202"/>
        <v>10</v>
      </c>
      <c r="K1417" t="str">
        <f t="shared" ca="1" si="203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,"63_23":1,"63_24":1,"63_25":1,"63_26":1,"63_27":1,"63_28":1,"64_13":1,"64_14":1,"64_15":1,"64_16":1,"64_17":1,"64_18":1,"64_19":1,"64_20":1,"64_21":1,"64_22":1,"64_23":1,"64_24":1</v>
      </c>
      <c r="L1417" t="str">
        <f t="shared" ca="1" si="20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,"63_23":67,"63_24":69,"63_25":71,"63_26":74,"63_27":76,"63_28":78,"64_13":46,"64_14":48,"64_15":50,"64_16":53,"64_17":55,"64_18":57,"64_19":59,"64_20":61,"64_21":63,"64_22":65,"64_23":67,"64_24":69</v>
      </c>
      <c r="M1417" t="str">
        <f t="shared" ca="1" si="205"/>
        <v>"64_24":1</v>
      </c>
      <c r="N1417" t="str">
        <f t="shared" ca="1" si="206"/>
        <v>"64_24":69</v>
      </c>
    </row>
    <row r="1418" spans="1:14" x14ac:dyDescent="0.3">
      <c r="A1418">
        <f t="shared" ca="1" si="199"/>
        <v>64</v>
      </c>
      <c r="B1418">
        <f ca="1">IF(OFFSET(B1418,0,-1)&lt;&gt;OFFSET(B1418,-1,-1),VLOOKUP(OFFSET(B1418,0,-1),BossBattleTable!A:B,MATCH(BossBattleTable!$B$1,BossBattleTable!$A$1:$B$1,0),0),OFFSET(B1418,-1,0)+1)</f>
        <v>25</v>
      </c>
      <c r="C1418" t="str">
        <f t="shared" ca="1" si="200"/>
        <v>64_25</v>
      </c>
      <c r="D1418">
        <f t="shared" ca="1" si="198"/>
        <v>1</v>
      </c>
      <c r="E1418">
        <v>71</v>
      </c>
      <c r="G1418" t="str">
        <f ca="1">IF(NOT(ISBLANK(F1418)),F1418,
IF(OR(A1418=5,A1418=10,A1418=15,A1418=20,A1418=25,A1418=30,A1418=36,A1418=41,A1418=46,A1418=51,A1418=56,A1418=61,A1418=66,A1418=73),
VLOOKUP(B1418,U:V,2,0),
VLOOKUP(B1418,R:S,2,0)))</f>
        <v>bf1200</v>
      </c>
      <c r="I1418" t="str">
        <f t="shared" ca="1" si="201"/>
        <v>b5999</v>
      </c>
      <c r="J1418">
        <f t="shared" ca="1" si="202"/>
        <v>11</v>
      </c>
      <c r="K1418" t="str">
        <f t="shared" ca="1" si="203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,"63_23":1,"63_24":1,"63_25":1,"63_26":1,"63_27":1,"63_28":1,"64_13":1,"64_14":1,"64_15":1,"64_16":1,"64_17":1,"64_18":1,"64_19":1,"64_20":1,"64_21":1,"64_22":1,"64_23":1,"64_24":1,"64_25":1</v>
      </c>
      <c r="L1418" t="str">
        <f t="shared" ca="1" si="20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,"63_23":67,"63_24":69,"63_25":71,"63_26":74,"63_27":76,"63_28":78,"64_13":46,"64_14":48,"64_15":50,"64_16":53,"64_17":55,"64_18":57,"64_19":59,"64_20":61,"64_21":63,"64_22":65,"64_23":67,"64_24":69,"64_25":71</v>
      </c>
      <c r="M1418" t="str">
        <f t="shared" ca="1" si="205"/>
        <v>"64_25":1</v>
      </c>
      <c r="N1418" t="str">
        <f t="shared" ca="1" si="206"/>
        <v>"64_25":71</v>
      </c>
    </row>
    <row r="1419" spans="1:14" x14ac:dyDescent="0.3">
      <c r="A1419">
        <f t="shared" ca="1" si="199"/>
        <v>64</v>
      </c>
      <c r="B1419">
        <f ca="1">IF(OFFSET(B1419,0,-1)&lt;&gt;OFFSET(B1419,-1,-1),VLOOKUP(OFFSET(B1419,0,-1),BossBattleTable!A:B,MATCH(BossBattleTable!$B$1,BossBattleTable!$A$1:$B$1,0),0),OFFSET(B1419,-1,0)+1)</f>
        <v>26</v>
      </c>
      <c r="C1419" t="str">
        <f t="shared" ca="1" si="200"/>
        <v>64_26</v>
      </c>
      <c r="D1419">
        <f t="shared" ca="1" si="198"/>
        <v>1</v>
      </c>
      <c r="E1419">
        <v>74</v>
      </c>
      <c r="G1419" t="str">
        <f ca="1">IF(NOT(ISBLANK(F1419)),F1419,
IF(OR(A1419=5,A1419=10,A1419=15,A1419=20,A1419=25,A1419=30,A1419=36,A1419=41,A1419=46,A1419=51,A1419=56,A1419=61,A1419=66,A1419=73),
VLOOKUP(B1419,U:V,2,0),
VLOOKUP(B1419,R:S,2,0)))</f>
        <v>bf1200</v>
      </c>
      <c r="I1419" t="str">
        <f t="shared" ca="1" si="201"/>
        <v>b5999</v>
      </c>
      <c r="J1419">
        <f t="shared" ca="1" si="202"/>
        <v>12</v>
      </c>
      <c r="K1419" t="str">
        <f t="shared" ca="1" si="203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,"63_23":1,"63_24":1,"63_25":1,"63_26":1,"63_27":1,"63_28":1,"64_13":1,"64_14":1,"64_15":1,"64_16":1,"64_17":1,"64_18":1,"64_19":1,"64_20":1,"64_21":1,"64_22":1,"64_23":1,"64_24":1,"64_25":1,"64_26":1</v>
      </c>
      <c r="L1419" t="str">
        <f t="shared" ca="1" si="20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,"63_23":67,"63_24":69,"63_25":71,"63_26":74,"63_27":76,"63_28":78,"64_13":46,"64_14":48,"64_15":50,"64_16":53,"64_17":55,"64_18":57,"64_19":59,"64_20":61,"64_21":63,"64_22":65,"64_23":67,"64_24":69,"64_25":71,"64_26":74</v>
      </c>
      <c r="M1419" t="str">
        <f t="shared" ca="1" si="205"/>
        <v>"64_26":1</v>
      </c>
      <c r="N1419" t="str">
        <f t="shared" ca="1" si="206"/>
        <v>"64_26":74</v>
      </c>
    </row>
    <row r="1420" spans="1:14" x14ac:dyDescent="0.3">
      <c r="A1420">
        <f t="shared" ca="1" si="199"/>
        <v>64</v>
      </c>
      <c r="B1420">
        <f ca="1">IF(OFFSET(B1420,0,-1)&lt;&gt;OFFSET(B1420,-1,-1),VLOOKUP(OFFSET(B1420,0,-1),BossBattleTable!A:B,MATCH(BossBattleTable!$B$1,BossBattleTable!$A$1:$B$1,0),0),OFFSET(B1420,-1,0)+1)</f>
        <v>27</v>
      </c>
      <c r="C1420" t="str">
        <f t="shared" ca="1" si="200"/>
        <v>64_27</v>
      </c>
      <c r="D1420">
        <f t="shared" ca="1" si="198"/>
        <v>1</v>
      </c>
      <c r="E1420">
        <v>76</v>
      </c>
      <c r="G1420" t="str">
        <f ca="1">IF(NOT(ISBLANK(F1420)),F1420,
IF(OR(A1420=5,A1420=10,A1420=15,A1420=20,A1420=25,A1420=30,A1420=36,A1420=41,A1420=46,A1420=51,A1420=56,A1420=61,A1420=66,A1420=73),
VLOOKUP(B1420,U:V,2,0),
VLOOKUP(B1420,R:S,2,0)))</f>
        <v>bf1200</v>
      </c>
      <c r="I1420" t="str">
        <f t="shared" ca="1" si="201"/>
        <v>b5999</v>
      </c>
      <c r="J1420">
        <f t="shared" ca="1" si="202"/>
        <v>13</v>
      </c>
      <c r="K1420" t="str">
        <f t="shared" ca="1" si="203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,"63_23":1,"63_24":1,"63_25":1,"63_26":1,"63_27":1,"63_28":1,"64_13":1,"64_14":1,"64_15":1,"64_16":1,"64_17":1,"64_18":1,"64_19":1,"64_20":1,"64_21":1,"64_22":1,"64_23":1,"64_24":1,"64_25":1,"64_26":1,"64_27":1</v>
      </c>
      <c r="L1420" t="str">
        <f t="shared" ca="1" si="20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,"63_23":67,"63_24":69,"63_25":71,"63_26":74,"63_27":76,"63_28":78,"64_13":46,"64_14":48,"64_15":50,"64_16":53,"64_17":55,"64_18":57,"64_19":59,"64_20":61,"64_21":63,"64_22":65,"64_23":67,"64_24":69,"64_25":71,"64_26":74,"64_27":76</v>
      </c>
      <c r="M1420" t="str">
        <f t="shared" ca="1" si="205"/>
        <v>"64_27":1</v>
      </c>
      <c r="N1420" t="str">
        <f t="shared" ca="1" si="206"/>
        <v>"64_27":76</v>
      </c>
    </row>
    <row r="1421" spans="1:14" x14ac:dyDescent="0.3">
      <c r="A1421">
        <f t="shared" ca="1" si="199"/>
        <v>64</v>
      </c>
      <c r="B1421">
        <f ca="1">IF(OFFSET(B1421,0,-1)&lt;&gt;OFFSET(B1421,-1,-1),VLOOKUP(OFFSET(B1421,0,-1),BossBattleTable!A:B,MATCH(BossBattleTable!$B$1,BossBattleTable!$A$1:$B$1,0),0),OFFSET(B1421,-1,0)+1)</f>
        <v>28</v>
      </c>
      <c r="C1421" t="str">
        <f t="shared" ca="1" si="200"/>
        <v>64_28</v>
      </c>
      <c r="D1421">
        <f t="shared" ca="1" si="198"/>
        <v>1</v>
      </c>
      <c r="E1421">
        <v>78</v>
      </c>
      <c r="G1421" t="str">
        <f ca="1">IF(NOT(ISBLANK(F1421)),F1421,
IF(OR(A1421=5,A1421=10,A1421=15,A1421=20,A1421=25,A1421=30,A1421=36,A1421=41,A1421=46,A1421=51,A1421=56,A1421=61,A1421=66,A1421=73),
VLOOKUP(B1421,U:V,2,0),
VLOOKUP(B1421,R:S,2,0)))</f>
        <v>bf1200</v>
      </c>
      <c r="I1421" t="str">
        <f t="shared" ca="1" si="201"/>
        <v>b5999</v>
      </c>
      <c r="J1421">
        <f t="shared" ca="1" si="202"/>
        <v>14</v>
      </c>
      <c r="K1421" t="str">
        <f t="shared" ca="1" si="203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,"63_23":1,"63_24":1,"63_25":1,"63_26":1,"63_27":1,"63_28":1,"64_13":1,"64_14":1,"64_15":1,"64_16":1,"64_17":1,"64_18":1,"64_19":1,"64_20":1,"64_21":1,"64_22":1,"64_23":1,"64_24":1,"64_25":1,"64_26":1,"64_27":1,"64_28":1</v>
      </c>
      <c r="L1421" t="str">
        <f t="shared" ca="1" si="20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,"63_23":67,"63_24":69,"63_25":71,"63_26":74,"63_27":76,"63_28":78,"64_13":46,"64_14":48,"64_15":50,"64_16":53,"64_17":55,"64_18":57,"64_19":59,"64_20":61,"64_21":63,"64_22":65,"64_23":67,"64_24":69,"64_25":71,"64_26":74,"64_27":76,"64_28":78</v>
      </c>
      <c r="M1421" t="str">
        <f t="shared" ca="1" si="205"/>
        <v>"64_28":1</v>
      </c>
      <c r="N1421" t="str">
        <f t="shared" ca="1" si="206"/>
        <v>"64_28":78</v>
      </c>
    </row>
    <row r="1422" spans="1:14" x14ac:dyDescent="0.3">
      <c r="A1422">
        <f t="shared" ca="1" si="199"/>
        <v>65</v>
      </c>
      <c r="B1422">
        <f ca="1">IF(OFFSET(B1422,0,-1)&lt;&gt;OFFSET(B1422,-1,-1),VLOOKUP(OFFSET(B1422,0,-1),BossBattleTable!A:B,MATCH(BossBattleTable!$B$1,BossBattleTable!$A$1:$B$1,0),0),OFFSET(B1422,-1,0)+1)</f>
        <v>13</v>
      </c>
      <c r="C1422" t="str">
        <f t="shared" ca="1" si="200"/>
        <v>65_13</v>
      </c>
      <c r="D1422">
        <f t="shared" ca="1" si="198"/>
        <v>1</v>
      </c>
      <c r="E1422">
        <v>46</v>
      </c>
      <c r="G1422" t="str">
        <f ca="1">IF(NOT(ISBLANK(F1422)),F1422,
IF(OR(A1422=5,A1422=10,A1422=15,A1422=20,A1422=25,A1422=30,A1422=36,A1422=41,A1422=46,A1422=51,A1422=56,A1422=61,A1422=66,A1422=73),
VLOOKUP(B1422,U:V,2,0),
VLOOKUP(B1422,R:S,2,0)))</f>
        <v>bf1200</v>
      </c>
      <c r="I1422" t="str">
        <f t="shared" ca="1" si="201"/>
        <v>b5999</v>
      </c>
      <c r="J1422">
        <f t="shared" ca="1" si="202"/>
        <v>0</v>
      </c>
      <c r="K1422" t="str">
        <f t="shared" ca="1" si="203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,"63_23":1,"63_24":1,"63_25":1,"63_26":1,"63_27":1,"63_28":1,"64_13":1,"64_14":1,"64_15":1,"64_16":1,"64_17":1,"64_18":1,"64_19":1,"64_20":1,"64_21":1,"64_22":1,"64_23":1,"64_24":1,"64_25":1,"64_26":1,"64_27":1,"64_28":1,"65_13":1</v>
      </c>
      <c r="L1422" t="str">
        <f t="shared" ca="1" si="20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,"63_23":67,"63_24":69,"63_25":71,"63_26":74,"63_27":76,"63_28":78,"64_13":46,"64_14":48,"64_15":50,"64_16":53,"64_17":55,"64_18":57,"64_19":59,"64_20":61,"64_21":63,"64_22":65,"64_23":67,"64_24":69,"64_25":71,"64_26":74,"64_27":76,"64_28":78,"65_13":46</v>
      </c>
      <c r="M1422" t="str">
        <f t="shared" ca="1" si="205"/>
        <v>"65_13":1</v>
      </c>
      <c r="N1422" t="str">
        <f t="shared" ca="1" si="206"/>
        <v>"65_13":46</v>
      </c>
    </row>
    <row r="1423" spans="1:14" x14ac:dyDescent="0.3">
      <c r="A1423">
        <f t="shared" ca="1" si="199"/>
        <v>65</v>
      </c>
      <c r="B1423">
        <f ca="1">IF(OFFSET(B1423,0,-1)&lt;&gt;OFFSET(B1423,-1,-1),VLOOKUP(OFFSET(B1423,0,-1),BossBattleTable!A:B,MATCH(BossBattleTable!$B$1,BossBattleTable!$A$1:$B$1,0),0),OFFSET(B1423,-1,0)+1)</f>
        <v>14</v>
      </c>
      <c r="C1423" t="str">
        <f t="shared" ca="1" si="200"/>
        <v>65_14</v>
      </c>
      <c r="D1423">
        <f t="shared" ca="1" si="198"/>
        <v>1</v>
      </c>
      <c r="E1423">
        <v>48</v>
      </c>
      <c r="G1423" t="str">
        <f ca="1">IF(NOT(ISBLANK(F1423)),F1423,
IF(OR(A1423=5,A1423=10,A1423=15,A1423=20,A1423=25,A1423=30,A1423=36,A1423=41,A1423=46,A1423=51,A1423=56,A1423=61,A1423=66,A1423=73),
VLOOKUP(B1423,U:V,2,0),
VLOOKUP(B1423,R:S,2,0)))</f>
        <v>bf1200</v>
      </c>
      <c r="I1423" t="str">
        <f t="shared" ca="1" si="201"/>
        <v>b5999</v>
      </c>
      <c r="J1423">
        <f t="shared" ca="1" si="202"/>
        <v>0</v>
      </c>
      <c r="K1423" t="str">
        <f t="shared" ca="1" si="203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,"63_23":1,"63_24":1,"63_25":1,"63_26":1,"63_27":1,"63_28":1,"64_13":1,"64_14":1,"64_15":1,"64_16":1,"64_17":1,"64_18":1,"64_19":1,"64_20":1,"64_21":1,"64_22":1,"64_23":1,"64_24":1,"64_25":1,"64_26":1,"64_27":1,"64_28":1,"65_13":1,"65_14":1</v>
      </c>
      <c r="L1423" t="str">
        <f t="shared" ca="1" si="20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,"63_23":67,"63_24":69,"63_25":71,"63_26":74,"63_27":76,"63_28":78,"64_13":46,"64_14":48,"64_15":50,"64_16":53,"64_17":55,"64_18":57,"64_19":59,"64_20":61,"64_21":63,"64_22":65,"64_23":67,"64_24":69,"64_25":71,"64_26":74,"64_27":76,"64_28":78,"65_13":46,"65_14":48</v>
      </c>
      <c r="M1423" t="str">
        <f t="shared" ca="1" si="205"/>
        <v>"65_14":1</v>
      </c>
      <c r="N1423" t="str">
        <f t="shared" ca="1" si="206"/>
        <v>"65_14":48</v>
      </c>
    </row>
    <row r="1424" spans="1:14" x14ac:dyDescent="0.3">
      <c r="A1424">
        <f t="shared" ca="1" si="199"/>
        <v>65</v>
      </c>
      <c r="B1424">
        <f ca="1">IF(OFFSET(B1424,0,-1)&lt;&gt;OFFSET(B1424,-1,-1),VLOOKUP(OFFSET(B1424,0,-1),BossBattleTable!A:B,MATCH(BossBattleTable!$B$1,BossBattleTable!$A$1:$B$1,0),0),OFFSET(B1424,-1,0)+1)</f>
        <v>15</v>
      </c>
      <c r="C1424" t="str">
        <f t="shared" ca="1" si="200"/>
        <v>65_15</v>
      </c>
      <c r="D1424">
        <f t="shared" ca="1" si="198"/>
        <v>1</v>
      </c>
      <c r="E1424">
        <v>50</v>
      </c>
      <c r="G1424" t="str">
        <f ca="1">IF(NOT(ISBLANK(F1424)),F1424,
IF(OR(A1424=5,A1424=10,A1424=15,A1424=20,A1424=25,A1424=30,A1424=36,A1424=41,A1424=46,A1424=51,A1424=56,A1424=61,A1424=66,A1424=73),
VLOOKUP(B1424,U:V,2,0),
VLOOKUP(B1424,R:S,2,0)))</f>
        <v>bf1200</v>
      </c>
      <c r="I1424" t="str">
        <f t="shared" ca="1" si="201"/>
        <v>b5999</v>
      </c>
      <c r="J1424">
        <f t="shared" ca="1" si="202"/>
        <v>1</v>
      </c>
      <c r="K1424" t="str">
        <f t="shared" ca="1" si="203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,"63_23":1,"63_24":1,"63_25":1,"63_26":1,"63_27":1,"63_28":1,"64_13":1,"64_14":1,"64_15":1,"64_16":1,"64_17":1,"64_18":1,"64_19":1,"64_20":1,"64_21":1,"64_22":1,"64_23":1,"64_24":1,"64_25":1,"64_26":1,"64_27":1,"64_28":1,"65_13":1,"65_14":1,"65_15":1</v>
      </c>
      <c r="L1424" t="str">
        <f t="shared" ca="1" si="20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,"63_23":67,"63_24":69,"63_25":71,"63_26":74,"63_27":76,"63_28":78,"64_13":46,"64_14":48,"64_15":50,"64_16":53,"64_17":55,"64_18":57,"64_19":59,"64_20":61,"64_21":63,"64_22":65,"64_23":67,"64_24":69,"64_25":71,"64_26":74,"64_27":76,"64_28":78,"65_13":46,"65_14":48,"65_15":50</v>
      </c>
      <c r="M1424" t="str">
        <f t="shared" ca="1" si="205"/>
        <v>"65_15":1</v>
      </c>
      <c r="N1424" t="str">
        <f t="shared" ca="1" si="206"/>
        <v>"65_15":50</v>
      </c>
    </row>
    <row r="1425" spans="1:14" x14ac:dyDescent="0.3">
      <c r="A1425">
        <f t="shared" ca="1" si="199"/>
        <v>65</v>
      </c>
      <c r="B1425">
        <f ca="1">IF(OFFSET(B1425,0,-1)&lt;&gt;OFFSET(B1425,-1,-1),VLOOKUP(OFFSET(B1425,0,-1),BossBattleTable!A:B,MATCH(BossBattleTable!$B$1,BossBattleTable!$A$1:$B$1,0),0),OFFSET(B1425,-1,0)+1)</f>
        <v>16</v>
      </c>
      <c r="C1425" t="str">
        <f t="shared" ca="1" si="200"/>
        <v>65_16</v>
      </c>
      <c r="D1425">
        <f t="shared" ca="1" si="198"/>
        <v>1</v>
      </c>
      <c r="E1425">
        <v>53</v>
      </c>
      <c r="G1425" t="str">
        <f ca="1">IF(NOT(ISBLANK(F1425)),F1425,
IF(OR(A1425=5,A1425=10,A1425=15,A1425=20,A1425=25,A1425=30,A1425=36,A1425=41,A1425=46,A1425=51,A1425=56,A1425=61,A1425=66,A1425=73),
VLOOKUP(B1425,U:V,2,0),
VLOOKUP(B1425,R:S,2,0)))</f>
        <v>bf1200</v>
      </c>
      <c r="I1425" t="str">
        <f t="shared" ca="1" si="201"/>
        <v>b5999</v>
      </c>
      <c r="J1425">
        <f t="shared" ca="1" si="202"/>
        <v>2</v>
      </c>
      <c r="K1425" t="str">
        <f t="shared" ca="1" si="203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,"63_23":1,"63_24":1,"63_25":1,"63_26":1,"63_27":1,"63_28":1,"64_13":1,"64_14":1,"64_15":1,"64_16":1,"64_17":1,"64_18":1,"64_19":1,"64_20":1,"64_21":1,"64_22":1,"64_23":1,"64_24":1,"64_25":1,"64_26":1,"64_27":1,"64_28":1,"65_13":1,"65_14":1,"65_15":1,"65_16":1</v>
      </c>
      <c r="L1425" t="str">
        <f t="shared" ca="1" si="20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,"63_23":67,"63_24":69,"63_25":71,"63_26":74,"63_27":76,"63_28":78,"64_13":46,"64_14":48,"64_15":50,"64_16":53,"64_17":55,"64_18":57,"64_19":59,"64_20":61,"64_21":63,"64_22":65,"64_23":67,"64_24":69,"64_25":71,"64_26":74,"64_27":76,"64_28":78,"65_13":46,"65_14":48,"65_15":50,"65_16":53</v>
      </c>
      <c r="M1425" t="str">
        <f t="shared" ca="1" si="205"/>
        <v>"65_16":1</v>
      </c>
      <c r="N1425" t="str">
        <f t="shared" ca="1" si="206"/>
        <v>"65_16":53</v>
      </c>
    </row>
    <row r="1426" spans="1:14" x14ac:dyDescent="0.3">
      <c r="A1426">
        <f t="shared" ca="1" si="199"/>
        <v>65</v>
      </c>
      <c r="B1426">
        <f ca="1">IF(OFFSET(B1426,0,-1)&lt;&gt;OFFSET(B1426,-1,-1),VLOOKUP(OFFSET(B1426,0,-1),BossBattleTable!A:B,MATCH(BossBattleTable!$B$1,BossBattleTable!$A$1:$B$1,0),0),OFFSET(B1426,-1,0)+1)</f>
        <v>17</v>
      </c>
      <c r="C1426" t="str">
        <f t="shared" ca="1" si="200"/>
        <v>65_17</v>
      </c>
      <c r="D1426">
        <f t="shared" ca="1" si="198"/>
        <v>1</v>
      </c>
      <c r="E1426">
        <v>55</v>
      </c>
      <c r="G1426" t="str">
        <f ca="1">IF(NOT(ISBLANK(F1426)),F1426,
IF(OR(A1426=5,A1426=10,A1426=15,A1426=20,A1426=25,A1426=30,A1426=36,A1426=41,A1426=46,A1426=51,A1426=56,A1426=61,A1426=66,A1426=73),
VLOOKUP(B1426,U:V,2,0),
VLOOKUP(B1426,R:S,2,0)))</f>
        <v>bf1200</v>
      </c>
      <c r="I1426" t="str">
        <f t="shared" ca="1" si="201"/>
        <v>b5999</v>
      </c>
      <c r="J1426">
        <f t="shared" ca="1" si="202"/>
        <v>3</v>
      </c>
      <c r="K1426" t="str">
        <f t="shared" ca="1" si="203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,"63_23":1,"63_24":1,"63_25":1,"63_26":1,"63_27":1,"63_28":1,"64_13":1,"64_14":1,"64_15":1,"64_16":1,"64_17":1,"64_18":1,"64_19":1,"64_20":1,"64_21":1,"64_22":1,"64_23":1,"64_24":1,"64_25":1,"64_26":1,"64_27":1,"64_28":1,"65_13":1,"65_14":1,"65_15":1,"65_16":1,"65_17":1</v>
      </c>
      <c r="L1426" t="str">
        <f t="shared" ca="1" si="20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,"63_23":67,"63_24":69,"63_25":71,"63_26":74,"63_27":76,"63_28":78,"64_13":46,"64_14":48,"64_15":50,"64_16":53,"64_17":55,"64_18":57,"64_19":59,"64_20":61,"64_21":63,"64_22":65,"64_23":67,"64_24":69,"64_25":71,"64_26":74,"64_27":76,"64_28":78,"65_13":46,"65_14":48,"65_15":50,"65_16":53,"65_17":55</v>
      </c>
      <c r="M1426" t="str">
        <f t="shared" ca="1" si="205"/>
        <v>"65_17":1</v>
      </c>
      <c r="N1426" t="str">
        <f t="shared" ca="1" si="206"/>
        <v>"65_17":55</v>
      </c>
    </row>
    <row r="1427" spans="1:14" x14ac:dyDescent="0.3">
      <c r="A1427">
        <f t="shared" ca="1" si="199"/>
        <v>65</v>
      </c>
      <c r="B1427">
        <f ca="1">IF(OFFSET(B1427,0,-1)&lt;&gt;OFFSET(B1427,-1,-1),VLOOKUP(OFFSET(B1427,0,-1),BossBattleTable!A:B,MATCH(BossBattleTable!$B$1,BossBattleTable!$A$1:$B$1,0),0),OFFSET(B1427,-1,0)+1)</f>
        <v>18</v>
      </c>
      <c r="C1427" t="str">
        <f t="shared" ca="1" si="200"/>
        <v>65_18</v>
      </c>
      <c r="D1427">
        <f t="shared" ca="1" si="198"/>
        <v>1</v>
      </c>
      <c r="E1427">
        <v>57</v>
      </c>
      <c r="G1427" t="str">
        <f ca="1">IF(NOT(ISBLANK(F1427)),F1427,
IF(OR(A1427=5,A1427=10,A1427=15,A1427=20,A1427=25,A1427=30,A1427=36,A1427=41,A1427=46,A1427=51,A1427=56,A1427=61,A1427=66,A1427=73),
VLOOKUP(B1427,U:V,2,0),
VLOOKUP(B1427,R:S,2,0)))</f>
        <v>bf1200</v>
      </c>
      <c r="I1427" t="str">
        <f t="shared" ca="1" si="201"/>
        <v>b5999</v>
      </c>
      <c r="J1427">
        <f t="shared" ca="1" si="202"/>
        <v>4</v>
      </c>
      <c r="K1427" t="str">
        <f t="shared" ca="1" si="203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,"63_23":1,"63_24":1,"63_25":1,"63_26":1,"63_27":1,"63_28":1,"64_13":1,"64_14":1,"64_15":1,"64_16":1,"64_17":1,"64_18":1,"64_19":1,"64_20":1,"64_21":1,"64_22":1,"64_23":1,"64_24":1,"64_25":1,"64_26":1,"64_27":1,"64_28":1,"65_13":1,"65_14":1,"65_15":1,"65_16":1,"65_17":1,"65_18":1</v>
      </c>
      <c r="L1427" t="str">
        <f t="shared" ca="1" si="20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,"63_23":67,"63_24":69,"63_25":71,"63_26":74,"63_27":76,"63_28":78,"64_13":46,"64_14":48,"64_15":50,"64_16":53,"64_17":55,"64_18":57,"64_19":59,"64_20":61,"64_21":63,"64_22":65,"64_23":67,"64_24":69,"64_25":71,"64_26":74,"64_27":76,"64_28":78,"65_13":46,"65_14":48,"65_15":50,"65_16":53,"65_17":55,"65_18":57</v>
      </c>
      <c r="M1427" t="str">
        <f t="shared" ca="1" si="205"/>
        <v>"65_18":1</v>
      </c>
      <c r="N1427" t="str">
        <f t="shared" ca="1" si="206"/>
        <v>"65_18":57</v>
      </c>
    </row>
    <row r="1428" spans="1:14" x14ac:dyDescent="0.3">
      <c r="A1428">
        <f t="shared" ca="1" si="199"/>
        <v>65</v>
      </c>
      <c r="B1428">
        <f ca="1">IF(OFFSET(B1428,0,-1)&lt;&gt;OFFSET(B1428,-1,-1),VLOOKUP(OFFSET(B1428,0,-1),BossBattleTable!A:B,MATCH(BossBattleTable!$B$1,BossBattleTable!$A$1:$B$1,0),0),OFFSET(B1428,-1,0)+1)</f>
        <v>19</v>
      </c>
      <c r="C1428" t="str">
        <f t="shared" ca="1" si="200"/>
        <v>65_19</v>
      </c>
      <c r="D1428">
        <f t="shared" ca="1" si="198"/>
        <v>1</v>
      </c>
      <c r="E1428">
        <v>59</v>
      </c>
      <c r="G1428" t="str">
        <f ca="1">IF(NOT(ISBLANK(F1428)),F1428,
IF(OR(A1428=5,A1428=10,A1428=15,A1428=20,A1428=25,A1428=30,A1428=36,A1428=41,A1428=46,A1428=51,A1428=56,A1428=61,A1428=66,A1428=73),
VLOOKUP(B1428,U:V,2,0),
VLOOKUP(B1428,R:S,2,0)))</f>
        <v>bf1200</v>
      </c>
      <c r="I1428" t="str">
        <f t="shared" ca="1" si="201"/>
        <v>b5999</v>
      </c>
      <c r="J1428">
        <f t="shared" ca="1" si="202"/>
        <v>5</v>
      </c>
      <c r="K1428" t="str">
        <f t="shared" ca="1" si="203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,"63_23":1,"63_24":1,"63_25":1,"63_26":1,"63_27":1,"63_28":1,"64_13":1,"64_14":1,"64_15":1,"64_16":1,"64_17":1,"64_18":1,"64_19":1,"64_20":1,"64_21":1,"64_22":1,"64_23":1,"64_24":1,"64_25":1,"64_26":1,"64_27":1,"64_28":1,"65_13":1,"65_14":1,"65_15":1,"65_16":1,"65_17":1,"65_18":1,"65_19":1</v>
      </c>
      <c r="L1428" t="str">
        <f t="shared" ca="1" si="20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,"63_23":67,"63_24":69,"63_25":71,"63_26":74,"63_27":76,"63_28":78,"64_13":46,"64_14":48,"64_15":50,"64_16":53,"64_17":55,"64_18":57,"64_19":59,"64_20":61,"64_21":63,"64_22":65,"64_23":67,"64_24":69,"64_25":71,"64_26":74,"64_27":76,"64_28":78,"65_13":46,"65_14":48,"65_15":50,"65_16":53,"65_17":55,"65_18":57,"65_19":59</v>
      </c>
      <c r="M1428" t="str">
        <f t="shared" ca="1" si="205"/>
        <v>"65_19":1</v>
      </c>
      <c r="N1428" t="str">
        <f t="shared" ca="1" si="206"/>
        <v>"65_19":59</v>
      </c>
    </row>
    <row r="1429" spans="1:14" x14ac:dyDescent="0.3">
      <c r="A1429">
        <f t="shared" ca="1" si="199"/>
        <v>65</v>
      </c>
      <c r="B1429">
        <f ca="1">IF(OFFSET(B1429,0,-1)&lt;&gt;OFFSET(B1429,-1,-1),VLOOKUP(OFFSET(B1429,0,-1),BossBattleTable!A:B,MATCH(BossBattleTable!$B$1,BossBattleTable!$A$1:$B$1,0),0),OFFSET(B1429,-1,0)+1)</f>
        <v>20</v>
      </c>
      <c r="C1429" t="str">
        <f t="shared" ca="1" si="200"/>
        <v>65_20</v>
      </c>
      <c r="D1429">
        <f t="shared" ca="1" si="198"/>
        <v>1</v>
      </c>
      <c r="E1429">
        <v>61</v>
      </c>
      <c r="G1429" t="str">
        <f ca="1">IF(NOT(ISBLANK(F1429)),F1429,
IF(OR(A1429=5,A1429=10,A1429=15,A1429=20,A1429=25,A1429=30,A1429=36,A1429=41,A1429=46,A1429=51,A1429=56,A1429=61,A1429=66,A1429=73),
VLOOKUP(B1429,U:V,2,0),
VLOOKUP(B1429,R:S,2,0)))</f>
        <v>bf1200</v>
      </c>
      <c r="I1429" t="str">
        <f t="shared" ca="1" si="201"/>
        <v>b5999</v>
      </c>
      <c r="J1429">
        <f t="shared" ca="1" si="202"/>
        <v>6</v>
      </c>
      <c r="K1429" t="str">
        <f t="shared" ca="1" si="203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,"63_23":1,"63_24":1,"63_25":1,"63_26":1,"63_27":1,"63_28":1,"64_13":1,"64_14":1,"64_15":1,"64_16":1,"64_17":1,"64_18":1,"64_19":1,"64_20":1,"64_21":1,"64_22":1,"64_23":1,"64_24":1,"64_25":1,"64_26":1,"64_27":1,"64_28":1,"65_13":1,"65_14":1,"65_15":1,"65_16":1,"65_17":1,"65_18":1,"65_19":1,"65_20":1</v>
      </c>
      <c r="L1429" t="str">
        <f t="shared" ca="1" si="20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,"63_23":67,"63_24":69,"63_25":71,"63_26":74,"63_27":76,"63_28":78,"64_13":46,"64_14":48,"64_15":50,"64_16":53,"64_17":55,"64_18":57,"64_19":59,"64_20":61,"64_21":63,"64_22":65,"64_23":67,"64_24":69,"64_25":71,"64_26":74,"64_27":76,"64_28":78,"65_13":46,"65_14":48,"65_15":50,"65_16":53,"65_17":55,"65_18":57,"65_19":59,"65_20":61</v>
      </c>
      <c r="M1429" t="str">
        <f t="shared" ca="1" si="205"/>
        <v>"65_20":1</v>
      </c>
      <c r="N1429" t="str">
        <f t="shared" ca="1" si="206"/>
        <v>"65_20":61</v>
      </c>
    </row>
    <row r="1430" spans="1:14" x14ac:dyDescent="0.3">
      <c r="A1430">
        <f t="shared" ca="1" si="199"/>
        <v>65</v>
      </c>
      <c r="B1430">
        <f ca="1">IF(OFFSET(B1430,0,-1)&lt;&gt;OFFSET(B1430,-1,-1),VLOOKUP(OFFSET(B1430,0,-1),BossBattleTable!A:B,MATCH(BossBattleTable!$B$1,BossBattleTable!$A$1:$B$1,0),0),OFFSET(B1430,-1,0)+1)</f>
        <v>21</v>
      </c>
      <c r="C1430" t="str">
        <f t="shared" ca="1" si="200"/>
        <v>65_21</v>
      </c>
      <c r="D1430">
        <f t="shared" ca="1" si="198"/>
        <v>1</v>
      </c>
      <c r="E1430">
        <v>63</v>
      </c>
      <c r="G1430" t="str">
        <f ca="1">IF(NOT(ISBLANK(F1430)),F1430,
IF(OR(A1430=5,A1430=10,A1430=15,A1430=20,A1430=25,A1430=30,A1430=36,A1430=41,A1430=46,A1430=51,A1430=56,A1430=61,A1430=66,A1430=73),
VLOOKUP(B1430,U:V,2,0),
VLOOKUP(B1430,R:S,2,0)))</f>
        <v>bf1200</v>
      </c>
      <c r="I1430" t="str">
        <f t="shared" ca="1" si="201"/>
        <v>b5999</v>
      </c>
      <c r="J1430">
        <f t="shared" ca="1" si="202"/>
        <v>7</v>
      </c>
      <c r="K1430" t="str">
        <f t="shared" ca="1" si="203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,"63_23":1,"63_24":1,"63_25":1,"63_26":1,"63_27":1,"63_28":1,"64_13":1,"64_14":1,"64_15":1,"64_16":1,"64_17":1,"64_18":1,"64_19":1,"64_20":1,"64_21":1,"64_22":1,"64_23":1,"64_24":1,"64_25":1,"64_26":1,"64_27":1,"64_28":1,"65_13":1,"65_14":1,"65_15":1,"65_16":1,"65_17":1,"65_18":1,"65_19":1,"65_20":1,"65_21":1</v>
      </c>
      <c r="L1430" t="str">
        <f t="shared" ca="1" si="20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,"63_23":67,"63_24":69,"63_25":71,"63_26":74,"63_27":76,"63_28":78,"64_13":46,"64_14":48,"64_15":50,"64_16":53,"64_17":55,"64_18":57,"64_19":59,"64_20":61,"64_21":63,"64_22":65,"64_23":67,"64_24":69,"64_25":71,"64_26":74,"64_27":76,"64_28":78,"65_13":46,"65_14":48,"65_15":50,"65_16":53,"65_17":55,"65_18":57,"65_19":59,"65_20":61,"65_21":63</v>
      </c>
      <c r="M1430" t="str">
        <f t="shared" ca="1" si="205"/>
        <v>"65_21":1</v>
      </c>
      <c r="N1430" t="str">
        <f t="shared" ca="1" si="206"/>
        <v>"65_21":63</v>
      </c>
    </row>
    <row r="1431" spans="1:14" x14ac:dyDescent="0.3">
      <c r="A1431">
        <f t="shared" ca="1" si="199"/>
        <v>65</v>
      </c>
      <c r="B1431">
        <f ca="1">IF(OFFSET(B1431,0,-1)&lt;&gt;OFFSET(B1431,-1,-1),VLOOKUP(OFFSET(B1431,0,-1),BossBattleTable!A:B,MATCH(BossBattleTable!$B$1,BossBattleTable!$A$1:$B$1,0),0),OFFSET(B1431,-1,0)+1)</f>
        <v>22</v>
      </c>
      <c r="C1431" t="str">
        <f t="shared" ca="1" si="200"/>
        <v>65_22</v>
      </c>
      <c r="D1431">
        <f t="shared" ca="1" si="198"/>
        <v>1</v>
      </c>
      <c r="E1431">
        <v>65</v>
      </c>
      <c r="G1431" t="str">
        <f ca="1">IF(NOT(ISBLANK(F1431)),F1431,
IF(OR(A1431=5,A1431=10,A1431=15,A1431=20,A1431=25,A1431=30,A1431=36,A1431=41,A1431=46,A1431=51,A1431=56,A1431=61,A1431=66,A1431=73),
VLOOKUP(B1431,U:V,2,0),
VLOOKUP(B1431,R:S,2,0)))</f>
        <v>bf1200</v>
      </c>
      <c r="I1431" t="str">
        <f t="shared" ca="1" si="201"/>
        <v>b5999</v>
      </c>
      <c r="J1431">
        <f t="shared" ca="1" si="202"/>
        <v>8</v>
      </c>
      <c r="K1431" t="str">
        <f t="shared" ca="1" si="203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,"63_23":1,"63_24":1,"63_25":1,"63_26":1,"63_27":1,"63_28":1,"64_13":1,"64_14":1,"64_15":1,"64_16":1,"64_17":1,"64_18":1,"64_19":1,"64_20":1,"64_21":1,"64_22":1,"64_23":1,"64_24":1,"64_25":1,"64_26":1,"64_27":1,"64_28":1,"65_13":1,"65_14":1,"65_15":1,"65_16":1,"65_17":1,"65_18":1,"65_19":1,"65_20":1,"65_21":1,"65_22":1</v>
      </c>
      <c r="L1431" t="str">
        <f t="shared" ca="1" si="20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,"63_23":67,"63_24":69,"63_25":71,"63_26":74,"63_27":76,"63_28":78,"64_13":46,"64_14":48,"64_15":50,"64_16":53,"64_17":55,"64_18":57,"64_19":59,"64_20":61,"64_21":63,"64_22":65,"64_23":67,"64_24":69,"64_25":71,"64_26":74,"64_27":76,"64_28":78,"65_13":46,"65_14":48,"65_15":50,"65_16":53,"65_17":55,"65_18":57,"65_19":59,"65_20":61,"65_21":63,"65_22":65</v>
      </c>
      <c r="M1431" t="str">
        <f t="shared" ca="1" si="205"/>
        <v>"65_22":1</v>
      </c>
      <c r="N1431" t="str">
        <f t="shared" ca="1" si="206"/>
        <v>"65_22":65</v>
      </c>
    </row>
    <row r="1432" spans="1:14" x14ac:dyDescent="0.3">
      <c r="A1432">
        <f t="shared" ca="1" si="199"/>
        <v>65</v>
      </c>
      <c r="B1432">
        <f ca="1">IF(OFFSET(B1432,0,-1)&lt;&gt;OFFSET(B1432,-1,-1),VLOOKUP(OFFSET(B1432,0,-1),BossBattleTable!A:B,MATCH(BossBattleTable!$B$1,BossBattleTable!$A$1:$B$1,0),0),OFFSET(B1432,-1,0)+1)</f>
        <v>23</v>
      </c>
      <c r="C1432" t="str">
        <f t="shared" ca="1" si="200"/>
        <v>65_23</v>
      </c>
      <c r="D1432">
        <f t="shared" ca="1" si="198"/>
        <v>1</v>
      </c>
      <c r="E1432">
        <v>67</v>
      </c>
      <c r="G1432" t="str">
        <f ca="1">IF(NOT(ISBLANK(F1432)),F1432,
IF(OR(A1432=5,A1432=10,A1432=15,A1432=20,A1432=25,A1432=30,A1432=36,A1432=41,A1432=46,A1432=51,A1432=56,A1432=61,A1432=66,A1432=73),
VLOOKUP(B1432,U:V,2,0),
VLOOKUP(B1432,R:S,2,0)))</f>
        <v>bf1200</v>
      </c>
      <c r="I1432" t="str">
        <f t="shared" ca="1" si="201"/>
        <v>b5999</v>
      </c>
      <c r="J1432">
        <f t="shared" ca="1" si="202"/>
        <v>9</v>
      </c>
      <c r="K1432" t="str">
        <f t="shared" ca="1" si="203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,"63_23":1,"63_24":1,"63_25":1,"63_26":1,"63_27":1,"63_28":1,"64_13":1,"64_14":1,"64_15":1,"64_16":1,"64_17":1,"64_18":1,"64_19":1,"64_20":1,"64_21":1,"64_22":1,"64_23":1,"64_24":1,"64_25":1,"64_26":1,"64_27":1,"64_28":1,"65_13":1,"65_14":1,"65_15":1,"65_16":1,"65_17":1,"65_18":1,"65_19":1,"65_20":1,"65_21":1,"65_22":1,"65_23":1</v>
      </c>
      <c r="L1432" t="str">
        <f t="shared" ca="1" si="20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,"63_23":67,"63_24":69,"63_25":71,"63_26":74,"63_27":76,"63_28":78,"64_13":46,"64_14":48,"64_15":50,"64_16":53,"64_17":55,"64_18":57,"64_19":59,"64_20":61,"64_21":63,"64_22":65,"64_23":67,"64_24":69,"64_25":71,"64_26":74,"64_27":76,"64_28":78,"65_13":46,"65_14":48,"65_15":50,"65_16":53,"65_17":55,"65_18":57,"65_19":59,"65_20":61,"65_21":63,"65_22":65,"65_23":67</v>
      </c>
      <c r="M1432" t="str">
        <f t="shared" ca="1" si="205"/>
        <v>"65_23":1</v>
      </c>
      <c r="N1432" t="str">
        <f t="shared" ca="1" si="206"/>
        <v>"65_23":67</v>
      </c>
    </row>
    <row r="1433" spans="1:14" x14ac:dyDescent="0.3">
      <c r="A1433">
        <f t="shared" ca="1" si="199"/>
        <v>65</v>
      </c>
      <c r="B1433">
        <f ca="1">IF(OFFSET(B1433,0,-1)&lt;&gt;OFFSET(B1433,-1,-1),VLOOKUP(OFFSET(B1433,0,-1),BossBattleTable!A:B,MATCH(BossBattleTable!$B$1,BossBattleTable!$A$1:$B$1,0),0),OFFSET(B1433,-1,0)+1)</f>
        <v>24</v>
      </c>
      <c r="C1433" t="str">
        <f t="shared" ca="1" si="200"/>
        <v>65_24</v>
      </c>
      <c r="D1433">
        <f t="shared" ca="1" si="198"/>
        <v>1</v>
      </c>
      <c r="E1433">
        <v>69</v>
      </c>
      <c r="G1433" t="str">
        <f ca="1">IF(NOT(ISBLANK(F1433)),F1433,
IF(OR(A1433=5,A1433=10,A1433=15,A1433=20,A1433=25,A1433=30,A1433=36,A1433=41,A1433=46,A1433=51,A1433=56,A1433=61,A1433=66,A1433=73),
VLOOKUP(B1433,U:V,2,0),
VLOOKUP(B1433,R:S,2,0)))</f>
        <v>bf1200</v>
      </c>
      <c r="I1433" t="str">
        <f t="shared" ca="1" si="201"/>
        <v>b5999</v>
      </c>
      <c r="J1433">
        <f t="shared" ca="1" si="202"/>
        <v>10</v>
      </c>
      <c r="K1433" t="str">
        <f t="shared" ca="1" si="203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,"63_23":1,"63_24":1,"63_25":1,"63_26":1,"63_27":1,"63_28":1,"64_13":1,"64_14":1,"64_15":1,"64_16":1,"64_17":1,"64_18":1,"64_19":1,"64_20":1,"64_21":1,"64_22":1,"64_23":1,"64_24":1,"64_25":1,"64_26":1,"64_27":1,"64_28":1,"65_13":1,"65_14":1,"65_15":1,"65_16":1,"65_17":1,"65_18":1,"65_19":1,"65_20":1,"65_21":1,"65_22":1,"65_23":1,"65_24":1</v>
      </c>
      <c r="L1433" t="str">
        <f t="shared" ca="1" si="20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,"63_23":67,"63_24":69,"63_25":71,"63_26":74,"63_27":76,"63_28":78,"64_13":46,"64_14":48,"64_15":50,"64_16":53,"64_17":55,"64_18":57,"64_19":59,"64_20":61,"64_21":63,"64_22":65,"64_23":67,"64_24":69,"64_25":71,"64_26":74,"64_27":76,"64_28":78,"65_13":46,"65_14":48,"65_15":50,"65_16":53,"65_17":55,"65_18":57,"65_19":59,"65_20":61,"65_21":63,"65_22":65,"65_23":67,"65_24":69</v>
      </c>
      <c r="M1433" t="str">
        <f t="shared" ca="1" si="205"/>
        <v>"65_24":1</v>
      </c>
      <c r="N1433" t="str">
        <f t="shared" ca="1" si="206"/>
        <v>"65_24":69</v>
      </c>
    </row>
    <row r="1434" spans="1:14" x14ac:dyDescent="0.3">
      <c r="A1434">
        <f t="shared" ca="1" si="199"/>
        <v>65</v>
      </c>
      <c r="B1434">
        <f ca="1">IF(OFFSET(B1434,0,-1)&lt;&gt;OFFSET(B1434,-1,-1),VLOOKUP(OFFSET(B1434,0,-1),BossBattleTable!A:B,MATCH(BossBattleTable!$B$1,BossBattleTable!$A$1:$B$1,0),0),OFFSET(B1434,-1,0)+1)</f>
        <v>25</v>
      </c>
      <c r="C1434" t="str">
        <f t="shared" ca="1" si="200"/>
        <v>65_25</v>
      </c>
      <c r="D1434">
        <f t="shared" ca="1" si="198"/>
        <v>1</v>
      </c>
      <c r="E1434">
        <v>71</v>
      </c>
      <c r="G1434" t="str">
        <f ca="1">IF(NOT(ISBLANK(F1434)),F1434,
IF(OR(A1434=5,A1434=10,A1434=15,A1434=20,A1434=25,A1434=30,A1434=36,A1434=41,A1434=46,A1434=51,A1434=56,A1434=61,A1434=66,A1434=73),
VLOOKUP(B1434,U:V,2,0),
VLOOKUP(B1434,R:S,2,0)))</f>
        <v>bf1200</v>
      </c>
      <c r="I1434" t="str">
        <f t="shared" ca="1" si="201"/>
        <v>b5999</v>
      </c>
      <c r="J1434">
        <f t="shared" ca="1" si="202"/>
        <v>11</v>
      </c>
      <c r="K1434" t="str">
        <f t="shared" ca="1" si="203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,"63_23":1,"63_24":1,"63_25":1,"63_26":1,"63_27":1,"63_28":1,"64_13":1,"64_14":1,"64_15":1,"64_16":1,"64_17":1,"64_18":1,"64_19":1,"64_20":1,"64_21":1,"64_22":1,"64_23":1,"64_24":1,"64_25":1,"64_26":1,"64_27":1,"64_28":1,"65_13":1,"65_14":1,"65_15":1,"65_16":1,"65_17":1,"65_18":1,"65_19":1,"65_20":1,"65_21":1,"65_22":1,"65_23":1,"65_24":1,"65_25":1</v>
      </c>
      <c r="L1434" t="str">
        <f t="shared" ca="1" si="20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,"63_23":67,"63_24":69,"63_25":71,"63_26":74,"63_27":76,"63_28":78,"64_13":46,"64_14":48,"64_15":50,"64_16":53,"64_17":55,"64_18":57,"64_19":59,"64_20":61,"64_21":63,"64_22":65,"64_23":67,"64_24":69,"64_25":71,"64_26":74,"64_27":76,"64_28":78,"65_13":46,"65_14":48,"65_15":50,"65_16":53,"65_17":55,"65_18":57,"65_19":59,"65_20":61,"65_21":63,"65_22":65,"65_23":67,"65_24":69,"65_25":71</v>
      </c>
      <c r="M1434" t="str">
        <f t="shared" ca="1" si="205"/>
        <v>"65_25":1</v>
      </c>
      <c r="N1434" t="str">
        <f t="shared" ca="1" si="206"/>
        <v>"65_25":71</v>
      </c>
    </row>
    <row r="1435" spans="1:14" x14ac:dyDescent="0.3">
      <c r="A1435">
        <f t="shared" ca="1" si="199"/>
        <v>65</v>
      </c>
      <c r="B1435">
        <f ca="1">IF(OFFSET(B1435,0,-1)&lt;&gt;OFFSET(B1435,-1,-1),VLOOKUP(OFFSET(B1435,0,-1),BossBattleTable!A:B,MATCH(BossBattleTable!$B$1,BossBattleTable!$A$1:$B$1,0),0),OFFSET(B1435,-1,0)+1)</f>
        <v>26</v>
      </c>
      <c r="C1435" t="str">
        <f t="shared" ca="1" si="200"/>
        <v>65_26</v>
      </c>
      <c r="D1435">
        <f t="shared" ca="1" si="198"/>
        <v>1</v>
      </c>
      <c r="E1435">
        <v>74</v>
      </c>
      <c r="G1435" t="str">
        <f ca="1">IF(NOT(ISBLANK(F1435)),F1435,
IF(OR(A1435=5,A1435=10,A1435=15,A1435=20,A1435=25,A1435=30,A1435=36,A1435=41,A1435=46,A1435=51,A1435=56,A1435=61,A1435=66,A1435=73),
VLOOKUP(B1435,U:V,2,0),
VLOOKUP(B1435,R:S,2,0)))</f>
        <v>bf1200</v>
      </c>
      <c r="I1435" t="str">
        <f t="shared" ca="1" si="201"/>
        <v>b5999</v>
      </c>
      <c r="J1435">
        <f t="shared" ca="1" si="202"/>
        <v>12</v>
      </c>
      <c r="K1435" t="str">
        <f t="shared" ca="1" si="203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,"63_23":1,"63_24":1,"63_25":1,"63_26":1,"63_27":1,"63_28":1,"64_13":1,"64_14":1,"64_15":1,"64_16":1,"64_17":1,"64_18":1,"64_19":1,"64_20":1,"64_21":1,"64_22":1,"64_23":1,"64_24":1,"64_25":1,"64_26":1,"64_27":1,"64_28":1,"65_13":1,"65_14":1,"65_15":1,"65_16":1,"65_17":1,"65_18":1,"65_19":1,"65_20":1,"65_21":1,"65_22":1,"65_23":1,"65_24":1,"65_25":1,"65_26":1</v>
      </c>
      <c r="L1435" t="str">
        <f t="shared" ca="1" si="20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,"63_23":67,"63_24":69,"63_25":71,"63_26":74,"63_27":76,"63_28":78,"64_13":46,"64_14":48,"64_15":50,"64_16":53,"64_17":55,"64_18":57,"64_19":59,"64_20":61,"64_21":63,"64_22":65,"64_23":67,"64_24":69,"64_25":71,"64_26":74,"64_27":76,"64_28":78,"65_13":46,"65_14":48,"65_15":50,"65_16":53,"65_17":55,"65_18":57,"65_19":59,"65_20":61,"65_21":63,"65_22":65,"65_23":67,"65_24":69,"65_25":71,"65_26":74</v>
      </c>
      <c r="M1435" t="str">
        <f t="shared" ca="1" si="205"/>
        <v>"65_26":1</v>
      </c>
      <c r="N1435" t="str">
        <f t="shared" ca="1" si="206"/>
        <v>"65_26":74</v>
      </c>
    </row>
    <row r="1436" spans="1:14" x14ac:dyDescent="0.3">
      <c r="A1436">
        <f t="shared" ca="1" si="199"/>
        <v>65</v>
      </c>
      <c r="B1436">
        <f ca="1">IF(OFFSET(B1436,0,-1)&lt;&gt;OFFSET(B1436,-1,-1),VLOOKUP(OFFSET(B1436,0,-1),BossBattleTable!A:B,MATCH(BossBattleTable!$B$1,BossBattleTable!$A$1:$B$1,0),0),OFFSET(B1436,-1,0)+1)</f>
        <v>27</v>
      </c>
      <c r="C1436" t="str">
        <f t="shared" ca="1" si="200"/>
        <v>65_27</v>
      </c>
      <c r="D1436">
        <f t="shared" ca="1" si="198"/>
        <v>1</v>
      </c>
      <c r="E1436">
        <v>76</v>
      </c>
      <c r="G1436" t="str">
        <f ca="1">IF(NOT(ISBLANK(F1436)),F1436,
IF(OR(A1436=5,A1436=10,A1436=15,A1436=20,A1436=25,A1436=30,A1436=36,A1436=41,A1436=46,A1436=51,A1436=56,A1436=61,A1436=66,A1436=73),
VLOOKUP(B1436,U:V,2,0),
VLOOKUP(B1436,R:S,2,0)))</f>
        <v>bf1200</v>
      </c>
      <c r="I1436" t="str">
        <f t="shared" ca="1" si="201"/>
        <v>b5999</v>
      </c>
      <c r="J1436">
        <f t="shared" ca="1" si="202"/>
        <v>13</v>
      </c>
      <c r="K1436" t="str">
        <f t="shared" ca="1" si="203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,"63_23":1,"63_24":1,"63_25":1,"63_26":1,"63_27":1,"63_28":1,"64_13":1,"64_14":1,"64_15":1,"64_16":1,"64_17":1,"64_18":1,"64_19":1,"64_20":1,"64_21":1,"64_22":1,"64_23":1,"64_24":1,"64_25":1,"64_26":1,"64_27":1,"64_28":1,"65_13":1,"65_14":1,"65_15":1,"65_16":1,"65_17":1,"65_18":1,"65_19":1,"65_20":1,"65_21":1,"65_22":1,"65_23":1,"65_24":1,"65_25":1,"65_26":1,"65_27":1</v>
      </c>
      <c r="L1436" t="str">
        <f t="shared" ca="1" si="20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,"63_23":67,"63_24":69,"63_25":71,"63_26":74,"63_27":76,"63_28":78,"64_13":46,"64_14":48,"64_15":50,"64_16":53,"64_17":55,"64_18":57,"64_19":59,"64_20":61,"64_21":63,"64_22":65,"64_23":67,"64_24":69,"64_25":71,"64_26":74,"64_27":76,"64_28":78,"65_13":46,"65_14":48,"65_15":50,"65_16":53,"65_17":55,"65_18":57,"65_19":59,"65_20":61,"65_21":63,"65_22":65,"65_23":67,"65_24":69,"65_25":71,"65_26":74,"65_27":76</v>
      </c>
      <c r="M1436" t="str">
        <f t="shared" ca="1" si="205"/>
        <v>"65_27":1</v>
      </c>
      <c r="N1436" t="str">
        <f t="shared" ca="1" si="206"/>
        <v>"65_27":76</v>
      </c>
    </row>
    <row r="1437" spans="1:14" x14ac:dyDescent="0.3">
      <c r="A1437">
        <f t="shared" ca="1" si="199"/>
        <v>65</v>
      </c>
      <c r="B1437">
        <f ca="1">IF(OFFSET(B1437,0,-1)&lt;&gt;OFFSET(B1437,-1,-1),VLOOKUP(OFFSET(B1437,0,-1),BossBattleTable!A:B,MATCH(BossBattleTable!$B$1,BossBattleTable!$A$1:$B$1,0),0),OFFSET(B1437,-1,0)+1)</f>
        <v>28</v>
      </c>
      <c r="C1437" t="str">
        <f t="shared" ca="1" si="200"/>
        <v>65_28</v>
      </c>
      <c r="D1437">
        <f t="shared" ca="1" si="198"/>
        <v>1</v>
      </c>
      <c r="E1437">
        <v>78</v>
      </c>
      <c r="G1437" t="str">
        <f ca="1">IF(NOT(ISBLANK(F1437)),F1437,
IF(OR(A1437=5,A1437=10,A1437=15,A1437=20,A1437=25,A1437=30,A1437=36,A1437=41,A1437=46,A1437=51,A1437=56,A1437=61,A1437=66,A1437=73),
VLOOKUP(B1437,U:V,2,0),
VLOOKUP(B1437,R:S,2,0)))</f>
        <v>bf1200</v>
      </c>
      <c r="I1437" t="str">
        <f t="shared" ca="1" si="201"/>
        <v>b5999</v>
      </c>
      <c r="J1437">
        <f t="shared" ca="1" si="202"/>
        <v>14</v>
      </c>
      <c r="K1437" t="str">
        <f t="shared" ca="1" si="203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,"63_23":1,"63_24":1,"63_25":1,"63_26":1,"63_27":1,"63_28":1,"64_13":1,"64_14":1,"64_15":1,"64_16":1,"64_17":1,"64_18":1,"64_19":1,"64_20":1,"64_21":1,"64_22":1,"64_23":1,"64_24":1,"64_25":1,"64_26":1,"64_27":1,"64_28":1,"65_13":1,"65_14":1,"65_15":1,"65_16":1,"65_17":1,"65_18":1,"65_19":1,"65_20":1,"65_21":1,"65_22":1,"65_23":1,"65_24":1,"65_25":1,"65_26":1,"65_27":1,"65_28":1</v>
      </c>
      <c r="L1437" t="str">
        <f t="shared" ca="1" si="20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,"63_23":67,"63_24":69,"63_25":71,"63_26":74,"63_27":76,"63_28":78,"64_13":46,"64_14":48,"64_15":50,"64_16":53,"64_17":55,"64_18":57,"64_19":59,"64_20":61,"64_21":63,"64_22":65,"64_23":67,"64_24":69,"64_25":71,"64_26":74,"64_27":76,"64_28":78,"65_13":46,"65_14":48,"65_15":50,"65_16":53,"65_17":55,"65_18":57,"65_19":59,"65_20":61,"65_21":63,"65_22":65,"65_23":67,"65_24":69,"65_25":71,"65_26":74,"65_27":76,"65_28":78</v>
      </c>
      <c r="M1437" t="str">
        <f t="shared" ca="1" si="205"/>
        <v>"65_28":1</v>
      </c>
      <c r="N1437" t="str">
        <f t="shared" ca="1" si="206"/>
        <v>"65_28":78</v>
      </c>
    </row>
    <row r="1438" spans="1:14" x14ac:dyDescent="0.3">
      <c r="A1438">
        <f t="shared" ca="1" si="199"/>
        <v>66</v>
      </c>
      <c r="B1438">
        <f ca="1">IF(OFFSET(B1438,0,-1)&lt;&gt;OFFSET(B1438,-1,-1),VLOOKUP(OFFSET(B1438,0,-1),BossBattleTable!A:B,MATCH(BossBattleTable!$B$1,BossBattleTable!$A$1:$B$1,0),0),OFFSET(B1438,-1,0)+1)</f>
        <v>13</v>
      </c>
      <c r="C1438" t="str">
        <f t="shared" ca="1" si="200"/>
        <v>66_13</v>
      </c>
      <c r="D1438">
        <f t="shared" ca="1" si="198"/>
        <v>1</v>
      </c>
      <c r="E1438">
        <v>46</v>
      </c>
      <c r="G1438" t="str">
        <f ca="1">IF(NOT(ISBLANK(F1438)),F1438,
IF(OR(A1438=5,A1438=10,A1438=15,A1438=20,A1438=25,A1438=30,A1438=36,A1438=41,A1438=46,A1438=51,A1438=56,A1438=61,A1438=66,A1438=73),
VLOOKUP(B1438,U:V,2,0),
VLOOKUP(B1438,R:S,2,0)))</f>
        <v>bf2200</v>
      </c>
      <c r="I1438" t="str">
        <f t="shared" ca="1" si="201"/>
        <v>b6999</v>
      </c>
      <c r="J1438">
        <f t="shared" ca="1" si="202"/>
        <v>0</v>
      </c>
      <c r="K1438" t="str">
        <f t="shared" ca="1" si="203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,"63_23":1,"63_24":1,"63_25":1,"63_26":1,"63_27":1,"63_28":1,"64_13":1,"64_14":1,"64_15":1,"64_16":1,"64_17":1,"64_18":1,"64_19":1,"64_20":1,"64_21":1,"64_22":1,"64_23":1,"64_24":1,"64_25":1,"64_26":1,"64_27":1,"64_28":1,"65_13":1,"65_14":1,"65_15":1,"65_16":1,"65_17":1,"65_18":1,"65_19":1,"65_20":1,"65_21":1,"65_22":1,"65_23":1,"65_24":1,"65_25":1,"65_26":1,"65_27":1,"65_28":1,"66_13":1</v>
      </c>
      <c r="L1438" t="str">
        <f t="shared" ca="1" si="20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,"63_23":67,"63_24":69,"63_25":71,"63_26":74,"63_27":76,"63_28":78,"64_13":46,"64_14":48,"64_15":50,"64_16":53,"64_17":55,"64_18":57,"64_19":59,"64_20":61,"64_21":63,"64_22":65,"64_23":67,"64_24":69,"64_25":71,"64_26":74,"64_27":76,"64_28":78,"65_13":46,"65_14":48,"65_15":50,"65_16":53,"65_17":55,"65_18":57,"65_19":59,"65_20":61,"65_21":63,"65_22":65,"65_23":67,"65_24":69,"65_25":71,"65_26":74,"65_27":76,"65_28":78,"66_13":46</v>
      </c>
      <c r="M1438" t="str">
        <f t="shared" ca="1" si="205"/>
        <v>"66_13":1</v>
      </c>
      <c r="N1438" t="str">
        <f t="shared" ca="1" si="206"/>
        <v>"66_13":46</v>
      </c>
    </row>
    <row r="1439" spans="1:14" x14ac:dyDescent="0.3">
      <c r="A1439">
        <f t="shared" ca="1" si="199"/>
        <v>66</v>
      </c>
      <c r="B1439">
        <f ca="1">IF(OFFSET(B1439,0,-1)&lt;&gt;OFFSET(B1439,-1,-1),VLOOKUP(OFFSET(B1439,0,-1),BossBattleTable!A:B,MATCH(BossBattleTable!$B$1,BossBattleTable!$A$1:$B$1,0),0),OFFSET(B1439,-1,0)+1)</f>
        <v>14</v>
      </c>
      <c r="C1439" t="str">
        <f t="shared" ca="1" si="200"/>
        <v>66_14</v>
      </c>
      <c r="D1439">
        <f t="shared" ca="1" si="198"/>
        <v>1</v>
      </c>
      <c r="E1439">
        <v>48</v>
      </c>
      <c r="G1439" t="str">
        <f ca="1">IF(NOT(ISBLANK(F1439)),F1439,
IF(OR(A1439=5,A1439=10,A1439=15,A1439=20,A1439=25,A1439=30,A1439=36,A1439=41,A1439=46,A1439=51,A1439=56,A1439=61,A1439=66,A1439=73),
VLOOKUP(B1439,U:V,2,0),
VLOOKUP(B1439,R:S,2,0)))</f>
        <v>bf2200</v>
      </c>
      <c r="I1439" t="str">
        <f t="shared" ca="1" si="201"/>
        <v>b6999</v>
      </c>
      <c r="J1439">
        <f t="shared" ca="1" si="202"/>
        <v>0</v>
      </c>
      <c r="K1439" t="str">
        <f t="shared" ca="1" si="203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,"63_23":1,"63_24":1,"63_25":1,"63_26":1,"63_27":1,"63_28":1,"64_13":1,"64_14":1,"64_15":1,"64_16":1,"64_17":1,"64_18":1,"64_19":1,"64_20":1,"64_21":1,"64_22":1,"64_23":1,"64_24":1,"64_25":1,"64_26":1,"64_27":1,"64_28":1,"65_13":1,"65_14":1,"65_15":1,"65_16":1,"65_17":1,"65_18":1,"65_19":1,"65_20":1,"65_21":1,"65_22":1,"65_23":1,"65_24":1,"65_25":1,"65_26":1,"65_27":1,"65_28":1,"66_13":1,"66_14":1</v>
      </c>
      <c r="L1439" t="str">
        <f t="shared" ca="1" si="20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,"63_23":67,"63_24":69,"63_25":71,"63_26":74,"63_27":76,"63_28":78,"64_13":46,"64_14":48,"64_15":50,"64_16":53,"64_17":55,"64_18":57,"64_19":59,"64_20":61,"64_21":63,"64_22":65,"64_23":67,"64_24":69,"64_25":71,"64_26":74,"64_27":76,"64_28":78,"65_13":46,"65_14":48,"65_15":50,"65_16":53,"65_17":55,"65_18":57,"65_19":59,"65_20":61,"65_21":63,"65_22":65,"65_23":67,"65_24":69,"65_25":71,"65_26":74,"65_27":76,"65_28":78,"66_13":46,"66_14":48</v>
      </c>
      <c r="M1439" t="str">
        <f t="shared" ca="1" si="205"/>
        <v>"66_14":1</v>
      </c>
      <c r="N1439" t="str">
        <f t="shared" ca="1" si="206"/>
        <v>"66_14":48</v>
      </c>
    </row>
    <row r="1440" spans="1:14" x14ac:dyDescent="0.3">
      <c r="A1440">
        <f t="shared" ca="1" si="199"/>
        <v>66</v>
      </c>
      <c r="B1440">
        <f ca="1">IF(OFFSET(B1440,0,-1)&lt;&gt;OFFSET(B1440,-1,-1),VLOOKUP(OFFSET(B1440,0,-1),BossBattleTable!A:B,MATCH(BossBattleTable!$B$1,BossBattleTable!$A$1:$B$1,0),0),OFFSET(B1440,-1,0)+1)</f>
        <v>15</v>
      </c>
      <c r="C1440" t="str">
        <f t="shared" ca="1" si="200"/>
        <v>66_15</v>
      </c>
      <c r="D1440">
        <f t="shared" ca="1" si="198"/>
        <v>1</v>
      </c>
      <c r="E1440">
        <v>50</v>
      </c>
      <c r="G1440" t="str">
        <f ca="1">IF(NOT(ISBLANK(F1440)),F1440,
IF(OR(A1440=5,A1440=10,A1440=15,A1440=20,A1440=25,A1440=30,A1440=36,A1440=41,A1440=46,A1440=51,A1440=56,A1440=61,A1440=66,A1440=73),
VLOOKUP(B1440,U:V,2,0),
VLOOKUP(B1440,R:S,2,0)))</f>
        <v>bf2200</v>
      </c>
      <c r="I1440" t="str">
        <f t="shared" ca="1" si="201"/>
        <v>b6999</v>
      </c>
      <c r="J1440">
        <f t="shared" ca="1" si="202"/>
        <v>1</v>
      </c>
      <c r="K1440" t="str">
        <f t="shared" ca="1" si="203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,"63_23":1,"63_24":1,"63_25":1,"63_26":1,"63_27":1,"63_28":1,"64_13":1,"64_14":1,"64_15":1,"64_16":1,"64_17":1,"64_18":1,"64_19":1,"64_20":1,"64_21":1,"64_22":1,"64_23":1,"64_24":1,"64_25":1,"64_26":1,"64_27":1,"64_28":1,"65_13":1,"65_14":1,"65_15":1,"65_16":1,"65_17":1,"65_18":1,"65_19":1,"65_20":1,"65_21":1,"65_22":1,"65_23":1,"65_24":1,"65_25":1,"65_26":1,"65_27":1,"65_28":1,"66_13":1,"66_14":1,"66_15":1</v>
      </c>
      <c r="L1440" t="str">
        <f t="shared" ca="1" si="20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,"63_23":67,"63_24":69,"63_25":71,"63_26":74,"63_27":76,"63_28":78,"64_13":46,"64_14":48,"64_15":50,"64_16":53,"64_17":55,"64_18":57,"64_19":59,"64_20":61,"64_21":63,"64_22":65,"64_23":67,"64_24":69,"64_25":71,"64_26":74,"64_27":76,"64_28":78,"65_13":46,"65_14":48,"65_15":50,"65_16":53,"65_17":55,"65_18":57,"65_19":59,"65_20":61,"65_21":63,"65_22":65,"65_23":67,"65_24":69,"65_25":71,"65_26":74,"65_27":76,"65_28":78,"66_13":46,"66_14":48,"66_15":50</v>
      </c>
      <c r="M1440" t="str">
        <f t="shared" ca="1" si="205"/>
        <v>"66_15":1</v>
      </c>
      <c r="N1440" t="str">
        <f t="shared" ca="1" si="206"/>
        <v>"66_15":50</v>
      </c>
    </row>
    <row r="1441" spans="1:14" x14ac:dyDescent="0.3">
      <c r="A1441">
        <f t="shared" ca="1" si="199"/>
        <v>66</v>
      </c>
      <c r="B1441">
        <f ca="1">IF(OFFSET(B1441,0,-1)&lt;&gt;OFFSET(B1441,-1,-1),VLOOKUP(OFFSET(B1441,0,-1),BossBattleTable!A:B,MATCH(BossBattleTable!$B$1,BossBattleTable!$A$1:$B$1,0),0),OFFSET(B1441,-1,0)+1)</f>
        <v>16</v>
      </c>
      <c r="C1441" t="str">
        <f t="shared" ca="1" si="200"/>
        <v>66_16</v>
      </c>
      <c r="D1441">
        <f t="shared" ca="1" si="198"/>
        <v>1</v>
      </c>
      <c r="E1441">
        <v>53</v>
      </c>
      <c r="G1441" t="str">
        <f ca="1">IF(NOT(ISBLANK(F1441)),F1441,
IF(OR(A1441=5,A1441=10,A1441=15,A1441=20,A1441=25,A1441=30,A1441=36,A1441=41,A1441=46,A1441=51,A1441=56,A1441=61,A1441=66,A1441=73),
VLOOKUP(B1441,U:V,2,0),
VLOOKUP(B1441,R:S,2,0)))</f>
        <v>bf2200</v>
      </c>
      <c r="I1441" t="str">
        <f t="shared" ca="1" si="201"/>
        <v>b6999</v>
      </c>
      <c r="J1441">
        <f t="shared" ca="1" si="202"/>
        <v>2</v>
      </c>
      <c r="K1441" t="str">
        <f t="shared" ca="1" si="203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,"63_23":1,"63_24":1,"63_25":1,"63_26":1,"63_27":1,"63_28":1,"64_13":1,"64_14":1,"64_15":1,"64_16":1,"64_17":1,"64_18":1,"64_19":1,"64_20":1,"64_21":1,"64_22":1,"64_23":1,"64_24":1,"64_25":1,"64_26":1,"64_27":1,"64_28":1,"65_13":1,"65_14":1,"65_15":1,"65_16":1,"65_17":1,"65_18":1,"65_19":1,"65_20":1,"65_21":1,"65_22":1,"65_23":1,"65_24":1,"65_25":1,"65_26":1,"65_27":1,"65_28":1,"66_13":1,"66_14":1,"66_15":1,"66_16":1</v>
      </c>
      <c r="L1441" t="str">
        <f t="shared" ca="1" si="20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,"63_23":67,"63_24":69,"63_25":71,"63_26":74,"63_27":76,"63_28":78,"64_13":46,"64_14":48,"64_15":50,"64_16":53,"64_17":55,"64_18":57,"64_19":59,"64_20":61,"64_21":63,"64_22":65,"64_23":67,"64_24":69,"64_25":71,"64_26":74,"64_27":76,"64_28":78,"65_13":46,"65_14":48,"65_15":50,"65_16":53,"65_17":55,"65_18":57,"65_19":59,"65_20":61,"65_21":63,"65_22":65,"65_23":67,"65_24":69,"65_25":71,"65_26":74,"65_27":76,"65_28":78,"66_13":46,"66_14":48,"66_15":50,"66_16":53</v>
      </c>
      <c r="M1441" t="str">
        <f t="shared" ca="1" si="205"/>
        <v>"66_16":1</v>
      </c>
      <c r="N1441" t="str">
        <f t="shared" ca="1" si="206"/>
        <v>"66_16":53</v>
      </c>
    </row>
    <row r="1442" spans="1:14" x14ac:dyDescent="0.3">
      <c r="A1442">
        <f t="shared" ca="1" si="199"/>
        <v>66</v>
      </c>
      <c r="B1442">
        <f ca="1">IF(OFFSET(B1442,0,-1)&lt;&gt;OFFSET(B1442,-1,-1),VLOOKUP(OFFSET(B1442,0,-1),BossBattleTable!A:B,MATCH(BossBattleTable!$B$1,BossBattleTable!$A$1:$B$1,0),0),OFFSET(B1442,-1,0)+1)</f>
        <v>17</v>
      </c>
      <c r="C1442" t="str">
        <f t="shared" ca="1" si="200"/>
        <v>66_17</v>
      </c>
      <c r="D1442">
        <f t="shared" ca="1" si="198"/>
        <v>1</v>
      </c>
      <c r="E1442">
        <v>55</v>
      </c>
      <c r="G1442" t="str">
        <f ca="1">IF(NOT(ISBLANK(F1442)),F1442,
IF(OR(A1442=5,A1442=10,A1442=15,A1442=20,A1442=25,A1442=30,A1442=36,A1442=41,A1442=46,A1442=51,A1442=56,A1442=61,A1442=66,A1442=73),
VLOOKUP(B1442,U:V,2,0),
VLOOKUP(B1442,R:S,2,0)))</f>
        <v>bf2200</v>
      </c>
      <c r="I1442" t="str">
        <f t="shared" ca="1" si="201"/>
        <v>b6999</v>
      </c>
      <c r="J1442">
        <f t="shared" ca="1" si="202"/>
        <v>3</v>
      </c>
      <c r="K1442" t="str">
        <f t="shared" ca="1" si="203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,"63_23":1,"63_24":1,"63_25":1,"63_26":1,"63_27":1,"63_28":1,"64_13":1,"64_14":1,"64_15":1,"64_16":1,"64_17":1,"64_18":1,"64_19":1,"64_20":1,"64_21":1,"64_22":1,"64_23":1,"64_24":1,"64_25":1,"64_26":1,"64_27":1,"64_28":1,"65_13":1,"65_14":1,"65_15":1,"65_16":1,"65_17":1,"65_18":1,"65_19":1,"65_20":1,"65_21":1,"65_22":1,"65_23":1,"65_24":1,"65_25":1,"65_26":1,"65_27":1,"65_28":1,"66_13":1,"66_14":1,"66_15":1,"66_16":1,"66_17":1</v>
      </c>
      <c r="L1442" t="str">
        <f t="shared" ca="1" si="20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,"63_23":67,"63_24":69,"63_25":71,"63_26":74,"63_27":76,"63_28":78,"64_13":46,"64_14":48,"64_15":50,"64_16":53,"64_17":55,"64_18":57,"64_19":59,"64_20":61,"64_21":63,"64_22":65,"64_23":67,"64_24":69,"64_25":71,"64_26":74,"64_27":76,"64_28":78,"65_13":46,"65_14":48,"65_15":50,"65_16":53,"65_17":55,"65_18":57,"65_19":59,"65_20":61,"65_21":63,"65_22":65,"65_23":67,"65_24":69,"65_25":71,"65_26":74,"65_27":76,"65_28":78,"66_13":46,"66_14":48,"66_15":50,"66_16":53,"66_17":55</v>
      </c>
      <c r="M1442" t="str">
        <f t="shared" ca="1" si="205"/>
        <v>"66_17":1</v>
      </c>
      <c r="N1442" t="str">
        <f t="shared" ca="1" si="206"/>
        <v>"66_17":55</v>
      </c>
    </row>
    <row r="1443" spans="1:14" x14ac:dyDescent="0.3">
      <c r="A1443">
        <f t="shared" ca="1" si="199"/>
        <v>66</v>
      </c>
      <c r="B1443">
        <f ca="1">IF(OFFSET(B1443,0,-1)&lt;&gt;OFFSET(B1443,-1,-1),VLOOKUP(OFFSET(B1443,0,-1),BossBattleTable!A:B,MATCH(BossBattleTable!$B$1,BossBattleTable!$A$1:$B$1,0),0),OFFSET(B1443,-1,0)+1)</f>
        <v>18</v>
      </c>
      <c r="C1443" t="str">
        <f t="shared" ca="1" si="200"/>
        <v>66_18</v>
      </c>
      <c r="D1443">
        <f t="shared" ca="1" si="198"/>
        <v>1</v>
      </c>
      <c r="E1443">
        <v>57</v>
      </c>
      <c r="G1443" t="str">
        <f ca="1">IF(NOT(ISBLANK(F1443)),F1443,
IF(OR(A1443=5,A1443=10,A1443=15,A1443=20,A1443=25,A1443=30,A1443=36,A1443=41,A1443=46,A1443=51,A1443=56,A1443=61,A1443=66,A1443=73),
VLOOKUP(B1443,U:V,2,0),
VLOOKUP(B1443,R:S,2,0)))</f>
        <v>bf2200</v>
      </c>
      <c r="I1443" t="str">
        <f t="shared" ca="1" si="201"/>
        <v>b6999</v>
      </c>
      <c r="J1443">
        <f t="shared" ca="1" si="202"/>
        <v>4</v>
      </c>
      <c r="K1443" t="str">
        <f t="shared" ca="1" si="203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,"63_23":1,"63_24":1,"63_25":1,"63_26":1,"63_27":1,"63_28":1,"64_13":1,"64_14":1,"64_15":1,"64_16":1,"64_17":1,"64_18":1,"64_19":1,"64_20":1,"64_21":1,"64_22":1,"64_23":1,"64_24":1,"64_25":1,"64_26":1,"64_27":1,"64_28":1,"65_13":1,"65_14":1,"65_15":1,"65_16":1,"65_17":1,"65_18":1,"65_19":1,"65_20":1,"65_21":1,"65_22":1,"65_23":1,"65_24":1,"65_25":1,"65_26":1,"65_27":1,"65_28":1,"66_13":1,"66_14":1,"66_15":1,"66_16":1,"66_17":1,"66_18":1</v>
      </c>
      <c r="L1443" t="str">
        <f t="shared" ca="1" si="20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,"63_23":67,"63_24":69,"63_25":71,"63_26":74,"63_27":76,"63_28":78,"64_13":46,"64_14":48,"64_15":50,"64_16":53,"64_17":55,"64_18":57,"64_19":59,"64_20":61,"64_21":63,"64_22":65,"64_23":67,"64_24":69,"64_25":71,"64_26":74,"64_27":76,"64_28":78,"65_13":46,"65_14":48,"65_15":50,"65_16":53,"65_17":55,"65_18":57,"65_19":59,"65_20":61,"65_21":63,"65_22":65,"65_23":67,"65_24":69,"65_25":71,"65_26":74,"65_27":76,"65_28":78,"66_13":46,"66_14":48,"66_15":50,"66_16":53,"66_17":55,"66_18":57</v>
      </c>
      <c r="M1443" t="str">
        <f t="shared" ca="1" si="205"/>
        <v>"66_18":1</v>
      </c>
      <c r="N1443" t="str">
        <f t="shared" ca="1" si="206"/>
        <v>"66_18":57</v>
      </c>
    </row>
    <row r="1444" spans="1:14" x14ac:dyDescent="0.3">
      <c r="A1444">
        <f t="shared" ca="1" si="199"/>
        <v>66</v>
      </c>
      <c r="B1444">
        <f ca="1">IF(OFFSET(B1444,0,-1)&lt;&gt;OFFSET(B1444,-1,-1),VLOOKUP(OFFSET(B1444,0,-1),BossBattleTable!A:B,MATCH(BossBattleTable!$B$1,BossBattleTable!$A$1:$B$1,0),0),OFFSET(B1444,-1,0)+1)</f>
        <v>19</v>
      </c>
      <c r="C1444" t="str">
        <f t="shared" ca="1" si="200"/>
        <v>66_19</v>
      </c>
      <c r="D1444">
        <f t="shared" ca="1" si="198"/>
        <v>1</v>
      </c>
      <c r="E1444">
        <v>59</v>
      </c>
      <c r="G1444" t="str">
        <f ca="1">IF(NOT(ISBLANK(F1444)),F1444,
IF(OR(A1444=5,A1444=10,A1444=15,A1444=20,A1444=25,A1444=30,A1444=36,A1444=41,A1444=46,A1444=51,A1444=56,A1444=61,A1444=66,A1444=73),
VLOOKUP(B1444,U:V,2,0),
VLOOKUP(B1444,R:S,2,0)))</f>
        <v>bf2200</v>
      </c>
      <c r="I1444" t="str">
        <f t="shared" ca="1" si="201"/>
        <v>b6999</v>
      </c>
      <c r="J1444">
        <f t="shared" ca="1" si="202"/>
        <v>5</v>
      </c>
      <c r="K1444" t="str">
        <f t="shared" ca="1" si="203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,"63_23":1,"63_24":1,"63_25":1,"63_26":1,"63_27":1,"63_28":1,"64_13":1,"64_14":1,"64_15":1,"64_16":1,"64_17":1,"64_18":1,"64_19":1,"64_20":1,"64_21":1,"64_22":1,"64_23":1,"64_24":1,"64_25":1,"64_26":1,"64_27":1,"64_28":1,"65_13":1,"65_14":1,"65_15":1,"65_16":1,"65_17":1,"65_18":1,"65_19":1,"65_20":1,"65_21":1,"65_22":1,"65_23":1,"65_24":1,"65_25":1,"65_26":1,"65_27":1,"65_28":1,"66_13":1,"66_14":1,"66_15":1,"66_16":1,"66_17":1,"66_18":1,"66_19":1</v>
      </c>
      <c r="L1444" t="str">
        <f t="shared" ca="1" si="20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,"63_23":67,"63_24":69,"63_25":71,"63_26":74,"63_27":76,"63_28":78,"64_13":46,"64_14":48,"64_15":50,"64_16":53,"64_17":55,"64_18":57,"64_19":59,"64_20":61,"64_21":63,"64_22":65,"64_23":67,"64_24":69,"64_25":71,"64_26":74,"64_27":76,"64_28":78,"65_13":46,"65_14":48,"65_15":50,"65_16":53,"65_17":55,"65_18":57,"65_19":59,"65_20":61,"65_21":63,"65_22":65,"65_23":67,"65_24":69,"65_25":71,"65_26":74,"65_27":76,"65_28":78,"66_13":46,"66_14":48,"66_15":50,"66_16":53,"66_17":55,"66_18":57,"66_19":59</v>
      </c>
      <c r="M1444" t="str">
        <f t="shared" ca="1" si="205"/>
        <v>"66_19":1</v>
      </c>
      <c r="N1444" t="str">
        <f t="shared" ca="1" si="206"/>
        <v>"66_19":59</v>
      </c>
    </row>
    <row r="1445" spans="1:14" x14ac:dyDescent="0.3">
      <c r="A1445">
        <f t="shared" ca="1" si="199"/>
        <v>66</v>
      </c>
      <c r="B1445">
        <f ca="1">IF(OFFSET(B1445,0,-1)&lt;&gt;OFFSET(B1445,-1,-1),VLOOKUP(OFFSET(B1445,0,-1),BossBattleTable!A:B,MATCH(BossBattleTable!$B$1,BossBattleTable!$A$1:$B$1,0),0),OFFSET(B1445,-1,0)+1)</f>
        <v>20</v>
      </c>
      <c r="C1445" t="str">
        <f t="shared" ca="1" si="200"/>
        <v>66_20</v>
      </c>
      <c r="D1445">
        <f t="shared" ca="1" si="198"/>
        <v>1</v>
      </c>
      <c r="E1445">
        <v>61</v>
      </c>
      <c r="G1445" t="str">
        <f ca="1">IF(NOT(ISBLANK(F1445)),F1445,
IF(OR(A1445=5,A1445=10,A1445=15,A1445=20,A1445=25,A1445=30,A1445=36,A1445=41,A1445=46,A1445=51,A1445=56,A1445=61,A1445=66,A1445=73),
VLOOKUP(B1445,U:V,2,0),
VLOOKUP(B1445,R:S,2,0)))</f>
        <v>bf2200</v>
      </c>
      <c r="I1445" t="str">
        <f t="shared" ca="1" si="201"/>
        <v>b6999</v>
      </c>
      <c r="J1445">
        <f t="shared" ca="1" si="202"/>
        <v>6</v>
      </c>
      <c r="K1445" t="str">
        <f t="shared" ca="1" si="203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,"63_23":1,"63_24":1,"63_25":1,"63_26":1,"63_27":1,"63_28":1,"64_13":1,"64_14":1,"64_15":1,"64_16":1,"64_17":1,"64_18":1,"64_19":1,"64_20":1,"64_21":1,"64_22":1,"64_23":1,"64_24":1,"64_25":1,"64_26":1,"64_27":1,"64_28":1,"65_13":1,"65_14":1,"65_15":1,"65_16":1,"65_17":1,"65_18":1,"65_19":1,"65_20":1,"65_21":1,"65_22":1,"65_23":1,"65_24":1,"65_25":1,"65_26":1,"65_27":1,"65_28":1,"66_13":1,"66_14":1,"66_15":1,"66_16":1,"66_17":1,"66_18":1,"66_19":1,"66_20":1</v>
      </c>
      <c r="L1445" t="str">
        <f t="shared" ca="1" si="20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,"63_23":67,"63_24":69,"63_25":71,"63_26":74,"63_27":76,"63_28":78,"64_13":46,"64_14":48,"64_15":50,"64_16":53,"64_17":55,"64_18":57,"64_19":59,"64_20":61,"64_21":63,"64_22":65,"64_23":67,"64_24":69,"64_25":71,"64_26":74,"64_27":76,"64_28":78,"65_13":46,"65_14":48,"65_15":50,"65_16":53,"65_17":55,"65_18":57,"65_19":59,"65_20":61,"65_21":63,"65_22":65,"65_23":67,"65_24":69,"65_25":71,"65_26":74,"65_27":76,"65_28":78,"66_13":46,"66_14":48,"66_15":50,"66_16":53,"66_17":55,"66_18":57,"66_19":59,"66_20":61</v>
      </c>
      <c r="M1445" t="str">
        <f t="shared" ca="1" si="205"/>
        <v>"66_20":1</v>
      </c>
      <c r="N1445" t="str">
        <f t="shared" ca="1" si="206"/>
        <v>"66_20":61</v>
      </c>
    </row>
    <row r="1446" spans="1:14" x14ac:dyDescent="0.3">
      <c r="A1446">
        <f t="shared" ca="1" si="199"/>
        <v>66</v>
      </c>
      <c r="B1446">
        <f ca="1">IF(OFFSET(B1446,0,-1)&lt;&gt;OFFSET(B1446,-1,-1),VLOOKUP(OFFSET(B1446,0,-1),BossBattleTable!A:B,MATCH(BossBattleTable!$B$1,BossBattleTable!$A$1:$B$1,0),0),OFFSET(B1446,-1,0)+1)</f>
        <v>21</v>
      </c>
      <c r="C1446" t="str">
        <f t="shared" ca="1" si="200"/>
        <v>66_21</v>
      </c>
      <c r="D1446">
        <f t="shared" ca="1" si="198"/>
        <v>1</v>
      </c>
      <c r="E1446">
        <v>63</v>
      </c>
      <c r="G1446" t="str">
        <f ca="1">IF(NOT(ISBLANK(F1446)),F1446,
IF(OR(A1446=5,A1446=10,A1446=15,A1446=20,A1446=25,A1446=30,A1446=36,A1446=41,A1446=46,A1446=51,A1446=56,A1446=61,A1446=66,A1446=73),
VLOOKUP(B1446,U:V,2,0),
VLOOKUP(B1446,R:S,2,0)))</f>
        <v>bf2200</v>
      </c>
      <c r="I1446" t="str">
        <f t="shared" ca="1" si="201"/>
        <v>b6999</v>
      </c>
      <c r="J1446">
        <f t="shared" ca="1" si="202"/>
        <v>7</v>
      </c>
      <c r="K1446" t="str">
        <f t="shared" ca="1" si="203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,"63_23":1,"63_24":1,"63_25":1,"63_26":1,"63_27":1,"63_28":1,"64_13":1,"64_14":1,"64_15":1,"64_16":1,"64_17":1,"64_18":1,"64_19":1,"64_20":1,"64_21":1,"64_22":1,"64_23":1,"64_24":1,"64_25":1,"64_26":1,"64_27":1,"64_28":1,"65_13":1,"65_14":1,"65_15":1,"65_16":1,"65_17":1,"65_18":1,"65_19":1,"65_20":1,"65_21":1,"65_22":1,"65_23":1,"65_24":1,"65_25":1,"65_26":1,"65_27":1,"65_28":1,"66_13":1,"66_14":1,"66_15":1,"66_16":1,"66_17":1,"66_18":1,"66_19":1,"66_20":1,"66_21":1</v>
      </c>
      <c r="L1446" t="str">
        <f t="shared" ca="1" si="20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,"63_23":67,"63_24":69,"63_25":71,"63_26":74,"63_27":76,"63_28":78,"64_13":46,"64_14":48,"64_15":50,"64_16":53,"64_17":55,"64_18":57,"64_19":59,"64_20":61,"64_21":63,"64_22":65,"64_23":67,"64_24":69,"64_25":71,"64_26":74,"64_27":76,"64_28":78,"65_13":46,"65_14":48,"65_15":50,"65_16":53,"65_17":55,"65_18":57,"65_19":59,"65_20":61,"65_21":63,"65_22":65,"65_23":67,"65_24":69,"65_25":71,"65_26":74,"65_27":76,"65_28":78,"66_13":46,"66_14":48,"66_15":50,"66_16":53,"66_17":55,"66_18":57,"66_19":59,"66_20":61,"66_21":63</v>
      </c>
      <c r="M1446" t="str">
        <f t="shared" ca="1" si="205"/>
        <v>"66_21":1</v>
      </c>
      <c r="N1446" t="str">
        <f t="shared" ca="1" si="206"/>
        <v>"66_21":63</v>
      </c>
    </row>
    <row r="1447" spans="1:14" x14ac:dyDescent="0.3">
      <c r="A1447">
        <f t="shared" ca="1" si="199"/>
        <v>66</v>
      </c>
      <c r="B1447">
        <f ca="1">IF(OFFSET(B1447,0,-1)&lt;&gt;OFFSET(B1447,-1,-1),VLOOKUP(OFFSET(B1447,0,-1),BossBattleTable!A:B,MATCH(BossBattleTable!$B$1,BossBattleTable!$A$1:$B$1,0),0),OFFSET(B1447,-1,0)+1)</f>
        <v>22</v>
      </c>
      <c r="C1447" t="str">
        <f t="shared" ca="1" si="200"/>
        <v>66_22</v>
      </c>
      <c r="D1447">
        <f t="shared" ca="1" si="198"/>
        <v>1</v>
      </c>
      <c r="E1447">
        <v>65</v>
      </c>
      <c r="G1447" t="str">
        <f ca="1">IF(NOT(ISBLANK(F1447)),F1447,
IF(OR(A1447=5,A1447=10,A1447=15,A1447=20,A1447=25,A1447=30,A1447=36,A1447=41,A1447=46,A1447=51,A1447=56,A1447=61,A1447=66,A1447=73),
VLOOKUP(B1447,U:V,2,0),
VLOOKUP(B1447,R:S,2,0)))</f>
        <v>bf2200</v>
      </c>
      <c r="I1447" t="str">
        <f t="shared" ca="1" si="201"/>
        <v>b6999</v>
      </c>
      <c r="J1447">
        <f t="shared" ca="1" si="202"/>
        <v>8</v>
      </c>
      <c r="K1447" t="str">
        <f t="shared" ca="1" si="203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,"63_23":1,"63_24":1,"63_25":1,"63_26":1,"63_27":1,"63_28":1,"64_13":1,"64_14":1,"64_15":1,"64_16":1,"64_17":1,"64_18":1,"64_19":1,"64_20":1,"64_21":1,"64_22":1,"64_23":1,"64_24":1,"64_25":1,"64_26":1,"64_27":1,"64_28":1,"65_13":1,"65_14":1,"65_15":1,"65_16":1,"65_17":1,"65_18":1,"65_19":1,"65_20":1,"65_21":1,"65_22":1,"65_23":1,"65_24":1,"65_25":1,"65_26":1,"65_27":1,"65_28":1,"66_13":1,"66_14":1,"66_15":1,"66_16":1,"66_17":1,"66_18":1,"66_19":1,"66_20":1,"66_21":1,"66_22":1</v>
      </c>
      <c r="L1447" t="str">
        <f t="shared" ca="1" si="20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,"63_23":67,"63_24":69,"63_25":71,"63_26":74,"63_27":76,"63_28":78,"64_13":46,"64_14":48,"64_15":50,"64_16":53,"64_17":55,"64_18":57,"64_19":59,"64_20":61,"64_21":63,"64_22":65,"64_23":67,"64_24":69,"64_25":71,"64_26":74,"64_27":76,"64_28":78,"65_13":46,"65_14":48,"65_15":50,"65_16":53,"65_17":55,"65_18":57,"65_19":59,"65_20":61,"65_21":63,"65_22":65,"65_23":67,"65_24":69,"65_25":71,"65_26":74,"65_27":76,"65_28":78,"66_13":46,"66_14":48,"66_15":50,"66_16":53,"66_17":55,"66_18":57,"66_19":59,"66_20":61,"66_21":63,"66_22":65</v>
      </c>
      <c r="M1447" t="str">
        <f t="shared" ca="1" si="205"/>
        <v>"66_22":1</v>
      </c>
      <c r="N1447" t="str">
        <f t="shared" ca="1" si="206"/>
        <v>"66_22":65</v>
      </c>
    </row>
    <row r="1448" spans="1:14" x14ac:dyDescent="0.3">
      <c r="A1448">
        <f t="shared" ca="1" si="199"/>
        <v>66</v>
      </c>
      <c r="B1448">
        <f ca="1">IF(OFFSET(B1448,0,-1)&lt;&gt;OFFSET(B1448,-1,-1),VLOOKUP(OFFSET(B1448,0,-1),BossBattleTable!A:B,MATCH(BossBattleTable!$B$1,BossBattleTable!$A$1:$B$1,0),0),OFFSET(B1448,-1,0)+1)</f>
        <v>23</v>
      </c>
      <c r="C1448" t="str">
        <f t="shared" ca="1" si="200"/>
        <v>66_23</v>
      </c>
      <c r="D1448">
        <f t="shared" ca="1" si="198"/>
        <v>1</v>
      </c>
      <c r="E1448">
        <v>67</v>
      </c>
      <c r="G1448" t="str">
        <f ca="1">IF(NOT(ISBLANK(F1448)),F1448,
IF(OR(A1448=5,A1448=10,A1448=15,A1448=20,A1448=25,A1448=30,A1448=36,A1448=41,A1448=46,A1448=51,A1448=56,A1448=61,A1448=66,A1448=73),
VLOOKUP(B1448,U:V,2,0),
VLOOKUP(B1448,R:S,2,0)))</f>
        <v>bf2200</v>
      </c>
      <c r="I1448" t="str">
        <f t="shared" ca="1" si="201"/>
        <v>b6999</v>
      </c>
      <c r="J1448">
        <f t="shared" ca="1" si="202"/>
        <v>9</v>
      </c>
      <c r="K1448" t="str">
        <f t="shared" ca="1" si="203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,"63_23":1,"63_24":1,"63_25":1,"63_26":1,"63_27":1,"63_28":1,"64_13":1,"64_14":1,"64_15":1,"64_16":1,"64_17":1,"64_18":1,"64_19":1,"64_20":1,"64_21":1,"64_22":1,"64_23":1,"64_24":1,"64_25":1,"64_26":1,"64_27":1,"64_28":1,"65_13":1,"65_14":1,"65_15":1,"65_16":1,"65_17":1,"65_18":1,"65_19":1,"65_20":1,"65_21":1,"65_22":1,"65_23":1,"65_24":1,"65_25":1,"65_26":1,"65_27":1,"65_28":1,"66_13":1,"66_14":1,"66_15":1,"66_16":1,"66_17":1,"66_18":1,"66_19":1,"66_20":1,"66_21":1,"66_22":1,"66_23":1</v>
      </c>
      <c r="L1448" t="str">
        <f t="shared" ca="1" si="20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,"63_23":67,"63_24":69,"63_25":71,"63_26":74,"63_27":76,"63_28":78,"64_13":46,"64_14":48,"64_15":50,"64_16":53,"64_17":55,"64_18":57,"64_19":59,"64_20":61,"64_21":63,"64_22":65,"64_23":67,"64_24":69,"64_25":71,"64_26":74,"64_27":76,"64_28":78,"65_13":46,"65_14":48,"65_15":50,"65_16":53,"65_17":55,"65_18":57,"65_19":59,"65_20":61,"65_21":63,"65_22":65,"65_23":67,"65_24":69,"65_25":71,"65_26":74,"65_27":76,"65_28":78,"66_13":46,"66_14":48,"66_15":50,"66_16":53,"66_17":55,"66_18":57,"66_19":59,"66_20":61,"66_21":63,"66_22":65,"66_23":67</v>
      </c>
      <c r="M1448" t="str">
        <f t="shared" ca="1" si="205"/>
        <v>"66_23":1</v>
      </c>
      <c r="N1448" t="str">
        <f t="shared" ca="1" si="206"/>
        <v>"66_23":67</v>
      </c>
    </row>
    <row r="1449" spans="1:14" x14ac:dyDescent="0.3">
      <c r="A1449">
        <f t="shared" ca="1" si="199"/>
        <v>66</v>
      </c>
      <c r="B1449">
        <f ca="1">IF(OFFSET(B1449,0,-1)&lt;&gt;OFFSET(B1449,-1,-1),VLOOKUP(OFFSET(B1449,0,-1),BossBattleTable!A:B,MATCH(BossBattleTable!$B$1,BossBattleTable!$A$1:$B$1,0),0),OFFSET(B1449,-1,0)+1)</f>
        <v>24</v>
      </c>
      <c r="C1449" t="str">
        <f t="shared" ca="1" si="200"/>
        <v>66_24</v>
      </c>
      <c r="D1449">
        <f t="shared" ca="1" si="198"/>
        <v>1</v>
      </c>
      <c r="E1449">
        <v>69</v>
      </c>
      <c r="G1449" t="str">
        <f ca="1">IF(NOT(ISBLANK(F1449)),F1449,
IF(OR(A1449=5,A1449=10,A1449=15,A1449=20,A1449=25,A1449=30,A1449=36,A1449=41,A1449=46,A1449=51,A1449=56,A1449=61,A1449=66,A1449=73),
VLOOKUP(B1449,U:V,2,0),
VLOOKUP(B1449,R:S,2,0)))</f>
        <v>bf2200</v>
      </c>
      <c r="I1449" t="str">
        <f t="shared" ca="1" si="201"/>
        <v>b6999</v>
      </c>
      <c r="J1449">
        <f t="shared" ca="1" si="202"/>
        <v>10</v>
      </c>
      <c r="K1449" t="str">
        <f t="shared" ca="1" si="203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,"63_23":1,"63_24":1,"63_25":1,"63_26":1,"63_27":1,"63_28":1,"64_13":1,"64_14":1,"64_15":1,"64_16":1,"64_17":1,"64_18":1,"64_19":1,"64_20":1,"64_21":1,"64_22":1,"64_23":1,"64_24":1,"64_25":1,"64_26":1,"64_27":1,"64_28":1,"65_13":1,"65_14":1,"65_15":1,"65_16":1,"65_17":1,"65_18":1,"65_19":1,"65_20":1,"65_21":1,"65_22":1,"65_23":1,"65_24":1,"65_25":1,"65_26":1,"65_27":1,"65_28":1,"66_13":1,"66_14":1,"66_15":1,"66_16":1,"66_17":1,"66_18":1,"66_19":1,"66_20":1,"66_21":1,"66_22":1,"66_23":1,"66_24":1</v>
      </c>
      <c r="L1449" t="str">
        <f t="shared" ca="1" si="20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,"63_23":67,"63_24":69,"63_25":71,"63_26":74,"63_27":76,"63_28":78,"64_13":46,"64_14":48,"64_15":50,"64_16":53,"64_17":55,"64_18":57,"64_19":59,"64_20":61,"64_21":63,"64_22":65,"64_23":67,"64_24":69,"64_25":71,"64_26":74,"64_27":76,"64_28":78,"65_13":46,"65_14":48,"65_15":50,"65_16":53,"65_17":55,"65_18":57,"65_19":59,"65_20":61,"65_21":63,"65_22":65,"65_23":67,"65_24":69,"65_25":71,"65_26":74,"65_27":76,"65_28":78,"66_13":46,"66_14":48,"66_15":50,"66_16":53,"66_17":55,"66_18":57,"66_19":59,"66_20":61,"66_21":63,"66_22":65,"66_23":67,"66_24":69</v>
      </c>
      <c r="M1449" t="str">
        <f t="shared" ca="1" si="205"/>
        <v>"66_24":1</v>
      </c>
      <c r="N1449" t="str">
        <f t="shared" ca="1" si="206"/>
        <v>"66_24":69</v>
      </c>
    </row>
    <row r="1450" spans="1:14" x14ac:dyDescent="0.3">
      <c r="A1450">
        <f t="shared" ca="1" si="199"/>
        <v>66</v>
      </c>
      <c r="B1450">
        <f ca="1">IF(OFFSET(B1450,0,-1)&lt;&gt;OFFSET(B1450,-1,-1),VLOOKUP(OFFSET(B1450,0,-1),BossBattleTable!A:B,MATCH(BossBattleTable!$B$1,BossBattleTable!$A$1:$B$1,0),0),OFFSET(B1450,-1,0)+1)</f>
        <v>25</v>
      </c>
      <c r="C1450" t="str">
        <f t="shared" ca="1" si="200"/>
        <v>66_25</v>
      </c>
      <c r="D1450">
        <f t="shared" ca="1" si="198"/>
        <v>1</v>
      </c>
      <c r="E1450">
        <v>71</v>
      </c>
      <c r="G1450" t="str">
        <f ca="1">IF(NOT(ISBLANK(F1450)),F1450,
IF(OR(A1450=5,A1450=10,A1450=15,A1450=20,A1450=25,A1450=30,A1450=36,A1450=41,A1450=46,A1450=51,A1450=56,A1450=61,A1450=66,A1450=73),
VLOOKUP(B1450,U:V,2,0),
VLOOKUP(B1450,R:S,2,0)))</f>
        <v>bf2200</v>
      </c>
      <c r="I1450" t="str">
        <f t="shared" ca="1" si="201"/>
        <v>b6999</v>
      </c>
      <c r="J1450">
        <f t="shared" ca="1" si="202"/>
        <v>11</v>
      </c>
      <c r="K1450" t="str">
        <f t="shared" ca="1" si="203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,"63_23":1,"63_24":1,"63_25":1,"63_26":1,"63_27":1,"63_28":1,"64_13":1,"64_14":1,"64_15":1,"64_16":1,"64_17":1,"64_18":1,"64_19":1,"64_20":1,"64_21":1,"64_22":1,"64_23":1,"64_24":1,"64_25":1,"64_26":1,"64_27":1,"64_28":1,"65_13":1,"65_14":1,"65_15":1,"65_16":1,"65_17":1,"65_18":1,"65_19":1,"65_20":1,"65_21":1,"65_22":1,"65_23":1,"65_24":1,"65_25":1,"65_26":1,"65_27":1,"65_28":1,"66_13":1,"66_14":1,"66_15":1,"66_16":1,"66_17":1,"66_18":1,"66_19":1,"66_20":1,"66_21":1,"66_22":1,"66_23":1,"66_24":1,"66_25":1</v>
      </c>
      <c r="L1450" t="str">
        <f t="shared" ca="1" si="20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,"63_23":67,"63_24":69,"63_25":71,"63_26":74,"63_27":76,"63_28":78,"64_13":46,"64_14":48,"64_15":50,"64_16":53,"64_17":55,"64_18":57,"64_19":59,"64_20":61,"64_21":63,"64_22":65,"64_23":67,"64_24":69,"64_25":71,"64_26":74,"64_27":76,"64_28":78,"65_13":46,"65_14":48,"65_15":50,"65_16":53,"65_17":55,"65_18":57,"65_19":59,"65_20":61,"65_21":63,"65_22":65,"65_23":67,"65_24":69,"65_25":71,"65_26":74,"65_27":76,"65_28":78,"66_13":46,"66_14":48,"66_15":50,"66_16":53,"66_17":55,"66_18":57,"66_19":59,"66_20":61,"66_21":63,"66_22":65,"66_23":67,"66_24":69,"66_25":71</v>
      </c>
      <c r="M1450" t="str">
        <f t="shared" ca="1" si="205"/>
        <v>"66_25":1</v>
      </c>
      <c r="N1450" t="str">
        <f t="shared" ca="1" si="206"/>
        <v>"66_25":71</v>
      </c>
    </row>
    <row r="1451" spans="1:14" x14ac:dyDescent="0.3">
      <c r="A1451">
        <f t="shared" ca="1" si="199"/>
        <v>66</v>
      </c>
      <c r="B1451">
        <f ca="1">IF(OFFSET(B1451,0,-1)&lt;&gt;OFFSET(B1451,-1,-1),VLOOKUP(OFFSET(B1451,0,-1),BossBattleTable!A:B,MATCH(BossBattleTable!$B$1,BossBattleTable!$A$1:$B$1,0),0),OFFSET(B1451,-1,0)+1)</f>
        <v>26</v>
      </c>
      <c r="C1451" t="str">
        <f t="shared" ca="1" si="200"/>
        <v>66_26</v>
      </c>
      <c r="D1451">
        <f t="shared" ca="1" si="198"/>
        <v>1</v>
      </c>
      <c r="E1451">
        <v>74</v>
      </c>
      <c r="G1451" t="str">
        <f ca="1">IF(NOT(ISBLANK(F1451)),F1451,
IF(OR(A1451=5,A1451=10,A1451=15,A1451=20,A1451=25,A1451=30,A1451=36,A1451=41,A1451=46,A1451=51,A1451=56,A1451=61,A1451=66,A1451=73),
VLOOKUP(B1451,U:V,2,0),
VLOOKUP(B1451,R:S,2,0)))</f>
        <v>bf2200</v>
      </c>
      <c r="I1451" t="str">
        <f t="shared" ca="1" si="201"/>
        <v>b6999</v>
      </c>
      <c r="J1451">
        <f t="shared" ca="1" si="202"/>
        <v>12</v>
      </c>
      <c r="K1451" t="str">
        <f t="shared" ca="1" si="203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,"63_23":1,"63_24":1,"63_25":1,"63_26":1,"63_27":1,"63_28":1,"64_13":1,"64_14":1,"64_15":1,"64_16":1,"64_17":1,"64_18":1,"64_19":1,"64_20":1,"64_21":1,"64_22":1,"64_23":1,"64_24":1,"64_25":1,"64_26":1,"64_27":1,"64_28":1,"65_13":1,"65_14":1,"65_15":1,"65_16":1,"65_17":1,"65_18":1,"65_19":1,"65_20":1,"65_21":1,"65_22":1,"65_23":1,"65_24":1,"65_25":1,"65_26":1,"65_27":1,"65_28":1,"66_13":1,"66_14":1,"66_15":1,"66_16":1,"66_17":1,"66_18":1,"66_19":1,"66_20":1,"66_21":1,"66_22":1,"66_23":1,"66_24":1,"66_25":1,"66_26":1</v>
      </c>
      <c r="L1451" t="str">
        <f t="shared" ca="1" si="20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,"63_23":67,"63_24":69,"63_25":71,"63_26":74,"63_27":76,"63_28":78,"64_13":46,"64_14":48,"64_15":50,"64_16":53,"64_17":55,"64_18":57,"64_19":59,"64_20":61,"64_21":63,"64_22":65,"64_23":67,"64_24":69,"64_25":71,"64_26":74,"64_27":76,"64_28":78,"65_13":46,"65_14":48,"65_15":50,"65_16":53,"65_17":55,"65_18":57,"65_19":59,"65_20":61,"65_21":63,"65_22":65,"65_23":67,"65_24":69,"65_25":71,"65_26":74,"65_27":76,"65_28":78,"66_13":46,"66_14":48,"66_15":50,"66_16":53,"66_17":55,"66_18":57,"66_19":59,"66_20":61,"66_21":63,"66_22":65,"66_23":67,"66_24":69,"66_25":71,"66_26":74</v>
      </c>
      <c r="M1451" t="str">
        <f t="shared" ca="1" si="205"/>
        <v>"66_26":1</v>
      </c>
      <c r="N1451" t="str">
        <f t="shared" ca="1" si="206"/>
        <v>"66_26":74</v>
      </c>
    </row>
    <row r="1452" spans="1:14" x14ac:dyDescent="0.3">
      <c r="A1452">
        <f t="shared" ca="1" si="199"/>
        <v>66</v>
      </c>
      <c r="B1452">
        <f ca="1">IF(OFFSET(B1452,0,-1)&lt;&gt;OFFSET(B1452,-1,-1),VLOOKUP(OFFSET(B1452,0,-1),BossBattleTable!A:B,MATCH(BossBattleTable!$B$1,BossBattleTable!$A$1:$B$1,0),0),OFFSET(B1452,-1,0)+1)</f>
        <v>27</v>
      </c>
      <c r="C1452" t="str">
        <f t="shared" ca="1" si="200"/>
        <v>66_27</v>
      </c>
      <c r="D1452">
        <f t="shared" ca="1" si="198"/>
        <v>1</v>
      </c>
      <c r="E1452">
        <v>76</v>
      </c>
      <c r="G1452" t="str">
        <f ca="1">IF(NOT(ISBLANK(F1452)),F1452,
IF(OR(A1452=5,A1452=10,A1452=15,A1452=20,A1452=25,A1452=30,A1452=36,A1452=41,A1452=46,A1452=51,A1452=56,A1452=61,A1452=66,A1452=73),
VLOOKUP(B1452,U:V,2,0),
VLOOKUP(B1452,R:S,2,0)))</f>
        <v>bf2200</v>
      </c>
      <c r="I1452" t="str">
        <f t="shared" ca="1" si="201"/>
        <v>b6999</v>
      </c>
      <c r="J1452">
        <f t="shared" ca="1" si="202"/>
        <v>13</v>
      </c>
      <c r="K1452" t="str">
        <f t="shared" ca="1" si="203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,"63_23":1,"63_24":1,"63_25":1,"63_26":1,"63_27":1,"63_28":1,"64_13":1,"64_14":1,"64_15":1,"64_16":1,"64_17":1,"64_18":1,"64_19":1,"64_20":1,"64_21":1,"64_22":1,"64_23":1,"64_24":1,"64_25":1,"64_26":1,"64_27":1,"64_28":1,"65_13":1,"65_14":1,"65_15":1,"65_16":1,"65_17":1,"65_18":1,"65_19":1,"65_20":1,"65_21":1,"65_22":1,"65_23":1,"65_24":1,"65_25":1,"65_26":1,"65_27":1,"65_28":1,"66_13":1,"66_14":1,"66_15":1,"66_16":1,"66_17":1,"66_18":1,"66_19":1,"66_20":1,"66_21":1,"66_22":1,"66_23":1,"66_24":1,"66_25":1,"66_26":1,"66_27":1</v>
      </c>
      <c r="L1452" t="str">
        <f t="shared" ca="1" si="20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,"63_23":67,"63_24":69,"63_25":71,"63_26":74,"63_27":76,"63_28":78,"64_13":46,"64_14":48,"64_15":50,"64_16":53,"64_17":55,"64_18":57,"64_19":59,"64_20":61,"64_21":63,"64_22":65,"64_23":67,"64_24":69,"64_25":71,"64_26":74,"64_27":76,"64_28":78,"65_13":46,"65_14":48,"65_15":50,"65_16":53,"65_17":55,"65_18":57,"65_19":59,"65_20":61,"65_21":63,"65_22":65,"65_23":67,"65_24":69,"65_25":71,"65_26":74,"65_27":76,"65_28":78,"66_13":46,"66_14":48,"66_15":50,"66_16":53,"66_17":55,"66_18":57,"66_19":59,"66_20":61,"66_21":63,"66_22":65,"66_23":67,"66_24":69,"66_25":71,"66_26":74,"66_27":76</v>
      </c>
      <c r="M1452" t="str">
        <f t="shared" ca="1" si="205"/>
        <v>"66_27":1</v>
      </c>
      <c r="N1452" t="str">
        <f t="shared" ca="1" si="206"/>
        <v>"66_27":76</v>
      </c>
    </row>
    <row r="1453" spans="1:14" x14ac:dyDescent="0.3">
      <c r="A1453">
        <f t="shared" ca="1" si="199"/>
        <v>66</v>
      </c>
      <c r="B1453">
        <f ca="1">IF(OFFSET(B1453,0,-1)&lt;&gt;OFFSET(B1453,-1,-1),VLOOKUP(OFFSET(B1453,0,-1),BossBattleTable!A:B,MATCH(BossBattleTable!$B$1,BossBattleTable!$A$1:$B$1,0),0),OFFSET(B1453,-1,0)+1)</f>
        <v>28</v>
      </c>
      <c r="C1453" t="str">
        <f t="shared" ca="1" si="200"/>
        <v>66_28</v>
      </c>
      <c r="D1453">
        <f t="shared" ca="1" si="198"/>
        <v>1</v>
      </c>
      <c r="E1453">
        <v>78</v>
      </c>
      <c r="G1453" t="str">
        <f ca="1">IF(NOT(ISBLANK(F1453)),F1453,
IF(OR(A1453=5,A1453=10,A1453=15,A1453=20,A1453=25,A1453=30,A1453=36,A1453=41,A1453=46,A1453=51,A1453=56,A1453=61,A1453=66,A1453=73),
VLOOKUP(B1453,U:V,2,0),
VLOOKUP(B1453,R:S,2,0)))</f>
        <v>bf2200</v>
      </c>
      <c r="I1453" t="str">
        <f t="shared" ca="1" si="201"/>
        <v>b6999</v>
      </c>
      <c r="J1453">
        <f t="shared" ca="1" si="202"/>
        <v>14</v>
      </c>
      <c r="K1453" t="str">
        <f t="shared" ca="1" si="203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,"63_23":1,"63_24":1,"63_25":1,"63_26":1,"63_27":1,"63_28":1,"64_13":1,"64_14":1,"64_15":1,"64_16":1,"64_17":1,"64_18":1,"64_19":1,"64_20":1,"64_21":1,"64_22":1,"64_23":1,"64_24":1,"64_25":1,"64_26":1,"64_27":1,"64_28":1,"65_13":1,"65_14":1,"65_15":1,"65_16":1,"65_17":1,"65_18":1,"65_19":1,"65_20":1,"65_21":1,"65_22":1,"65_23":1,"65_24":1,"65_25":1,"65_26":1,"65_27":1,"65_28":1,"66_13":1,"66_14":1,"66_15":1,"66_16":1,"66_17":1,"66_18":1,"66_19":1,"66_20":1,"66_21":1,"66_22":1,"66_23":1,"66_24":1,"66_25":1,"66_26":1,"66_27":1,"66_28":1</v>
      </c>
      <c r="L1453" t="str">
        <f t="shared" ca="1" si="20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,"63_23":67,"63_24":69,"63_25":71,"63_26":74,"63_27":76,"63_28":78,"64_13":46,"64_14":48,"64_15":50,"64_16":53,"64_17":55,"64_18":57,"64_19":59,"64_20":61,"64_21":63,"64_22":65,"64_23":67,"64_24":69,"64_25":71,"64_26":74,"64_27":76,"64_28":78,"65_13":46,"65_14":48,"65_15":50,"65_16":53,"65_17":55,"65_18":57,"65_19":59,"65_20":61,"65_21":63,"65_22":65,"65_23":67,"65_24":69,"65_25":71,"65_26":74,"65_27":76,"65_28":78,"66_13":46,"66_14":48,"66_15":50,"66_16":53,"66_17":55,"66_18":57,"66_19":59,"66_20":61,"66_21":63,"66_22":65,"66_23":67,"66_24":69,"66_25":71,"66_26":74,"66_27":76,"66_28":78</v>
      </c>
      <c r="M1453" t="str">
        <f t="shared" ca="1" si="205"/>
        <v>"66_28":1</v>
      </c>
      <c r="N1453" t="str">
        <f t="shared" ca="1" si="206"/>
        <v>"66_28":78</v>
      </c>
    </row>
    <row r="1454" spans="1:14" x14ac:dyDescent="0.3">
      <c r="A1454">
        <f t="shared" ca="1" si="199"/>
        <v>67</v>
      </c>
      <c r="B1454">
        <f ca="1">IF(OFFSET(B1454,0,-1)&lt;&gt;OFFSET(B1454,-1,-1),VLOOKUP(OFFSET(B1454,0,-1),BossBattleTable!A:B,MATCH(BossBattleTable!$B$1,BossBattleTable!$A$1:$B$1,0),0),OFFSET(B1454,-1,0)+1)</f>
        <v>14</v>
      </c>
      <c r="C1454" t="str">
        <f t="shared" ca="1" si="200"/>
        <v>67_14</v>
      </c>
      <c r="D1454">
        <f t="shared" ca="1" si="198"/>
        <v>1</v>
      </c>
      <c r="E1454">
        <v>48</v>
      </c>
      <c r="G1454" t="str">
        <f ca="1">IF(NOT(ISBLANK(F1454)),F1454,
IF(OR(A1454=5,A1454=10,A1454=15,A1454=20,A1454=25,A1454=30,A1454=36,A1454=41,A1454=46,A1454=51,A1454=56,A1454=61,A1454=66,A1454=73),
VLOOKUP(B1454,U:V,2,0),
VLOOKUP(B1454,R:S,2,0)))</f>
        <v>bf1200</v>
      </c>
      <c r="I1454" t="str">
        <f t="shared" ca="1" si="201"/>
        <v>b5999</v>
      </c>
      <c r="J1454">
        <f t="shared" ca="1" si="202"/>
        <v>0</v>
      </c>
      <c r="K1454" t="str">
        <f t="shared" ca="1" si="203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,"63_23":1,"63_24":1,"63_25":1,"63_26":1,"63_27":1,"63_28":1,"64_13":1,"64_14":1,"64_15":1,"64_16":1,"64_17":1,"64_18":1,"64_19":1,"64_20":1,"64_21":1,"64_22":1,"64_23":1,"64_24":1,"64_25":1,"64_26":1,"64_27":1,"64_28":1,"65_13":1,"65_14":1,"65_15":1,"65_16":1,"65_17":1,"65_18":1,"65_19":1,"65_20":1,"65_21":1,"65_22":1,"65_23":1,"65_24":1,"65_25":1,"65_26":1,"65_27":1,"65_28":1,"66_13":1,"66_14":1,"66_15":1,"66_16":1,"66_17":1,"66_18":1,"66_19":1,"66_20":1,"66_21":1,"66_22":1,"66_23":1,"66_24":1,"66_25":1,"66_26":1,"66_27":1,"66_28":1,"67_14":1</v>
      </c>
      <c r="L1454" t="str">
        <f t="shared" ca="1" si="20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,"63_23":67,"63_24":69,"63_25":71,"63_26":74,"63_27":76,"63_28":78,"64_13":46,"64_14":48,"64_15":50,"64_16":53,"64_17":55,"64_18":57,"64_19":59,"64_20":61,"64_21":63,"64_22":65,"64_23":67,"64_24":69,"64_25":71,"64_26":74,"64_27":76,"64_28":78,"65_13":46,"65_14":48,"65_15":50,"65_16":53,"65_17":55,"65_18":57,"65_19":59,"65_20":61,"65_21":63,"65_22":65,"65_23":67,"65_24":69,"65_25":71,"65_26":74,"65_27":76,"65_28":78,"66_13":46,"66_14":48,"66_15":50,"66_16":53,"66_17":55,"66_18":57,"66_19":59,"66_20":61,"66_21":63,"66_22":65,"66_23":67,"66_24":69,"66_25":71,"66_26":74,"66_27":76,"66_28":78,"67_14":48</v>
      </c>
      <c r="M1454" t="str">
        <f t="shared" ca="1" si="205"/>
        <v>"67_14":1</v>
      </c>
      <c r="N1454" t="str">
        <f t="shared" ca="1" si="206"/>
        <v>"67_14":48</v>
      </c>
    </row>
    <row r="1455" spans="1:14" x14ac:dyDescent="0.3">
      <c r="A1455">
        <f t="shared" ca="1" si="199"/>
        <v>67</v>
      </c>
      <c r="B1455">
        <f ca="1">IF(OFFSET(B1455,0,-1)&lt;&gt;OFFSET(B1455,-1,-1),VLOOKUP(OFFSET(B1455,0,-1),BossBattleTable!A:B,MATCH(BossBattleTable!$B$1,BossBattleTable!$A$1:$B$1,0),0),OFFSET(B1455,-1,0)+1)</f>
        <v>15</v>
      </c>
      <c r="C1455" t="str">
        <f t="shared" ca="1" si="200"/>
        <v>67_15</v>
      </c>
      <c r="D1455">
        <f t="shared" ca="1" si="198"/>
        <v>1</v>
      </c>
      <c r="E1455">
        <v>50</v>
      </c>
      <c r="G1455" t="str">
        <f ca="1">IF(NOT(ISBLANK(F1455)),F1455,
IF(OR(A1455=5,A1455=10,A1455=15,A1455=20,A1455=25,A1455=30,A1455=36,A1455=41,A1455=46,A1455=51,A1455=56,A1455=61,A1455=66,A1455=73),
VLOOKUP(B1455,U:V,2,0),
VLOOKUP(B1455,R:S,2,0)))</f>
        <v>bf1200</v>
      </c>
      <c r="I1455" t="str">
        <f t="shared" ca="1" si="201"/>
        <v>b5999</v>
      </c>
      <c r="J1455">
        <f t="shared" ca="1" si="202"/>
        <v>1</v>
      </c>
      <c r="K1455" t="str">
        <f t="shared" ca="1" si="203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,"63_23":1,"63_24":1,"63_25":1,"63_26":1,"63_27":1,"63_28":1,"64_13":1,"64_14":1,"64_15":1,"64_16":1,"64_17":1,"64_18":1,"64_19":1,"64_20":1,"64_21":1,"64_22":1,"64_23":1,"64_24":1,"64_25":1,"64_26":1,"64_27":1,"64_28":1,"65_13":1,"65_14":1,"65_15":1,"65_16":1,"65_17":1,"65_18":1,"65_19":1,"65_20":1,"65_21":1,"65_22":1,"65_23":1,"65_24":1,"65_25":1,"65_26":1,"65_27":1,"65_28":1,"66_13":1,"66_14":1,"66_15":1,"66_16":1,"66_17":1,"66_18":1,"66_19":1,"66_20":1,"66_21":1,"66_22":1,"66_23":1,"66_24":1,"66_25":1,"66_26":1,"66_27":1,"66_28":1,"67_14":1,"67_15":1</v>
      </c>
      <c r="L1455" t="str">
        <f t="shared" ca="1" si="20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,"63_23":67,"63_24":69,"63_25":71,"63_26":74,"63_27":76,"63_28":78,"64_13":46,"64_14":48,"64_15":50,"64_16":53,"64_17":55,"64_18":57,"64_19":59,"64_20":61,"64_21":63,"64_22":65,"64_23":67,"64_24":69,"64_25":71,"64_26":74,"64_27":76,"64_28":78,"65_13":46,"65_14":48,"65_15":50,"65_16":53,"65_17":55,"65_18":57,"65_19":59,"65_20":61,"65_21":63,"65_22":65,"65_23":67,"65_24":69,"65_25":71,"65_26":74,"65_27":76,"65_28":78,"66_13":46,"66_14":48,"66_15":50,"66_16":53,"66_17":55,"66_18":57,"66_19":59,"66_20":61,"66_21":63,"66_22":65,"66_23":67,"66_24":69,"66_25":71,"66_26":74,"66_27":76,"66_28":78,"67_14":48,"67_15":50</v>
      </c>
      <c r="M1455" t="str">
        <f t="shared" ca="1" si="205"/>
        <v>"67_15":1</v>
      </c>
      <c r="N1455" t="str">
        <f t="shared" ca="1" si="206"/>
        <v>"67_15":50</v>
      </c>
    </row>
    <row r="1456" spans="1:14" x14ac:dyDescent="0.3">
      <c r="A1456">
        <f t="shared" ca="1" si="199"/>
        <v>67</v>
      </c>
      <c r="B1456">
        <f ca="1">IF(OFFSET(B1456,0,-1)&lt;&gt;OFFSET(B1456,-1,-1),VLOOKUP(OFFSET(B1456,0,-1),BossBattleTable!A:B,MATCH(BossBattleTable!$B$1,BossBattleTable!$A$1:$B$1,0),0),OFFSET(B1456,-1,0)+1)</f>
        <v>16</v>
      </c>
      <c r="C1456" t="str">
        <f t="shared" ca="1" si="200"/>
        <v>67_16</v>
      </c>
      <c r="D1456">
        <f t="shared" ca="1" si="198"/>
        <v>1</v>
      </c>
      <c r="E1456">
        <v>53</v>
      </c>
      <c r="G1456" t="str">
        <f ca="1">IF(NOT(ISBLANK(F1456)),F1456,
IF(OR(A1456=5,A1456=10,A1456=15,A1456=20,A1456=25,A1456=30,A1456=36,A1456=41,A1456=46,A1456=51,A1456=56,A1456=61,A1456=66,A1456=73),
VLOOKUP(B1456,U:V,2,0),
VLOOKUP(B1456,R:S,2,0)))</f>
        <v>bf1200</v>
      </c>
      <c r="I1456" t="str">
        <f t="shared" ca="1" si="201"/>
        <v>b5999</v>
      </c>
      <c r="J1456">
        <f t="shared" ca="1" si="202"/>
        <v>2</v>
      </c>
      <c r="K1456" t="str">
        <f t="shared" ca="1" si="203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,"63_23":1,"63_24":1,"63_25":1,"63_26":1,"63_27":1,"63_28":1,"64_13":1,"64_14":1,"64_15":1,"64_16":1,"64_17":1,"64_18":1,"64_19":1,"64_20":1,"64_21":1,"64_22":1,"64_23":1,"64_24":1,"64_25":1,"64_26":1,"64_27":1,"64_28":1,"65_13":1,"65_14":1,"65_15":1,"65_16":1,"65_17":1,"65_18":1,"65_19":1,"65_20":1,"65_21":1,"65_22":1,"65_23":1,"65_24":1,"65_25":1,"65_26":1,"65_27":1,"65_28":1,"66_13":1,"66_14":1,"66_15":1,"66_16":1,"66_17":1,"66_18":1,"66_19":1,"66_20":1,"66_21":1,"66_22":1,"66_23":1,"66_24":1,"66_25":1,"66_26":1,"66_27":1,"66_28":1,"67_14":1,"67_15":1,"67_16":1</v>
      </c>
      <c r="L1456" t="str">
        <f t="shared" ca="1" si="20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,"63_23":67,"63_24":69,"63_25":71,"63_26":74,"63_27":76,"63_28":78,"64_13":46,"64_14":48,"64_15":50,"64_16":53,"64_17":55,"64_18":57,"64_19":59,"64_20":61,"64_21":63,"64_22":65,"64_23":67,"64_24":69,"64_25":71,"64_26":74,"64_27":76,"64_28":78,"65_13":46,"65_14":48,"65_15":50,"65_16":53,"65_17":55,"65_18":57,"65_19":59,"65_20":61,"65_21":63,"65_22":65,"65_23":67,"65_24":69,"65_25":71,"65_26":74,"65_27":76,"65_28":78,"66_13":46,"66_14":48,"66_15":50,"66_16":53,"66_17":55,"66_18":57,"66_19":59,"66_20":61,"66_21":63,"66_22":65,"66_23":67,"66_24":69,"66_25":71,"66_26":74,"66_27":76,"66_28":78,"67_14":48,"67_15":50,"67_16":53</v>
      </c>
      <c r="M1456" t="str">
        <f t="shared" ca="1" si="205"/>
        <v>"67_16":1</v>
      </c>
      <c r="N1456" t="str">
        <f t="shared" ca="1" si="206"/>
        <v>"67_16":53</v>
      </c>
    </row>
    <row r="1457" spans="1:14" x14ac:dyDescent="0.3">
      <c r="A1457">
        <f t="shared" ca="1" si="199"/>
        <v>67</v>
      </c>
      <c r="B1457">
        <f ca="1">IF(OFFSET(B1457,0,-1)&lt;&gt;OFFSET(B1457,-1,-1),VLOOKUP(OFFSET(B1457,0,-1),BossBattleTable!A:B,MATCH(BossBattleTable!$B$1,BossBattleTable!$A$1:$B$1,0),0),OFFSET(B1457,-1,0)+1)</f>
        <v>17</v>
      </c>
      <c r="C1457" t="str">
        <f t="shared" ca="1" si="200"/>
        <v>67_17</v>
      </c>
      <c r="D1457">
        <f t="shared" ca="1" si="198"/>
        <v>1</v>
      </c>
      <c r="E1457">
        <v>55</v>
      </c>
      <c r="G1457" t="str">
        <f ca="1">IF(NOT(ISBLANK(F1457)),F1457,
IF(OR(A1457=5,A1457=10,A1457=15,A1457=20,A1457=25,A1457=30,A1457=36,A1457=41,A1457=46,A1457=51,A1457=56,A1457=61,A1457=66,A1457=73),
VLOOKUP(B1457,U:V,2,0),
VLOOKUP(B1457,R:S,2,0)))</f>
        <v>bf1200</v>
      </c>
      <c r="I1457" t="str">
        <f t="shared" ca="1" si="201"/>
        <v>b5999</v>
      </c>
      <c r="J1457">
        <f t="shared" ca="1" si="202"/>
        <v>3</v>
      </c>
      <c r="K1457" t="str">
        <f t="shared" ca="1" si="203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,"63_23":1,"63_24":1,"63_25":1,"63_26":1,"63_27":1,"63_28":1,"64_13":1,"64_14":1,"64_15":1,"64_16":1,"64_17":1,"64_18":1,"64_19":1,"64_20":1,"64_21":1,"64_22":1,"64_23":1,"64_24":1,"64_25":1,"64_26":1,"64_27":1,"64_28":1,"65_13":1,"65_14":1,"65_15":1,"65_16":1,"65_17":1,"65_18":1,"65_19":1,"65_20":1,"65_21":1,"65_22":1,"65_23":1,"65_24":1,"65_25":1,"65_26":1,"65_27":1,"65_28":1,"66_13":1,"66_14":1,"66_15":1,"66_16":1,"66_17":1,"66_18":1,"66_19":1,"66_20":1,"66_21":1,"66_22":1,"66_23":1,"66_24":1,"66_25":1,"66_26":1,"66_27":1,"66_28":1,"67_14":1,"67_15":1,"67_16":1,"67_17":1</v>
      </c>
      <c r="L1457" t="str">
        <f t="shared" ca="1" si="20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,"63_23":67,"63_24":69,"63_25":71,"63_26":74,"63_27":76,"63_28":78,"64_13":46,"64_14":48,"64_15":50,"64_16":53,"64_17":55,"64_18":57,"64_19":59,"64_20":61,"64_21":63,"64_22":65,"64_23":67,"64_24":69,"64_25":71,"64_26":74,"64_27":76,"64_28":78,"65_13":46,"65_14":48,"65_15":50,"65_16":53,"65_17":55,"65_18":57,"65_19":59,"65_20":61,"65_21":63,"65_22":65,"65_23":67,"65_24":69,"65_25":71,"65_26":74,"65_27":76,"65_28":78,"66_13":46,"66_14":48,"66_15":50,"66_16":53,"66_17":55,"66_18":57,"66_19":59,"66_20":61,"66_21":63,"66_22":65,"66_23":67,"66_24":69,"66_25":71,"66_26":74,"66_27":76,"66_28":78,"67_14":48,"67_15":50,"67_16":53,"67_17":55</v>
      </c>
      <c r="M1457" t="str">
        <f t="shared" ca="1" si="205"/>
        <v>"67_17":1</v>
      </c>
      <c r="N1457" t="str">
        <f t="shared" ca="1" si="206"/>
        <v>"67_17":55</v>
      </c>
    </row>
    <row r="1458" spans="1:14" x14ac:dyDescent="0.3">
      <c r="A1458">
        <f t="shared" ca="1" si="199"/>
        <v>67</v>
      </c>
      <c r="B1458">
        <f ca="1">IF(OFFSET(B1458,0,-1)&lt;&gt;OFFSET(B1458,-1,-1),VLOOKUP(OFFSET(B1458,0,-1),BossBattleTable!A:B,MATCH(BossBattleTable!$B$1,BossBattleTable!$A$1:$B$1,0),0),OFFSET(B1458,-1,0)+1)</f>
        <v>18</v>
      </c>
      <c r="C1458" t="str">
        <f t="shared" ca="1" si="200"/>
        <v>67_18</v>
      </c>
      <c r="D1458">
        <f t="shared" ca="1" si="198"/>
        <v>1</v>
      </c>
      <c r="E1458">
        <v>57</v>
      </c>
      <c r="G1458" t="str">
        <f ca="1">IF(NOT(ISBLANK(F1458)),F1458,
IF(OR(A1458=5,A1458=10,A1458=15,A1458=20,A1458=25,A1458=30,A1458=36,A1458=41,A1458=46,A1458=51,A1458=56,A1458=61,A1458=66,A1458=73),
VLOOKUP(B1458,U:V,2,0),
VLOOKUP(B1458,R:S,2,0)))</f>
        <v>bf1200</v>
      </c>
      <c r="I1458" t="str">
        <f t="shared" ca="1" si="201"/>
        <v>b5999</v>
      </c>
      <c r="J1458">
        <f t="shared" ca="1" si="202"/>
        <v>4</v>
      </c>
      <c r="K1458" t="str">
        <f t="shared" ca="1" si="203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,"63_23":1,"63_24":1,"63_25":1,"63_26":1,"63_27":1,"63_28":1,"64_13":1,"64_14":1,"64_15":1,"64_16":1,"64_17":1,"64_18":1,"64_19":1,"64_20":1,"64_21":1,"64_22":1,"64_23":1,"64_24":1,"64_25":1,"64_26":1,"64_27":1,"64_28":1,"65_13":1,"65_14":1,"65_15":1,"65_16":1,"65_17":1,"65_18":1,"65_19":1,"65_20":1,"65_21":1,"65_22":1,"65_23":1,"65_24":1,"65_25":1,"65_26":1,"65_27":1,"65_28":1,"66_13":1,"66_14":1,"66_15":1,"66_16":1,"66_17":1,"66_18":1,"66_19":1,"66_20":1,"66_21":1,"66_22":1,"66_23":1,"66_24":1,"66_25":1,"66_26":1,"66_27":1,"66_28":1,"67_14":1,"67_15":1,"67_16":1,"67_17":1,"67_18":1</v>
      </c>
      <c r="L1458" t="str">
        <f t="shared" ca="1" si="20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,"63_23":67,"63_24":69,"63_25":71,"63_26":74,"63_27":76,"63_28":78,"64_13":46,"64_14":48,"64_15":50,"64_16":53,"64_17":55,"64_18":57,"64_19":59,"64_20":61,"64_21":63,"64_22":65,"64_23":67,"64_24":69,"64_25":71,"64_26":74,"64_27":76,"64_28":78,"65_13":46,"65_14":48,"65_15":50,"65_16":53,"65_17":55,"65_18":57,"65_19":59,"65_20":61,"65_21":63,"65_22":65,"65_23":67,"65_24":69,"65_25":71,"65_26":74,"65_27":76,"65_28":78,"66_13":46,"66_14":48,"66_15":50,"66_16":53,"66_17":55,"66_18":57,"66_19":59,"66_20":61,"66_21":63,"66_22":65,"66_23":67,"66_24":69,"66_25":71,"66_26":74,"66_27":76,"66_28":78,"67_14":48,"67_15":50,"67_16":53,"67_17":55,"67_18":57</v>
      </c>
      <c r="M1458" t="str">
        <f t="shared" ca="1" si="205"/>
        <v>"67_18":1</v>
      </c>
      <c r="N1458" t="str">
        <f t="shared" ca="1" si="206"/>
        <v>"67_18":57</v>
      </c>
    </row>
    <row r="1459" spans="1:14" x14ac:dyDescent="0.3">
      <c r="A1459">
        <f t="shared" ca="1" si="199"/>
        <v>67</v>
      </c>
      <c r="B1459">
        <f ca="1">IF(OFFSET(B1459,0,-1)&lt;&gt;OFFSET(B1459,-1,-1),VLOOKUP(OFFSET(B1459,0,-1),BossBattleTable!A:B,MATCH(BossBattleTable!$B$1,BossBattleTable!$A$1:$B$1,0),0),OFFSET(B1459,-1,0)+1)</f>
        <v>19</v>
      </c>
      <c r="C1459" t="str">
        <f t="shared" ca="1" si="200"/>
        <v>67_19</v>
      </c>
      <c r="D1459">
        <f t="shared" ca="1" si="198"/>
        <v>1</v>
      </c>
      <c r="E1459">
        <v>59</v>
      </c>
      <c r="G1459" t="str">
        <f ca="1">IF(NOT(ISBLANK(F1459)),F1459,
IF(OR(A1459=5,A1459=10,A1459=15,A1459=20,A1459=25,A1459=30,A1459=36,A1459=41,A1459=46,A1459=51,A1459=56,A1459=61,A1459=66,A1459=73),
VLOOKUP(B1459,U:V,2,0),
VLOOKUP(B1459,R:S,2,0)))</f>
        <v>bf1200</v>
      </c>
      <c r="I1459" t="str">
        <f t="shared" ca="1" si="201"/>
        <v>b5999</v>
      </c>
      <c r="J1459">
        <f t="shared" ca="1" si="202"/>
        <v>5</v>
      </c>
      <c r="K1459" t="str">
        <f t="shared" ca="1" si="203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,"63_23":1,"63_24":1,"63_25":1,"63_26":1,"63_27":1,"63_28":1,"64_13":1,"64_14":1,"64_15":1,"64_16":1,"64_17":1,"64_18":1,"64_19":1,"64_20":1,"64_21":1,"64_22":1,"64_23":1,"64_24":1,"64_25":1,"64_26":1,"64_27":1,"64_28":1,"65_13":1,"65_14":1,"65_15":1,"65_16":1,"65_17":1,"65_18":1,"65_19":1,"65_20":1,"65_21":1,"65_22":1,"65_23":1,"65_24":1,"65_25":1,"65_26":1,"65_27":1,"65_28":1,"66_13":1,"66_14":1,"66_15":1,"66_16":1,"66_17":1,"66_18":1,"66_19":1,"66_20":1,"66_21":1,"66_22":1,"66_23":1,"66_24":1,"66_25":1,"66_26":1,"66_27":1,"66_28":1,"67_14":1,"67_15":1,"67_16":1,"67_17":1,"67_18":1,"67_19":1</v>
      </c>
      <c r="L1459" t="str">
        <f t="shared" ca="1" si="20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,"63_23":67,"63_24":69,"63_25":71,"63_26":74,"63_27":76,"63_28":78,"64_13":46,"64_14":48,"64_15":50,"64_16":53,"64_17":55,"64_18":57,"64_19":59,"64_20":61,"64_21":63,"64_22":65,"64_23":67,"64_24":69,"64_25":71,"64_26":74,"64_27":76,"64_28":78,"65_13":46,"65_14":48,"65_15":50,"65_16":53,"65_17":55,"65_18":57,"65_19":59,"65_20":61,"65_21":63,"65_22":65,"65_23":67,"65_24":69,"65_25":71,"65_26":74,"65_27":76,"65_28":78,"66_13":46,"66_14":48,"66_15":50,"66_16":53,"66_17":55,"66_18":57,"66_19":59,"66_20":61,"66_21":63,"66_22":65,"66_23":67,"66_24":69,"66_25":71,"66_26":74,"66_27":76,"66_28":78,"67_14":48,"67_15":50,"67_16":53,"67_17":55,"67_18":57,"67_19":59</v>
      </c>
      <c r="M1459" t="str">
        <f t="shared" ca="1" si="205"/>
        <v>"67_19":1</v>
      </c>
      <c r="N1459" t="str">
        <f t="shared" ca="1" si="206"/>
        <v>"67_19":59</v>
      </c>
    </row>
    <row r="1460" spans="1:14" x14ac:dyDescent="0.3">
      <c r="A1460">
        <f t="shared" ca="1" si="199"/>
        <v>67</v>
      </c>
      <c r="B1460">
        <f ca="1">IF(OFFSET(B1460,0,-1)&lt;&gt;OFFSET(B1460,-1,-1),VLOOKUP(OFFSET(B1460,0,-1),BossBattleTable!A:B,MATCH(BossBattleTable!$B$1,BossBattleTable!$A$1:$B$1,0),0),OFFSET(B1460,-1,0)+1)</f>
        <v>20</v>
      </c>
      <c r="C1460" t="str">
        <f t="shared" ca="1" si="200"/>
        <v>67_20</v>
      </c>
      <c r="D1460">
        <f t="shared" ca="1" si="198"/>
        <v>1</v>
      </c>
      <c r="E1460">
        <v>61</v>
      </c>
      <c r="G1460" t="str">
        <f ca="1">IF(NOT(ISBLANK(F1460)),F1460,
IF(OR(A1460=5,A1460=10,A1460=15,A1460=20,A1460=25,A1460=30,A1460=36,A1460=41,A1460=46,A1460=51,A1460=56,A1460=61,A1460=66,A1460=73),
VLOOKUP(B1460,U:V,2,0),
VLOOKUP(B1460,R:S,2,0)))</f>
        <v>bf1200</v>
      </c>
      <c r="I1460" t="str">
        <f t="shared" ca="1" si="201"/>
        <v>b5999</v>
      </c>
      <c r="J1460">
        <f t="shared" ca="1" si="202"/>
        <v>6</v>
      </c>
      <c r="K1460" t="str">
        <f t="shared" ca="1" si="203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,"63_23":1,"63_24":1,"63_25":1,"63_26":1,"63_27":1,"63_28":1,"64_13":1,"64_14":1,"64_15":1,"64_16":1,"64_17":1,"64_18":1,"64_19":1,"64_20":1,"64_21":1,"64_22":1,"64_23":1,"64_24":1,"64_25":1,"64_26":1,"64_27":1,"64_28":1,"65_13":1,"65_14":1,"65_15":1,"65_16":1,"65_17":1,"65_18":1,"65_19":1,"65_20":1,"65_21":1,"65_22":1,"65_23":1,"65_24":1,"65_25":1,"65_26":1,"65_27":1,"65_28":1,"66_13":1,"66_14":1,"66_15":1,"66_16":1,"66_17":1,"66_18":1,"66_19":1,"66_20":1,"66_21":1,"66_22":1,"66_23":1,"66_24":1,"66_25":1,"66_26":1,"66_27":1,"66_28":1,"67_14":1,"67_15":1,"67_16":1,"67_17":1,"67_18":1,"67_19":1,"67_20":1</v>
      </c>
      <c r="L1460" t="str">
        <f t="shared" ca="1" si="20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,"63_23":67,"63_24":69,"63_25":71,"63_26":74,"63_27":76,"63_28":78,"64_13":46,"64_14":48,"64_15":50,"64_16":53,"64_17":55,"64_18":57,"64_19":59,"64_20":61,"64_21":63,"64_22":65,"64_23":67,"64_24":69,"64_25":71,"64_26":74,"64_27":76,"64_28":78,"65_13":46,"65_14":48,"65_15":50,"65_16":53,"65_17":55,"65_18":57,"65_19":59,"65_20":61,"65_21":63,"65_22":65,"65_23":67,"65_24":69,"65_25":71,"65_26":74,"65_27":76,"65_28":78,"66_13":46,"66_14":48,"66_15":50,"66_16":53,"66_17":55,"66_18":57,"66_19":59,"66_20":61,"66_21":63,"66_22":65,"66_23":67,"66_24":69,"66_25":71,"66_26":74,"66_27":76,"66_28":78,"67_14":48,"67_15":50,"67_16":53,"67_17":55,"67_18":57,"67_19":59,"67_20":61</v>
      </c>
      <c r="M1460" t="str">
        <f t="shared" ca="1" si="205"/>
        <v>"67_20":1</v>
      </c>
      <c r="N1460" t="str">
        <f t="shared" ca="1" si="206"/>
        <v>"67_20":61</v>
      </c>
    </row>
    <row r="1461" spans="1:14" x14ac:dyDescent="0.3">
      <c r="A1461">
        <f t="shared" ca="1" si="199"/>
        <v>67</v>
      </c>
      <c r="B1461">
        <f ca="1">IF(OFFSET(B1461,0,-1)&lt;&gt;OFFSET(B1461,-1,-1),VLOOKUP(OFFSET(B1461,0,-1),BossBattleTable!A:B,MATCH(BossBattleTable!$B$1,BossBattleTable!$A$1:$B$1,0),0),OFFSET(B1461,-1,0)+1)</f>
        <v>21</v>
      </c>
      <c r="C1461" t="str">
        <f t="shared" ca="1" si="200"/>
        <v>67_21</v>
      </c>
      <c r="D1461">
        <f t="shared" ca="1" si="198"/>
        <v>1</v>
      </c>
      <c r="E1461">
        <v>63</v>
      </c>
      <c r="G1461" t="str">
        <f ca="1">IF(NOT(ISBLANK(F1461)),F1461,
IF(OR(A1461=5,A1461=10,A1461=15,A1461=20,A1461=25,A1461=30,A1461=36,A1461=41,A1461=46,A1461=51,A1461=56,A1461=61,A1461=66,A1461=73),
VLOOKUP(B1461,U:V,2,0),
VLOOKUP(B1461,R:S,2,0)))</f>
        <v>bf1200</v>
      </c>
      <c r="I1461" t="str">
        <f t="shared" ca="1" si="201"/>
        <v>b5999</v>
      </c>
      <c r="J1461">
        <f t="shared" ca="1" si="202"/>
        <v>7</v>
      </c>
      <c r="K1461" t="str">
        <f t="shared" ca="1" si="203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,"63_23":1,"63_24":1,"63_25":1,"63_26":1,"63_27":1,"63_28":1,"64_13":1,"64_14":1,"64_15":1,"64_16":1,"64_17":1,"64_18":1,"64_19":1,"64_20":1,"64_21":1,"64_22":1,"64_23":1,"64_24":1,"64_25":1,"64_26":1,"64_27":1,"64_28":1,"65_13":1,"65_14":1,"65_15":1,"65_16":1,"65_17":1,"65_18":1,"65_19":1,"65_20":1,"65_21":1,"65_22":1,"65_23":1,"65_24":1,"65_25":1,"65_26":1,"65_27":1,"65_28":1,"66_13":1,"66_14":1,"66_15":1,"66_16":1,"66_17":1,"66_18":1,"66_19":1,"66_20":1,"66_21":1,"66_22":1,"66_23":1,"66_24":1,"66_25":1,"66_26":1,"66_27":1,"66_28":1,"67_14":1,"67_15":1,"67_16":1,"67_17":1,"67_18":1,"67_19":1,"67_20":1,"67_21":1</v>
      </c>
      <c r="L1461" t="str">
        <f t="shared" ca="1" si="20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,"63_23":67,"63_24":69,"63_25":71,"63_26":74,"63_27":76,"63_28":78,"64_13":46,"64_14":48,"64_15":50,"64_16":53,"64_17":55,"64_18":57,"64_19":59,"64_20":61,"64_21":63,"64_22":65,"64_23":67,"64_24":69,"64_25":71,"64_26":74,"64_27":76,"64_28":78,"65_13":46,"65_14":48,"65_15":50,"65_16":53,"65_17":55,"65_18":57,"65_19":59,"65_20":61,"65_21":63,"65_22":65,"65_23":67,"65_24":69,"65_25":71,"65_26":74,"65_27":76,"65_28":78,"66_13":46,"66_14":48,"66_15":50,"66_16":53,"66_17":55,"66_18":57,"66_19":59,"66_20":61,"66_21":63,"66_22":65,"66_23":67,"66_24":69,"66_25":71,"66_26":74,"66_27":76,"66_28":78,"67_14":48,"67_15":50,"67_16":53,"67_17":55,"67_18":57,"67_19":59,"67_20":61,"67_21":63</v>
      </c>
      <c r="M1461" t="str">
        <f t="shared" ca="1" si="205"/>
        <v>"67_21":1</v>
      </c>
      <c r="N1461" t="str">
        <f t="shared" ca="1" si="206"/>
        <v>"67_21":63</v>
      </c>
    </row>
    <row r="1462" spans="1:14" x14ac:dyDescent="0.3">
      <c r="A1462">
        <f t="shared" ca="1" si="199"/>
        <v>67</v>
      </c>
      <c r="B1462">
        <f ca="1">IF(OFFSET(B1462,0,-1)&lt;&gt;OFFSET(B1462,-1,-1),VLOOKUP(OFFSET(B1462,0,-1),BossBattleTable!A:B,MATCH(BossBattleTable!$B$1,BossBattleTable!$A$1:$B$1,0),0),OFFSET(B1462,-1,0)+1)</f>
        <v>22</v>
      </c>
      <c r="C1462" t="str">
        <f t="shared" ca="1" si="200"/>
        <v>67_22</v>
      </c>
      <c r="D1462">
        <f t="shared" ca="1" si="198"/>
        <v>1</v>
      </c>
      <c r="E1462">
        <v>65</v>
      </c>
      <c r="G1462" t="str">
        <f ca="1">IF(NOT(ISBLANK(F1462)),F1462,
IF(OR(A1462=5,A1462=10,A1462=15,A1462=20,A1462=25,A1462=30,A1462=36,A1462=41,A1462=46,A1462=51,A1462=56,A1462=61,A1462=66,A1462=73),
VLOOKUP(B1462,U:V,2,0),
VLOOKUP(B1462,R:S,2,0)))</f>
        <v>bf1200</v>
      </c>
      <c r="I1462" t="str">
        <f t="shared" ca="1" si="201"/>
        <v>b5999</v>
      </c>
      <c r="J1462">
        <f t="shared" ca="1" si="202"/>
        <v>8</v>
      </c>
      <c r="K1462" t="str">
        <f t="shared" ca="1" si="203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,"63_23":1,"63_24":1,"63_25":1,"63_26":1,"63_27":1,"63_28":1,"64_13":1,"64_14":1,"64_15":1,"64_16":1,"64_17":1,"64_18":1,"64_19":1,"64_20":1,"64_21":1,"64_22":1,"64_23":1,"64_24":1,"64_25":1,"64_26":1,"64_27":1,"64_28":1,"65_13":1,"65_14":1,"65_15":1,"65_16":1,"65_17":1,"65_18":1,"65_19":1,"65_20":1,"65_21":1,"65_22":1,"65_23":1,"65_24":1,"65_25":1,"65_26":1,"65_27":1,"65_28":1,"66_13":1,"66_14":1,"66_15":1,"66_16":1,"66_17":1,"66_18":1,"66_19":1,"66_20":1,"66_21":1,"66_22":1,"66_23":1,"66_24":1,"66_25":1,"66_26":1,"66_27":1,"66_28":1,"67_14":1,"67_15":1,"67_16":1,"67_17":1,"67_18":1,"67_19":1,"67_20":1,"67_21":1,"67_22":1</v>
      </c>
      <c r="L1462" t="str">
        <f t="shared" ca="1" si="20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,"63_23":67,"63_24":69,"63_25":71,"63_26":74,"63_27":76,"63_28":78,"64_13":46,"64_14":48,"64_15":50,"64_16":53,"64_17":55,"64_18":57,"64_19":59,"64_20":61,"64_21":63,"64_22":65,"64_23":67,"64_24":69,"64_25":71,"64_26":74,"64_27":76,"64_28":78,"65_13":46,"65_14":48,"65_15":50,"65_16":53,"65_17":55,"65_18":57,"65_19":59,"65_20":61,"65_21":63,"65_22":65,"65_23":67,"65_24":69,"65_25":71,"65_26":74,"65_27":76,"65_28":78,"66_13":46,"66_14":48,"66_15":50,"66_16":53,"66_17":55,"66_18":57,"66_19":59,"66_20":61,"66_21":63,"66_22":65,"66_23":67,"66_24":69,"66_25":71,"66_26":74,"66_27":76,"66_28":78,"67_14":48,"67_15":50,"67_16":53,"67_17":55,"67_18":57,"67_19":59,"67_20":61,"67_21":63,"67_22":65</v>
      </c>
      <c r="M1462" t="str">
        <f t="shared" ca="1" si="205"/>
        <v>"67_22":1</v>
      </c>
      <c r="N1462" t="str">
        <f t="shared" ca="1" si="206"/>
        <v>"67_22":65</v>
      </c>
    </row>
    <row r="1463" spans="1:14" x14ac:dyDescent="0.3">
      <c r="A1463">
        <f t="shared" ca="1" si="199"/>
        <v>67</v>
      </c>
      <c r="B1463">
        <f ca="1">IF(OFFSET(B1463,0,-1)&lt;&gt;OFFSET(B1463,-1,-1),VLOOKUP(OFFSET(B1463,0,-1),BossBattleTable!A:B,MATCH(BossBattleTable!$B$1,BossBattleTable!$A$1:$B$1,0),0),OFFSET(B1463,-1,0)+1)</f>
        <v>23</v>
      </c>
      <c r="C1463" t="str">
        <f t="shared" ca="1" si="200"/>
        <v>67_23</v>
      </c>
      <c r="D1463">
        <f t="shared" ca="1" si="198"/>
        <v>1</v>
      </c>
      <c r="E1463">
        <v>67</v>
      </c>
      <c r="G1463" t="str">
        <f ca="1">IF(NOT(ISBLANK(F1463)),F1463,
IF(OR(A1463=5,A1463=10,A1463=15,A1463=20,A1463=25,A1463=30,A1463=36,A1463=41,A1463=46,A1463=51,A1463=56,A1463=61,A1463=66,A1463=73),
VLOOKUP(B1463,U:V,2,0),
VLOOKUP(B1463,R:S,2,0)))</f>
        <v>bf1200</v>
      </c>
      <c r="I1463" t="str">
        <f t="shared" ca="1" si="201"/>
        <v>b5999</v>
      </c>
      <c r="J1463">
        <f t="shared" ca="1" si="202"/>
        <v>9</v>
      </c>
      <c r="K1463" t="str">
        <f t="shared" ca="1" si="203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,"63_23":1,"63_24":1,"63_25":1,"63_26":1,"63_27":1,"63_28":1,"64_13":1,"64_14":1,"64_15":1,"64_16":1,"64_17":1,"64_18":1,"64_19":1,"64_20":1,"64_21":1,"64_22":1,"64_23":1,"64_24":1,"64_25":1,"64_26":1,"64_27":1,"64_28":1,"65_13":1,"65_14":1,"65_15":1,"65_16":1,"65_17":1,"65_18":1,"65_19":1,"65_20":1,"65_21":1,"65_22":1,"65_23":1,"65_24":1,"65_25":1,"65_26":1,"65_27":1,"65_28":1,"66_13":1,"66_14":1,"66_15":1,"66_16":1,"66_17":1,"66_18":1,"66_19":1,"66_20":1,"66_21":1,"66_22":1,"66_23":1,"66_24":1,"66_25":1,"66_26":1,"66_27":1,"66_28":1,"67_14":1,"67_15":1,"67_16":1,"67_17":1,"67_18":1,"67_19":1,"67_20":1,"67_21":1,"67_22":1,"67_23":1</v>
      </c>
      <c r="L1463" t="str">
        <f t="shared" ca="1" si="20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,"63_23":67,"63_24":69,"63_25":71,"63_26":74,"63_27":76,"63_28":78,"64_13":46,"64_14":48,"64_15":50,"64_16":53,"64_17":55,"64_18":57,"64_19":59,"64_20":61,"64_21":63,"64_22":65,"64_23":67,"64_24":69,"64_25":71,"64_26":74,"64_27":76,"64_28":78,"65_13":46,"65_14":48,"65_15":50,"65_16":53,"65_17":55,"65_18":57,"65_19":59,"65_20":61,"65_21":63,"65_22":65,"65_23":67,"65_24":69,"65_25":71,"65_26":74,"65_27":76,"65_28":78,"66_13":46,"66_14":48,"66_15":50,"66_16":53,"66_17":55,"66_18":57,"66_19":59,"66_20":61,"66_21":63,"66_22":65,"66_23":67,"66_24":69,"66_25":71,"66_26":74,"66_27":76,"66_28":78,"67_14":48,"67_15":50,"67_16":53,"67_17":55,"67_18":57,"67_19":59,"67_20":61,"67_21":63,"67_22":65,"67_23":67</v>
      </c>
      <c r="M1463" t="str">
        <f t="shared" ca="1" si="205"/>
        <v>"67_23":1</v>
      </c>
      <c r="N1463" t="str">
        <f t="shared" ca="1" si="206"/>
        <v>"67_23":67</v>
      </c>
    </row>
    <row r="1464" spans="1:14" x14ac:dyDescent="0.3">
      <c r="A1464">
        <f t="shared" ca="1" si="199"/>
        <v>67</v>
      </c>
      <c r="B1464">
        <f ca="1">IF(OFFSET(B1464,0,-1)&lt;&gt;OFFSET(B1464,-1,-1),VLOOKUP(OFFSET(B1464,0,-1),BossBattleTable!A:B,MATCH(BossBattleTable!$B$1,BossBattleTable!$A$1:$B$1,0),0),OFFSET(B1464,-1,0)+1)</f>
        <v>24</v>
      </c>
      <c r="C1464" t="str">
        <f t="shared" ca="1" si="200"/>
        <v>67_24</v>
      </c>
      <c r="D1464">
        <f t="shared" ca="1" si="198"/>
        <v>1</v>
      </c>
      <c r="E1464">
        <v>69</v>
      </c>
      <c r="G1464" t="str">
        <f ca="1">IF(NOT(ISBLANK(F1464)),F1464,
IF(OR(A1464=5,A1464=10,A1464=15,A1464=20,A1464=25,A1464=30,A1464=36,A1464=41,A1464=46,A1464=51,A1464=56,A1464=61,A1464=66,A1464=73),
VLOOKUP(B1464,U:V,2,0),
VLOOKUP(B1464,R:S,2,0)))</f>
        <v>bf1200</v>
      </c>
      <c r="I1464" t="str">
        <f t="shared" ca="1" si="201"/>
        <v>b5999</v>
      </c>
      <c r="J1464">
        <f t="shared" ca="1" si="202"/>
        <v>10</v>
      </c>
      <c r="K1464" t="str">
        <f t="shared" ca="1" si="203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,"63_23":1,"63_24":1,"63_25":1,"63_26":1,"63_27":1,"63_28":1,"64_13":1,"64_14":1,"64_15":1,"64_16":1,"64_17":1,"64_18":1,"64_19":1,"64_20":1,"64_21":1,"64_22":1,"64_23":1,"64_24":1,"64_25":1,"64_26":1,"64_27":1,"64_28":1,"65_13":1,"65_14":1,"65_15":1,"65_16":1,"65_17":1,"65_18":1,"65_19":1,"65_20":1,"65_21":1,"65_22":1,"65_23":1,"65_24":1,"65_25":1,"65_26":1,"65_27":1,"65_28":1,"66_13":1,"66_14":1,"66_15":1,"66_16":1,"66_17":1,"66_18":1,"66_19":1,"66_20":1,"66_21":1,"66_22":1,"66_23":1,"66_24":1,"66_25":1,"66_26":1,"66_27":1,"66_28":1,"67_14":1,"67_15":1,"67_16":1,"67_17":1,"67_18":1,"67_19":1,"67_20":1,"67_21":1,"67_22":1,"67_23":1,"67_24":1</v>
      </c>
      <c r="L1464" t="str">
        <f t="shared" ca="1" si="20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,"63_23":67,"63_24":69,"63_25":71,"63_26":74,"63_27":76,"63_28":78,"64_13":46,"64_14":48,"64_15":50,"64_16":53,"64_17":55,"64_18":57,"64_19":59,"64_20":61,"64_21":63,"64_22":65,"64_23":67,"64_24":69,"64_25":71,"64_26":74,"64_27":76,"64_28":78,"65_13":46,"65_14":48,"65_15":50,"65_16":53,"65_17":55,"65_18":57,"65_19":59,"65_20":61,"65_21":63,"65_22":65,"65_23":67,"65_24":69,"65_25":71,"65_26":74,"65_27":76,"65_28":78,"66_13":46,"66_14":48,"66_15":50,"66_16":53,"66_17":55,"66_18":57,"66_19":59,"66_20":61,"66_21":63,"66_22":65,"66_23":67,"66_24":69,"66_25":71,"66_26":74,"66_27":76,"66_28":78,"67_14":48,"67_15":50,"67_16":53,"67_17":55,"67_18":57,"67_19":59,"67_20":61,"67_21":63,"67_22":65,"67_23":67,"67_24":69</v>
      </c>
      <c r="M1464" t="str">
        <f t="shared" ca="1" si="205"/>
        <v>"67_24":1</v>
      </c>
      <c r="N1464" t="str">
        <f t="shared" ca="1" si="206"/>
        <v>"67_24":69</v>
      </c>
    </row>
    <row r="1465" spans="1:14" x14ac:dyDescent="0.3">
      <c r="A1465">
        <f t="shared" ca="1" si="199"/>
        <v>67</v>
      </c>
      <c r="B1465">
        <f ca="1">IF(OFFSET(B1465,0,-1)&lt;&gt;OFFSET(B1465,-1,-1),VLOOKUP(OFFSET(B1465,0,-1),BossBattleTable!A:B,MATCH(BossBattleTable!$B$1,BossBattleTable!$A$1:$B$1,0),0),OFFSET(B1465,-1,0)+1)</f>
        <v>25</v>
      </c>
      <c r="C1465" t="str">
        <f t="shared" ca="1" si="200"/>
        <v>67_25</v>
      </c>
      <c r="D1465">
        <f t="shared" ca="1" si="198"/>
        <v>1</v>
      </c>
      <c r="E1465">
        <v>71</v>
      </c>
      <c r="G1465" t="str">
        <f ca="1">IF(NOT(ISBLANK(F1465)),F1465,
IF(OR(A1465=5,A1465=10,A1465=15,A1465=20,A1465=25,A1465=30,A1465=36,A1465=41,A1465=46,A1465=51,A1465=56,A1465=61,A1465=66,A1465=73),
VLOOKUP(B1465,U:V,2,0),
VLOOKUP(B1465,R:S,2,0)))</f>
        <v>bf1200</v>
      </c>
      <c r="I1465" t="str">
        <f t="shared" ca="1" si="201"/>
        <v>b5999</v>
      </c>
      <c r="J1465">
        <f t="shared" ca="1" si="202"/>
        <v>11</v>
      </c>
      <c r="K1465" t="str">
        <f t="shared" ca="1" si="203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,"63_23":1,"63_24":1,"63_25":1,"63_26":1,"63_27":1,"63_28":1,"64_13":1,"64_14":1,"64_15":1,"64_16":1,"64_17":1,"64_18":1,"64_19":1,"64_20":1,"64_21":1,"64_22":1,"64_23":1,"64_24":1,"64_25":1,"64_26":1,"64_27":1,"64_28":1,"65_13":1,"65_14":1,"65_15":1,"65_16":1,"65_17":1,"65_18":1,"65_19":1,"65_20":1,"65_21":1,"65_22":1,"65_23":1,"65_24":1,"65_25":1,"65_26":1,"65_27":1,"65_28":1,"66_13":1,"66_14":1,"66_15":1,"66_16":1,"66_17":1,"66_18":1,"66_19":1,"66_20":1,"66_21":1,"66_22":1,"66_23":1,"66_24":1,"66_25":1,"66_26":1,"66_27":1,"66_28":1,"67_14":1,"67_15":1,"67_16":1,"67_17":1,"67_18":1,"67_19":1,"67_20":1,"67_21":1,"67_22":1,"67_23":1,"67_24":1,"67_25":1</v>
      </c>
      <c r="L1465" t="str">
        <f t="shared" ca="1" si="20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,"63_23":67,"63_24":69,"63_25":71,"63_26":74,"63_27":76,"63_28":78,"64_13":46,"64_14":48,"64_15":50,"64_16":53,"64_17":55,"64_18":57,"64_19":59,"64_20":61,"64_21":63,"64_22":65,"64_23":67,"64_24":69,"64_25":71,"64_26":74,"64_27":76,"64_28":78,"65_13":46,"65_14":48,"65_15":50,"65_16":53,"65_17":55,"65_18":57,"65_19":59,"65_20":61,"65_21":63,"65_22":65,"65_23":67,"65_24":69,"65_25":71,"65_26":74,"65_27":76,"65_28":78,"66_13":46,"66_14":48,"66_15":50,"66_16":53,"66_17":55,"66_18":57,"66_19":59,"66_20":61,"66_21":63,"66_22":65,"66_23":67,"66_24":69,"66_25":71,"66_26":74,"66_27":76,"66_28":78,"67_14":48,"67_15":50,"67_16":53,"67_17":55,"67_18":57,"67_19":59,"67_20":61,"67_21":63,"67_22":65,"67_23":67,"67_24":69,"67_25":71</v>
      </c>
      <c r="M1465" t="str">
        <f t="shared" ca="1" si="205"/>
        <v>"67_25":1</v>
      </c>
      <c r="N1465" t="str">
        <f t="shared" ca="1" si="206"/>
        <v>"67_25":71</v>
      </c>
    </row>
    <row r="1466" spans="1:14" x14ac:dyDescent="0.3">
      <c r="A1466">
        <f t="shared" ca="1" si="199"/>
        <v>67</v>
      </c>
      <c r="B1466">
        <f ca="1">IF(OFFSET(B1466,0,-1)&lt;&gt;OFFSET(B1466,-1,-1),VLOOKUP(OFFSET(B1466,0,-1),BossBattleTable!A:B,MATCH(BossBattleTable!$B$1,BossBattleTable!$A$1:$B$1,0),0),OFFSET(B1466,-1,0)+1)</f>
        <v>26</v>
      </c>
      <c r="C1466" t="str">
        <f t="shared" ca="1" si="200"/>
        <v>67_26</v>
      </c>
      <c r="D1466">
        <f t="shared" ca="1" si="198"/>
        <v>1</v>
      </c>
      <c r="E1466">
        <v>74</v>
      </c>
      <c r="G1466" t="str">
        <f ca="1">IF(NOT(ISBLANK(F1466)),F1466,
IF(OR(A1466=5,A1466=10,A1466=15,A1466=20,A1466=25,A1466=30,A1466=36,A1466=41,A1466=46,A1466=51,A1466=56,A1466=61,A1466=66,A1466=73),
VLOOKUP(B1466,U:V,2,0),
VLOOKUP(B1466,R:S,2,0)))</f>
        <v>bf1200</v>
      </c>
      <c r="I1466" t="str">
        <f t="shared" ca="1" si="201"/>
        <v>b5999</v>
      </c>
      <c r="J1466">
        <f t="shared" ca="1" si="202"/>
        <v>12</v>
      </c>
      <c r="K1466" t="str">
        <f t="shared" ca="1" si="203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,"63_23":1,"63_24":1,"63_25":1,"63_26":1,"63_27":1,"63_28":1,"64_13":1,"64_14":1,"64_15":1,"64_16":1,"64_17":1,"64_18":1,"64_19":1,"64_20":1,"64_21":1,"64_22":1,"64_23":1,"64_24":1,"64_25":1,"64_26":1,"64_27":1,"64_28":1,"65_13":1,"65_14":1,"65_15":1,"65_16":1,"65_17":1,"65_18":1,"65_19":1,"65_20":1,"65_21":1,"65_22":1,"65_23":1,"65_24":1,"65_25":1,"65_26":1,"65_27":1,"65_28":1,"66_13":1,"66_14":1,"66_15":1,"66_16":1,"66_17":1,"66_18":1,"66_19":1,"66_20":1,"66_21":1,"66_22":1,"66_23":1,"66_24":1,"66_25":1,"66_26":1,"66_27":1,"66_28":1,"67_14":1,"67_15":1,"67_16":1,"67_17":1,"67_18":1,"67_19":1,"67_20":1,"67_21":1,"67_22":1,"67_23":1,"67_24":1,"67_25":1,"67_26":1</v>
      </c>
      <c r="L1466" t="str">
        <f t="shared" ca="1" si="20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,"63_23":67,"63_24":69,"63_25":71,"63_26":74,"63_27":76,"63_28":78,"64_13":46,"64_14":48,"64_15":50,"64_16":53,"64_17":55,"64_18":57,"64_19":59,"64_20":61,"64_21":63,"64_22":65,"64_23":67,"64_24":69,"64_25":71,"64_26":74,"64_27":76,"64_28":78,"65_13":46,"65_14":48,"65_15":50,"65_16":53,"65_17":55,"65_18":57,"65_19":59,"65_20":61,"65_21":63,"65_22":65,"65_23":67,"65_24":69,"65_25":71,"65_26":74,"65_27":76,"65_28":78,"66_13":46,"66_14":48,"66_15":50,"66_16":53,"66_17":55,"66_18":57,"66_19":59,"66_20":61,"66_21":63,"66_22":65,"66_23":67,"66_24":69,"66_25":71,"66_26":74,"66_27":76,"66_28":78,"67_14":48,"67_15":50,"67_16":53,"67_17":55,"67_18":57,"67_19":59,"67_20":61,"67_21":63,"67_22":65,"67_23":67,"67_24":69,"67_25":71,"67_26":74</v>
      </c>
      <c r="M1466" t="str">
        <f t="shared" ca="1" si="205"/>
        <v>"67_26":1</v>
      </c>
      <c r="N1466" t="str">
        <f t="shared" ca="1" si="206"/>
        <v>"67_26":74</v>
      </c>
    </row>
    <row r="1467" spans="1:14" x14ac:dyDescent="0.3">
      <c r="A1467">
        <f t="shared" ca="1" si="199"/>
        <v>67</v>
      </c>
      <c r="B1467">
        <f ca="1">IF(OFFSET(B1467,0,-1)&lt;&gt;OFFSET(B1467,-1,-1),VLOOKUP(OFFSET(B1467,0,-1),BossBattleTable!A:B,MATCH(BossBattleTable!$B$1,BossBattleTable!$A$1:$B$1,0),0),OFFSET(B1467,-1,0)+1)</f>
        <v>27</v>
      </c>
      <c r="C1467" t="str">
        <f t="shared" ca="1" si="200"/>
        <v>67_27</v>
      </c>
      <c r="D1467">
        <f t="shared" ca="1" si="198"/>
        <v>1</v>
      </c>
      <c r="E1467">
        <v>76</v>
      </c>
      <c r="G1467" t="str">
        <f ca="1">IF(NOT(ISBLANK(F1467)),F1467,
IF(OR(A1467=5,A1467=10,A1467=15,A1467=20,A1467=25,A1467=30,A1467=36,A1467=41,A1467=46,A1467=51,A1467=56,A1467=61,A1467=66,A1467=73),
VLOOKUP(B1467,U:V,2,0),
VLOOKUP(B1467,R:S,2,0)))</f>
        <v>bf1200</v>
      </c>
      <c r="I1467" t="str">
        <f t="shared" ca="1" si="201"/>
        <v>b5999</v>
      </c>
      <c r="J1467">
        <f t="shared" ca="1" si="202"/>
        <v>13</v>
      </c>
      <c r="K1467" t="str">
        <f t="shared" ca="1" si="203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,"63_23":1,"63_24":1,"63_25":1,"63_26":1,"63_27":1,"63_28":1,"64_13":1,"64_14":1,"64_15":1,"64_16":1,"64_17":1,"64_18":1,"64_19":1,"64_20":1,"64_21":1,"64_22":1,"64_23":1,"64_24":1,"64_25":1,"64_26":1,"64_27":1,"64_28":1,"65_13":1,"65_14":1,"65_15":1,"65_16":1,"65_17":1,"65_18":1,"65_19":1,"65_20":1,"65_21":1,"65_22":1,"65_23":1,"65_24":1,"65_25":1,"65_26":1,"65_27":1,"65_28":1,"66_13":1,"66_14":1,"66_15":1,"66_16":1,"66_17":1,"66_18":1,"66_19":1,"66_20":1,"66_21":1,"66_22":1,"66_23":1,"66_24":1,"66_25":1,"66_26":1,"66_27":1,"66_28":1,"67_14":1,"67_15":1,"67_16":1,"67_17":1,"67_18":1,"67_19":1,"67_20":1,"67_21":1,"67_22":1,"67_23":1,"67_24":1,"67_25":1,"67_26":1,"67_27":1</v>
      </c>
      <c r="L1467" t="str">
        <f t="shared" ca="1" si="20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,"63_23":67,"63_24":69,"63_25":71,"63_26":74,"63_27":76,"63_28":78,"64_13":46,"64_14":48,"64_15":50,"64_16":53,"64_17":55,"64_18":57,"64_19":59,"64_20":61,"64_21":63,"64_22":65,"64_23":67,"64_24":69,"64_25":71,"64_26":74,"64_27":76,"64_28":78,"65_13":46,"65_14":48,"65_15":50,"65_16":53,"65_17":55,"65_18":57,"65_19":59,"65_20":61,"65_21":63,"65_22":65,"65_23":67,"65_24":69,"65_25":71,"65_26":74,"65_27":76,"65_28":78,"66_13":46,"66_14":48,"66_15":50,"66_16":53,"66_17":55,"66_18":57,"66_19":59,"66_20":61,"66_21":63,"66_22":65,"66_23":67,"66_24":69,"66_25":71,"66_26":74,"66_27":76,"66_28":78,"67_14":48,"67_15":50,"67_16":53,"67_17":55,"67_18":57,"67_19":59,"67_20":61,"67_21":63,"67_22":65,"67_23":67,"67_24":69,"67_25":71,"67_26":74,"67_27":76</v>
      </c>
      <c r="M1467" t="str">
        <f t="shared" ca="1" si="205"/>
        <v>"67_27":1</v>
      </c>
      <c r="N1467" t="str">
        <f t="shared" ca="1" si="206"/>
        <v>"67_27":76</v>
      </c>
    </row>
    <row r="1468" spans="1:14" x14ac:dyDescent="0.3">
      <c r="A1468">
        <f t="shared" ca="1" si="199"/>
        <v>67</v>
      </c>
      <c r="B1468">
        <f ca="1">IF(OFFSET(B1468,0,-1)&lt;&gt;OFFSET(B1468,-1,-1),VLOOKUP(OFFSET(B1468,0,-1),BossBattleTable!A:B,MATCH(BossBattleTable!$B$1,BossBattleTable!$A$1:$B$1,0),0),OFFSET(B1468,-1,0)+1)</f>
        <v>28</v>
      </c>
      <c r="C1468" t="str">
        <f t="shared" ca="1" si="200"/>
        <v>67_28</v>
      </c>
      <c r="D1468">
        <f t="shared" ca="1" si="198"/>
        <v>1</v>
      </c>
      <c r="E1468">
        <v>78</v>
      </c>
      <c r="G1468" t="str">
        <f ca="1">IF(NOT(ISBLANK(F1468)),F1468,
IF(OR(A1468=5,A1468=10,A1468=15,A1468=20,A1468=25,A1468=30,A1468=36,A1468=41,A1468=46,A1468=51,A1468=56,A1468=61,A1468=66,A1468=73),
VLOOKUP(B1468,U:V,2,0),
VLOOKUP(B1468,R:S,2,0)))</f>
        <v>bf1200</v>
      </c>
      <c r="I1468" t="str">
        <f t="shared" ca="1" si="201"/>
        <v>b5999</v>
      </c>
      <c r="J1468">
        <f t="shared" ca="1" si="202"/>
        <v>14</v>
      </c>
      <c r="K1468" t="str">
        <f t="shared" ca="1" si="203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,"63_23":1,"63_24":1,"63_25":1,"63_26":1,"63_27":1,"63_28":1,"64_13":1,"64_14":1,"64_15":1,"64_16":1,"64_17":1,"64_18":1,"64_19":1,"64_20":1,"64_21":1,"64_22":1,"64_23":1,"64_24":1,"64_25":1,"64_26":1,"64_27":1,"64_28":1,"65_13":1,"65_14":1,"65_15":1,"65_16":1,"65_17":1,"65_18":1,"65_19":1,"65_20":1,"65_21":1,"65_22":1,"65_23":1,"65_24":1,"65_25":1,"65_26":1,"65_27":1,"65_28":1,"66_13":1,"66_14":1,"66_15":1,"66_16":1,"66_17":1,"66_18":1,"66_19":1,"66_20":1,"66_21":1,"66_22":1,"66_23":1,"66_24":1,"66_25":1,"66_26":1,"66_27":1,"66_28":1,"67_14":1,"67_15":1,"67_16":1,"67_17":1,"67_18":1,"67_19":1,"67_20":1,"67_21":1,"67_22":1,"67_23":1,"67_24":1,"67_25":1,"67_26":1,"67_27":1,"67_28":1</v>
      </c>
      <c r="L1468" t="str">
        <f t="shared" ca="1" si="20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,"63_23":67,"63_24":69,"63_25":71,"63_26":74,"63_27":76,"63_28":78,"64_13":46,"64_14":48,"64_15":50,"64_16":53,"64_17":55,"64_18":57,"64_19":59,"64_20":61,"64_21":63,"64_22":65,"64_23":67,"64_24":69,"64_25":71,"64_26":74,"64_27":76,"64_28":78,"65_13":46,"65_14":48,"65_15":50,"65_16":53,"65_17":55,"65_18":57,"65_19":59,"65_20":61,"65_21":63,"65_22":65,"65_23":67,"65_24":69,"65_25":71,"65_26":74,"65_27":76,"65_28":78,"66_13":46,"66_14":48,"66_15":50,"66_16":53,"66_17":55,"66_18":57,"66_19":59,"66_20":61,"66_21":63,"66_22":65,"66_23":67,"66_24":69,"66_25":71,"66_26":74,"66_27":76,"66_28":78,"67_14":48,"67_15":50,"67_16":53,"67_17":55,"67_18":57,"67_19":59,"67_20":61,"67_21":63,"67_22":65,"67_23":67,"67_24":69,"67_25":71,"67_26":74,"67_27":76,"67_28":78</v>
      </c>
      <c r="M1468" t="str">
        <f t="shared" ca="1" si="205"/>
        <v>"67_28":1</v>
      </c>
      <c r="N1468" t="str">
        <f t="shared" ca="1" si="206"/>
        <v>"67_28":78</v>
      </c>
    </row>
    <row r="1469" spans="1:14" x14ac:dyDescent="0.3">
      <c r="A1469">
        <f t="shared" ca="1" si="199"/>
        <v>68</v>
      </c>
      <c r="B1469">
        <f ca="1">IF(OFFSET(B1469,0,-1)&lt;&gt;OFFSET(B1469,-1,-1),VLOOKUP(OFFSET(B1469,0,-1),BossBattleTable!A:B,MATCH(BossBattleTable!$B$1,BossBattleTable!$A$1:$B$1,0),0),OFFSET(B1469,-1,0)+1)</f>
        <v>14</v>
      </c>
      <c r="C1469" t="str">
        <f t="shared" ca="1" si="200"/>
        <v>68_14</v>
      </c>
      <c r="D1469">
        <f t="shared" ca="1" si="198"/>
        <v>1</v>
      </c>
      <c r="E1469">
        <v>48</v>
      </c>
      <c r="G1469" t="str">
        <f ca="1">IF(NOT(ISBLANK(F1469)),F1469,
IF(OR(A1469=5,A1469=10,A1469=15,A1469=20,A1469=25,A1469=30,A1469=36,A1469=41,A1469=46,A1469=51,A1469=56,A1469=61,A1469=66,A1469=73),
VLOOKUP(B1469,U:V,2,0),
VLOOKUP(B1469,R:S,2,0)))</f>
        <v>bf1200</v>
      </c>
      <c r="I1469" t="str">
        <f t="shared" ca="1" si="201"/>
        <v>b5999</v>
      </c>
      <c r="J1469">
        <f t="shared" ca="1" si="202"/>
        <v>0</v>
      </c>
      <c r="K1469" t="str">
        <f t="shared" ca="1" si="203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,"63_23":1,"63_24":1,"63_25":1,"63_26":1,"63_27":1,"63_28":1,"64_13":1,"64_14":1,"64_15":1,"64_16":1,"64_17":1,"64_18":1,"64_19":1,"64_20":1,"64_21":1,"64_22":1,"64_23":1,"64_24":1,"64_25":1,"64_26":1,"64_27":1,"64_28":1,"65_13":1,"65_14":1,"65_15":1,"65_16":1,"65_17":1,"65_18":1,"65_19":1,"65_20":1,"65_21":1,"65_22":1,"65_23":1,"65_24":1,"65_25":1,"65_26":1,"65_27":1,"65_28":1,"66_13":1,"66_14":1,"66_15":1,"66_16":1,"66_17":1,"66_18":1,"66_19":1,"66_20":1,"66_21":1,"66_22":1,"66_23":1,"66_24":1,"66_25":1,"66_26":1,"66_27":1,"66_28":1,"67_14":1,"67_15":1,"67_16":1,"67_17":1,"67_18":1,"67_19":1,"67_20":1,"67_21":1,"67_22":1,"67_23":1,"67_24":1,"67_25":1,"67_26":1,"67_27":1,"67_28":1,"68_14":1</v>
      </c>
      <c r="L1469" t="str">
        <f t="shared" ca="1" si="20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,"63_23":67,"63_24":69,"63_25":71,"63_26":74,"63_27":76,"63_28":78,"64_13":46,"64_14":48,"64_15":50,"64_16":53,"64_17":55,"64_18":57,"64_19":59,"64_20":61,"64_21":63,"64_22":65,"64_23":67,"64_24":69,"64_25":71,"64_26":74,"64_27":76,"64_28":78,"65_13":46,"65_14":48,"65_15":50,"65_16":53,"65_17":55,"65_18":57,"65_19":59,"65_20":61,"65_21":63,"65_22":65,"65_23":67,"65_24":69,"65_25":71,"65_26":74,"65_27":76,"65_28":78,"66_13":46,"66_14":48,"66_15":50,"66_16":53,"66_17":55,"66_18":57,"66_19":59,"66_20":61,"66_21":63,"66_22":65,"66_23":67,"66_24":69,"66_25":71,"66_26":74,"66_27":76,"66_28":78,"67_14":48,"67_15":50,"67_16":53,"67_17":55,"67_18":57,"67_19":59,"67_20":61,"67_21":63,"67_22":65,"67_23":67,"67_24":69,"67_25":71,"67_26":74,"67_27":76,"67_28":78,"68_14":48</v>
      </c>
      <c r="M1469" t="str">
        <f t="shared" ca="1" si="205"/>
        <v>"68_14":1</v>
      </c>
      <c r="N1469" t="str">
        <f t="shared" ca="1" si="206"/>
        <v>"68_14":48</v>
      </c>
    </row>
    <row r="1470" spans="1:14" x14ac:dyDescent="0.3">
      <c r="A1470">
        <f t="shared" ca="1" si="199"/>
        <v>68</v>
      </c>
      <c r="B1470">
        <f ca="1">IF(OFFSET(B1470,0,-1)&lt;&gt;OFFSET(B1470,-1,-1),VLOOKUP(OFFSET(B1470,0,-1),BossBattleTable!A:B,MATCH(BossBattleTable!$B$1,BossBattleTable!$A$1:$B$1,0),0),OFFSET(B1470,-1,0)+1)</f>
        <v>15</v>
      </c>
      <c r="C1470" t="str">
        <f t="shared" ca="1" si="200"/>
        <v>68_15</v>
      </c>
      <c r="D1470">
        <f t="shared" ca="1" si="198"/>
        <v>1</v>
      </c>
      <c r="E1470">
        <v>50</v>
      </c>
      <c r="G1470" t="str">
        <f ca="1">IF(NOT(ISBLANK(F1470)),F1470,
IF(OR(A1470=5,A1470=10,A1470=15,A1470=20,A1470=25,A1470=30,A1470=36,A1470=41,A1470=46,A1470=51,A1470=56,A1470=61,A1470=66,A1470=73),
VLOOKUP(B1470,U:V,2,0),
VLOOKUP(B1470,R:S,2,0)))</f>
        <v>bf1200</v>
      </c>
      <c r="I1470" t="str">
        <f t="shared" ca="1" si="201"/>
        <v>b5999</v>
      </c>
      <c r="J1470">
        <f t="shared" ca="1" si="202"/>
        <v>1</v>
      </c>
      <c r="K1470" t="str">
        <f t="shared" ca="1" si="203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,"63_23":1,"63_24":1,"63_25":1,"63_26":1,"63_27":1,"63_28":1,"64_13":1,"64_14":1,"64_15":1,"64_16":1,"64_17":1,"64_18":1,"64_19":1,"64_20":1,"64_21":1,"64_22":1,"64_23":1,"64_24":1,"64_25":1,"64_26":1,"64_27":1,"64_28":1,"65_13":1,"65_14":1,"65_15":1,"65_16":1,"65_17":1,"65_18":1,"65_19":1,"65_20":1,"65_21":1,"65_22":1,"65_23":1,"65_24":1,"65_25":1,"65_26":1,"65_27":1,"65_28":1,"66_13":1,"66_14":1,"66_15":1,"66_16":1,"66_17":1,"66_18":1,"66_19":1,"66_20":1,"66_21":1,"66_22":1,"66_23":1,"66_24":1,"66_25":1,"66_26":1,"66_27":1,"66_28":1,"67_14":1,"67_15":1,"67_16":1,"67_17":1,"67_18":1,"67_19":1,"67_20":1,"67_21":1,"67_22":1,"67_23":1,"67_24":1,"67_25":1,"67_26":1,"67_27":1,"67_28":1,"68_14":1,"68_15":1</v>
      </c>
      <c r="L1470" t="str">
        <f t="shared" ca="1" si="20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,"63_23":67,"63_24":69,"63_25":71,"63_26":74,"63_27":76,"63_28":78,"64_13":46,"64_14":48,"64_15":50,"64_16":53,"64_17":55,"64_18":57,"64_19":59,"64_20":61,"64_21":63,"64_22":65,"64_23":67,"64_24":69,"64_25":71,"64_26":74,"64_27":76,"64_28":78,"65_13":46,"65_14":48,"65_15":50,"65_16":53,"65_17":55,"65_18":57,"65_19":59,"65_20":61,"65_21":63,"65_22":65,"65_23":67,"65_24":69,"65_25":71,"65_26":74,"65_27":76,"65_28":78,"66_13":46,"66_14":48,"66_15":50,"66_16":53,"66_17":55,"66_18":57,"66_19":59,"66_20":61,"66_21":63,"66_22":65,"66_23":67,"66_24":69,"66_25":71,"66_26":74,"66_27":76,"66_28":78,"67_14":48,"67_15":50,"67_16":53,"67_17":55,"67_18":57,"67_19":59,"67_20":61,"67_21":63,"67_22":65,"67_23":67,"67_24":69,"67_25":71,"67_26":74,"67_27":76,"67_28":78,"68_14":48,"68_15":50</v>
      </c>
      <c r="M1470" t="str">
        <f t="shared" ca="1" si="205"/>
        <v>"68_15":1</v>
      </c>
      <c r="N1470" t="str">
        <f t="shared" ca="1" si="206"/>
        <v>"68_15":50</v>
      </c>
    </row>
    <row r="1471" spans="1:14" x14ac:dyDescent="0.3">
      <c r="A1471">
        <f t="shared" ca="1" si="199"/>
        <v>68</v>
      </c>
      <c r="B1471">
        <f ca="1">IF(OFFSET(B1471,0,-1)&lt;&gt;OFFSET(B1471,-1,-1),VLOOKUP(OFFSET(B1471,0,-1),BossBattleTable!A:B,MATCH(BossBattleTable!$B$1,BossBattleTable!$A$1:$B$1,0),0),OFFSET(B1471,-1,0)+1)</f>
        <v>16</v>
      </c>
      <c r="C1471" t="str">
        <f t="shared" ca="1" si="200"/>
        <v>68_16</v>
      </c>
      <c r="D1471">
        <f t="shared" ca="1" si="198"/>
        <v>1</v>
      </c>
      <c r="E1471">
        <v>53</v>
      </c>
      <c r="G1471" t="str">
        <f ca="1">IF(NOT(ISBLANK(F1471)),F1471,
IF(OR(A1471=5,A1471=10,A1471=15,A1471=20,A1471=25,A1471=30,A1471=36,A1471=41,A1471=46,A1471=51,A1471=56,A1471=61,A1471=66,A1471=73),
VLOOKUP(B1471,U:V,2,0),
VLOOKUP(B1471,R:S,2,0)))</f>
        <v>bf1200</v>
      </c>
      <c r="I1471" t="str">
        <f t="shared" ca="1" si="201"/>
        <v>b5999</v>
      </c>
      <c r="J1471">
        <f t="shared" ca="1" si="202"/>
        <v>2</v>
      </c>
      <c r="K1471" t="str">
        <f t="shared" ca="1" si="203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,"63_23":1,"63_24":1,"63_25":1,"63_26":1,"63_27":1,"63_28":1,"64_13":1,"64_14":1,"64_15":1,"64_16":1,"64_17":1,"64_18":1,"64_19":1,"64_20":1,"64_21":1,"64_22":1,"64_23":1,"64_24":1,"64_25":1,"64_26":1,"64_27":1,"64_28":1,"65_13":1,"65_14":1,"65_15":1,"65_16":1,"65_17":1,"65_18":1,"65_19":1,"65_20":1,"65_21":1,"65_22":1,"65_23":1,"65_24":1,"65_25":1,"65_26":1,"65_27":1,"65_28":1,"66_13":1,"66_14":1,"66_15":1,"66_16":1,"66_17":1,"66_18":1,"66_19":1,"66_20":1,"66_21":1,"66_22":1,"66_23":1,"66_24":1,"66_25":1,"66_26":1,"66_27":1,"66_28":1,"67_14":1,"67_15":1,"67_16":1,"67_17":1,"67_18":1,"67_19":1,"67_20":1,"67_21":1,"67_22":1,"67_23":1,"67_24":1,"67_25":1,"67_26":1,"67_27":1,"67_28":1,"68_14":1,"68_15":1,"68_16":1</v>
      </c>
      <c r="L1471" t="str">
        <f t="shared" ca="1" si="20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,"63_23":67,"63_24":69,"63_25":71,"63_26":74,"63_27":76,"63_28":78,"64_13":46,"64_14":48,"64_15":50,"64_16":53,"64_17":55,"64_18":57,"64_19":59,"64_20":61,"64_21":63,"64_22":65,"64_23":67,"64_24":69,"64_25":71,"64_26":74,"64_27":76,"64_28":78,"65_13":46,"65_14":48,"65_15":50,"65_16":53,"65_17":55,"65_18":57,"65_19":59,"65_20":61,"65_21":63,"65_22":65,"65_23":67,"65_24":69,"65_25":71,"65_26":74,"65_27":76,"65_28":78,"66_13":46,"66_14":48,"66_15":50,"66_16":53,"66_17":55,"66_18":57,"66_19":59,"66_20":61,"66_21":63,"66_22":65,"66_23":67,"66_24":69,"66_25":71,"66_26":74,"66_27":76,"66_28":78,"67_14":48,"67_15":50,"67_16":53,"67_17":55,"67_18":57,"67_19":59,"67_20":61,"67_21":63,"67_22":65,"67_23":67,"67_24":69,"67_25":71,"67_26":74,"67_27":76,"67_28":78,"68_14":48,"68_15":50,"68_16":53</v>
      </c>
      <c r="M1471" t="str">
        <f t="shared" ca="1" si="205"/>
        <v>"68_16":1</v>
      </c>
      <c r="N1471" t="str">
        <f t="shared" ca="1" si="206"/>
        <v>"68_16":53</v>
      </c>
    </row>
    <row r="1472" spans="1:14" x14ac:dyDescent="0.3">
      <c r="A1472">
        <f t="shared" ca="1" si="199"/>
        <v>68</v>
      </c>
      <c r="B1472">
        <f ca="1">IF(OFFSET(B1472,0,-1)&lt;&gt;OFFSET(B1472,-1,-1),VLOOKUP(OFFSET(B1472,0,-1),BossBattleTable!A:B,MATCH(BossBattleTable!$B$1,BossBattleTable!$A$1:$B$1,0),0),OFFSET(B1472,-1,0)+1)</f>
        <v>17</v>
      </c>
      <c r="C1472" t="str">
        <f t="shared" ca="1" si="200"/>
        <v>68_17</v>
      </c>
      <c r="D1472">
        <f t="shared" ca="1" si="198"/>
        <v>1</v>
      </c>
      <c r="E1472">
        <v>55</v>
      </c>
      <c r="G1472" t="str">
        <f ca="1">IF(NOT(ISBLANK(F1472)),F1472,
IF(OR(A1472=5,A1472=10,A1472=15,A1472=20,A1472=25,A1472=30,A1472=36,A1472=41,A1472=46,A1472=51,A1472=56,A1472=61,A1472=66,A1472=73),
VLOOKUP(B1472,U:V,2,0),
VLOOKUP(B1472,R:S,2,0)))</f>
        <v>bf1200</v>
      </c>
      <c r="I1472" t="str">
        <f t="shared" ca="1" si="201"/>
        <v>b5999</v>
      </c>
      <c r="J1472">
        <f t="shared" ca="1" si="202"/>
        <v>3</v>
      </c>
      <c r="K1472" t="str">
        <f t="shared" ca="1" si="203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,"63_23":1,"63_24":1,"63_25":1,"63_26":1,"63_27":1,"63_28":1,"64_13":1,"64_14":1,"64_15":1,"64_16":1,"64_17":1,"64_18":1,"64_19":1,"64_20":1,"64_21":1,"64_22":1,"64_23":1,"64_24":1,"64_25":1,"64_26":1,"64_27":1,"64_28":1,"65_13":1,"65_14":1,"65_15":1,"65_16":1,"65_17":1,"65_18":1,"65_19":1,"65_20":1,"65_21":1,"65_22":1,"65_23":1,"65_24":1,"65_25":1,"65_26":1,"65_27":1,"65_28":1,"66_13":1,"66_14":1,"66_15":1,"66_16":1,"66_17":1,"66_18":1,"66_19":1,"66_20":1,"66_21":1,"66_22":1,"66_23":1,"66_24":1,"66_25":1,"66_26":1,"66_27":1,"66_28":1,"67_14":1,"67_15":1,"67_16":1,"67_17":1,"67_18":1,"67_19":1,"67_20":1,"67_21":1,"67_22":1,"67_23":1,"67_24":1,"67_25":1,"67_26":1,"67_27":1,"67_28":1,"68_14":1,"68_15":1,"68_16":1,"68_17":1</v>
      </c>
      <c r="L1472" t="str">
        <f t="shared" ca="1" si="20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,"63_23":67,"63_24":69,"63_25":71,"63_26":74,"63_27":76,"63_28":78,"64_13":46,"64_14":48,"64_15":50,"64_16":53,"64_17":55,"64_18":57,"64_19":59,"64_20":61,"64_21":63,"64_22":65,"64_23":67,"64_24":69,"64_25":71,"64_26":74,"64_27":76,"64_28":78,"65_13":46,"65_14":48,"65_15":50,"65_16":53,"65_17":55,"65_18":57,"65_19":59,"65_20":61,"65_21":63,"65_22":65,"65_23":67,"65_24":69,"65_25":71,"65_26":74,"65_27":76,"65_28":78,"66_13":46,"66_14":48,"66_15":50,"66_16":53,"66_17":55,"66_18":57,"66_19":59,"66_20":61,"66_21":63,"66_22":65,"66_23":67,"66_24":69,"66_25":71,"66_26":74,"66_27":76,"66_28":78,"67_14":48,"67_15":50,"67_16":53,"67_17":55,"67_18":57,"67_19":59,"67_20":61,"67_21":63,"67_22":65,"67_23":67,"67_24":69,"67_25":71,"67_26":74,"67_27":76,"67_28":78,"68_14":48,"68_15":50,"68_16":53,"68_17":55</v>
      </c>
      <c r="M1472" t="str">
        <f t="shared" ca="1" si="205"/>
        <v>"68_17":1</v>
      </c>
      <c r="N1472" t="str">
        <f t="shared" ca="1" si="206"/>
        <v>"68_17":55</v>
      </c>
    </row>
    <row r="1473" spans="1:14" x14ac:dyDescent="0.3">
      <c r="A1473">
        <f t="shared" ca="1" si="199"/>
        <v>68</v>
      </c>
      <c r="B1473">
        <f ca="1">IF(OFFSET(B1473,0,-1)&lt;&gt;OFFSET(B1473,-1,-1),VLOOKUP(OFFSET(B1473,0,-1),BossBattleTable!A:B,MATCH(BossBattleTable!$B$1,BossBattleTable!$A$1:$B$1,0),0),OFFSET(B1473,-1,0)+1)</f>
        <v>18</v>
      </c>
      <c r="C1473" t="str">
        <f t="shared" ca="1" si="200"/>
        <v>68_18</v>
      </c>
      <c r="D1473">
        <f t="shared" ca="1" si="198"/>
        <v>1</v>
      </c>
      <c r="E1473">
        <v>57</v>
      </c>
      <c r="G1473" t="str">
        <f ca="1">IF(NOT(ISBLANK(F1473)),F1473,
IF(OR(A1473=5,A1473=10,A1473=15,A1473=20,A1473=25,A1473=30,A1473=36,A1473=41,A1473=46,A1473=51,A1473=56,A1473=61,A1473=66,A1473=73),
VLOOKUP(B1473,U:V,2,0),
VLOOKUP(B1473,R:S,2,0)))</f>
        <v>bf1200</v>
      </c>
      <c r="I1473" t="str">
        <f t="shared" ca="1" si="201"/>
        <v>b5999</v>
      </c>
      <c r="J1473">
        <f t="shared" ca="1" si="202"/>
        <v>4</v>
      </c>
      <c r="K1473" t="str">
        <f t="shared" ca="1" si="203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,"63_23":1,"63_24":1,"63_25":1,"63_26":1,"63_27":1,"63_28":1,"64_13":1,"64_14":1,"64_15":1,"64_16":1,"64_17":1,"64_18":1,"64_19":1,"64_20":1,"64_21":1,"64_22":1,"64_23":1,"64_24":1,"64_25":1,"64_26":1,"64_27":1,"64_28":1,"65_13":1,"65_14":1,"65_15":1,"65_16":1,"65_17":1,"65_18":1,"65_19":1,"65_20":1,"65_21":1,"65_22":1,"65_23":1,"65_24":1,"65_25":1,"65_26":1,"65_27":1,"65_28":1,"66_13":1,"66_14":1,"66_15":1,"66_16":1,"66_17":1,"66_18":1,"66_19":1,"66_20":1,"66_21":1,"66_22":1,"66_23":1,"66_24":1,"66_25":1,"66_26":1,"66_27":1,"66_28":1,"67_14":1,"67_15":1,"67_16":1,"67_17":1,"67_18":1,"67_19":1,"67_20":1,"67_21":1,"67_22":1,"67_23":1,"67_24":1,"67_25":1,"67_26":1,"67_27":1,"67_28":1,"68_14":1,"68_15":1,"68_16":1,"68_17":1,"68_18":1</v>
      </c>
      <c r="L1473" t="str">
        <f t="shared" ca="1" si="20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,"63_23":67,"63_24":69,"63_25":71,"63_26":74,"63_27":76,"63_28":78,"64_13":46,"64_14":48,"64_15":50,"64_16":53,"64_17":55,"64_18":57,"64_19":59,"64_20":61,"64_21":63,"64_22":65,"64_23":67,"64_24":69,"64_25":71,"64_26":74,"64_27":76,"64_28":78,"65_13":46,"65_14":48,"65_15":50,"65_16":53,"65_17":55,"65_18":57,"65_19":59,"65_20":61,"65_21":63,"65_22":65,"65_23":67,"65_24":69,"65_25":71,"65_26":74,"65_27":76,"65_28":78,"66_13":46,"66_14":48,"66_15":50,"66_16":53,"66_17":55,"66_18":57,"66_19":59,"66_20":61,"66_21":63,"66_22":65,"66_23":67,"66_24":69,"66_25":71,"66_26":74,"66_27":76,"66_28":78,"67_14":48,"67_15":50,"67_16":53,"67_17":55,"67_18":57,"67_19":59,"67_20":61,"67_21":63,"67_22":65,"67_23":67,"67_24":69,"67_25":71,"67_26":74,"67_27":76,"67_28":78,"68_14":48,"68_15":50,"68_16":53,"68_17":55,"68_18":57</v>
      </c>
      <c r="M1473" t="str">
        <f t="shared" ca="1" si="205"/>
        <v>"68_18":1</v>
      </c>
      <c r="N1473" t="str">
        <f t="shared" ca="1" si="206"/>
        <v>"68_18":57</v>
      </c>
    </row>
    <row r="1474" spans="1:14" x14ac:dyDescent="0.3">
      <c r="A1474">
        <f t="shared" ca="1" si="199"/>
        <v>68</v>
      </c>
      <c r="B1474">
        <f ca="1">IF(OFFSET(B1474,0,-1)&lt;&gt;OFFSET(B1474,-1,-1),VLOOKUP(OFFSET(B1474,0,-1),BossBattleTable!A:B,MATCH(BossBattleTable!$B$1,BossBattleTable!$A$1:$B$1,0),0),OFFSET(B1474,-1,0)+1)</f>
        <v>19</v>
      </c>
      <c r="C1474" t="str">
        <f t="shared" ca="1" si="200"/>
        <v>68_19</v>
      </c>
      <c r="D1474">
        <f t="shared" ref="D1474:D1537" ca="1" si="207">IF(B1474&lt;=2,4,
IF(B1474&lt;=5,3,
IF(B1474&lt;=7,2,
IF(B1474&lt;=10,2,
1))))</f>
        <v>1</v>
      </c>
      <c r="E1474">
        <v>59</v>
      </c>
      <c r="G1474" t="str">
        <f ca="1">IF(NOT(ISBLANK(F1474)),F1474,
IF(OR(A1474=5,A1474=10,A1474=15,A1474=20,A1474=25,A1474=30,A1474=36,A1474=41,A1474=46,A1474=51,A1474=56,A1474=61,A1474=66,A1474=73),
VLOOKUP(B1474,U:V,2,0),
VLOOKUP(B1474,R:S,2,0)))</f>
        <v>bf1200</v>
      </c>
      <c r="I1474" t="str">
        <f t="shared" ca="1" si="201"/>
        <v>b5999</v>
      </c>
      <c r="J1474">
        <f t="shared" ca="1" si="202"/>
        <v>5</v>
      </c>
      <c r="K1474" t="str">
        <f t="shared" ca="1" si="203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,"63_23":1,"63_24":1,"63_25":1,"63_26":1,"63_27":1,"63_28":1,"64_13":1,"64_14":1,"64_15":1,"64_16":1,"64_17":1,"64_18":1,"64_19":1,"64_20":1,"64_21":1,"64_22":1,"64_23":1,"64_24":1,"64_25":1,"64_26":1,"64_27":1,"64_28":1,"65_13":1,"65_14":1,"65_15":1,"65_16":1,"65_17":1,"65_18":1,"65_19":1,"65_20":1,"65_21":1,"65_22":1,"65_23":1,"65_24":1,"65_25":1,"65_26":1,"65_27":1,"65_28":1,"66_13":1,"66_14":1,"66_15":1,"66_16":1,"66_17":1,"66_18":1,"66_19":1,"66_20":1,"66_21":1,"66_22":1,"66_23":1,"66_24":1,"66_25":1,"66_26":1,"66_27":1,"66_28":1,"67_14":1,"67_15":1,"67_16":1,"67_17":1,"67_18":1,"67_19":1,"67_20":1,"67_21":1,"67_22":1,"67_23":1,"67_24":1,"67_25":1,"67_26":1,"67_27":1,"67_28":1,"68_14":1,"68_15":1,"68_16":1,"68_17":1,"68_18":1,"68_19":1</v>
      </c>
      <c r="L1474" t="str">
        <f t="shared" ca="1" si="20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,"63_23":67,"63_24":69,"63_25":71,"63_26":74,"63_27":76,"63_28":78,"64_13":46,"64_14":48,"64_15":50,"64_16":53,"64_17":55,"64_18":57,"64_19":59,"64_20":61,"64_21":63,"64_22":65,"64_23":67,"64_24":69,"64_25":71,"64_26":74,"64_27":76,"64_28":78,"65_13":46,"65_14":48,"65_15":50,"65_16":53,"65_17":55,"65_18":57,"65_19":59,"65_20":61,"65_21":63,"65_22":65,"65_23":67,"65_24":69,"65_25":71,"65_26":74,"65_27":76,"65_28":78,"66_13":46,"66_14":48,"66_15":50,"66_16":53,"66_17":55,"66_18":57,"66_19":59,"66_20":61,"66_21":63,"66_22":65,"66_23":67,"66_24":69,"66_25":71,"66_26":74,"66_27":76,"66_28":78,"67_14":48,"67_15":50,"67_16":53,"67_17":55,"67_18":57,"67_19":59,"67_20":61,"67_21":63,"67_22":65,"67_23":67,"67_24":69,"67_25":71,"67_26":74,"67_27":76,"67_28":78,"68_14":48,"68_15":50,"68_16":53,"68_17":55,"68_18":57,"68_19":59</v>
      </c>
      <c r="M1474" t="str">
        <f t="shared" ca="1" si="205"/>
        <v>"68_19":1</v>
      </c>
      <c r="N1474" t="str">
        <f t="shared" ca="1" si="206"/>
        <v>"68_19":59</v>
      </c>
    </row>
    <row r="1475" spans="1:14" x14ac:dyDescent="0.3">
      <c r="A1475">
        <f t="shared" ref="A1475:A1538" ca="1" si="208">IF(ROW()=2,1,
IF(OFFSET(A1475,-1,1)=28,OFFSET(A1475,-1,0)+1,OFFSET(A1475,-1,0)))</f>
        <v>68</v>
      </c>
      <c r="B1475">
        <f ca="1">IF(OFFSET(B1475,0,-1)&lt;&gt;OFFSET(B1475,-1,-1),VLOOKUP(OFFSET(B1475,0,-1),BossBattleTable!A:B,MATCH(BossBattleTable!$B$1,BossBattleTable!$A$1:$B$1,0),0),OFFSET(B1475,-1,0)+1)</f>
        <v>20</v>
      </c>
      <c r="C1475" t="str">
        <f t="shared" ref="C1475:C1538" ca="1" si="209">A1475&amp;"_"&amp;B1475</f>
        <v>68_20</v>
      </c>
      <c r="D1475">
        <f t="shared" ca="1" si="207"/>
        <v>1</v>
      </c>
      <c r="E1475">
        <v>61</v>
      </c>
      <c r="G1475" t="str">
        <f ca="1">IF(NOT(ISBLANK(F1475)),F1475,
IF(OR(A1475=5,A1475=10,A1475=15,A1475=20,A1475=25,A1475=30,A1475=36,A1475=41,A1475=46,A1475=51,A1475=56,A1475=61,A1475=66,A1475=73),
VLOOKUP(B1475,U:V,2,0),
VLOOKUP(B1475,R:S,2,0)))</f>
        <v>bf1200</v>
      </c>
      <c r="I1475" t="str">
        <f t="shared" ref="I1475:I1538" ca="1" si="210">IF(NOT(ISBLANK(H1475)),H1475,
IF(OR(A1475=5,A1475=10,A1475=15,A1475=20,A1475=25,A1475=30,A1475=36,A1475=41,A1475=46,A1475=51,A1475=56,A1475=61,A1475=66,A1475=73),"b6999","b5999"))</f>
        <v>b5999</v>
      </c>
      <c r="J1475">
        <f t="shared" ref="J1475:J1538" ca="1" si="211">MAX(0,B1475-14)</f>
        <v>6</v>
      </c>
      <c r="K1475" t="str">
        <f t="shared" ca="1" si="203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,"63_23":1,"63_24":1,"63_25":1,"63_26":1,"63_27":1,"63_28":1,"64_13":1,"64_14":1,"64_15":1,"64_16":1,"64_17":1,"64_18":1,"64_19":1,"64_20":1,"64_21":1,"64_22":1,"64_23":1,"64_24":1,"64_25":1,"64_26":1,"64_27":1,"64_28":1,"65_13":1,"65_14":1,"65_15":1,"65_16":1,"65_17":1,"65_18":1,"65_19":1,"65_20":1,"65_21":1,"65_22":1,"65_23":1,"65_24":1,"65_25":1,"65_26":1,"65_27":1,"65_28":1,"66_13":1,"66_14":1,"66_15":1,"66_16":1,"66_17":1,"66_18":1,"66_19":1,"66_20":1,"66_21":1,"66_22":1,"66_23":1,"66_24":1,"66_25":1,"66_26":1,"66_27":1,"66_28":1,"67_14":1,"67_15":1,"67_16":1,"67_17":1,"67_18":1,"67_19":1,"67_20":1,"67_21":1,"67_22":1,"67_23":1,"67_24":1,"67_25":1,"67_26":1,"67_27":1,"67_28":1,"68_14":1,"68_15":1,"68_16":1,"68_17":1,"68_18":1,"68_19":1,"68_20":1</v>
      </c>
      <c r="L1475" t="str">
        <f t="shared" ca="1" si="20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,"63_23":67,"63_24":69,"63_25":71,"63_26":74,"63_27":76,"63_28":78,"64_13":46,"64_14":48,"64_15":50,"64_16":53,"64_17":55,"64_18":57,"64_19":59,"64_20":61,"64_21":63,"64_22":65,"64_23":67,"64_24":69,"64_25":71,"64_26":74,"64_27":76,"64_28":78,"65_13":46,"65_14":48,"65_15":50,"65_16":53,"65_17":55,"65_18":57,"65_19":59,"65_20":61,"65_21":63,"65_22":65,"65_23":67,"65_24":69,"65_25":71,"65_26":74,"65_27":76,"65_28":78,"66_13":46,"66_14":48,"66_15":50,"66_16":53,"66_17":55,"66_18":57,"66_19":59,"66_20":61,"66_21":63,"66_22":65,"66_23":67,"66_24":69,"66_25":71,"66_26":74,"66_27":76,"66_28":78,"67_14":48,"67_15":50,"67_16":53,"67_17":55,"67_18":57,"67_19":59,"67_20":61,"67_21":63,"67_22":65,"67_23":67,"67_24":69,"67_25":71,"67_26":74,"67_27":76,"67_28":78,"68_14":48,"68_15":50,"68_16":53,"68_17":55,"68_18":57,"68_19":59,"68_20":61</v>
      </c>
      <c r="M1475" t="str">
        <f t="shared" ca="1" si="205"/>
        <v>"68_20":1</v>
      </c>
      <c r="N1475" t="str">
        <f t="shared" ca="1" si="206"/>
        <v>"68_20":61</v>
      </c>
    </row>
    <row r="1476" spans="1:14" x14ac:dyDescent="0.3">
      <c r="A1476">
        <f t="shared" ca="1" si="208"/>
        <v>68</v>
      </c>
      <c r="B1476">
        <f ca="1">IF(OFFSET(B1476,0,-1)&lt;&gt;OFFSET(B1476,-1,-1),VLOOKUP(OFFSET(B1476,0,-1),BossBattleTable!A:B,MATCH(BossBattleTable!$B$1,BossBattleTable!$A$1:$B$1,0),0),OFFSET(B1476,-1,0)+1)</f>
        <v>21</v>
      </c>
      <c r="C1476" t="str">
        <f t="shared" ca="1" si="209"/>
        <v>68_21</v>
      </c>
      <c r="D1476">
        <f t="shared" ca="1" si="207"/>
        <v>1</v>
      </c>
      <c r="E1476">
        <v>63</v>
      </c>
      <c r="G1476" t="str">
        <f ca="1">IF(NOT(ISBLANK(F1476)),F1476,
IF(OR(A1476=5,A1476=10,A1476=15,A1476=20,A1476=25,A1476=30,A1476=36,A1476=41,A1476=46,A1476=51,A1476=56,A1476=61,A1476=66,A1476=73),
VLOOKUP(B1476,U:V,2,0),
VLOOKUP(B1476,R:S,2,0)))</f>
        <v>bf1200</v>
      </c>
      <c r="I1476" t="str">
        <f t="shared" ca="1" si="210"/>
        <v>b5999</v>
      </c>
      <c r="J1476">
        <f t="shared" ca="1" si="211"/>
        <v>7</v>
      </c>
      <c r="K1476" t="str">
        <f t="shared" ref="K1476:K1539" ca="1" si="212">K1475&amp;","&amp;M1476</f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,"63_23":1,"63_24":1,"63_25":1,"63_26":1,"63_27":1,"63_28":1,"64_13":1,"64_14":1,"64_15":1,"64_16":1,"64_17":1,"64_18":1,"64_19":1,"64_20":1,"64_21":1,"64_22":1,"64_23":1,"64_24":1,"64_25":1,"64_26":1,"64_27":1,"64_28":1,"65_13":1,"65_14":1,"65_15":1,"65_16":1,"65_17":1,"65_18":1,"65_19":1,"65_20":1,"65_21":1,"65_22":1,"65_23":1,"65_24":1,"65_25":1,"65_26":1,"65_27":1,"65_28":1,"66_13":1,"66_14":1,"66_15":1,"66_16":1,"66_17":1,"66_18":1,"66_19":1,"66_20":1,"66_21":1,"66_22":1,"66_23":1,"66_24":1,"66_25":1,"66_26":1,"66_27":1,"66_28":1,"67_14":1,"67_15":1,"67_16":1,"67_17":1,"67_18":1,"67_19":1,"67_20":1,"67_21":1,"67_22":1,"67_23":1,"67_24":1,"67_25":1,"67_26":1,"67_27":1,"67_28":1,"68_14":1,"68_15":1,"68_16":1,"68_17":1,"68_18":1,"68_19":1,"68_20":1,"68_21":1</v>
      </c>
      <c r="L1476" t="str">
        <f t="shared" ref="L1476:L1539" ca="1" si="213">L1475&amp;","&amp;N1476</f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,"63_23":67,"63_24":69,"63_25":71,"63_26":74,"63_27":76,"63_28":78,"64_13":46,"64_14":48,"64_15":50,"64_16":53,"64_17":55,"64_18":57,"64_19":59,"64_20":61,"64_21":63,"64_22":65,"64_23":67,"64_24":69,"64_25":71,"64_26":74,"64_27":76,"64_28":78,"65_13":46,"65_14":48,"65_15":50,"65_16":53,"65_17":55,"65_18":57,"65_19":59,"65_20":61,"65_21":63,"65_22":65,"65_23":67,"65_24":69,"65_25":71,"65_26":74,"65_27":76,"65_28":78,"66_13":46,"66_14":48,"66_15":50,"66_16":53,"66_17":55,"66_18":57,"66_19":59,"66_20":61,"66_21":63,"66_22":65,"66_23":67,"66_24":69,"66_25":71,"66_26":74,"66_27":76,"66_28":78,"67_14":48,"67_15":50,"67_16":53,"67_17":55,"67_18":57,"67_19":59,"67_20":61,"67_21":63,"67_22":65,"67_23":67,"67_24":69,"67_25":71,"67_26":74,"67_27":76,"67_28":78,"68_14":48,"68_15":50,"68_16":53,"68_17":55,"68_18":57,"68_19":59,"68_20":61,"68_21":63</v>
      </c>
      <c r="M1476" t="str">
        <f t="shared" ref="M1476:M1539" ca="1" si="214">""""&amp;$C1476&amp;""""&amp;""&amp;":"&amp;D1476</f>
        <v>"68_21":1</v>
      </c>
      <c r="N1476" t="str">
        <f t="shared" ref="N1476:N1539" ca="1" si="215">""""&amp;$C1476&amp;""""&amp;""&amp;":"&amp;E1476</f>
        <v>"68_21":63</v>
      </c>
    </row>
    <row r="1477" spans="1:14" x14ac:dyDescent="0.3">
      <c r="A1477">
        <f t="shared" ca="1" si="208"/>
        <v>68</v>
      </c>
      <c r="B1477">
        <f ca="1">IF(OFFSET(B1477,0,-1)&lt;&gt;OFFSET(B1477,-1,-1),VLOOKUP(OFFSET(B1477,0,-1),BossBattleTable!A:B,MATCH(BossBattleTable!$B$1,BossBattleTable!$A$1:$B$1,0),0),OFFSET(B1477,-1,0)+1)</f>
        <v>22</v>
      </c>
      <c r="C1477" t="str">
        <f t="shared" ca="1" si="209"/>
        <v>68_22</v>
      </c>
      <c r="D1477">
        <f t="shared" ca="1" si="207"/>
        <v>1</v>
      </c>
      <c r="E1477">
        <v>65</v>
      </c>
      <c r="G1477" t="str">
        <f ca="1">IF(NOT(ISBLANK(F1477)),F1477,
IF(OR(A1477=5,A1477=10,A1477=15,A1477=20,A1477=25,A1477=30,A1477=36,A1477=41,A1477=46,A1477=51,A1477=56,A1477=61,A1477=66,A1477=73),
VLOOKUP(B1477,U:V,2,0),
VLOOKUP(B1477,R:S,2,0)))</f>
        <v>bf1200</v>
      </c>
      <c r="I1477" t="str">
        <f t="shared" ca="1" si="210"/>
        <v>b5999</v>
      </c>
      <c r="J1477">
        <f t="shared" ca="1" si="211"/>
        <v>8</v>
      </c>
      <c r="K1477" t="str">
        <f t="shared" ca="1" si="212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,"63_23":1,"63_24":1,"63_25":1,"63_26":1,"63_27":1,"63_28":1,"64_13":1,"64_14":1,"64_15":1,"64_16":1,"64_17":1,"64_18":1,"64_19":1,"64_20":1,"64_21":1,"64_22":1,"64_23":1,"64_24":1,"64_25":1,"64_26":1,"64_27":1,"64_28":1,"65_13":1,"65_14":1,"65_15":1,"65_16":1,"65_17":1,"65_18":1,"65_19":1,"65_20":1,"65_21":1,"65_22":1,"65_23":1,"65_24":1,"65_25":1,"65_26":1,"65_27":1,"65_28":1,"66_13":1,"66_14":1,"66_15":1,"66_16":1,"66_17":1,"66_18":1,"66_19":1,"66_20":1,"66_21":1,"66_22":1,"66_23":1,"66_24":1,"66_25":1,"66_26":1,"66_27":1,"66_28":1,"67_14":1,"67_15":1,"67_16":1,"67_17":1,"67_18":1,"67_19":1,"67_20":1,"67_21":1,"67_22":1,"67_23":1,"67_24":1,"67_25":1,"67_26":1,"67_27":1,"67_28":1,"68_14":1,"68_15":1,"68_16":1,"68_17":1,"68_18":1,"68_19":1,"68_20":1,"68_21":1,"68_22":1</v>
      </c>
      <c r="L1477" t="str">
        <f t="shared" ca="1" si="21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,"63_23":67,"63_24":69,"63_25":71,"63_26":74,"63_27":76,"63_28":78,"64_13":46,"64_14":48,"64_15":50,"64_16":53,"64_17":55,"64_18":57,"64_19":59,"64_20":61,"64_21":63,"64_22":65,"64_23":67,"64_24":69,"64_25":71,"64_26":74,"64_27":76,"64_28":78,"65_13":46,"65_14":48,"65_15":50,"65_16":53,"65_17":55,"65_18":57,"65_19":59,"65_20":61,"65_21":63,"65_22":65,"65_23":67,"65_24":69,"65_25":71,"65_26":74,"65_27":76,"65_28":78,"66_13":46,"66_14":48,"66_15":50,"66_16":53,"66_17":55,"66_18":57,"66_19":59,"66_20":61,"66_21":63,"66_22":65,"66_23":67,"66_24":69,"66_25":71,"66_26":74,"66_27":76,"66_28":78,"67_14":48,"67_15":50,"67_16":53,"67_17":55,"67_18":57,"67_19":59,"67_20":61,"67_21":63,"67_22":65,"67_23":67,"67_24":69,"67_25":71,"67_26":74,"67_27":76,"67_28":78,"68_14":48,"68_15":50,"68_16":53,"68_17":55,"68_18":57,"68_19":59,"68_20":61,"68_21":63,"68_22":65</v>
      </c>
      <c r="M1477" t="str">
        <f t="shared" ca="1" si="214"/>
        <v>"68_22":1</v>
      </c>
      <c r="N1477" t="str">
        <f t="shared" ca="1" si="215"/>
        <v>"68_22":65</v>
      </c>
    </row>
    <row r="1478" spans="1:14" x14ac:dyDescent="0.3">
      <c r="A1478">
        <f t="shared" ca="1" si="208"/>
        <v>68</v>
      </c>
      <c r="B1478">
        <f ca="1">IF(OFFSET(B1478,0,-1)&lt;&gt;OFFSET(B1478,-1,-1),VLOOKUP(OFFSET(B1478,0,-1),BossBattleTable!A:B,MATCH(BossBattleTable!$B$1,BossBattleTable!$A$1:$B$1,0),0),OFFSET(B1478,-1,0)+1)</f>
        <v>23</v>
      </c>
      <c r="C1478" t="str">
        <f t="shared" ca="1" si="209"/>
        <v>68_23</v>
      </c>
      <c r="D1478">
        <f t="shared" ca="1" si="207"/>
        <v>1</v>
      </c>
      <c r="E1478">
        <v>67</v>
      </c>
      <c r="G1478" t="str">
        <f ca="1">IF(NOT(ISBLANK(F1478)),F1478,
IF(OR(A1478=5,A1478=10,A1478=15,A1478=20,A1478=25,A1478=30,A1478=36,A1478=41,A1478=46,A1478=51,A1478=56,A1478=61,A1478=66,A1478=73),
VLOOKUP(B1478,U:V,2,0),
VLOOKUP(B1478,R:S,2,0)))</f>
        <v>bf1200</v>
      </c>
      <c r="I1478" t="str">
        <f t="shared" ca="1" si="210"/>
        <v>b5999</v>
      </c>
      <c r="J1478">
        <f t="shared" ca="1" si="211"/>
        <v>9</v>
      </c>
      <c r="K1478" t="str">
        <f t="shared" ca="1" si="212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,"63_23":1,"63_24":1,"63_25":1,"63_26":1,"63_27":1,"63_28":1,"64_13":1,"64_14":1,"64_15":1,"64_16":1,"64_17":1,"64_18":1,"64_19":1,"64_20":1,"64_21":1,"64_22":1,"64_23":1,"64_24":1,"64_25":1,"64_26":1,"64_27":1,"64_28":1,"65_13":1,"65_14":1,"65_15":1,"65_16":1,"65_17":1,"65_18":1,"65_19":1,"65_20":1,"65_21":1,"65_22":1,"65_23":1,"65_24":1,"65_25":1,"65_26":1,"65_27":1,"65_28":1,"66_13":1,"66_14":1,"66_15":1,"66_16":1,"66_17":1,"66_18":1,"66_19":1,"66_20":1,"66_21":1,"66_22":1,"66_23":1,"66_24":1,"66_25":1,"66_26":1,"66_27":1,"66_28":1,"67_14":1,"67_15":1,"67_16":1,"67_17":1,"67_18":1,"67_19":1,"67_20":1,"67_21":1,"67_22":1,"67_23":1,"67_24":1,"67_25":1,"67_26":1,"67_27":1,"67_28":1,"68_14":1,"68_15":1,"68_16":1,"68_17":1,"68_18":1,"68_19":1,"68_20":1,"68_21":1,"68_22":1,"68_23":1</v>
      </c>
      <c r="L1478" t="str">
        <f t="shared" ca="1" si="21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,"63_23":67,"63_24":69,"63_25":71,"63_26":74,"63_27":76,"63_28":78,"64_13":46,"64_14":48,"64_15":50,"64_16":53,"64_17":55,"64_18":57,"64_19":59,"64_20":61,"64_21":63,"64_22":65,"64_23":67,"64_24":69,"64_25":71,"64_26":74,"64_27":76,"64_28":78,"65_13":46,"65_14":48,"65_15":50,"65_16":53,"65_17":55,"65_18":57,"65_19":59,"65_20":61,"65_21":63,"65_22":65,"65_23":67,"65_24":69,"65_25":71,"65_26":74,"65_27":76,"65_28":78,"66_13":46,"66_14":48,"66_15":50,"66_16":53,"66_17":55,"66_18":57,"66_19":59,"66_20":61,"66_21":63,"66_22":65,"66_23":67,"66_24":69,"66_25":71,"66_26":74,"66_27":76,"66_28":78,"67_14":48,"67_15":50,"67_16":53,"67_17":55,"67_18":57,"67_19":59,"67_20":61,"67_21":63,"67_22":65,"67_23":67,"67_24":69,"67_25":71,"67_26":74,"67_27":76,"67_28":78,"68_14":48,"68_15":50,"68_16":53,"68_17":55,"68_18":57,"68_19":59,"68_20":61,"68_21":63,"68_22":65,"68_23":67</v>
      </c>
      <c r="M1478" t="str">
        <f t="shared" ca="1" si="214"/>
        <v>"68_23":1</v>
      </c>
      <c r="N1478" t="str">
        <f t="shared" ca="1" si="215"/>
        <v>"68_23":67</v>
      </c>
    </row>
    <row r="1479" spans="1:14" x14ac:dyDescent="0.3">
      <c r="A1479">
        <f t="shared" ca="1" si="208"/>
        <v>68</v>
      </c>
      <c r="B1479">
        <f ca="1">IF(OFFSET(B1479,0,-1)&lt;&gt;OFFSET(B1479,-1,-1),VLOOKUP(OFFSET(B1479,0,-1),BossBattleTable!A:B,MATCH(BossBattleTable!$B$1,BossBattleTable!$A$1:$B$1,0),0),OFFSET(B1479,-1,0)+1)</f>
        <v>24</v>
      </c>
      <c r="C1479" t="str">
        <f t="shared" ca="1" si="209"/>
        <v>68_24</v>
      </c>
      <c r="D1479">
        <f t="shared" ca="1" si="207"/>
        <v>1</v>
      </c>
      <c r="E1479">
        <v>69</v>
      </c>
      <c r="G1479" t="str">
        <f ca="1">IF(NOT(ISBLANK(F1479)),F1479,
IF(OR(A1479=5,A1479=10,A1479=15,A1479=20,A1479=25,A1479=30,A1479=36,A1479=41,A1479=46,A1479=51,A1479=56,A1479=61,A1479=66,A1479=73),
VLOOKUP(B1479,U:V,2,0),
VLOOKUP(B1479,R:S,2,0)))</f>
        <v>bf1200</v>
      </c>
      <c r="I1479" t="str">
        <f t="shared" ca="1" si="210"/>
        <v>b5999</v>
      </c>
      <c r="J1479">
        <f t="shared" ca="1" si="211"/>
        <v>10</v>
      </c>
      <c r="K1479" t="str">
        <f t="shared" ca="1" si="212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,"63_23":1,"63_24":1,"63_25":1,"63_26":1,"63_27":1,"63_28":1,"64_13":1,"64_14":1,"64_15":1,"64_16":1,"64_17":1,"64_18":1,"64_19":1,"64_20":1,"64_21":1,"64_22":1,"64_23":1,"64_24":1,"64_25":1,"64_26":1,"64_27":1,"64_28":1,"65_13":1,"65_14":1,"65_15":1,"65_16":1,"65_17":1,"65_18":1,"65_19":1,"65_20":1,"65_21":1,"65_22":1,"65_23":1,"65_24":1,"65_25":1,"65_26":1,"65_27":1,"65_28":1,"66_13":1,"66_14":1,"66_15":1,"66_16":1,"66_17":1,"66_18":1,"66_19":1,"66_20":1,"66_21":1,"66_22":1,"66_23":1,"66_24":1,"66_25":1,"66_26":1,"66_27":1,"66_28":1,"67_14":1,"67_15":1,"67_16":1,"67_17":1,"67_18":1,"67_19":1,"67_20":1,"67_21":1,"67_22":1,"67_23":1,"67_24":1,"67_25":1,"67_26":1,"67_27":1,"67_28":1,"68_14":1,"68_15":1,"68_16":1,"68_17":1,"68_18":1,"68_19":1,"68_20":1,"68_21":1,"68_22":1,"68_23":1,"68_24":1</v>
      </c>
      <c r="L1479" t="str">
        <f t="shared" ca="1" si="21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,"63_23":67,"63_24":69,"63_25":71,"63_26":74,"63_27":76,"63_28":78,"64_13":46,"64_14":48,"64_15":50,"64_16":53,"64_17":55,"64_18":57,"64_19":59,"64_20":61,"64_21":63,"64_22":65,"64_23":67,"64_24":69,"64_25":71,"64_26":74,"64_27":76,"64_28":78,"65_13":46,"65_14":48,"65_15":50,"65_16":53,"65_17":55,"65_18":57,"65_19":59,"65_20":61,"65_21":63,"65_22":65,"65_23":67,"65_24":69,"65_25":71,"65_26":74,"65_27":76,"65_28":78,"66_13":46,"66_14":48,"66_15":50,"66_16":53,"66_17":55,"66_18":57,"66_19":59,"66_20":61,"66_21":63,"66_22":65,"66_23":67,"66_24":69,"66_25":71,"66_26":74,"66_27":76,"66_28":78,"67_14":48,"67_15":50,"67_16":53,"67_17":55,"67_18":57,"67_19":59,"67_20":61,"67_21":63,"67_22":65,"67_23":67,"67_24":69,"67_25":71,"67_26":74,"67_27":76,"67_28":78,"68_14":48,"68_15":50,"68_16":53,"68_17":55,"68_18":57,"68_19":59,"68_20":61,"68_21":63,"68_22":65,"68_23":67,"68_24":69</v>
      </c>
      <c r="M1479" t="str">
        <f t="shared" ca="1" si="214"/>
        <v>"68_24":1</v>
      </c>
      <c r="N1479" t="str">
        <f t="shared" ca="1" si="215"/>
        <v>"68_24":69</v>
      </c>
    </row>
    <row r="1480" spans="1:14" x14ac:dyDescent="0.3">
      <c r="A1480">
        <f t="shared" ca="1" si="208"/>
        <v>68</v>
      </c>
      <c r="B1480">
        <f ca="1">IF(OFFSET(B1480,0,-1)&lt;&gt;OFFSET(B1480,-1,-1),VLOOKUP(OFFSET(B1480,0,-1),BossBattleTable!A:B,MATCH(BossBattleTable!$B$1,BossBattleTable!$A$1:$B$1,0),0),OFFSET(B1480,-1,0)+1)</f>
        <v>25</v>
      </c>
      <c r="C1480" t="str">
        <f t="shared" ca="1" si="209"/>
        <v>68_25</v>
      </c>
      <c r="D1480">
        <f t="shared" ca="1" si="207"/>
        <v>1</v>
      </c>
      <c r="E1480">
        <v>71</v>
      </c>
      <c r="G1480" t="str">
        <f ca="1">IF(NOT(ISBLANK(F1480)),F1480,
IF(OR(A1480=5,A1480=10,A1480=15,A1480=20,A1480=25,A1480=30,A1480=36,A1480=41,A1480=46,A1480=51,A1480=56,A1480=61,A1480=66,A1480=73),
VLOOKUP(B1480,U:V,2,0),
VLOOKUP(B1480,R:S,2,0)))</f>
        <v>bf1200</v>
      </c>
      <c r="I1480" t="str">
        <f t="shared" ca="1" si="210"/>
        <v>b5999</v>
      </c>
      <c r="J1480">
        <f t="shared" ca="1" si="211"/>
        <v>11</v>
      </c>
      <c r="K1480" t="str">
        <f t="shared" ca="1" si="212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,"63_23":1,"63_24":1,"63_25":1,"63_26":1,"63_27":1,"63_28":1,"64_13":1,"64_14":1,"64_15":1,"64_16":1,"64_17":1,"64_18":1,"64_19":1,"64_20":1,"64_21":1,"64_22":1,"64_23":1,"64_24":1,"64_25":1,"64_26":1,"64_27":1,"64_28":1,"65_13":1,"65_14":1,"65_15":1,"65_16":1,"65_17":1,"65_18":1,"65_19":1,"65_20":1,"65_21":1,"65_22":1,"65_23":1,"65_24":1,"65_25":1,"65_26":1,"65_27":1,"65_28":1,"66_13":1,"66_14":1,"66_15":1,"66_16":1,"66_17":1,"66_18":1,"66_19":1,"66_20":1,"66_21":1,"66_22":1,"66_23":1,"66_24":1,"66_25":1,"66_26":1,"66_27":1,"66_28":1,"67_14":1,"67_15":1,"67_16":1,"67_17":1,"67_18":1,"67_19":1,"67_20":1,"67_21":1,"67_22":1,"67_23":1,"67_24":1,"67_25":1,"67_26":1,"67_27":1,"67_28":1,"68_14":1,"68_15":1,"68_16":1,"68_17":1,"68_18":1,"68_19":1,"68_20":1,"68_21":1,"68_22":1,"68_23":1,"68_24":1,"68_25":1</v>
      </c>
      <c r="L1480" t="str">
        <f t="shared" ca="1" si="21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,"63_23":67,"63_24":69,"63_25":71,"63_26":74,"63_27":76,"63_28":78,"64_13":46,"64_14":48,"64_15":50,"64_16":53,"64_17":55,"64_18":57,"64_19":59,"64_20":61,"64_21":63,"64_22":65,"64_23":67,"64_24":69,"64_25":71,"64_26":74,"64_27":76,"64_28":78,"65_13":46,"65_14":48,"65_15":50,"65_16":53,"65_17":55,"65_18":57,"65_19":59,"65_20":61,"65_21":63,"65_22":65,"65_23":67,"65_24":69,"65_25":71,"65_26":74,"65_27":76,"65_28":78,"66_13":46,"66_14":48,"66_15":50,"66_16":53,"66_17":55,"66_18":57,"66_19":59,"66_20":61,"66_21":63,"66_22":65,"66_23":67,"66_24":69,"66_25":71,"66_26":74,"66_27":76,"66_28":78,"67_14":48,"67_15":50,"67_16":53,"67_17":55,"67_18":57,"67_19":59,"67_20":61,"67_21":63,"67_22":65,"67_23":67,"67_24":69,"67_25":71,"67_26":74,"67_27":76,"67_28":78,"68_14":48,"68_15":50,"68_16":53,"68_17":55,"68_18":57,"68_19":59,"68_20":61,"68_21":63,"68_22":65,"68_23":67,"68_24":69,"68_25":71</v>
      </c>
      <c r="M1480" t="str">
        <f t="shared" ca="1" si="214"/>
        <v>"68_25":1</v>
      </c>
      <c r="N1480" t="str">
        <f t="shared" ca="1" si="215"/>
        <v>"68_25":71</v>
      </c>
    </row>
    <row r="1481" spans="1:14" x14ac:dyDescent="0.3">
      <c r="A1481">
        <f t="shared" ca="1" si="208"/>
        <v>68</v>
      </c>
      <c r="B1481">
        <f ca="1">IF(OFFSET(B1481,0,-1)&lt;&gt;OFFSET(B1481,-1,-1),VLOOKUP(OFFSET(B1481,0,-1),BossBattleTable!A:B,MATCH(BossBattleTable!$B$1,BossBattleTable!$A$1:$B$1,0),0),OFFSET(B1481,-1,0)+1)</f>
        <v>26</v>
      </c>
      <c r="C1481" t="str">
        <f t="shared" ca="1" si="209"/>
        <v>68_26</v>
      </c>
      <c r="D1481">
        <f t="shared" ca="1" si="207"/>
        <v>1</v>
      </c>
      <c r="E1481">
        <v>74</v>
      </c>
      <c r="G1481" t="str">
        <f ca="1">IF(NOT(ISBLANK(F1481)),F1481,
IF(OR(A1481=5,A1481=10,A1481=15,A1481=20,A1481=25,A1481=30,A1481=36,A1481=41,A1481=46,A1481=51,A1481=56,A1481=61,A1481=66,A1481=73),
VLOOKUP(B1481,U:V,2,0),
VLOOKUP(B1481,R:S,2,0)))</f>
        <v>bf1200</v>
      </c>
      <c r="I1481" t="str">
        <f t="shared" ca="1" si="210"/>
        <v>b5999</v>
      </c>
      <c r="J1481">
        <f t="shared" ca="1" si="211"/>
        <v>12</v>
      </c>
      <c r="K1481" t="str">
        <f t="shared" ca="1" si="212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,"63_23":1,"63_24":1,"63_25":1,"63_26":1,"63_27":1,"63_28":1,"64_13":1,"64_14":1,"64_15":1,"64_16":1,"64_17":1,"64_18":1,"64_19":1,"64_20":1,"64_21":1,"64_22":1,"64_23":1,"64_24":1,"64_25":1,"64_26":1,"64_27":1,"64_28":1,"65_13":1,"65_14":1,"65_15":1,"65_16":1,"65_17":1,"65_18":1,"65_19":1,"65_20":1,"65_21":1,"65_22":1,"65_23":1,"65_24":1,"65_25":1,"65_26":1,"65_27":1,"65_28":1,"66_13":1,"66_14":1,"66_15":1,"66_16":1,"66_17":1,"66_18":1,"66_19":1,"66_20":1,"66_21":1,"66_22":1,"66_23":1,"66_24":1,"66_25":1,"66_26":1,"66_27":1,"66_28":1,"67_14":1,"67_15":1,"67_16":1,"67_17":1,"67_18":1,"67_19":1,"67_20":1,"67_21":1,"67_22":1,"67_23":1,"67_24":1,"67_25":1,"67_26":1,"67_27":1,"67_28":1,"68_14":1,"68_15":1,"68_16":1,"68_17":1,"68_18":1,"68_19":1,"68_20":1,"68_21":1,"68_22":1,"68_23":1,"68_24":1,"68_25":1,"68_26":1</v>
      </c>
      <c r="L1481" t="str">
        <f t="shared" ca="1" si="21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,"63_23":67,"63_24":69,"63_25":71,"63_26":74,"63_27":76,"63_28":78,"64_13":46,"64_14":48,"64_15":50,"64_16":53,"64_17":55,"64_18":57,"64_19":59,"64_20":61,"64_21":63,"64_22":65,"64_23":67,"64_24":69,"64_25":71,"64_26":74,"64_27":76,"64_28":78,"65_13":46,"65_14":48,"65_15":50,"65_16":53,"65_17":55,"65_18":57,"65_19":59,"65_20":61,"65_21":63,"65_22":65,"65_23":67,"65_24":69,"65_25":71,"65_26":74,"65_27":76,"65_28":78,"66_13":46,"66_14":48,"66_15":50,"66_16":53,"66_17":55,"66_18":57,"66_19":59,"66_20":61,"66_21":63,"66_22":65,"66_23":67,"66_24":69,"66_25":71,"66_26":74,"66_27":76,"66_28":78,"67_14":48,"67_15":50,"67_16":53,"67_17":55,"67_18":57,"67_19":59,"67_20":61,"67_21":63,"67_22":65,"67_23":67,"67_24":69,"67_25":71,"67_26":74,"67_27":76,"67_28":78,"68_14":48,"68_15":50,"68_16":53,"68_17":55,"68_18":57,"68_19":59,"68_20":61,"68_21":63,"68_22":65,"68_23":67,"68_24":69,"68_25":71,"68_26":74</v>
      </c>
      <c r="M1481" t="str">
        <f t="shared" ca="1" si="214"/>
        <v>"68_26":1</v>
      </c>
      <c r="N1481" t="str">
        <f t="shared" ca="1" si="215"/>
        <v>"68_26":74</v>
      </c>
    </row>
    <row r="1482" spans="1:14" x14ac:dyDescent="0.3">
      <c r="A1482">
        <f t="shared" ca="1" si="208"/>
        <v>68</v>
      </c>
      <c r="B1482">
        <f ca="1">IF(OFFSET(B1482,0,-1)&lt;&gt;OFFSET(B1482,-1,-1),VLOOKUP(OFFSET(B1482,0,-1),BossBattleTable!A:B,MATCH(BossBattleTable!$B$1,BossBattleTable!$A$1:$B$1,0),0),OFFSET(B1482,-1,0)+1)</f>
        <v>27</v>
      </c>
      <c r="C1482" t="str">
        <f t="shared" ca="1" si="209"/>
        <v>68_27</v>
      </c>
      <c r="D1482">
        <f t="shared" ca="1" si="207"/>
        <v>1</v>
      </c>
      <c r="E1482">
        <v>76</v>
      </c>
      <c r="G1482" t="str">
        <f ca="1">IF(NOT(ISBLANK(F1482)),F1482,
IF(OR(A1482=5,A1482=10,A1482=15,A1482=20,A1482=25,A1482=30,A1482=36,A1482=41,A1482=46,A1482=51,A1482=56,A1482=61,A1482=66,A1482=73),
VLOOKUP(B1482,U:V,2,0),
VLOOKUP(B1482,R:S,2,0)))</f>
        <v>bf1200</v>
      </c>
      <c r="I1482" t="str">
        <f t="shared" ca="1" si="210"/>
        <v>b5999</v>
      </c>
      <c r="J1482">
        <f t="shared" ca="1" si="211"/>
        <v>13</v>
      </c>
      <c r="K1482" t="str">
        <f t="shared" ca="1" si="212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,"63_23":1,"63_24":1,"63_25":1,"63_26":1,"63_27":1,"63_28":1,"64_13":1,"64_14":1,"64_15":1,"64_16":1,"64_17":1,"64_18":1,"64_19":1,"64_20":1,"64_21":1,"64_22":1,"64_23":1,"64_24":1,"64_25":1,"64_26":1,"64_27":1,"64_28":1,"65_13":1,"65_14":1,"65_15":1,"65_16":1,"65_17":1,"65_18":1,"65_19":1,"65_20":1,"65_21":1,"65_22":1,"65_23":1,"65_24":1,"65_25":1,"65_26":1,"65_27":1,"65_28":1,"66_13":1,"66_14":1,"66_15":1,"66_16":1,"66_17":1,"66_18":1,"66_19":1,"66_20":1,"66_21":1,"66_22":1,"66_23":1,"66_24":1,"66_25":1,"66_26":1,"66_27":1,"66_28":1,"67_14":1,"67_15":1,"67_16":1,"67_17":1,"67_18":1,"67_19":1,"67_20":1,"67_21":1,"67_22":1,"67_23":1,"67_24":1,"67_25":1,"67_26":1,"67_27":1,"67_28":1,"68_14":1,"68_15":1,"68_16":1,"68_17":1,"68_18":1,"68_19":1,"68_20":1,"68_21":1,"68_22":1,"68_23":1,"68_24":1,"68_25":1,"68_26":1,"68_27":1</v>
      </c>
      <c r="L1482" t="str">
        <f t="shared" ca="1" si="21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,"63_23":67,"63_24":69,"63_25":71,"63_26":74,"63_27":76,"63_28":78,"64_13":46,"64_14":48,"64_15":50,"64_16":53,"64_17":55,"64_18":57,"64_19":59,"64_20":61,"64_21":63,"64_22":65,"64_23":67,"64_24":69,"64_25":71,"64_26":74,"64_27":76,"64_28":78,"65_13":46,"65_14":48,"65_15":50,"65_16":53,"65_17":55,"65_18":57,"65_19":59,"65_20":61,"65_21":63,"65_22":65,"65_23":67,"65_24":69,"65_25":71,"65_26":74,"65_27":76,"65_28":78,"66_13":46,"66_14":48,"66_15":50,"66_16":53,"66_17":55,"66_18":57,"66_19":59,"66_20":61,"66_21":63,"66_22":65,"66_23":67,"66_24":69,"66_25":71,"66_26":74,"66_27":76,"66_28":78,"67_14":48,"67_15":50,"67_16":53,"67_17":55,"67_18":57,"67_19":59,"67_20":61,"67_21":63,"67_22":65,"67_23":67,"67_24":69,"67_25":71,"67_26":74,"67_27":76,"67_28":78,"68_14":48,"68_15":50,"68_16":53,"68_17":55,"68_18":57,"68_19":59,"68_20":61,"68_21":63,"68_22":65,"68_23":67,"68_24":69,"68_25":71,"68_26":74,"68_27":76</v>
      </c>
      <c r="M1482" t="str">
        <f t="shared" ca="1" si="214"/>
        <v>"68_27":1</v>
      </c>
      <c r="N1482" t="str">
        <f t="shared" ca="1" si="215"/>
        <v>"68_27":76</v>
      </c>
    </row>
    <row r="1483" spans="1:14" x14ac:dyDescent="0.3">
      <c r="A1483">
        <f t="shared" ca="1" si="208"/>
        <v>68</v>
      </c>
      <c r="B1483">
        <f ca="1">IF(OFFSET(B1483,0,-1)&lt;&gt;OFFSET(B1483,-1,-1),VLOOKUP(OFFSET(B1483,0,-1),BossBattleTable!A:B,MATCH(BossBattleTable!$B$1,BossBattleTable!$A$1:$B$1,0),0),OFFSET(B1483,-1,0)+1)</f>
        <v>28</v>
      </c>
      <c r="C1483" t="str">
        <f t="shared" ca="1" si="209"/>
        <v>68_28</v>
      </c>
      <c r="D1483">
        <f t="shared" ca="1" si="207"/>
        <v>1</v>
      </c>
      <c r="E1483">
        <v>78</v>
      </c>
      <c r="G1483" t="str">
        <f ca="1">IF(NOT(ISBLANK(F1483)),F1483,
IF(OR(A1483=5,A1483=10,A1483=15,A1483=20,A1483=25,A1483=30,A1483=36,A1483=41,A1483=46,A1483=51,A1483=56,A1483=61,A1483=66,A1483=73),
VLOOKUP(B1483,U:V,2,0),
VLOOKUP(B1483,R:S,2,0)))</f>
        <v>bf1200</v>
      </c>
      <c r="I1483" t="str">
        <f t="shared" ca="1" si="210"/>
        <v>b5999</v>
      </c>
      <c r="J1483">
        <f t="shared" ca="1" si="211"/>
        <v>14</v>
      </c>
      <c r="K1483" t="str">
        <f t="shared" ca="1" si="212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,"63_23":1,"63_24":1,"63_25":1,"63_26":1,"63_27":1,"63_28":1,"64_13":1,"64_14":1,"64_15":1,"64_16":1,"64_17":1,"64_18":1,"64_19":1,"64_20":1,"64_21":1,"64_22":1,"64_23":1,"64_24":1,"64_25":1,"64_26":1,"64_27":1,"64_28":1,"65_13":1,"65_14":1,"65_15":1,"65_16":1,"65_17":1,"65_18":1,"65_19":1,"65_20":1,"65_21":1,"65_22":1,"65_23":1,"65_24":1,"65_25":1,"65_26":1,"65_27":1,"65_28":1,"66_13":1,"66_14":1,"66_15":1,"66_16":1,"66_17":1,"66_18":1,"66_19":1,"66_20":1,"66_21":1,"66_22":1,"66_23":1,"66_24":1,"66_25":1,"66_26":1,"66_27":1,"66_28":1,"67_14":1,"67_15":1,"67_16":1,"67_17":1,"67_18":1,"67_19":1,"67_20":1,"67_21":1,"67_22":1,"67_23":1,"67_24":1,"67_25":1,"67_26":1,"67_27":1,"67_28":1,"68_14":1,"68_15":1,"68_16":1,"68_17":1,"68_18":1,"68_19":1,"68_20":1,"68_21":1,"68_22":1,"68_23":1,"68_24":1,"68_25":1,"68_26":1,"68_27":1,"68_28":1</v>
      </c>
      <c r="L1483" t="str">
        <f t="shared" ca="1" si="21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,"63_23":67,"63_24":69,"63_25":71,"63_26":74,"63_27":76,"63_28":78,"64_13":46,"64_14":48,"64_15":50,"64_16":53,"64_17":55,"64_18":57,"64_19":59,"64_20":61,"64_21":63,"64_22":65,"64_23":67,"64_24":69,"64_25":71,"64_26":74,"64_27":76,"64_28":78,"65_13":46,"65_14":48,"65_15":50,"65_16":53,"65_17":55,"65_18":57,"65_19":59,"65_20":61,"65_21":63,"65_22":65,"65_23":67,"65_24":69,"65_25":71,"65_26":74,"65_27":76,"65_28":78,"66_13":46,"66_14":48,"66_15":50,"66_16":53,"66_17":55,"66_18":57,"66_19":59,"66_20":61,"66_21":63,"66_22":65,"66_23":67,"66_24":69,"66_25":71,"66_26":74,"66_27":76,"66_28":78,"67_14":48,"67_15":50,"67_16":53,"67_17":55,"67_18":57,"67_19":59,"67_20":61,"67_21":63,"67_22":65,"67_23":67,"67_24":69,"67_25":71,"67_26":74,"67_27":76,"67_28":78,"68_14":48,"68_15":50,"68_16":53,"68_17":55,"68_18":57,"68_19":59,"68_20":61,"68_21":63,"68_22":65,"68_23":67,"68_24":69,"68_25":71,"68_26":74,"68_27":76,"68_28":78</v>
      </c>
      <c r="M1483" t="str">
        <f t="shared" ca="1" si="214"/>
        <v>"68_28":1</v>
      </c>
      <c r="N1483" t="str">
        <f t="shared" ca="1" si="215"/>
        <v>"68_28":78</v>
      </c>
    </row>
    <row r="1484" spans="1:14" x14ac:dyDescent="0.3">
      <c r="A1484">
        <f t="shared" ca="1" si="208"/>
        <v>69</v>
      </c>
      <c r="B1484">
        <f ca="1">IF(OFFSET(B1484,0,-1)&lt;&gt;OFFSET(B1484,-1,-1),VLOOKUP(OFFSET(B1484,0,-1),BossBattleTable!A:B,MATCH(BossBattleTable!$B$1,BossBattleTable!$A$1:$B$1,0),0),OFFSET(B1484,-1,0)+1)</f>
        <v>14</v>
      </c>
      <c r="C1484" t="str">
        <f t="shared" ca="1" si="209"/>
        <v>69_14</v>
      </c>
      <c r="D1484">
        <f t="shared" ca="1" si="207"/>
        <v>1</v>
      </c>
      <c r="E1484">
        <v>48</v>
      </c>
      <c r="G1484" t="str">
        <f ca="1">IF(NOT(ISBLANK(F1484)),F1484,
IF(OR(A1484=5,A1484=10,A1484=15,A1484=20,A1484=25,A1484=30,A1484=36,A1484=41,A1484=46,A1484=51,A1484=56,A1484=61,A1484=66,A1484=73),
VLOOKUP(B1484,U:V,2,0),
VLOOKUP(B1484,R:S,2,0)))</f>
        <v>bf1200</v>
      </c>
      <c r="I1484" t="str">
        <f t="shared" ca="1" si="210"/>
        <v>b5999</v>
      </c>
      <c r="J1484">
        <f t="shared" ca="1" si="211"/>
        <v>0</v>
      </c>
      <c r="K1484" t="str">
        <f t="shared" ca="1" si="212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,"63_23":1,"63_24":1,"63_25":1,"63_26":1,"63_27":1,"63_28":1,"64_13":1,"64_14":1,"64_15":1,"64_16":1,"64_17":1,"64_18":1,"64_19":1,"64_20":1,"64_21":1,"64_22":1,"64_23":1,"64_24":1,"64_25":1,"64_26":1,"64_27":1,"64_28":1,"65_13":1,"65_14":1,"65_15":1,"65_16":1,"65_17":1,"65_18":1,"65_19":1,"65_20":1,"65_21":1,"65_22":1,"65_23":1,"65_24":1,"65_25":1,"65_26":1,"65_27":1,"65_28":1,"66_13":1,"66_14":1,"66_15":1,"66_16":1,"66_17":1,"66_18":1,"66_19":1,"66_20":1,"66_21":1,"66_22":1,"66_23":1,"66_24":1,"66_25":1,"66_26":1,"66_27":1,"66_28":1,"67_14":1,"67_15":1,"67_16":1,"67_17":1,"67_18":1,"67_19":1,"67_20":1,"67_21":1,"67_22":1,"67_23":1,"67_24":1,"67_25":1,"67_26":1,"67_27":1,"67_28":1,"68_14":1,"68_15":1,"68_16":1,"68_17":1,"68_18":1,"68_19":1,"68_20":1,"68_21":1,"68_22":1,"68_23":1,"68_24":1,"68_25":1,"68_26":1,"68_27":1,"68_28":1,"69_14":1</v>
      </c>
      <c r="L1484" t="str">
        <f t="shared" ca="1" si="21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,"63_23":67,"63_24":69,"63_25":71,"63_26":74,"63_27":76,"63_28":78,"64_13":46,"64_14":48,"64_15":50,"64_16":53,"64_17":55,"64_18":57,"64_19":59,"64_20":61,"64_21":63,"64_22":65,"64_23":67,"64_24":69,"64_25":71,"64_26":74,"64_27":76,"64_28":78,"65_13":46,"65_14":48,"65_15":50,"65_16":53,"65_17":55,"65_18":57,"65_19":59,"65_20":61,"65_21":63,"65_22":65,"65_23":67,"65_24":69,"65_25":71,"65_26":74,"65_27":76,"65_28":78,"66_13":46,"66_14":48,"66_15":50,"66_16":53,"66_17":55,"66_18":57,"66_19":59,"66_20":61,"66_21":63,"66_22":65,"66_23":67,"66_24":69,"66_25":71,"66_26":74,"66_27":76,"66_28":78,"67_14":48,"67_15":50,"67_16":53,"67_17":55,"67_18":57,"67_19":59,"67_20":61,"67_21":63,"67_22":65,"67_23":67,"67_24":69,"67_25":71,"67_26":74,"67_27":76,"67_28":78,"68_14":48,"68_15":50,"68_16":53,"68_17":55,"68_18":57,"68_19":59,"68_20":61,"68_21":63,"68_22":65,"68_23":67,"68_24":69,"68_25":71,"68_26":74,"68_27":76,"68_28":78,"69_14":48</v>
      </c>
      <c r="M1484" t="str">
        <f t="shared" ca="1" si="214"/>
        <v>"69_14":1</v>
      </c>
      <c r="N1484" t="str">
        <f t="shared" ca="1" si="215"/>
        <v>"69_14":48</v>
      </c>
    </row>
    <row r="1485" spans="1:14" x14ac:dyDescent="0.3">
      <c r="A1485">
        <f t="shared" ca="1" si="208"/>
        <v>69</v>
      </c>
      <c r="B1485">
        <f ca="1">IF(OFFSET(B1485,0,-1)&lt;&gt;OFFSET(B1485,-1,-1),VLOOKUP(OFFSET(B1485,0,-1),BossBattleTable!A:B,MATCH(BossBattleTable!$B$1,BossBattleTable!$A$1:$B$1,0),0),OFFSET(B1485,-1,0)+1)</f>
        <v>15</v>
      </c>
      <c r="C1485" t="str">
        <f t="shared" ca="1" si="209"/>
        <v>69_15</v>
      </c>
      <c r="D1485">
        <f t="shared" ca="1" si="207"/>
        <v>1</v>
      </c>
      <c r="E1485">
        <v>50</v>
      </c>
      <c r="G1485" t="str">
        <f ca="1">IF(NOT(ISBLANK(F1485)),F1485,
IF(OR(A1485=5,A1485=10,A1485=15,A1485=20,A1485=25,A1485=30,A1485=36,A1485=41,A1485=46,A1485=51,A1485=56,A1485=61,A1485=66,A1485=73),
VLOOKUP(B1485,U:V,2,0),
VLOOKUP(B1485,R:S,2,0)))</f>
        <v>bf1200</v>
      </c>
      <c r="I1485" t="str">
        <f t="shared" ca="1" si="210"/>
        <v>b5999</v>
      </c>
      <c r="J1485">
        <f t="shared" ca="1" si="211"/>
        <v>1</v>
      </c>
      <c r="K1485" t="str">
        <f t="shared" ca="1" si="212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,"63_23":1,"63_24":1,"63_25":1,"63_26":1,"63_27":1,"63_28":1,"64_13":1,"64_14":1,"64_15":1,"64_16":1,"64_17":1,"64_18":1,"64_19":1,"64_20":1,"64_21":1,"64_22":1,"64_23":1,"64_24":1,"64_25":1,"64_26":1,"64_27":1,"64_28":1,"65_13":1,"65_14":1,"65_15":1,"65_16":1,"65_17":1,"65_18":1,"65_19":1,"65_20":1,"65_21":1,"65_22":1,"65_23":1,"65_24":1,"65_25":1,"65_26":1,"65_27":1,"65_28":1,"66_13":1,"66_14":1,"66_15":1,"66_16":1,"66_17":1,"66_18":1,"66_19":1,"66_20":1,"66_21":1,"66_22":1,"66_23":1,"66_24":1,"66_25":1,"66_26":1,"66_27":1,"66_28":1,"67_14":1,"67_15":1,"67_16":1,"67_17":1,"67_18":1,"67_19":1,"67_20":1,"67_21":1,"67_22":1,"67_23":1,"67_24":1,"67_25":1,"67_26":1,"67_27":1,"67_28":1,"68_14":1,"68_15":1,"68_16":1,"68_17":1,"68_18":1,"68_19":1,"68_20":1,"68_21":1,"68_22":1,"68_23":1,"68_24":1,"68_25":1,"68_26":1,"68_27":1,"68_28":1,"69_14":1,"69_15":1</v>
      </c>
      <c r="L1485" t="str">
        <f t="shared" ca="1" si="21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,"63_23":67,"63_24":69,"63_25":71,"63_26":74,"63_27":76,"63_28":78,"64_13":46,"64_14":48,"64_15":50,"64_16":53,"64_17":55,"64_18":57,"64_19":59,"64_20":61,"64_21":63,"64_22":65,"64_23":67,"64_24":69,"64_25":71,"64_26":74,"64_27":76,"64_28":78,"65_13":46,"65_14":48,"65_15":50,"65_16":53,"65_17":55,"65_18":57,"65_19":59,"65_20":61,"65_21":63,"65_22":65,"65_23":67,"65_24":69,"65_25":71,"65_26":74,"65_27":76,"65_28":78,"66_13":46,"66_14":48,"66_15":50,"66_16":53,"66_17":55,"66_18":57,"66_19":59,"66_20":61,"66_21":63,"66_22":65,"66_23":67,"66_24":69,"66_25":71,"66_26":74,"66_27":76,"66_28":78,"67_14":48,"67_15":50,"67_16":53,"67_17":55,"67_18":57,"67_19":59,"67_20":61,"67_21":63,"67_22":65,"67_23":67,"67_24":69,"67_25":71,"67_26":74,"67_27":76,"67_28":78,"68_14":48,"68_15":50,"68_16":53,"68_17":55,"68_18":57,"68_19":59,"68_20":61,"68_21":63,"68_22":65,"68_23":67,"68_24":69,"68_25":71,"68_26":74,"68_27":76,"68_28":78,"69_14":48,"69_15":50</v>
      </c>
      <c r="M1485" t="str">
        <f t="shared" ca="1" si="214"/>
        <v>"69_15":1</v>
      </c>
      <c r="N1485" t="str">
        <f t="shared" ca="1" si="215"/>
        <v>"69_15":50</v>
      </c>
    </row>
    <row r="1486" spans="1:14" x14ac:dyDescent="0.3">
      <c r="A1486">
        <f t="shared" ca="1" si="208"/>
        <v>69</v>
      </c>
      <c r="B1486">
        <f ca="1">IF(OFFSET(B1486,0,-1)&lt;&gt;OFFSET(B1486,-1,-1),VLOOKUP(OFFSET(B1486,0,-1),BossBattleTable!A:B,MATCH(BossBattleTable!$B$1,BossBattleTable!$A$1:$B$1,0),0),OFFSET(B1486,-1,0)+1)</f>
        <v>16</v>
      </c>
      <c r="C1486" t="str">
        <f t="shared" ca="1" si="209"/>
        <v>69_16</v>
      </c>
      <c r="D1486">
        <f t="shared" ca="1" si="207"/>
        <v>1</v>
      </c>
      <c r="E1486">
        <v>53</v>
      </c>
      <c r="G1486" t="str">
        <f ca="1">IF(NOT(ISBLANK(F1486)),F1486,
IF(OR(A1486=5,A1486=10,A1486=15,A1486=20,A1486=25,A1486=30,A1486=36,A1486=41,A1486=46,A1486=51,A1486=56,A1486=61,A1486=66,A1486=73),
VLOOKUP(B1486,U:V,2,0),
VLOOKUP(B1486,R:S,2,0)))</f>
        <v>bf1200</v>
      </c>
      <c r="I1486" t="str">
        <f t="shared" ca="1" si="210"/>
        <v>b5999</v>
      </c>
      <c r="J1486">
        <f t="shared" ca="1" si="211"/>
        <v>2</v>
      </c>
      <c r="K1486" t="str">
        <f t="shared" ca="1" si="212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,"63_23":1,"63_24":1,"63_25":1,"63_26":1,"63_27":1,"63_28":1,"64_13":1,"64_14":1,"64_15":1,"64_16":1,"64_17":1,"64_18":1,"64_19":1,"64_20":1,"64_21":1,"64_22":1,"64_23":1,"64_24":1,"64_25":1,"64_26":1,"64_27":1,"64_28":1,"65_13":1,"65_14":1,"65_15":1,"65_16":1,"65_17":1,"65_18":1,"65_19":1,"65_20":1,"65_21":1,"65_22":1,"65_23":1,"65_24":1,"65_25":1,"65_26":1,"65_27":1,"65_28":1,"66_13":1,"66_14":1,"66_15":1,"66_16":1,"66_17":1,"66_18":1,"66_19":1,"66_20":1,"66_21":1,"66_22":1,"66_23":1,"66_24":1,"66_25":1,"66_26":1,"66_27":1,"66_28":1,"67_14":1,"67_15":1,"67_16":1,"67_17":1,"67_18":1,"67_19":1,"67_20":1,"67_21":1,"67_22":1,"67_23":1,"67_24":1,"67_25":1,"67_26":1,"67_27":1,"67_28":1,"68_14":1,"68_15":1,"68_16":1,"68_17":1,"68_18":1,"68_19":1,"68_20":1,"68_21":1,"68_22":1,"68_23":1,"68_24":1,"68_25":1,"68_26":1,"68_27":1,"68_28":1,"69_14":1,"69_15":1,"69_16":1</v>
      </c>
      <c r="L1486" t="str">
        <f t="shared" ca="1" si="21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,"63_23":67,"63_24":69,"63_25":71,"63_26":74,"63_27":76,"63_28":78,"64_13":46,"64_14":48,"64_15":50,"64_16":53,"64_17":55,"64_18":57,"64_19":59,"64_20":61,"64_21":63,"64_22":65,"64_23":67,"64_24":69,"64_25":71,"64_26":74,"64_27":76,"64_28":78,"65_13":46,"65_14":48,"65_15":50,"65_16":53,"65_17":55,"65_18":57,"65_19":59,"65_20":61,"65_21":63,"65_22":65,"65_23":67,"65_24":69,"65_25":71,"65_26":74,"65_27":76,"65_28":78,"66_13":46,"66_14":48,"66_15":50,"66_16":53,"66_17":55,"66_18":57,"66_19":59,"66_20":61,"66_21":63,"66_22":65,"66_23":67,"66_24":69,"66_25":71,"66_26":74,"66_27":76,"66_28":78,"67_14":48,"67_15":50,"67_16":53,"67_17":55,"67_18":57,"67_19":59,"67_20":61,"67_21":63,"67_22":65,"67_23":67,"67_24":69,"67_25":71,"67_26":74,"67_27":76,"67_28":78,"68_14":48,"68_15":50,"68_16":53,"68_17":55,"68_18":57,"68_19":59,"68_20":61,"68_21":63,"68_22":65,"68_23":67,"68_24":69,"68_25":71,"68_26":74,"68_27":76,"68_28":78,"69_14":48,"69_15":50,"69_16":53</v>
      </c>
      <c r="M1486" t="str">
        <f t="shared" ca="1" si="214"/>
        <v>"69_16":1</v>
      </c>
      <c r="N1486" t="str">
        <f t="shared" ca="1" si="215"/>
        <v>"69_16":53</v>
      </c>
    </row>
    <row r="1487" spans="1:14" x14ac:dyDescent="0.3">
      <c r="A1487">
        <f t="shared" ca="1" si="208"/>
        <v>69</v>
      </c>
      <c r="B1487">
        <f ca="1">IF(OFFSET(B1487,0,-1)&lt;&gt;OFFSET(B1487,-1,-1),VLOOKUP(OFFSET(B1487,0,-1),BossBattleTable!A:B,MATCH(BossBattleTable!$B$1,BossBattleTable!$A$1:$B$1,0),0),OFFSET(B1487,-1,0)+1)</f>
        <v>17</v>
      </c>
      <c r="C1487" t="str">
        <f t="shared" ca="1" si="209"/>
        <v>69_17</v>
      </c>
      <c r="D1487">
        <f t="shared" ca="1" si="207"/>
        <v>1</v>
      </c>
      <c r="E1487">
        <v>55</v>
      </c>
      <c r="G1487" t="str">
        <f ca="1">IF(NOT(ISBLANK(F1487)),F1487,
IF(OR(A1487=5,A1487=10,A1487=15,A1487=20,A1487=25,A1487=30,A1487=36,A1487=41,A1487=46,A1487=51,A1487=56,A1487=61,A1487=66,A1487=73),
VLOOKUP(B1487,U:V,2,0),
VLOOKUP(B1487,R:S,2,0)))</f>
        <v>bf1200</v>
      </c>
      <c r="I1487" t="str">
        <f t="shared" ca="1" si="210"/>
        <v>b5999</v>
      </c>
      <c r="J1487">
        <f t="shared" ca="1" si="211"/>
        <v>3</v>
      </c>
      <c r="K1487" t="str">
        <f t="shared" ca="1" si="212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,"63_23":1,"63_24":1,"63_25":1,"63_26":1,"63_27":1,"63_28":1,"64_13":1,"64_14":1,"64_15":1,"64_16":1,"64_17":1,"64_18":1,"64_19":1,"64_20":1,"64_21":1,"64_22":1,"64_23":1,"64_24":1,"64_25":1,"64_26":1,"64_27":1,"64_28":1,"65_13":1,"65_14":1,"65_15":1,"65_16":1,"65_17":1,"65_18":1,"65_19":1,"65_20":1,"65_21":1,"65_22":1,"65_23":1,"65_24":1,"65_25":1,"65_26":1,"65_27":1,"65_28":1,"66_13":1,"66_14":1,"66_15":1,"66_16":1,"66_17":1,"66_18":1,"66_19":1,"66_20":1,"66_21":1,"66_22":1,"66_23":1,"66_24":1,"66_25":1,"66_26":1,"66_27":1,"66_28":1,"67_14":1,"67_15":1,"67_16":1,"67_17":1,"67_18":1,"67_19":1,"67_20":1,"67_21":1,"67_22":1,"67_23":1,"67_24":1,"67_25":1,"67_26":1,"67_27":1,"67_28":1,"68_14":1,"68_15":1,"68_16":1,"68_17":1,"68_18":1,"68_19":1,"68_20":1,"68_21":1,"68_22":1,"68_23":1,"68_24":1,"68_25":1,"68_26":1,"68_27":1,"68_28":1,"69_14":1,"69_15":1,"69_16":1,"69_17":1</v>
      </c>
      <c r="L1487" t="str">
        <f t="shared" ca="1" si="21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,"63_23":67,"63_24":69,"63_25":71,"63_26":74,"63_27":76,"63_28":78,"64_13":46,"64_14":48,"64_15":50,"64_16":53,"64_17":55,"64_18":57,"64_19":59,"64_20":61,"64_21":63,"64_22":65,"64_23":67,"64_24":69,"64_25":71,"64_26":74,"64_27":76,"64_28":78,"65_13":46,"65_14":48,"65_15":50,"65_16":53,"65_17":55,"65_18":57,"65_19":59,"65_20":61,"65_21":63,"65_22":65,"65_23":67,"65_24":69,"65_25":71,"65_26":74,"65_27":76,"65_28":78,"66_13":46,"66_14":48,"66_15":50,"66_16":53,"66_17":55,"66_18":57,"66_19":59,"66_20":61,"66_21":63,"66_22":65,"66_23":67,"66_24":69,"66_25":71,"66_26":74,"66_27":76,"66_28":78,"67_14":48,"67_15":50,"67_16":53,"67_17":55,"67_18":57,"67_19":59,"67_20":61,"67_21":63,"67_22":65,"67_23":67,"67_24":69,"67_25":71,"67_26":74,"67_27":76,"67_28":78,"68_14":48,"68_15":50,"68_16":53,"68_17":55,"68_18":57,"68_19":59,"68_20":61,"68_21":63,"68_22":65,"68_23":67,"68_24":69,"68_25":71,"68_26":74,"68_27":76,"68_28":78,"69_14":48,"69_15":50,"69_16":53,"69_17":55</v>
      </c>
      <c r="M1487" t="str">
        <f t="shared" ca="1" si="214"/>
        <v>"69_17":1</v>
      </c>
      <c r="N1487" t="str">
        <f t="shared" ca="1" si="215"/>
        <v>"69_17":55</v>
      </c>
    </row>
    <row r="1488" spans="1:14" x14ac:dyDescent="0.3">
      <c r="A1488">
        <f t="shared" ca="1" si="208"/>
        <v>69</v>
      </c>
      <c r="B1488">
        <f ca="1">IF(OFFSET(B1488,0,-1)&lt;&gt;OFFSET(B1488,-1,-1),VLOOKUP(OFFSET(B1488,0,-1),BossBattleTable!A:B,MATCH(BossBattleTable!$B$1,BossBattleTable!$A$1:$B$1,0),0),OFFSET(B1488,-1,0)+1)</f>
        <v>18</v>
      </c>
      <c r="C1488" t="str">
        <f t="shared" ca="1" si="209"/>
        <v>69_18</v>
      </c>
      <c r="D1488">
        <f t="shared" ca="1" si="207"/>
        <v>1</v>
      </c>
      <c r="E1488">
        <v>57</v>
      </c>
      <c r="G1488" t="str">
        <f ca="1">IF(NOT(ISBLANK(F1488)),F1488,
IF(OR(A1488=5,A1488=10,A1488=15,A1488=20,A1488=25,A1488=30,A1488=36,A1488=41,A1488=46,A1488=51,A1488=56,A1488=61,A1488=66,A1488=73),
VLOOKUP(B1488,U:V,2,0),
VLOOKUP(B1488,R:S,2,0)))</f>
        <v>bf1200</v>
      </c>
      <c r="I1488" t="str">
        <f t="shared" ca="1" si="210"/>
        <v>b5999</v>
      </c>
      <c r="J1488">
        <f t="shared" ca="1" si="211"/>
        <v>4</v>
      </c>
      <c r="K1488" t="str">
        <f t="shared" ca="1" si="212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,"63_23":1,"63_24":1,"63_25":1,"63_26":1,"63_27":1,"63_28":1,"64_13":1,"64_14":1,"64_15":1,"64_16":1,"64_17":1,"64_18":1,"64_19":1,"64_20":1,"64_21":1,"64_22":1,"64_23":1,"64_24":1,"64_25":1,"64_26":1,"64_27":1,"64_28":1,"65_13":1,"65_14":1,"65_15":1,"65_16":1,"65_17":1,"65_18":1,"65_19":1,"65_20":1,"65_21":1,"65_22":1,"65_23":1,"65_24":1,"65_25":1,"65_26":1,"65_27":1,"65_28":1,"66_13":1,"66_14":1,"66_15":1,"66_16":1,"66_17":1,"66_18":1,"66_19":1,"66_20":1,"66_21":1,"66_22":1,"66_23":1,"66_24":1,"66_25":1,"66_26":1,"66_27":1,"66_28":1,"67_14":1,"67_15":1,"67_16":1,"67_17":1,"67_18":1,"67_19":1,"67_20":1,"67_21":1,"67_22":1,"67_23":1,"67_24":1,"67_25":1,"67_26":1,"67_27":1,"67_28":1,"68_14":1,"68_15":1,"68_16":1,"68_17":1,"68_18":1,"68_19":1,"68_20":1,"68_21":1,"68_22":1,"68_23":1,"68_24":1,"68_25":1,"68_26":1,"68_27":1,"68_28":1,"69_14":1,"69_15":1,"69_16":1,"69_17":1,"69_18":1</v>
      </c>
      <c r="L1488" t="str">
        <f t="shared" ca="1" si="21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,"63_23":67,"63_24":69,"63_25":71,"63_26":74,"63_27":76,"63_28":78,"64_13":46,"64_14":48,"64_15":50,"64_16":53,"64_17":55,"64_18":57,"64_19":59,"64_20":61,"64_21":63,"64_22":65,"64_23":67,"64_24":69,"64_25":71,"64_26":74,"64_27":76,"64_28":78,"65_13":46,"65_14":48,"65_15":50,"65_16":53,"65_17":55,"65_18":57,"65_19":59,"65_20":61,"65_21":63,"65_22":65,"65_23":67,"65_24":69,"65_25":71,"65_26":74,"65_27":76,"65_28":78,"66_13":46,"66_14":48,"66_15":50,"66_16":53,"66_17":55,"66_18":57,"66_19":59,"66_20":61,"66_21":63,"66_22":65,"66_23":67,"66_24":69,"66_25":71,"66_26":74,"66_27":76,"66_28":78,"67_14":48,"67_15":50,"67_16":53,"67_17":55,"67_18":57,"67_19":59,"67_20":61,"67_21":63,"67_22":65,"67_23":67,"67_24":69,"67_25":71,"67_26":74,"67_27":76,"67_28":78,"68_14":48,"68_15":50,"68_16":53,"68_17":55,"68_18":57,"68_19":59,"68_20":61,"68_21":63,"68_22":65,"68_23":67,"68_24":69,"68_25":71,"68_26":74,"68_27":76,"68_28":78,"69_14":48,"69_15":50,"69_16":53,"69_17":55,"69_18":57</v>
      </c>
      <c r="M1488" t="str">
        <f t="shared" ca="1" si="214"/>
        <v>"69_18":1</v>
      </c>
      <c r="N1488" t="str">
        <f t="shared" ca="1" si="215"/>
        <v>"69_18":57</v>
      </c>
    </row>
    <row r="1489" spans="1:14" x14ac:dyDescent="0.3">
      <c r="A1489">
        <f t="shared" ca="1" si="208"/>
        <v>69</v>
      </c>
      <c r="B1489">
        <f ca="1">IF(OFFSET(B1489,0,-1)&lt;&gt;OFFSET(B1489,-1,-1),VLOOKUP(OFFSET(B1489,0,-1),BossBattleTable!A:B,MATCH(BossBattleTable!$B$1,BossBattleTable!$A$1:$B$1,0),0),OFFSET(B1489,-1,0)+1)</f>
        <v>19</v>
      </c>
      <c r="C1489" t="str">
        <f t="shared" ca="1" si="209"/>
        <v>69_19</v>
      </c>
      <c r="D1489">
        <f t="shared" ca="1" si="207"/>
        <v>1</v>
      </c>
      <c r="E1489">
        <v>59</v>
      </c>
      <c r="G1489" t="str">
        <f ca="1">IF(NOT(ISBLANK(F1489)),F1489,
IF(OR(A1489=5,A1489=10,A1489=15,A1489=20,A1489=25,A1489=30,A1489=36,A1489=41,A1489=46,A1489=51,A1489=56,A1489=61,A1489=66,A1489=73),
VLOOKUP(B1489,U:V,2,0),
VLOOKUP(B1489,R:S,2,0)))</f>
        <v>bf1200</v>
      </c>
      <c r="I1489" t="str">
        <f t="shared" ca="1" si="210"/>
        <v>b5999</v>
      </c>
      <c r="J1489">
        <f t="shared" ca="1" si="211"/>
        <v>5</v>
      </c>
      <c r="K1489" t="str">
        <f t="shared" ca="1" si="212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,"63_23":1,"63_24":1,"63_25":1,"63_26":1,"63_27":1,"63_28":1,"64_13":1,"64_14":1,"64_15":1,"64_16":1,"64_17":1,"64_18":1,"64_19":1,"64_20":1,"64_21":1,"64_22":1,"64_23":1,"64_24":1,"64_25":1,"64_26":1,"64_27":1,"64_28":1,"65_13":1,"65_14":1,"65_15":1,"65_16":1,"65_17":1,"65_18":1,"65_19":1,"65_20":1,"65_21":1,"65_22":1,"65_23":1,"65_24":1,"65_25":1,"65_26":1,"65_27":1,"65_28":1,"66_13":1,"66_14":1,"66_15":1,"66_16":1,"66_17":1,"66_18":1,"66_19":1,"66_20":1,"66_21":1,"66_22":1,"66_23":1,"66_24":1,"66_25":1,"66_26":1,"66_27":1,"66_28":1,"67_14":1,"67_15":1,"67_16":1,"67_17":1,"67_18":1,"67_19":1,"67_20":1,"67_21":1,"67_22":1,"67_23":1,"67_24":1,"67_25":1,"67_26":1,"67_27":1,"67_28":1,"68_14":1,"68_15":1,"68_16":1,"68_17":1,"68_18":1,"68_19":1,"68_20":1,"68_21":1,"68_22":1,"68_23":1,"68_24":1,"68_25":1,"68_26":1,"68_27":1,"68_28":1,"69_14":1,"69_15":1,"69_16":1,"69_17":1,"69_18":1,"69_19":1</v>
      </c>
      <c r="L1489" t="str">
        <f t="shared" ca="1" si="21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,"63_23":67,"63_24":69,"63_25":71,"63_26":74,"63_27":76,"63_28":78,"64_13":46,"64_14":48,"64_15":50,"64_16":53,"64_17":55,"64_18":57,"64_19":59,"64_20":61,"64_21":63,"64_22":65,"64_23":67,"64_24":69,"64_25":71,"64_26":74,"64_27":76,"64_28":78,"65_13":46,"65_14":48,"65_15":50,"65_16":53,"65_17":55,"65_18":57,"65_19":59,"65_20":61,"65_21":63,"65_22":65,"65_23":67,"65_24":69,"65_25":71,"65_26":74,"65_27":76,"65_28":78,"66_13":46,"66_14":48,"66_15":50,"66_16":53,"66_17":55,"66_18":57,"66_19":59,"66_20":61,"66_21":63,"66_22":65,"66_23":67,"66_24":69,"66_25":71,"66_26":74,"66_27":76,"66_28":78,"67_14":48,"67_15":50,"67_16":53,"67_17":55,"67_18":57,"67_19":59,"67_20":61,"67_21":63,"67_22":65,"67_23":67,"67_24":69,"67_25":71,"67_26":74,"67_27":76,"67_28":78,"68_14":48,"68_15":50,"68_16":53,"68_17":55,"68_18":57,"68_19":59,"68_20":61,"68_21":63,"68_22":65,"68_23":67,"68_24":69,"68_25":71,"68_26":74,"68_27":76,"68_28":78,"69_14":48,"69_15":50,"69_16":53,"69_17":55,"69_18":57,"69_19":59</v>
      </c>
      <c r="M1489" t="str">
        <f t="shared" ca="1" si="214"/>
        <v>"69_19":1</v>
      </c>
      <c r="N1489" t="str">
        <f t="shared" ca="1" si="215"/>
        <v>"69_19":59</v>
      </c>
    </row>
    <row r="1490" spans="1:14" x14ac:dyDescent="0.3">
      <c r="A1490">
        <f t="shared" ca="1" si="208"/>
        <v>69</v>
      </c>
      <c r="B1490">
        <f ca="1">IF(OFFSET(B1490,0,-1)&lt;&gt;OFFSET(B1490,-1,-1),VLOOKUP(OFFSET(B1490,0,-1),BossBattleTable!A:B,MATCH(BossBattleTable!$B$1,BossBattleTable!$A$1:$B$1,0),0),OFFSET(B1490,-1,0)+1)</f>
        <v>20</v>
      </c>
      <c r="C1490" t="str">
        <f t="shared" ca="1" si="209"/>
        <v>69_20</v>
      </c>
      <c r="D1490">
        <f t="shared" ca="1" si="207"/>
        <v>1</v>
      </c>
      <c r="E1490">
        <v>61</v>
      </c>
      <c r="G1490" t="str">
        <f ca="1">IF(NOT(ISBLANK(F1490)),F1490,
IF(OR(A1490=5,A1490=10,A1490=15,A1490=20,A1490=25,A1490=30,A1490=36,A1490=41,A1490=46,A1490=51,A1490=56,A1490=61,A1490=66,A1490=73),
VLOOKUP(B1490,U:V,2,0),
VLOOKUP(B1490,R:S,2,0)))</f>
        <v>bf1200</v>
      </c>
      <c r="I1490" t="str">
        <f t="shared" ca="1" si="210"/>
        <v>b5999</v>
      </c>
      <c r="J1490">
        <f t="shared" ca="1" si="211"/>
        <v>6</v>
      </c>
      <c r="K1490" t="str">
        <f t="shared" ca="1" si="212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,"63_23":1,"63_24":1,"63_25":1,"63_26":1,"63_27":1,"63_28":1,"64_13":1,"64_14":1,"64_15":1,"64_16":1,"64_17":1,"64_18":1,"64_19":1,"64_20":1,"64_21":1,"64_22":1,"64_23":1,"64_24":1,"64_25":1,"64_26":1,"64_27":1,"64_28":1,"65_13":1,"65_14":1,"65_15":1,"65_16":1,"65_17":1,"65_18":1,"65_19":1,"65_20":1,"65_21":1,"65_22":1,"65_23":1,"65_24":1,"65_25":1,"65_26":1,"65_27":1,"65_28":1,"66_13":1,"66_14":1,"66_15":1,"66_16":1,"66_17":1,"66_18":1,"66_19":1,"66_20":1,"66_21":1,"66_22":1,"66_23":1,"66_24":1,"66_25":1,"66_26":1,"66_27":1,"66_28":1,"67_14":1,"67_15":1,"67_16":1,"67_17":1,"67_18":1,"67_19":1,"67_20":1,"67_21":1,"67_22":1,"67_23":1,"67_24":1,"67_25":1,"67_26":1,"67_27":1,"67_28":1,"68_14":1,"68_15":1,"68_16":1,"68_17":1,"68_18":1,"68_19":1,"68_20":1,"68_21":1,"68_22":1,"68_23":1,"68_24":1,"68_25":1,"68_26":1,"68_27":1,"68_28":1,"69_14":1,"69_15":1,"69_16":1,"69_17":1,"69_18":1,"69_19":1,"69_20":1</v>
      </c>
      <c r="L1490" t="str">
        <f t="shared" ca="1" si="21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,"63_23":67,"63_24":69,"63_25":71,"63_26":74,"63_27":76,"63_28":78,"64_13":46,"64_14":48,"64_15":50,"64_16":53,"64_17":55,"64_18":57,"64_19":59,"64_20":61,"64_21":63,"64_22":65,"64_23":67,"64_24":69,"64_25":71,"64_26":74,"64_27":76,"64_28":78,"65_13":46,"65_14":48,"65_15":50,"65_16":53,"65_17":55,"65_18":57,"65_19":59,"65_20":61,"65_21":63,"65_22":65,"65_23":67,"65_24":69,"65_25":71,"65_26":74,"65_27":76,"65_28":78,"66_13":46,"66_14":48,"66_15":50,"66_16":53,"66_17":55,"66_18":57,"66_19":59,"66_20":61,"66_21":63,"66_22":65,"66_23":67,"66_24":69,"66_25":71,"66_26":74,"66_27":76,"66_28":78,"67_14":48,"67_15":50,"67_16":53,"67_17":55,"67_18":57,"67_19":59,"67_20":61,"67_21":63,"67_22":65,"67_23":67,"67_24":69,"67_25":71,"67_26":74,"67_27":76,"67_28":78,"68_14":48,"68_15":50,"68_16":53,"68_17":55,"68_18":57,"68_19":59,"68_20":61,"68_21":63,"68_22":65,"68_23":67,"68_24":69,"68_25":71,"68_26":74,"68_27":76,"68_28":78,"69_14":48,"69_15":50,"69_16":53,"69_17":55,"69_18":57,"69_19":59,"69_20":61</v>
      </c>
      <c r="M1490" t="str">
        <f t="shared" ca="1" si="214"/>
        <v>"69_20":1</v>
      </c>
      <c r="N1490" t="str">
        <f t="shared" ca="1" si="215"/>
        <v>"69_20":61</v>
      </c>
    </row>
    <row r="1491" spans="1:14" x14ac:dyDescent="0.3">
      <c r="A1491">
        <f t="shared" ca="1" si="208"/>
        <v>69</v>
      </c>
      <c r="B1491">
        <f ca="1">IF(OFFSET(B1491,0,-1)&lt;&gt;OFFSET(B1491,-1,-1),VLOOKUP(OFFSET(B1491,0,-1),BossBattleTable!A:B,MATCH(BossBattleTable!$B$1,BossBattleTable!$A$1:$B$1,0),0),OFFSET(B1491,-1,0)+1)</f>
        <v>21</v>
      </c>
      <c r="C1491" t="str">
        <f t="shared" ca="1" si="209"/>
        <v>69_21</v>
      </c>
      <c r="D1491">
        <f t="shared" ca="1" si="207"/>
        <v>1</v>
      </c>
      <c r="E1491">
        <v>63</v>
      </c>
      <c r="G1491" t="str">
        <f ca="1">IF(NOT(ISBLANK(F1491)),F1491,
IF(OR(A1491=5,A1491=10,A1491=15,A1491=20,A1491=25,A1491=30,A1491=36,A1491=41,A1491=46,A1491=51,A1491=56,A1491=61,A1491=66,A1491=73),
VLOOKUP(B1491,U:V,2,0),
VLOOKUP(B1491,R:S,2,0)))</f>
        <v>bf1200</v>
      </c>
      <c r="I1491" t="str">
        <f t="shared" ca="1" si="210"/>
        <v>b5999</v>
      </c>
      <c r="J1491">
        <f t="shared" ca="1" si="211"/>
        <v>7</v>
      </c>
      <c r="K1491" t="str">
        <f t="shared" ca="1" si="212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,"63_23":1,"63_24":1,"63_25":1,"63_26":1,"63_27":1,"63_28":1,"64_13":1,"64_14":1,"64_15":1,"64_16":1,"64_17":1,"64_18":1,"64_19":1,"64_20":1,"64_21":1,"64_22":1,"64_23":1,"64_24":1,"64_25":1,"64_26":1,"64_27":1,"64_28":1,"65_13":1,"65_14":1,"65_15":1,"65_16":1,"65_17":1,"65_18":1,"65_19":1,"65_20":1,"65_21":1,"65_22":1,"65_23":1,"65_24":1,"65_25":1,"65_26":1,"65_27":1,"65_28":1,"66_13":1,"66_14":1,"66_15":1,"66_16":1,"66_17":1,"66_18":1,"66_19":1,"66_20":1,"66_21":1,"66_22":1,"66_23":1,"66_24":1,"66_25":1,"66_26":1,"66_27":1,"66_28":1,"67_14":1,"67_15":1,"67_16":1,"67_17":1,"67_18":1,"67_19":1,"67_20":1,"67_21":1,"67_22":1,"67_23":1,"67_24":1,"67_25":1,"67_26":1,"67_27":1,"67_28":1,"68_14":1,"68_15":1,"68_16":1,"68_17":1,"68_18":1,"68_19":1,"68_20":1,"68_21":1,"68_22":1,"68_23":1,"68_24":1,"68_25":1,"68_26":1,"68_27":1,"68_28":1,"69_14":1,"69_15":1,"69_16":1,"69_17":1,"69_18":1,"69_19":1,"69_20":1,"69_21":1</v>
      </c>
      <c r="L1491" t="str">
        <f t="shared" ca="1" si="21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,"63_23":67,"63_24":69,"63_25":71,"63_26":74,"63_27":76,"63_28":78,"64_13":46,"64_14":48,"64_15":50,"64_16":53,"64_17":55,"64_18":57,"64_19":59,"64_20":61,"64_21":63,"64_22":65,"64_23":67,"64_24":69,"64_25":71,"64_26":74,"64_27":76,"64_28":78,"65_13":46,"65_14":48,"65_15":50,"65_16":53,"65_17":55,"65_18":57,"65_19":59,"65_20":61,"65_21":63,"65_22":65,"65_23":67,"65_24":69,"65_25":71,"65_26":74,"65_27":76,"65_28":78,"66_13":46,"66_14":48,"66_15":50,"66_16":53,"66_17":55,"66_18":57,"66_19":59,"66_20":61,"66_21":63,"66_22":65,"66_23":67,"66_24":69,"66_25":71,"66_26":74,"66_27":76,"66_28":78,"67_14":48,"67_15":50,"67_16":53,"67_17":55,"67_18":57,"67_19":59,"67_20":61,"67_21":63,"67_22":65,"67_23":67,"67_24":69,"67_25":71,"67_26":74,"67_27":76,"67_28":78,"68_14":48,"68_15":50,"68_16":53,"68_17":55,"68_18":57,"68_19":59,"68_20":61,"68_21":63,"68_22":65,"68_23":67,"68_24":69,"68_25":71,"68_26":74,"68_27":76,"68_28":78,"69_14":48,"69_15":50,"69_16":53,"69_17":55,"69_18":57,"69_19":59,"69_20":61,"69_21":63</v>
      </c>
      <c r="M1491" t="str">
        <f t="shared" ca="1" si="214"/>
        <v>"69_21":1</v>
      </c>
      <c r="N1491" t="str">
        <f t="shared" ca="1" si="215"/>
        <v>"69_21":63</v>
      </c>
    </row>
    <row r="1492" spans="1:14" x14ac:dyDescent="0.3">
      <c r="A1492">
        <f t="shared" ca="1" si="208"/>
        <v>69</v>
      </c>
      <c r="B1492">
        <f ca="1">IF(OFFSET(B1492,0,-1)&lt;&gt;OFFSET(B1492,-1,-1),VLOOKUP(OFFSET(B1492,0,-1),BossBattleTable!A:B,MATCH(BossBattleTable!$B$1,BossBattleTable!$A$1:$B$1,0),0),OFFSET(B1492,-1,0)+1)</f>
        <v>22</v>
      </c>
      <c r="C1492" t="str">
        <f t="shared" ca="1" si="209"/>
        <v>69_22</v>
      </c>
      <c r="D1492">
        <f t="shared" ca="1" si="207"/>
        <v>1</v>
      </c>
      <c r="E1492">
        <v>65</v>
      </c>
      <c r="G1492" t="str">
        <f ca="1">IF(NOT(ISBLANK(F1492)),F1492,
IF(OR(A1492=5,A1492=10,A1492=15,A1492=20,A1492=25,A1492=30,A1492=36,A1492=41,A1492=46,A1492=51,A1492=56,A1492=61,A1492=66,A1492=73),
VLOOKUP(B1492,U:V,2,0),
VLOOKUP(B1492,R:S,2,0)))</f>
        <v>bf1200</v>
      </c>
      <c r="I1492" t="str">
        <f t="shared" ca="1" si="210"/>
        <v>b5999</v>
      </c>
      <c r="J1492">
        <f t="shared" ca="1" si="211"/>
        <v>8</v>
      </c>
      <c r="K1492" t="str">
        <f t="shared" ca="1" si="212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,"63_23":1,"63_24":1,"63_25":1,"63_26":1,"63_27":1,"63_28":1,"64_13":1,"64_14":1,"64_15":1,"64_16":1,"64_17":1,"64_18":1,"64_19":1,"64_20":1,"64_21":1,"64_22":1,"64_23":1,"64_24":1,"64_25":1,"64_26":1,"64_27":1,"64_28":1,"65_13":1,"65_14":1,"65_15":1,"65_16":1,"65_17":1,"65_18":1,"65_19":1,"65_20":1,"65_21":1,"65_22":1,"65_23":1,"65_24":1,"65_25":1,"65_26":1,"65_27":1,"65_28":1,"66_13":1,"66_14":1,"66_15":1,"66_16":1,"66_17":1,"66_18":1,"66_19":1,"66_20":1,"66_21":1,"66_22":1,"66_23":1,"66_24":1,"66_25":1,"66_26":1,"66_27":1,"66_28":1,"67_14":1,"67_15":1,"67_16":1,"67_17":1,"67_18":1,"67_19":1,"67_20":1,"67_21":1,"67_22":1,"67_23":1,"67_24":1,"67_25":1,"67_26":1,"67_27":1,"67_28":1,"68_14":1,"68_15":1,"68_16":1,"68_17":1,"68_18":1,"68_19":1,"68_20":1,"68_21":1,"68_22":1,"68_23":1,"68_24":1,"68_25":1,"68_26":1,"68_27":1,"68_28":1,"69_14":1,"69_15":1,"69_16":1,"69_17":1,"69_18":1,"69_19":1,"69_20":1,"69_21":1,"69_22":1</v>
      </c>
      <c r="L1492" t="str">
        <f t="shared" ca="1" si="21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,"63_23":67,"63_24":69,"63_25":71,"63_26":74,"63_27":76,"63_28":78,"64_13":46,"64_14":48,"64_15":50,"64_16":53,"64_17":55,"64_18":57,"64_19":59,"64_20":61,"64_21":63,"64_22":65,"64_23":67,"64_24":69,"64_25":71,"64_26":74,"64_27":76,"64_28":78,"65_13":46,"65_14":48,"65_15":50,"65_16":53,"65_17":55,"65_18":57,"65_19":59,"65_20":61,"65_21":63,"65_22":65,"65_23":67,"65_24":69,"65_25":71,"65_26":74,"65_27":76,"65_28":78,"66_13":46,"66_14":48,"66_15":50,"66_16":53,"66_17":55,"66_18":57,"66_19":59,"66_20":61,"66_21":63,"66_22":65,"66_23":67,"66_24":69,"66_25":71,"66_26":74,"66_27":76,"66_28":78,"67_14":48,"67_15":50,"67_16":53,"67_17":55,"67_18":57,"67_19":59,"67_20":61,"67_21":63,"67_22":65,"67_23":67,"67_24":69,"67_25":71,"67_26":74,"67_27":76,"67_28":78,"68_14":48,"68_15":50,"68_16":53,"68_17":55,"68_18":57,"68_19":59,"68_20":61,"68_21":63,"68_22":65,"68_23":67,"68_24":69,"68_25":71,"68_26":74,"68_27":76,"68_28":78,"69_14":48,"69_15":50,"69_16":53,"69_17":55,"69_18":57,"69_19":59,"69_20":61,"69_21":63,"69_22":65</v>
      </c>
      <c r="M1492" t="str">
        <f t="shared" ca="1" si="214"/>
        <v>"69_22":1</v>
      </c>
      <c r="N1492" t="str">
        <f t="shared" ca="1" si="215"/>
        <v>"69_22":65</v>
      </c>
    </row>
    <row r="1493" spans="1:14" x14ac:dyDescent="0.3">
      <c r="A1493">
        <f t="shared" ca="1" si="208"/>
        <v>69</v>
      </c>
      <c r="B1493">
        <f ca="1">IF(OFFSET(B1493,0,-1)&lt;&gt;OFFSET(B1493,-1,-1),VLOOKUP(OFFSET(B1493,0,-1),BossBattleTable!A:B,MATCH(BossBattleTable!$B$1,BossBattleTable!$A$1:$B$1,0),0),OFFSET(B1493,-1,0)+1)</f>
        <v>23</v>
      </c>
      <c r="C1493" t="str">
        <f t="shared" ca="1" si="209"/>
        <v>69_23</v>
      </c>
      <c r="D1493">
        <f t="shared" ca="1" si="207"/>
        <v>1</v>
      </c>
      <c r="E1493">
        <v>67</v>
      </c>
      <c r="G1493" t="str">
        <f ca="1">IF(NOT(ISBLANK(F1493)),F1493,
IF(OR(A1493=5,A1493=10,A1493=15,A1493=20,A1493=25,A1493=30,A1493=36,A1493=41,A1493=46,A1493=51,A1493=56,A1493=61,A1493=66,A1493=73),
VLOOKUP(B1493,U:V,2,0),
VLOOKUP(B1493,R:S,2,0)))</f>
        <v>bf1200</v>
      </c>
      <c r="I1493" t="str">
        <f t="shared" ca="1" si="210"/>
        <v>b5999</v>
      </c>
      <c r="J1493">
        <f t="shared" ca="1" si="211"/>
        <v>9</v>
      </c>
      <c r="K1493" t="str">
        <f t="shared" ca="1" si="212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,"63_23":1,"63_24":1,"63_25":1,"63_26":1,"63_27":1,"63_28":1,"64_13":1,"64_14":1,"64_15":1,"64_16":1,"64_17":1,"64_18":1,"64_19":1,"64_20":1,"64_21":1,"64_22":1,"64_23":1,"64_24":1,"64_25":1,"64_26":1,"64_27":1,"64_28":1,"65_13":1,"65_14":1,"65_15":1,"65_16":1,"65_17":1,"65_18":1,"65_19":1,"65_20":1,"65_21":1,"65_22":1,"65_23":1,"65_24":1,"65_25":1,"65_26":1,"65_27":1,"65_28":1,"66_13":1,"66_14":1,"66_15":1,"66_16":1,"66_17":1,"66_18":1,"66_19":1,"66_20":1,"66_21":1,"66_22":1,"66_23":1,"66_24":1,"66_25":1,"66_26":1,"66_27":1,"66_28":1,"67_14":1,"67_15":1,"67_16":1,"67_17":1,"67_18":1,"67_19":1,"67_20":1,"67_21":1,"67_22":1,"67_23":1,"67_24":1,"67_25":1,"67_26":1,"67_27":1,"67_28":1,"68_14":1,"68_15":1,"68_16":1,"68_17":1,"68_18":1,"68_19":1,"68_20":1,"68_21":1,"68_22":1,"68_23":1,"68_24":1,"68_25":1,"68_26":1,"68_27":1,"68_28":1,"69_14":1,"69_15":1,"69_16":1,"69_17":1,"69_18":1,"69_19":1,"69_20":1,"69_21":1,"69_22":1,"69_23":1</v>
      </c>
      <c r="L1493" t="str">
        <f t="shared" ca="1" si="21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,"63_23":67,"63_24":69,"63_25":71,"63_26":74,"63_27":76,"63_28":78,"64_13":46,"64_14":48,"64_15":50,"64_16":53,"64_17":55,"64_18":57,"64_19":59,"64_20":61,"64_21":63,"64_22":65,"64_23":67,"64_24":69,"64_25":71,"64_26":74,"64_27":76,"64_28":78,"65_13":46,"65_14":48,"65_15":50,"65_16":53,"65_17":55,"65_18":57,"65_19":59,"65_20":61,"65_21":63,"65_22":65,"65_23":67,"65_24":69,"65_25":71,"65_26":74,"65_27":76,"65_28":78,"66_13":46,"66_14":48,"66_15":50,"66_16":53,"66_17":55,"66_18":57,"66_19":59,"66_20":61,"66_21":63,"66_22":65,"66_23":67,"66_24":69,"66_25":71,"66_26":74,"66_27":76,"66_28":78,"67_14":48,"67_15":50,"67_16":53,"67_17":55,"67_18":57,"67_19":59,"67_20":61,"67_21":63,"67_22":65,"67_23":67,"67_24":69,"67_25":71,"67_26":74,"67_27":76,"67_28":78,"68_14":48,"68_15":50,"68_16":53,"68_17":55,"68_18":57,"68_19":59,"68_20":61,"68_21":63,"68_22":65,"68_23":67,"68_24":69,"68_25":71,"68_26":74,"68_27":76,"68_28":78,"69_14":48,"69_15":50,"69_16":53,"69_17":55,"69_18":57,"69_19":59,"69_20":61,"69_21":63,"69_22":65,"69_23":67</v>
      </c>
      <c r="M1493" t="str">
        <f t="shared" ca="1" si="214"/>
        <v>"69_23":1</v>
      </c>
      <c r="N1493" t="str">
        <f t="shared" ca="1" si="215"/>
        <v>"69_23":67</v>
      </c>
    </row>
    <row r="1494" spans="1:14" x14ac:dyDescent="0.3">
      <c r="A1494">
        <f t="shared" ca="1" si="208"/>
        <v>69</v>
      </c>
      <c r="B1494">
        <f ca="1">IF(OFFSET(B1494,0,-1)&lt;&gt;OFFSET(B1494,-1,-1),VLOOKUP(OFFSET(B1494,0,-1),BossBattleTable!A:B,MATCH(BossBattleTable!$B$1,BossBattleTable!$A$1:$B$1,0),0),OFFSET(B1494,-1,0)+1)</f>
        <v>24</v>
      </c>
      <c r="C1494" t="str">
        <f t="shared" ca="1" si="209"/>
        <v>69_24</v>
      </c>
      <c r="D1494">
        <f t="shared" ca="1" si="207"/>
        <v>1</v>
      </c>
      <c r="E1494">
        <v>69</v>
      </c>
      <c r="G1494" t="str">
        <f ca="1">IF(NOT(ISBLANK(F1494)),F1494,
IF(OR(A1494=5,A1494=10,A1494=15,A1494=20,A1494=25,A1494=30,A1494=36,A1494=41,A1494=46,A1494=51,A1494=56,A1494=61,A1494=66,A1494=73),
VLOOKUP(B1494,U:V,2,0),
VLOOKUP(B1494,R:S,2,0)))</f>
        <v>bf1200</v>
      </c>
      <c r="I1494" t="str">
        <f t="shared" ca="1" si="210"/>
        <v>b5999</v>
      </c>
      <c r="J1494">
        <f t="shared" ca="1" si="211"/>
        <v>10</v>
      </c>
      <c r="K1494" t="str">
        <f t="shared" ca="1" si="212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,"63_23":1,"63_24":1,"63_25":1,"63_26":1,"63_27":1,"63_28":1,"64_13":1,"64_14":1,"64_15":1,"64_16":1,"64_17":1,"64_18":1,"64_19":1,"64_20":1,"64_21":1,"64_22":1,"64_23":1,"64_24":1,"64_25":1,"64_26":1,"64_27":1,"64_28":1,"65_13":1,"65_14":1,"65_15":1,"65_16":1,"65_17":1,"65_18":1,"65_19":1,"65_20":1,"65_21":1,"65_22":1,"65_23":1,"65_24":1,"65_25":1,"65_26":1,"65_27":1,"65_28":1,"66_13":1,"66_14":1,"66_15":1,"66_16":1,"66_17":1,"66_18":1,"66_19":1,"66_20":1,"66_21":1,"66_22":1,"66_23":1,"66_24":1,"66_25":1,"66_26":1,"66_27":1,"66_28":1,"67_14":1,"67_15":1,"67_16":1,"67_17":1,"67_18":1,"67_19":1,"67_20":1,"67_21":1,"67_22":1,"67_23":1,"67_24":1,"67_25":1,"67_26":1,"67_27":1,"67_28":1,"68_14":1,"68_15":1,"68_16":1,"68_17":1,"68_18":1,"68_19":1,"68_20":1,"68_21":1,"68_22":1,"68_23":1,"68_24":1,"68_25":1,"68_26":1,"68_27":1,"68_28":1,"69_14":1,"69_15":1,"69_16":1,"69_17":1,"69_18":1,"69_19":1,"69_20":1,"69_21":1,"69_22":1,"69_23":1,"69_24":1</v>
      </c>
      <c r="L1494" t="str">
        <f t="shared" ca="1" si="21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,"63_23":67,"63_24":69,"63_25":71,"63_26":74,"63_27":76,"63_28":78,"64_13":46,"64_14":48,"64_15":50,"64_16":53,"64_17":55,"64_18":57,"64_19":59,"64_20":61,"64_21":63,"64_22":65,"64_23":67,"64_24":69,"64_25":71,"64_26":74,"64_27":76,"64_28":78,"65_13":46,"65_14":48,"65_15":50,"65_16":53,"65_17":55,"65_18":57,"65_19":59,"65_20":61,"65_21":63,"65_22":65,"65_23":67,"65_24":69,"65_25":71,"65_26":74,"65_27":76,"65_28":78,"66_13":46,"66_14":48,"66_15":50,"66_16":53,"66_17":55,"66_18":57,"66_19":59,"66_20":61,"66_21":63,"66_22":65,"66_23":67,"66_24":69,"66_25":71,"66_26":74,"66_27":76,"66_28":78,"67_14":48,"67_15":50,"67_16":53,"67_17":55,"67_18":57,"67_19":59,"67_20":61,"67_21":63,"67_22":65,"67_23":67,"67_24":69,"67_25":71,"67_26":74,"67_27":76,"67_28":78,"68_14":48,"68_15":50,"68_16":53,"68_17":55,"68_18":57,"68_19":59,"68_20":61,"68_21":63,"68_22":65,"68_23":67,"68_24":69,"68_25":71,"68_26":74,"68_27":76,"68_28":78,"69_14":48,"69_15":50,"69_16":53,"69_17":55,"69_18":57,"69_19":59,"69_20":61,"69_21":63,"69_22":65,"69_23":67,"69_24":69</v>
      </c>
      <c r="M1494" t="str">
        <f t="shared" ca="1" si="214"/>
        <v>"69_24":1</v>
      </c>
      <c r="N1494" t="str">
        <f t="shared" ca="1" si="215"/>
        <v>"69_24":69</v>
      </c>
    </row>
    <row r="1495" spans="1:14" x14ac:dyDescent="0.3">
      <c r="A1495">
        <f t="shared" ca="1" si="208"/>
        <v>69</v>
      </c>
      <c r="B1495">
        <f ca="1">IF(OFFSET(B1495,0,-1)&lt;&gt;OFFSET(B1495,-1,-1),VLOOKUP(OFFSET(B1495,0,-1),BossBattleTable!A:B,MATCH(BossBattleTable!$B$1,BossBattleTable!$A$1:$B$1,0),0),OFFSET(B1495,-1,0)+1)</f>
        <v>25</v>
      </c>
      <c r="C1495" t="str">
        <f t="shared" ca="1" si="209"/>
        <v>69_25</v>
      </c>
      <c r="D1495">
        <f t="shared" ca="1" si="207"/>
        <v>1</v>
      </c>
      <c r="E1495">
        <v>71</v>
      </c>
      <c r="G1495" t="str">
        <f ca="1">IF(NOT(ISBLANK(F1495)),F1495,
IF(OR(A1495=5,A1495=10,A1495=15,A1495=20,A1495=25,A1495=30,A1495=36,A1495=41,A1495=46,A1495=51,A1495=56,A1495=61,A1495=66,A1495=73),
VLOOKUP(B1495,U:V,2,0),
VLOOKUP(B1495,R:S,2,0)))</f>
        <v>bf1200</v>
      </c>
      <c r="I1495" t="str">
        <f t="shared" ca="1" si="210"/>
        <v>b5999</v>
      </c>
      <c r="J1495">
        <f t="shared" ca="1" si="211"/>
        <v>11</v>
      </c>
      <c r="K1495" t="str">
        <f t="shared" ca="1" si="212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,"63_23":1,"63_24":1,"63_25":1,"63_26":1,"63_27":1,"63_28":1,"64_13":1,"64_14":1,"64_15":1,"64_16":1,"64_17":1,"64_18":1,"64_19":1,"64_20":1,"64_21":1,"64_22":1,"64_23":1,"64_24":1,"64_25":1,"64_26":1,"64_27":1,"64_28":1,"65_13":1,"65_14":1,"65_15":1,"65_16":1,"65_17":1,"65_18":1,"65_19":1,"65_20":1,"65_21":1,"65_22":1,"65_23":1,"65_24":1,"65_25":1,"65_26":1,"65_27":1,"65_28":1,"66_13":1,"66_14":1,"66_15":1,"66_16":1,"66_17":1,"66_18":1,"66_19":1,"66_20":1,"66_21":1,"66_22":1,"66_23":1,"66_24":1,"66_25":1,"66_26":1,"66_27":1,"66_28":1,"67_14":1,"67_15":1,"67_16":1,"67_17":1,"67_18":1,"67_19":1,"67_20":1,"67_21":1,"67_22":1,"67_23":1,"67_24":1,"67_25":1,"67_26":1,"67_27":1,"67_28":1,"68_14":1,"68_15":1,"68_16":1,"68_17":1,"68_18":1,"68_19":1,"68_20":1,"68_21":1,"68_22":1,"68_23":1,"68_24":1,"68_25":1,"68_26":1,"68_27":1,"68_28":1,"69_14":1,"69_15":1,"69_16":1,"69_17":1,"69_18":1,"69_19":1,"69_20":1,"69_21":1,"69_22":1,"69_23":1,"69_24":1,"69_25":1</v>
      </c>
      <c r="L1495" t="str">
        <f t="shared" ca="1" si="21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,"63_23":67,"63_24":69,"63_25":71,"63_26":74,"63_27":76,"63_28":78,"64_13":46,"64_14":48,"64_15":50,"64_16":53,"64_17":55,"64_18":57,"64_19":59,"64_20":61,"64_21":63,"64_22":65,"64_23":67,"64_24":69,"64_25":71,"64_26":74,"64_27":76,"64_28":78,"65_13":46,"65_14":48,"65_15":50,"65_16":53,"65_17":55,"65_18":57,"65_19":59,"65_20":61,"65_21":63,"65_22":65,"65_23":67,"65_24":69,"65_25":71,"65_26":74,"65_27":76,"65_28":78,"66_13":46,"66_14":48,"66_15":50,"66_16":53,"66_17":55,"66_18":57,"66_19":59,"66_20":61,"66_21":63,"66_22":65,"66_23":67,"66_24":69,"66_25":71,"66_26":74,"66_27":76,"66_28":78,"67_14":48,"67_15":50,"67_16":53,"67_17":55,"67_18":57,"67_19":59,"67_20":61,"67_21":63,"67_22":65,"67_23":67,"67_24":69,"67_25":71,"67_26":74,"67_27":76,"67_28":78,"68_14":48,"68_15":50,"68_16":53,"68_17":55,"68_18":57,"68_19":59,"68_20":61,"68_21":63,"68_22":65,"68_23":67,"68_24":69,"68_25":71,"68_26":74,"68_27":76,"68_28":78,"69_14":48,"69_15":50,"69_16":53,"69_17":55,"69_18":57,"69_19":59,"69_20":61,"69_21":63,"69_22":65,"69_23":67,"69_24":69,"69_25":71</v>
      </c>
      <c r="M1495" t="str">
        <f t="shared" ca="1" si="214"/>
        <v>"69_25":1</v>
      </c>
      <c r="N1495" t="str">
        <f t="shared" ca="1" si="215"/>
        <v>"69_25":71</v>
      </c>
    </row>
    <row r="1496" spans="1:14" x14ac:dyDescent="0.3">
      <c r="A1496">
        <f t="shared" ca="1" si="208"/>
        <v>69</v>
      </c>
      <c r="B1496">
        <f ca="1">IF(OFFSET(B1496,0,-1)&lt;&gt;OFFSET(B1496,-1,-1),VLOOKUP(OFFSET(B1496,0,-1),BossBattleTable!A:B,MATCH(BossBattleTable!$B$1,BossBattleTable!$A$1:$B$1,0),0),OFFSET(B1496,-1,0)+1)</f>
        <v>26</v>
      </c>
      <c r="C1496" t="str">
        <f t="shared" ca="1" si="209"/>
        <v>69_26</v>
      </c>
      <c r="D1496">
        <f t="shared" ca="1" si="207"/>
        <v>1</v>
      </c>
      <c r="E1496">
        <v>74</v>
      </c>
      <c r="G1496" t="str">
        <f ca="1">IF(NOT(ISBLANK(F1496)),F1496,
IF(OR(A1496=5,A1496=10,A1496=15,A1496=20,A1496=25,A1496=30,A1496=36,A1496=41,A1496=46,A1496=51,A1496=56,A1496=61,A1496=66,A1496=73),
VLOOKUP(B1496,U:V,2,0),
VLOOKUP(B1496,R:S,2,0)))</f>
        <v>bf1200</v>
      </c>
      <c r="I1496" t="str">
        <f t="shared" ca="1" si="210"/>
        <v>b5999</v>
      </c>
      <c r="J1496">
        <f t="shared" ca="1" si="211"/>
        <v>12</v>
      </c>
      <c r="K1496" t="str">
        <f t="shared" ca="1" si="212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,"63_23":1,"63_24":1,"63_25":1,"63_26":1,"63_27":1,"63_28":1,"64_13":1,"64_14":1,"64_15":1,"64_16":1,"64_17":1,"64_18":1,"64_19":1,"64_20":1,"64_21":1,"64_22":1,"64_23":1,"64_24":1,"64_25":1,"64_26":1,"64_27":1,"64_28":1,"65_13":1,"65_14":1,"65_15":1,"65_16":1,"65_17":1,"65_18":1,"65_19":1,"65_20":1,"65_21":1,"65_22":1,"65_23":1,"65_24":1,"65_25":1,"65_26":1,"65_27":1,"65_28":1,"66_13":1,"66_14":1,"66_15":1,"66_16":1,"66_17":1,"66_18":1,"66_19":1,"66_20":1,"66_21":1,"66_22":1,"66_23":1,"66_24":1,"66_25":1,"66_26":1,"66_27":1,"66_28":1,"67_14":1,"67_15":1,"67_16":1,"67_17":1,"67_18":1,"67_19":1,"67_20":1,"67_21":1,"67_22":1,"67_23":1,"67_24":1,"67_25":1,"67_26":1,"67_27":1,"67_28":1,"68_14":1,"68_15":1,"68_16":1,"68_17":1,"68_18":1,"68_19":1,"68_20":1,"68_21":1,"68_22":1,"68_23":1,"68_24":1,"68_25":1,"68_26":1,"68_27":1,"68_28":1,"69_14":1,"69_15":1,"69_16":1,"69_17":1,"69_18":1,"69_19":1,"69_20":1,"69_21":1,"69_22":1,"69_23":1,"69_24":1,"69_25":1,"69_26":1</v>
      </c>
      <c r="L1496" t="str">
        <f t="shared" ca="1" si="21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,"63_23":67,"63_24":69,"63_25":71,"63_26":74,"63_27":76,"63_28":78,"64_13":46,"64_14":48,"64_15":50,"64_16":53,"64_17":55,"64_18":57,"64_19":59,"64_20":61,"64_21":63,"64_22":65,"64_23":67,"64_24":69,"64_25":71,"64_26":74,"64_27":76,"64_28":78,"65_13":46,"65_14":48,"65_15":50,"65_16":53,"65_17":55,"65_18":57,"65_19":59,"65_20":61,"65_21":63,"65_22":65,"65_23":67,"65_24":69,"65_25":71,"65_26":74,"65_27":76,"65_28":78,"66_13":46,"66_14":48,"66_15":50,"66_16":53,"66_17":55,"66_18":57,"66_19":59,"66_20":61,"66_21":63,"66_22":65,"66_23":67,"66_24":69,"66_25":71,"66_26":74,"66_27":76,"66_28":78,"67_14":48,"67_15":50,"67_16":53,"67_17":55,"67_18":57,"67_19":59,"67_20":61,"67_21":63,"67_22":65,"67_23":67,"67_24":69,"67_25":71,"67_26":74,"67_27":76,"67_28":78,"68_14":48,"68_15":50,"68_16":53,"68_17":55,"68_18":57,"68_19":59,"68_20":61,"68_21":63,"68_22":65,"68_23":67,"68_24":69,"68_25":71,"68_26":74,"68_27":76,"68_28":78,"69_14":48,"69_15":50,"69_16":53,"69_17":55,"69_18":57,"69_19":59,"69_20":61,"69_21":63,"69_22":65,"69_23":67,"69_24":69,"69_25":71,"69_26":74</v>
      </c>
      <c r="M1496" t="str">
        <f t="shared" ca="1" si="214"/>
        <v>"69_26":1</v>
      </c>
      <c r="N1496" t="str">
        <f t="shared" ca="1" si="215"/>
        <v>"69_26":74</v>
      </c>
    </row>
    <row r="1497" spans="1:14" x14ac:dyDescent="0.3">
      <c r="A1497">
        <f t="shared" ca="1" si="208"/>
        <v>69</v>
      </c>
      <c r="B1497">
        <f ca="1">IF(OFFSET(B1497,0,-1)&lt;&gt;OFFSET(B1497,-1,-1),VLOOKUP(OFFSET(B1497,0,-1),BossBattleTable!A:B,MATCH(BossBattleTable!$B$1,BossBattleTable!$A$1:$B$1,0),0),OFFSET(B1497,-1,0)+1)</f>
        <v>27</v>
      </c>
      <c r="C1497" t="str">
        <f t="shared" ca="1" si="209"/>
        <v>69_27</v>
      </c>
      <c r="D1497">
        <f t="shared" ca="1" si="207"/>
        <v>1</v>
      </c>
      <c r="E1497">
        <v>76</v>
      </c>
      <c r="G1497" t="str">
        <f ca="1">IF(NOT(ISBLANK(F1497)),F1497,
IF(OR(A1497=5,A1497=10,A1497=15,A1497=20,A1497=25,A1497=30,A1497=36,A1497=41,A1497=46,A1497=51,A1497=56,A1497=61,A1497=66,A1497=73),
VLOOKUP(B1497,U:V,2,0),
VLOOKUP(B1497,R:S,2,0)))</f>
        <v>bf1200</v>
      </c>
      <c r="I1497" t="str">
        <f t="shared" ca="1" si="210"/>
        <v>b5999</v>
      </c>
      <c r="J1497">
        <f t="shared" ca="1" si="211"/>
        <v>13</v>
      </c>
      <c r="K1497" t="str">
        <f t="shared" ca="1" si="212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,"63_23":1,"63_24":1,"63_25":1,"63_26":1,"63_27":1,"63_28":1,"64_13":1,"64_14":1,"64_15":1,"64_16":1,"64_17":1,"64_18":1,"64_19":1,"64_20":1,"64_21":1,"64_22":1,"64_23":1,"64_24":1,"64_25":1,"64_26":1,"64_27":1,"64_28":1,"65_13":1,"65_14":1,"65_15":1,"65_16":1,"65_17":1,"65_18":1,"65_19":1,"65_20":1,"65_21":1,"65_22":1,"65_23":1,"65_24":1,"65_25":1,"65_26":1,"65_27":1,"65_28":1,"66_13":1,"66_14":1,"66_15":1,"66_16":1,"66_17":1,"66_18":1,"66_19":1,"66_20":1,"66_21":1,"66_22":1,"66_23":1,"66_24":1,"66_25":1,"66_26":1,"66_27":1,"66_28":1,"67_14":1,"67_15":1,"67_16":1,"67_17":1,"67_18":1,"67_19":1,"67_20":1,"67_21":1,"67_22":1,"67_23":1,"67_24":1,"67_25":1,"67_26":1,"67_27":1,"67_28":1,"68_14":1,"68_15":1,"68_16":1,"68_17":1,"68_18":1,"68_19":1,"68_20":1,"68_21":1,"68_22":1,"68_23":1,"68_24":1,"68_25":1,"68_26":1,"68_27":1,"68_28":1,"69_14":1,"69_15":1,"69_16":1,"69_17":1,"69_18":1,"69_19":1,"69_20":1,"69_21":1,"69_22":1,"69_23":1,"69_24":1,"69_25":1,"69_26":1,"69_27":1</v>
      </c>
      <c r="L1497" t="str">
        <f t="shared" ca="1" si="21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,"63_23":67,"63_24":69,"63_25":71,"63_26":74,"63_27":76,"63_28":78,"64_13":46,"64_14":48,"64_15":50,"64_16":53,"64_17":55,"64_18":57,"64_19":59,"64_20":61,"64_21":63,"64_22":65,"64_23":67,"64_24":69,"64_25":71,"64_26":74,"64_27":76,"64_28":78,"65_13":46,"65_14":48,"65_15":50,"65_16":53,"65_17":55,"65_18":57,"65_19":59,"65_20":61,"65_21":63,"65_22":65,"65_23":67,"65_24":69,"65_25":71,"65_26":74,"65_27":76,"65_28":78,"66_13":46,"66_14":48,"66_15":50,"66_16":53,"66_17":55,"66_18":57,"66_19":59,"66_20":61,"66_21":63,"66_22":65,"66_23":67,"66_24":69,"66_25":71,"66_26":74,"66_27":76,"66_28":78,"67_14":48,"67_15":50,"67_16":53,"67_17":55,"67_18":57,"67_19":59,"67_20":61,"67_21":63,"67_22":65,"67_23":67,"67_24":69,"67_25":71,"67_26":74,"67_27":76,"67_28":78,"68_14":48,"68_15":50,"68_16":53,"68_17":55,"68_18":57,"68_19":59,"68_20":61,"68_21":63,"68_22":65,"68_23":67,"68_24":69,"68_25":71,"68_26":74,"68_27":76,"68_28":78,"69_14":48,"69_15":50,"69_16":53,"69_17":55,"69_18":57,"69_19":59,"69_20":61,"69_21":63,"69_22":65,"69_23":67,"69_24":69,"69_25":71,"69_26":74,"69_27":76</v>
      </c>
      <c r="M1497" t="str">
        <f t="shared" ca="1" si="214"/>
        <v>"69_27":1</v>
      </c>
      <c r="N1497" t="str">
        <f t="shared" ca="1" si="215"/>
        <v>"69_27":76</v>
      </c>
    </row>
    <row r="1498" spans="1:14" x14ac:dyDescent="0.3">
      <c r="A1498">
        <f t="shared" ca="1" si="208"/>
        <v>69</v>
      </c>
      <c r="B1498">
        <f ca="1">IF(OFFSET(B1498,0,-1)&lt;&gt;OFFSET(B1498,-1,-1),VLOOKUP(OFFSET(B1498,0,-1),BossBattleTable!A:B,MATCH(BossBattleTable!$B$1,BossBattleTable!$A$1:$B$1,0),0),OFFSET(B1498,-1,0)+1)</f>
        <v>28</v>
      </c>
      <c r="C1498" t="str">
        <f t="shared" ca="1" si="209"/>
        <v>69_28</v>
      </c>
      <c r="D1498">
        <f t="shared" ca="1" si="207"/>
        <v>1</v>
      </c>
      <c r="E1498">
        <v>78</v>
      </c>
      <c r="G1498" t="str">
        <f ca="1">IF(NOT(ISBLANK(F1498)),F1498,
IF(OR(A1498=5,A1498=10,A1498=15,A1498=20,A1498=25,A1498=30,A1498=36,A1498=41,A1498=46,A1498=51,A1498=56,A1498=61,A1498=66,A1498=73),
VLOOKUP(B1498,U:V,2,0),
VLOOKUP(B1498,R:S,2,0)))</f>
        <v>bf1200</v>
      </c>
      <c r="I1498" t="str">
        <f t="shared" ca="1" si="210"/>
        <v>b5999</v>
      </c>
      <c r="J1498">
        <f t="shared" ca="1" si="211"/>
        <v>14</v>
      </c>
      <c r="K1498" t="str">
        <f t="shared" ca="1" si="212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,"63_23":1,"63_24":1,"63_25":1,"63_26":1,"63_27":1,"63_28":1,"64_13":1,"64_14":1,"64_15":1,"64_16":1,"64_17":1,"64_18":1,"64_19":1,"64_20":1,"64_21":1,"64_22":1,"64_23":1,"64_24":1,"64_25":1,"64_26":1,"64_27":1,"64_28":1,"65_13":1,"65_14":1,"65_15":1,"65_16":1,"65_17":1,"65_18":1,"65_19":1,"65_20":1,"65_21":1,"65_22":1,"65_23":1,"65_24":1,"65_25":1,"65_26":1,"65_27":1,"65_28":1,"66_13":1,"66_14":1,"66_15":1,"66_16":1,"66_17":1,"66_18":1,"66_19":1,"66_20":1,"66_21":1,"66_22":1,"66_23":1,"66_24":1,"66_25":1,"66_26":1,"66_27":1,"66_28":1,"67_14":1,"67_15":1,"67_16":1,"67_17":1,"67_18":1,"67_19":1,"67_20":1,"67_21":1,"67_22":1,"67_23":1,"67_24":1,"67_25":1,"67_26":1,"67_27":1,"67_28":1,"68_14":1,"68_15":1,"68_16":1,"68_17":1,"68_18":1,"68_19":1,"68_20":1,"68_21":1,"68_22":1,"68_23":1,"68_24":1,"68_25":1,"68_26":1,"68_27":1,"68_28":1,"69_14":1,"69_15":1,"69_16":1,"69_17":1,"69_18":1,"69_19":1,"69_20":1,"69_21":1,"69_22":1,"69_23":1,"69_24":1,"69_25":1,"69_26":1,"69_27":1,"69_28":1</v>
      </c>
      <c r="L1498" t="str">
        <f t="shared" ca="1" si="21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,"63_23":67,"63_24":69,"63_25":71,"63_26":74,"63_27":76,"63_28":78,"64_13":46,"64_14":48,"64_15":50,"64_16":53,"64_17":55,"64_18":57,"64_19":59,"64_20":61,"64_21":63,"64_22":65,"64_23":67,"64_24":69,"64_25":71,"64_26":74,"64_27":76,"64_28":78,"65_13":46,"65_14":48,"65_15":50,"65_16":53,"65_17":55,"65_18":57,"65_19":59,"65_20":61,"65_21":63,"65_22":65,"65_23":67,"65_24":69,"65_25":71,"65_26":74,"65_27":76,"65_28":78,"66_13":46,"66_14":48,"66_15":50,"66_16":53,"66_17":55,"66_18":57,"66_19":59,"66_20":61,"66_21":63,"66_22":65,"66_23":67,"66_24":69,"66_25":71,"66_26":74,"66_27":76,"66_28":78,"67_14":48,"67_15":50,"67_16":53,"67_17":55,"67_18":57,"67_19":59,"67_20":61,"67_21":63,"67_22":65,"67_23":67,"67_24":69,"67_25":71,"67_26":74,"67_27":76,"67_28":78,"68_14":48,"68_15":50,"68_16":53,"68_17":55,"68_18":57,"68_19":59,"68_20":61,"68_21":63,"68_22":65,"68_23":67,"68_24":69,"68_25":71,"68_26":74,"68_27":76,"68_28":78,"69_14":48,"69_15":50,"69_16":53,"69_17":55,"69_18":57,"69_19":59,"69_20":61,"69_21":63,"69_22":65,"69_23":67,"69_24":69,"69_25":71,"69_26":74,"69_27":76,"69_28":78</v>
      </c>
      <c r="M1498" t="str">
        <f t="shared" ca="1" si="214"/>
        <v>"69_28":1</v>
      </c>
      <c r="N1498" t="str">
        <f t="shared" ca="1" si="215"/>
        <v>"69_28":78</v>
      </c>
    </row>
    <row r="1499" spans="1:14" x14ac:dyDescent="0.3">
      <c r="A1499">
        <f t="shared" ca="1" si="208"/>
        <v>70</v>
      </c>
      <c r="B1499">
        <f ca="1">IF(OFFSET(B1499,0,-1)&lt;&gt;OFFSET(B1499,-1,-1),VLOOKUP(OFFSET(B1499,0,-1),BossBattleTable!A:B,MATCH(BossBattleTable!$B$1,BossBattleTable!$A$1:$B$1,0),0),OFFSET(B1499,-1,0)+1)</f>
        <v>14</v>
      </c>
      <c r="C1499" t="str">
        <f t="shared" ca="1" si="209"/>
        <v>70_14</v>
      </c>
      <c r="D1499">
        <f t="shared" ca="1" si="207"/>
        <v>1</v>
      </c>
      <c r="E1499">
        <v>48</v>
      </c>
      <c r="G1499" t="str">
        <f ca="1">IF(NOT(ISBLANK(F1499)),F1499,
IF(OR(A1499=5,A1499=10,A1499=15,A1499=20,A1499=25,A1499=30,A1499=36,A1499=41,A1499=46,A1499=51,A1499=56,A1499=61,A1499=66,A1499=73),
VLOOKUP(B1499,U:V,2,0),
VLOOKUP(B1499,R:S,2,0)))</f>
        <v>bf1200</v>
      </c>
      <c r="I1499" t="str">
        <f t="shared" ca="1" si="210"/>
        <v>b5999</v>
      </c>
      <c r="J1499">
        <f t="shared" ca="1" si="211"/>
        <v>0</v>
      </c>
      <c r="K1499" t="str">
        <f t="shared" ca="1" si="212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,"63_23":1,"63_24":1,"63_25":1,"63_26":1,"63_27":1,"63_28":1,"64_13":1,"64_14":1,"64_15":1,"64_16":1,"64_17":1,"64_18":1,"64_19":1,"64_20":1,"64_21":1,"64_22":1,"64_23":1,"64_24":1,"64_25":1,"64_26":1,"64_27":1,"64_28":1,"65_13":1,"65_14":1,"65_15":1,"65_16":1,"65_17":1,"65_18":1,"65_19":1,"65_20":1,"65_21":1,"65_22":1,"65_23":1,"65_24":1,"65_25":1,"65_26":1,"65_27":1,"65_28":1,"66_13":1,"66_14":1,"66_15":1,"66_16":1,"66_17":1,"66_18":1,"66_19":1,"66_20":1,"66_21":1,"66_22":1,"66_23":1,"66_24":1,"66_25":1,"66_26":1,"66_27":1,"66_28":1,"67_14":1,"67_15":1,"67_16":1,"67_17":1,"67_18":1,"67_19":1,"67_20":1,"67_21":1,"67_22":1,"67_23":1,"67_24":1,"67_25":1,"67_26":1,"67_27":1,"67_28":1,"68_14":1,"68_15":1,"68_16":1,"68_17":1,"68_18":1,"68_19":1,"68_20":1,"68_21":1,"68_22":1,"68_23":1,"68_24":1,"68_25":1,"68_26":1,"68_27":1,"68_28":1,"69_14":1,"69_15":1,"69_16":1,"69_17":1,"69_18":1,"69_19":1,"69_20":1,"69_21":1,"69_22":1,"69_23":1,"69_24":1,"69_25":1,"69_26":1,"69_27":1,"69_28":1,"70_14":1</v>
      </c>
      <c r="L1499" t="str">
        <f t="shared" ca="1" si="21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,"63_23":67,"63_24":69,"63_25":71,"63_26":74,"63_27":76,"63_28":78,"64_13":46,"64_14":48,"64_15":50,"64_16":53,"64_17":55,"64_18":57,"64_19":59,"64_20":61,"64_21":63,"64_22":65,"64_23":67,"64_24":69,"64_25":71,"64_26":74,"64_27":76,"64_28":78,"65_13":46,"65_14":48,"65_15":50,"65_16":53,"65_17":55,"65_18":57,"65_19":59,"65_20":61,"65_21":63,"65_22":65,"65_23":67,"65_24":69,"65_25":71,"65_26":74,"65_27":76,"65_28":78,"66_13":46,"66_14":48,"66_15":50,"66_16":53,"66_17":55,"66_18":57,"66_19":59,"66_20":61,"66_21":63,"66_22":65,"66_23":67,"66_24":69,"66_25":71,"66_26":74,"66_27":76,"66_28":78,"67_14":48,"67_15":50,"67_16":53,"67_17":55,"67_18":57,"67_19":59,"67_20":61,"67_21":63,"67_22":65,"67_23":67,"67_24":69,"67_25":71,"67_26":74,"67_27":76,"67_28":78,"68_14":48,"68_15":50,"68_16":53,"68_17":55,"68_18":57,"68_19":59,"68_20":61,"68_21":63,"68_22":65,"68_23":67,"68_24":69,"68_25":71,"68_26":74,"68_27":76,"68_28":78,"69_14":48,"69_15":50,"69_16":53,"69_17":55,"69_18":57,"69_19":59,"69_20":61,"69_21":63,"69_22":65,"69_23":67,"69_24":69,"69_25":71,"69_26":74,"69_27":76,"69_28":78,"70_14":48</v>
      </c>
      <c r="M1499" t="str">
        <f t="shared" ca="1" si="214"/>
        <v>"70_14":1</v>
      </c>
      <c r="N1499" t="str">
        <f t="shared" ca="1" si="215"/>
        <v>"70_14":48</v>
      </c>
    </row>
    <row r="1500" spans="1:14" x14ac:dyDescent="0.3">
      <c r="A1500">
        <f t="shared" ca="1" si="208"/>
        <v>70</v>
      </c>
      <c r="B1500">
        <f ca="1">IF(OFFSET(B1500,0,-1)&lt;&gt;OFFSET(B1500,-1,-1),VLOOKUP(OFFSET(B1500,0,-1),BossBattleTable!A:B,MATCH(BossBattleTable!$B$1,BossBattleTable!$A$1:$B$1,0),0),OFFSET(B1500,-1,0)+1)</f>
        <v>15</v>
      </c>
      <c r="C1500" t="str">
        <f t="shared" ca="1" si="209"/>
        <v>70_15</v>
      </c>
      <c r="D1500">
        <f t="shared" ca="1" si="207"/>
        <v>1</v>
      </c>
      <c r="E1500">
        <v>50</v>
      </c>
      <c r="G1500" t="str">
        <f ca="1">IF(NOT(ISBLANK(F1500)),F1500,
IF(OR(A1500=5,A1500=10,A1500=15,A1500=20,A1500=25,A1500=30,A1500=36,A1500=41,A1500=46,A1500=51,A1500=56,A1500=61,A1500=66,A1500=73),
VLOOKUP(B1500,U:V,2,0),
VLOOKUP(B1500,R:S,2,0)))</f>
        <v>bf1200</v>
      </c>
      <c r="I1500" t="str">
        <f t="shared" ca="1" si="210"/>
        <v>b5999</v>
      </c>
      <c r="J1500">
        <f t="shared" ca="1" si="211"/>
        <v>1</v>
      </c>
      <c r="K1500" t="str">
        <f t="shared" ca="1" si="212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,"63_23":1,"63_24":1,"63_25":1,"63_26":1,"63_27":1,"63_28":1,"64_13":1,"64_14":1,"64_15":1,"64_16":1,"64_17":1,"64_18":1,"64_19":1,"64_20":1,"64_21":1,"64_22":1,"64_23":1,"64_24":1,"64_25":1,"64_26":1,"64_27":1,"64_28":1,"65_13":1,"65_14":1,"65_15":1,"65_16":1,"65_17":1,"65_18":1,"65_19":1,"65_20":1,"65_21":1,"65_22":1,"65_23":1,"65_24":1,"65_25":1,"65_26":1,"65_27":1,"65_28":1,"66_13":1,"66_14":1,"66_15":1,"66_16":1,"66_17":1,"66_18":1,"66_19":1,"66_20":1,"66_21":1,"66_22":1,"66_23":1,"66_24":1,"66_25":1,"66_26":1,"66_27":1,"66_28":1,"67_14":1,"67_15":1,"67_16":1,"67_17":1,"67_18":1,"67_19":1,"67_20":1,"67_21":1,"67_22":1,"67_23":1,"67_24":1,"67_25":1,"67_26":1,"67_27":1,"67_28":1,"68_14":1,"68_15":1,"68_16":1,"68_17":1,"68_18":1,"68_19":1,"68_20":1,"68_21":1,"68_22":1,"68_23":1,"68_24":1,"68_25":1,"68_26":1,"68_27":1,"68_28":1,"69_14":1,"69_15":1,"69_16":1,"69_17":1,"69_18":1,"69_19":1,"69_20":1,"69_21":1,"69_22":1,"69_23":1,"69_24":1,"69_25":1,"69_26":1,"69_27":1,"69_28":1,"70_14":1,"70_15":1</v>
      </c>
      <c r="L1500" t="str">
        <f t="shared" ca="1" si="21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,"63_23":67,"63_24":69,"63_25":71,"63_26":74,"63_27":76,"63_28":78,"64_13":46,"64_14":48,"64_15":50,"64_16":53,"64_17":55,"64_18":57,"64_19":59,"64_20":61,"64_21":63,"64_22":65,"64_23":67,"64_24":69,"64_25":71,"64_26":74,"64_27":76,"64_28":78,"65_13":46,"65_14":48,"65_15":50,"65_16":53,"65_17":55,"65_18":57,"65_19":59,"65_20":61,"65_21":63,"65_22":65,"65_23":67,"65_24":69,"65_25":71,"65_26":74,"65_27":76,"65_28":78,"66_13":46,"66_14":48,"66_15":50,"66_16":53,"66_17":55,"66_18":57,"66_19":59,"66_20":61,"66_21":63,"66_22":65,"66_23":67,"66_24":69,"66_25":71,"66_26":74,"66_27":76,"66_28":78,"67_14":48,"67_15":50,"67_16":53,"67_17":55,"67_18":57,"67_19":59,"67_20":61,"67_21":63,"67_22":65,"67_23":67,"67_24":69,"67_25":71,"67_26":74,"67_27":76,"67_28":78,"68_14":48,"68_15":50,"68_16":53,"68_17":55,"68_18":57,"68_19":59,"68_20":61,"68_21":63,"68_22":65,"68_23":67,"68_24":69,"68_25":71,"68_26":74,"68_27":76,"68_28":78,"69_14":48,"69_15":50,"69_16":53,"69_17":55,"69_18":57,"69_19":59,"69_20":61,"69_21":63,"69_22":65,"69_23":67,"69_24":69,"69_25":71,"69_26":74,"69_27":76,"69_28":78,"70_14":48,"70_15":50</v>
      </c>
      <c r="M1500" t="str">
        <f t="shared" ca="1" si="214"/>
        <v>"70_15":1</v>
      </c>
      <c r="N1500" t="str">
        <f t="shared" ca="1" si="215"/>
        <v>"70_15":50</v>
      </c>
    </row>
    <row r="1501" spans="1:14" x14ac:dyDescent="0.3">
      <c r="A1501">
        <f t="shared" ca="1" si="208"/>
        <v>70</v>
      </c>
      <c r="B1501">
        <f ca="1">IF(OFFSET(B1501,0,-1)&lt;&gt;OFFSET(B1501,-1,-1),VLOOKUP(OFFSET(B1501,0,-1),BossBattleTable!A:B,MATCH(BossBattleTable!$B$1,BossBattleTable!$A$1:$B$1,0),0),OFFSET(B1501,-1,0)+1)</f>
        <v>16</v>
      </c>
      <c r="C1501" t="str">
        <f t="shared" ca="1" si="209"/>
        <v>70_16</v>
      </c>
      <c r="D1501">
        <f t="shared" ca="1" si="207"/>
        <v>1</v>
      </c>
      <c r="E1501">
        <v>53</v>
      </c>
      <c r="G1501" t="str">
        <f ca="1">IF(NOT(ISBLANK(F1501)),F1501,
IF(OR(A1501=5,A1501=10,A1501=15,A1501=20,A1501=25,A1501=30,A1501=36,A1501=41,A1501=46,A1501=51,A1501=56,A1501=61,A1501=66,A1501=73),
VLOOKUP(B1501,U:V,2,0),
VLOOKUP(B1501,R:S,2,0)))</f>
        <v>bf1200</v>
      </c>
      <c r="I1501" t="str">
        <f t="shared" ca="1" si="210"/>
        <v>b5999</v>
      </c>
      <c r="J1501">
        <f t="shared" ca="1" si="211"/>
        <v>2</v>
      </c>
      <c r="K1501" t="str">
        <f t="shared" ca="1" si="212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,"63_23":1,"63_24":1,"63_25":1,"63_26":1,"63_27":1,"63_28":1,"64_13":1,"64_14":1,"64_15":1,"64_16":1,"64_17":1,"64_18":1,"64_19":1,"64_20":1,"64_21":1,"64_22":1,"64_23":1,"64_24":1,"64_25":1,"64_26":1,"64_27":1,"64_28":1,"65_13":1,"65_14":1,"65_15":1,"65_16":1,"65_17":1,"65_18":1,"65_19":1,"65_20":1,"65_21":1,"65_22":1,"65_23":1,"65_24":1,"65_25":1,"65_26":1,"65_27":1,"65_28":1,"66_13":1,"66_14":1,"66_15":1,"66_16":1,"66_17":1,"66_18":1,"66_19":1,"66_20":1,"66_21":1,"66_22":1,"66_23":1,"66_24":1,"66_25":1,"66_26":1,"66_27":1,"66_28":1,"67_14":1,"67_15":1,"67_16":1,"67_17":1,"67_18":1,"67_19":1,"67_20":1,"67_21":1,"67_22":1,"67_23":1,"67_24":1,"67_25":1,"67_26":1,"67_27":1,"67_28":1,"68_14":1,"68_15":1,"68_16":1,"68_17":1,"68_18":1,"68_19":1,"68_20":1,"68_21":1,"68_22":1,"68_23":1,"68_24":1,"68_25":1,"68_26":1,"68_27":1,"68_28":1,"69_14":1,"69_15":1,"69_16":1,"69_17":1,"69_18":1,"69_19":1,"69_20":1,"69_21":1,"69_22":1,"69_23":1,"69_24":1,"69_25":1,"69_26":1,"69_27":1,"69_28":1,"70_14":1,"70_15":1,"70_16":1</v>
      </c>
      <c r="L1501" t="str">
        <f t="shared" ca="1" si="21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,"63_23":67,"63_24":69,"63_25":71,"63_26":74,"63_27":76,"63_28":78,"64_13":46,"64_14":48,"64_15":50,"64_16":53,"64_17":55,"64_18":57,"64_19":59,"64_20":61,"64_21":63,"64_22":65,"64_23":67,"64_24":69,"64_25":71,"64_26":74,"64_27":76,"64_28":78,"65_13":46,"65_14":48,"65_15":50,"65_16":53,"65_17":55,"65_18":57,"65_19":59,"65_20":61,"65_21":63,"65_22":65,"65_23":67,"65_24":69,"65_25":71,"65_26":74,"65_27":76,"65_28":78,"66_13":46,"66_14":48,"66_15":50,"66_16":53,"66_17":55,"66_18":57,"66_19":59,"66_20":61,"66_21":63,"66_22":65,"66_23":67,"66_24":69,"66_25":71,"66_26":74,"66_27":76,"66_28":78,"67_14":48,"67_15":50,"67_16":53,"67_17":55,"67_18":57,"67_19":59,"67_20":61,"67_21":63,"67_22":65,"67_23":67,"67_24":69,"67_25":71,"67_26":74,"67_27":76,"67_28":78,"68_14":48,"68_15":50,"68_16":53,"68_17":55,"68_18":57,"68_19":59,"68_20":61,"68_21":63,"68_22":65,"68_23":67,"68_24":69,"68_25":71,"68_26":74,"68_27":76,"68_28":78,"69_14":48,"69_15":50,"69_16":53,"69_17":55,"69_18":57,"69_19":59,"69_20":61,"69_21":63,"69_22":65,"69_23":67,"69_24":69,"69_25":71,"69_26":74,"69_27":76,"69_28":78,"70_14":48,"70_15":50,"70_16":53</v>
      </c>
      <c r="M1501" t="str">
        <f t="shared" ca="1" si="214"/>
        <v>"70_16":1</v>
      </c>
      <c r="N1501" t="str">
        <f t="shared" ca="1" si="215"/>
        <v>"70_16":53</v>
      </c>
    </row>
    <row r="1502" spans="1:14" x14ac:dyDescent="0.3">
      <c r="A1502">
        <f t="shared" ca="1" si="208"/>
        <v>70</v>
      </c>
      <c r="B1502">
        <f ca="1">IF(OFFSET(B1502,0,-1)&lt;&gt;OFFSET(B1502,-1,-1),VLOOKUP(OFFSET(B1502,0,-1),BossBattleTable!A:B,MATCH(BossBattleTable!$B$1,BossBattleTable!$A$1:$B$1,0),0),OFFSET(B1502,-1,0)+1)</f>
        <v>17</v>
      </c>
      <c r="C1502" t="str">
        <f t="shared" ca="1" si="209"/>
        <v>70_17</v>
      </c>
      <c r="D1502">
        <f t="shared" ca="1" si="207"/>
        <v>1</v>
      </c>
      <c r="E1502">
        <v>55</v>
      </c>
      <c r="G1502" t="str">
        <f ca="1">IF(NOT(ISBLANK(F1502)),F1502,
IF(OR(A1502=5,A1502=10,A1502=15,A1502=20,A1502=25,A1502=30,A1502=36,A1502=41,A1502=46,A1502=51,A1502=56,A1502=61,A1502=66,A1502=73),
VLOOKUP(B1502,U:V,2,0),
VLOOKUP(B1502,R:S,2,0)))</f>
        <v>bf1200</v>
      </c>
      <c r="I1502" t="str">
        <f t="shared" ca="1" si="210"/>
        <v>b5999</v>
      </c>
      <c r="J1502">
        <f t="shared" ca="1" si="211"/>
        <v>3</v>
      </c>
      <c r="K1502" t="str">
        <f t="shared" ca="1" si="212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,"63_23":1,"63_24":1,"63_25":1,"63_26":1,"63_27":1,"63_28":1,"64_13":1,"64_14":1,"64_15":1,"64_16":1,"64_17":1,"64_18":1,"64_19":1,"64_20":1,"64_21":1,"64_22":1,"64_23":1,"64_24":1,"64_25":1,"64_26":1,"64_27":1,"64_28":1,"65_13":1,"65_14":1,"65_15":1,"65_16":1,"65_17":1,"65_18":1,"65_19":1,"65_20":1,"65_21":1,"65_22":1,"65_23":1,"65_24":1,"65_25":1,"65_26":1,"65_27":1,"65_28":1,"66_13":1,"66_14":1,"66_15":1,"66_16":1,"66_17":1,"66_18":1,"66_19":1,"66_20":1,"66_21":1,"66_22":1,"66_23":1,"66_24":1,"66_25":1,"66_26":1,"66_27":1,"66_28":1,"67_14":1,"67_15":1,"67_16":1,"67_17":1,"67_18":1,"67_19":1,"67_20":1,"67_21":1,"67_22":1,"67_23":1,"67_24":1,"67_25":1,"67_26":1,"67_27":1,"67_28":1,"68_14":1,"68_15":1,"68_16":1,"68_17":1,"68_18":1,"68_19":1,"68_20":1,"68_21":1,"68_22":1,"68_23":1,"68_24":1,"68_25":1,"68_26":1,"68_27":1,"68_28":1,"69_14":1,"69_15":1,"69_16":1,"69_17":1,"69_18":1,"69_19":1,"69_20":1,"69_21":1,"69_22":1,"69_23":1,"69_24":1,"69_25":1,"69_26":1,"69_27":1,"69_28":1,"70_14":1,"70_15":1,"70_16":1,"70_17":1</v>
      </c>
      <c r="L1502" t="str">
        <f t="shared" ca="1" si="21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,"63_23":67,"63_24":69,"63_25":71,"63_26":74,"63_27":76,"63_28":78,"64_13":46,"64_14":48,"64_15":50,"64_16":53,"64_17":55,"64_18":57,"64_19":59,"64_20":61,"64_21":63,"64_22":65,"64_23":67,"64_24":69,"64_25":71,"64_26":74,"64_27":76,"64_28":78,"65_13":46,"65_14":48,"65_15":50,"65_16":53,"65_17":55,"65_18":57,"65_19":59,"65_20":61,"65_21":63,"65_22":65,"65_23":67,"65_24":69,"65_25":71,"65_26":74,"65_27":76,"65_28":78,"66_13":46,"66_14":48,"66_15":50,"66_16":53,"66_17":55,"66_18":57,"66_19":59,"66_20":61,"66_21":63,"66_22":65,"66_23":67,"66_24":69,"66_25":71,"66_26":74,"66_27":76,"66_28":78,"67_14":48,"67_15":50,"67_16":53,"67_17":55,"67_18":57,"67_19":59,"67_20":61,"67_21":63,"67_22":65,"67_23":67,"67_24":69,"67_25":71,"67_26":74,"67_27":76,"67_28":78,"68_14":48,"68_15":50,"68_16":53,"68_17":55,"68_18":57,"68_19":59,"68_20":61,"68_21":63,"68_22":65,"68_23":67,"68_24":69,"68_25":71,"68_26":74,"68_27":76,"68_28":78,"69_14":48,"69_15":50,"69_16":53,"69_17":55,"69_18":57,"69_19":59,"69_20":61,"69_21":63,"69_22":65,"69_23":67,"69_24":69,"69_25":71,"69_26":74,"69_27":76,"69_28":78,"70_14":48,"70_15":50,"70_16":53,"70_17":55</v>
      </c>
      <c r="M1502" t="str">
        <f t="shared" ca="1" si="214"/>
        <v>"70_17":1</v>
      </c>
      <c r="N1502" t="str">
        <f t="shared" ca="1" si="215"/>
        <v>"70_17":55</v>
      </c>
    </row>
    <row r="1503" spans="1:14" x14ac:dyDescent="0.3">
      <c r="A1503">
        <f t="shared" ca="1" si="208"/>
        <v>70</v>
      </c>
      <c r="B1503">
        <f ca="1">IF(OFFSET(B1503,0,-1)&lt;&gt;OFFSET(B1503,-1,-1),VLOOKUP(OFFSET(B1503,0,-1),BossBattleTable!A:B,MATCH(BossBattleTable!$B$1,BossBattleTable!$A$1:$B$1,0),0),OFFSET(B1503,-1,0)+1)</f>
        <v>18</v>
      </c>
      <c r="C1503" t="str">
        <f t="shared" ca="1" si="209"/>
        <v>70_18</v>
      </c>
      <c r="D1503">
        <f t="shared" ca="1" si="207"/>
        <v>1</v>
      </c>
      <c r="E1503">
        <v>57</v>
      </c>
      <c r="G1503" t="str">
        <f ca="1">IF(NOT(ISBLANK(F1503)),F1503,
IF(OR(A1503=5,A1503=10,A1503=15,A1503=20,A1503=25,A1503=30,A1503=36,A1503=41,A1503=46,A1503=51,A1503=56,A1503=61,A1503=66,A1503=73),
VLOOKUP(B1503,U:V,2,0),
VLOOKUP(B1503,R:S,2,0)))</f>
        <v>bf1200</v>
      </c>
      <c r="I1503" t="str">
        <f t="shared" ca="1" si="210"/>
        <v>b5999</v>
      </c>
      <c r="J1503">
        <f t="shared" ca="1" si="211"/>
        <v>4</v>
      </c>
      <c r="K1503" t="str">
        <f t="shared" ca="1" si="212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,"63_23":1,"63_24":1,"63_25":1,"63_26":1,"63_27":1,"63_28":1,"64_13":1,"64_14":1,"64_15":1,"64_16":1,"64_17":1,"64_18":1,"64_19":1,"64_20":1,"64_21":1,"64_22":1,"64_23":1,"64_24":1,"64_25":1,"64_26":1,"64_27":1,"64_28":1,"65_13":1,"65_14":1,"65_15":1,"65_16":1,"65_17":1,"65_18":1,"65_19":1,"65_20":1,"65_21":1,"65_22":1,"65_23":1,"65_24":1,"65_25":1,"65_26":1,"65_27":1,"65_28":1,"66_13":1,"66_14":1,"66_15":1,"66_16":1,"66_17":1,"66_18":1,"66_19":1,"66_20":1,"66_21":1,"66_22":1,"66_23":1,"66_24":1,"66_25":1,"66_26":1,"66_27":1,"66_28":1,"67_14":1,"67_15":1,"67_16":1,"67_17":1,"67_18":1,"67_19":1,"67_20":1,"67_21":1,"67_22":1,"67_23":1,"67_24":1,"67_25":1,"67_26":1,"67_27":1,"67_28":1,"68_14":1,"68_15":1,"68_16":1,"68_17":1,"68_18":1,"68_19":1,"68_20":1,"68_21":1,"68_22":1,"68_23":1,"68_24":1,"68_25":1,"68_26":1,"68_27":1,"68_28":1,"69_14":1,"69_15":1,"69_16":1,"69_17":1,"69_18":1,"69_19":1,"69_20":1,"69_21":1,"69_22":1,"69_23":1,"69_24":1,"69_25":1,"69_26":1,"69_27":1,"69_28":1,"70_14":1,"70_15":1,"70_16":1,"70_17":1,"70_18":1</v>
      </c>
      <c r="L1503" t="str">
        <f t="shared" ca="1" si="21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,"63_23":67,"63_24":69,"63_25":71,"63_26":74,"63_27":76,"63_28":78,"64_13":46,"64_14":48,"64_15":50,"64_16":53,"64_17":55,"64_18":57,"64_19":59,"64_20":61,"64_21":63,"64_22":65,"64_23":67,"64_24":69,"64_25":71,"64_26":74,"64_27":76,"64_28":78,"65_13":46,"65_14":48,"65_15":50,"65_16":53,"65_17":55,"65_18":57,"65_19":59,"65_20":61,"65_21":63,"65_22":65,"65_23":67,"65_24":69,"65_25":71,"65_26":74,"65_27":76,"65_28":78,"66_13":46,"66_14":48,"66_15":50,"66_16":53,"66_17":55,"66_18":57,"66_19":59,"66_20":61,"66_21":63,"66_22":65,"66_23":67,"66_24":69,"66_25":71,"66_26":74,"66_27":76,"66_28":78,"67_14":48,"67_15":50,"67_16":53,"67_17":55,"67_18":57,"67_19":59,"67_20":61,"67_21":63,"67_22":65,"67_23":67,"67_24":69,"67_25":71,"67_26":74,"67_27":76,"67_28":78,"68_14":48,"68_15":50,"68_16":53,"68_17":55,"68_18":57,"68_19":59,"68_20":61,"68_21":63,"68_22":65,"68_23":67,"68_24":69,"68_25":71,"68_26":74,"68_27":76,"68_28":78,"69_14":48,"69_15":50,"69_16":53,"69_17":55,"69_18":57,"69_19":59,"69_20":61,"69_21":63,"69_22":65,"69_23":67,"69_24":69,"69_25":71,"69_26":74,"69_27":76,"69_28":78,"70_14":48,"70_15":50,"70_16":53,"70_17":55,"70_18":57</v>
      </c>
      <c r="M1503" t="str">
        <f t="shared" ca="1" si="214"/>
        <v>"70_18":1</v>
      </c>
      <c r="N1503" t="str">
        <f t="shared" ca="1" si="215"/>
        <v>"70_18":57</v>
      </c>
    </row>
    <row r="1504" spans="1:14" x14ac:dyDescent="0.3">
      <c r="A1504">
        <f t="shared" ca="1" si="208"/>
        <v>70</v>
      </c>
      <c r="B1504">
        <f ca="1">IF(OFFSET(B1504,0,-1)&lt;&gt;OFFSET(B1504,-1,-1),VLOOKUP(OFFSET(B1504,0,-1),BossBattleTable!A:B,MATCH(BossBattleTable!$B$1,BossBattleTable!$A$1:$B$1,0),0),OFFSET(B1504,-1,0)+1)</f>
        <v>19</v>
      </c>
      <c r="C1504" t="str">
        <f t="shared" ca="1" si="209"/>
        <v>70_19</v>
      </c>
      <c r="D1504">
        <f t="shared" ca="1" si="207"/>
        <v>1</v>
      </c>
      <c r="E1504">
        <v>59</v>
      </c>
      <c r="G1504" t="str">
        <f ca="1">IF(NOT(ISBLANK(F1504)),F1504,
IF(OR(A1504=5,A1504=10,A1504=15,A1504=20,A1504=25,A1504=30,A1504=36,A1504=41,A1504=46,A1504=51,A1504=56,A1504=61,A1504=66,A1504=73),
VLOOKUP(B1504,U:V,2,0),
VLOOKUP(B1504,R:S,2,0)))</f>
        <v>bf1200</v>
      </c>
      <c r="I1504" t="str">
        <f t="shared" ca="1" si="210"/>
        <v>b5999</v>
      </c>
      <c r="J1504">
        <f t="shared" ca="1" si="211"/>
        <v>5</v>
      </c>
      <c r="K1504" t="str">
        <f t="shared" ca="1" si="212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,"63_23":1,"63_24":1,"63_25":1,"63_26":1,"63_27":1,"63_28":1,"64_13":1,"64_14":1,"64_15":1,"64_16":1,"64_17":1,"64_18":1,"64_19":1,"64_20":1,"64_21":1,"64_22":1,"64_23":1,"64_24":1,"64_25":1,"64_26":1,"64_27":1,"64_28":1,"65_13":1,"65_14":1,"65_15":1,"65_16":1,"65_17":1,"65_18":1,"65_19":1,"65_20":1,"65_21":1,"65_22":1,"65_23":1,"65_24":1,"65_25":1,"65_26":1,"65_27":1,"65_28":1,"66_13":1,"66_14":1,"66_15":1,"66_16":1,"66_17":1,"66_18":1,"66_19":1,"66_20":1,"66_21":1,"66_22":1,"66_23":1,"66_24":1,"66_25":1,"66_26":1,"66_27":1,"66_28":1,"67_14":1,"67_15":1,"67_16":1,"67_17":1,"67_18":1,"67_19":1,"67_20":1,"67_21":1,"67_22":1,"67_23":1,"67_24":1,"67_25":1,"67_26":1,"67_27":1,"67_28":1,"68_14":1,"68_15":1,"68_16":1,"68_17":1,"68_18":1,"68_19":1,"68_20":1,"68_21":1,"68_22":1,"68_23":1,"68_24":1,"68_25":1,"68_26":1,"68_27":1,"68_28":1,"69_14":1,"69_15":1,"69_16":1,"69_17":1,"69_18":1,"69_19":1,"69_20":1,"69_21":1,"69_22":1,"69_23":1,"69_24":1,"69_25":1,"69_26":1,"69_27":1,"69_28":1,"70_14":1,"70_15":1,"70_16":1,"70_17":1,"70_18":1,"70_19":1</v>
      </c>
      <c r="L1504" t="str">
        <f t="shared" ca="1" si="21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,"63_23":67,"63_24":69,"63_25":71,"63_26":74,"63_27":76,"63_28":78,"64_13":46,"64_14":48,"64_15":50,"64_16":53,"64_17":55,"64_18":57,"64_19":59,"64_20":61,"64_21":63,"64_22":65,"64_23":67,"64_24":69,"64_25":71,"64_26":74,"64_27":76,"64_28":78,"65_13":46,"65_14":48,"65_15":50,"65_16":53,"65_17":55,"65_18":57,"65_19":59,"65_20":61,"65_21":63,"65_22":65,"65_23":67,"65_24":69,"65_25":71,"65_26":74,"65_27":76,"65_28":78,"66_13":46,"66_14":48,"66_15":50,"66_16":53,"66_17":55,"66_18":57,"66_19":59,"66_20":61,"66_21":63,"66_22":65,"66_23":67,"66_24":69,"66_25":71,"66_26":74,"66_27":76,"66_28":78,"67_14":48,"67_15":50,"67_16":53,"67_17":55,"67_18":57,"67_19":59,"67_20":61,"67_21":63,"67_22":65,"67_23":67,"67_24":69,"67_25":71,"67_26":74,"67_27":76,"67_28":78,"68_14":48,"68_15":50,"68_16":53,"68_17":55,"68_18":57,"68_19":59,"68_20":61,"68_21":63,"68_22":65,"68_23":67,"68_24":69,"68_25":71,"68_26":74,"68_27":76,"68_28":78,"69_14":48,"69_15":50,"69_16":53,"69_17":55,"69_18":57,"69_19":59,"69_20":61,"69_21":63,"69_22":65,"69_23":67,"69_24":69,"69_25":71,"69_26":74,"69_27":76,"69_28":78,"70_14":48,"70_15":50,"70_16":53,"70_17":55,"70_18":57,"70_19":59</v>
      </c>
      <c r="M1504" t="str">
        <f t="shared" ca="1" si="214"/>
        <v>"70_19":1</v>
      </c>
      <c r="N1504" t="str">
        <f t="shared" ca="1" si="215"/>
        <v>"70_19":59</v>
      </c>
    </row>
    <row r="1505" spans="1:14" x14ac:dyDescent="0.3">
      <c r="A1505">
        <f t="shared" ca="1" si="208"/>
        <v>70</v>
      </c>
      <c r="B1505">
        <f ca="1">IF(OFFSET(B1505,0,-1)&lt;&gt;OFFSET(B1505,-1,-1),VLOOKUP(OFFSET(B1505,0,-1),BossBattleTable!A:B,MATCH(BossBattleTable!$B$1,BossBattleTable!$A$1:$B$1,0),0),OFFSET(B1505,-1,0)+1)</f>
        <v>20</v>
      </c>
      <c r="C1505" t="str">
        <f t="shared" ca="1" si="209"/>
        <v>70_20</v>
      </c>
      <c r="D1505">
        <f t="shared" ca="1" si="207"/>
        <v>1</v>
      </c>
      <c r="E1505">
        <v>61</v>
      </c>
      <c r="G1505" t="str">
        <f ca="1">IF(NOT(ISBLANK(F1505)),F1505,
IF(OR(A1505=5,A1505=10,A1505=15,A1505=20,A1505=25,A1505=30,A1505=36,A1505=41,A1505=46,A1505=51,A1505=56,A1505=61,A1505=66,A1505=73),
VLOOKUP(B1505,U:V,2,0),
VLOOKUP(B1505,R:S,2,0)))</f>
        <v>bf1200</v>
      </c>
      <c r="I1505" t="str">
        <f t="shared" ca="1" si="210"/>
        <v>b5999</v>
      </c>
      <c r="J1505">
        <f t="shared" ca="1" si="211"/>
        <v>6</v>
      </c>
      <c r="K1505" t="str">
        <f t="shared" ca="1" si="212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,"63_23":1,"63_24":1,"63_25":1,"63_26":1,"63_27":1,"63_28":1,"64_13":1,"64_14":1,"64_15":1,"64_16":1,"64_17":1,"64_18":1,"64_19":1,"64_20":1,"64_21":1,"64_22":1,"64_23":1,"64_24":1,"64_25":1,"64_26":1,"64_27":1,"64_28":1,"65_13":1,"65_14":1,"65_15":1,"65_16":1,"65_17":1,"65_18":1,"65_19":1,"65_20":1,"65_21":1,"65_22":1,"65_23":1,"65_24":1,"65_25":1,"65_26":1,"65_27":1,"65_28":1,"66_13":1,"66_14":1,"66_15":1,"66_16":1,"66_17":1,"66_18":1,"66_19":1,"66_20":1,"66_21":1,"66_22":1,"66_23":1,"66_24":1,"66_25":1,"66_26":1,"66_27":1,"66_28":1,"67_14":1,"67_15":1,"67_16":1,"67_17":1,"67_18":1,"67_19":1,"67_20":1,"67_21":1,"67_22":1,"67_23":1,"67_24":1,"67_25":1,"67_26":1,"67_27":1,"67_28":1,"68_14":1,"68_15":1,"68_16":1,"68_17":1,"68_18":1,"68_19":1,"68_20":1,"68_21":1,"68_22":1,"68_23":1,"68_24":1,"68_25":1,"68_26":1,"68_27":1,"68_28":1,"69_14":1,"69_15":1,"69_16":1,"69_17":1,"69_18":1,"69_19":1,"69_20":1,"69_21":1,"69_22":1,"69_23":1,"69_24":1,"69_25":1,"69_26":1,"69_27":1,"69_28":1,"70_14":1,"70_15":1,"70_16":1,"70_17":1,"70_18":1,"70_19":1,"70_20":1</v>
      </c>
      <c r="L1505" t="str">
        <f t="shared" ca="1" si="21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,"63_23":67,"63_24":69,"63_25":71,"63_26":74,"63_27":76,"63_28":78,"64_13":46,"64_14":48,"64_15":50,"64_16":53,"64_17":55,"64_18":57,"64_19":59,"64_20":61,"64_21":63,"64_22":65,"64_23":67,"64_24":69,"64_25":71,"64_26":74,"64_27":76,"64_28":78,"65_13":46,"65_14":48,"65_15":50,"65_16":53,"65_17":55,"65_18":57,"65_19":59,"65_20":61,"65_21":63,"65_22":65,"65_23":67,"65_24":69,"65_25":71,"65_26":74,"65_27":76,"65_28":78,"66_13":46,"66_14":48,"66_15":50,"66_16":53,"66_17":55,"66_18":57,"66_19":59,"66_20":61,"66_21":63,"66_22":65,"66_23":67,"66_24":69,"66_25":71,"66_26":74,"66_27":76,"66_28":78,"67_14":48,"67_15":50,"67_16":53,"67_17":55,"67_18":57,"67_19":59,"67_20":61,"67_21":63,"67_22":65,"67_23":67,"67_24":69,"67_25":71,"67_26":74,"67_27":76,"67_28":78,"68_14":48,"68_15":50,"68_16":53,"68_17":55,"68_18":57,"68_19":59,"68_20":61,"68_21":63,"68_22":65,"68_23":67,"68_24":69,"68_25":71,"68_26":74,"68_27":76,"68_28":78,"69_14":48,"69_15":50,"69_16":53,"69_17":55,"69_18":57,"69_19":59,"69_20":61,"69_21":63,"69_22":65,"69_23":67,"69_24":69,"69_25":71,"69_26":74,"69_27":76,"69_28":78,"70_14":48,"70_15":50,"70_16":53,"70_17":55,"70_18":57,"70_19":59,"70_20":61</v>
      </c>
      <c r="M1505" t="str">
        <f t="shared" ca="1" si="214"/>
        <v>"70_20":1</v>
      </c>
      <c r="N1505" t="str">
        <f t="shared" ca="1" si="215"/>
        <v>"70_20":61</v>
      </c>
    </row>
    <row r="1506" spans="1:14" x14ac:dyDescent="0.3">
      <c r="A1506">
        <f t="shared" ca="1" si="208"/>
        <v>70</v>
      </c>
      <c r="B1506">
        <f ca="1">IF(OFFSET(B1506,0,-1)&lt;&gt;OFFSET(B1506,-1,-1),VLOOKUP(OFFSET(B1506,0,-1),BossBattleTable!A:B,MATCH(BossBattleTable!$B$1,BossBattleTable!$A$1:$B$1,0),0),OFFSET(B1506,-1,0)+1)</f>
        <v>21</v>
      </c>
      <c r="C1506" t="str">
        <f t="shared" ca="1" si="209"/>
        <v>70_21</v>
      </c>
      <c r="D1506">
        <f t="shared" ca="1" si="207"/>
        <v>1</v>
      </c>
      <c r="E1506">
        <v>63</v>
      </c>
      <c r="G1506" t="str">
        <f ca="1">IF(NOT(ISBLANK(F1506)),F1506,
IF(OR(A1506=5,A1506=10,A1506=15,A1506=20,A1506=25,A1506=30,A1506=36,A1506=41,A1506=46,A1506=51,A1506=56,A1506=61,A1506=66,A1506=73),
VLOOKUP(B1506,U:V,2,0),
VLOOKUP(B1506,R:S,2,0)))</f>
        <v>bf1200</v>
      </c>
      <c r="I1506" t="str">
        <f t="shared" ca="1" si="210"/>
        <v>b5999</v>
      </c>
      <c r="J1506">
        <f t="shared" ca="1" si="211"/>
        <v>7</v>
      </c>
      <c r="K1506" t="str">
        <f t="shared" ca="1" si="212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,"63_23":1,"63_24":1,"63_25":1,"63_26":1,"63_27":1,"63_28":1,"64_13":1,"64_14":1,"64_15":1,"64_16":1,"64_17":1,"64_18":1,"64_19":1,"64_20":1,"64_21":1,"64_22":1,"64_23":1,"64_24":1,"64_25":1,"64_26":1,"64_27":1,"64_28":1,"65_13":1,"65_14":1,"65_15":1,"65_16":1,"65_17":1,"65_18":1,"65_19":1,"65_20":1,"65_21":1,"65_22":1,"65_23":1,"65_24":1,"65_25":1,"65_26":1,"65_27":1,"65_28":1,"66_13":1,"66_14":1,"66_15":1,"66_16":1,"66_17":1,"66_18":1,"66_19":1,"66_20":1,"66_21":1,"66_22":1,"66_23":1,"66_24":1,"66_25":1,"66_26":1,"66_27":1,"66_28":1,"67_14":1,"67_15":1,"67_16":1,"67_17":1,"67_18":1,"67_19":1,"67_20":1,"67_21":1,"67_22":1,"67_23":1,"67_24":1,"67_25":1,"67_26":1,"67_27":1,"67_28":1,"68_14":1,"68_15":1,"68_16":1,"68_17":1,"68_18":1,"68_19":1,"68_20":1,"68_21":1,"68_22":1,"68_23":1,"68_24":1,"68_25":1,"68_26":1,"68_27":1,"68_28":1,"69_14":1,"69_15":1,"69_16":1,"69_17":1,"69_18":1,"69_19":1,"69_20":1,"69_21":1,"69_22":1,"69_23":1,"69_24":1,"69_25":1,"69_26":1,"69_27":1,"69_28":1,"70_14":1,"70_15":1,"70_16":1,"70_17":1,"70_18":1,"70_19":1,"70_20":1,"70_21":1</v>
      </c>
      <c r="L1506" t="str">
        <f t="shared" ca="1" si="21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,"63_23":67,"63_24":69,"63_25":71,"63_26":74,"63_27":76,"63_28":78,"64_13":46,"64_14":48,"64_15":50,"64_16":53,"64_17":55,"64_18":57,"64_19":59,"64_20":61,"64_21":63,"64_22":65,"64_23":67,"64_24":69,"64_25":71,"64_26":74,"64_27":76,"64_28":78,"65_13":46,"65_14":48,"65_15":50,"65_16":53,"65_17":55,"65_18":57,"65_19":59,"65_20":61,"65_21":63,"65_22":65,"65_23":67,"65_24":69,"65_25":71,"65_26":74,"65_27":76,"65_28":78,"66_13":46,"66_14":48,"66_15":50,"66_16":53,"66_17":55,"66_18":57,"66_19":59,"66_20":61,"66_21":63,"66_22":65,"66_23":67,"66_24":69,"66_25":71,"66_26":74,"66_27":76,"66_28":78,"67_14":48,"67_15":50,"67_16":53,"67_17":55,"67_18":57,"67_19":59,"67_20":61,"67_21":63,"67_22":65,"67_23":67,"67_24":69,"67_25":71,"67_26":74,"67_27":76,"67_28":78,"68_14":48,"68_15":50,"68_16":53,"68_17":55,"68_18":57,"68_19":59,"68_20":61,"68_21":63,"68_22":65,"68_23":67,"68_24":69,"68_25":71,"68_26":74,"68_27":76,"68_28":78,"69_14":48,"69_15":50,"69_16":53,"69_17":55,"69_18":57,"69_19":59,"69_20":61,"69_21":63,"69_22":65,"69_23":67,"69_24":69,"69_25":71,"69_26":74,"69_27":76,"69_28":78,"70_14":48,"70_15":50,"70_16":53,"70_17":55,"70_18":57,"70_19":59,"70_20":61,"70_21":63</v>
      </c>
      <c r="M1506" t="str">
        <f t="shared" ca="1" si="214"/>
        <v>"70_21":1</v>
      </c>
      <c r="N1506" t="str">
        <f t="shared" ca="1" si="215"/>
        <v>"70_21":63</v>
      </c>
    </row>
    <row r="1507" spans="1:14" x14ac:dyDescent="0.3">
      <c r="A1507">
        <f t="shared" ca="1" si="208"/>
        <v>70</v>
      </c>
      <c r="B1507">
        <f ca="1">IF(OFFSET(B1507,0,-1)&lt;&gt;OFFSET(B1507,-1,-1),VLOOKUP(OFFSET(B1507,0,-1),BossBattleTable!A:B,MATCH(BossBattleTable!$B$1,BossBattleTable!$A$1:$B$1,0),0),OFFSET(B1507,-1,0)+1)</f>
        <v>22</v>
      </c>
      <c r="C1507" t="str">
        <f t="shared" ca="1" si="209"/>
        <v>70_22</v>
      </c>
      <c r="D1507">
        <f t="shared" ca="1" si="207"/>
        <v>1</v>
      </c>
      <c r="E1507">
        <v>65</v>
      </c>
      <c r="G1507" t="str">
        <f ca="1">IF(NOT(ISBLANK(F1507)),F1507,
IF(OR(A1507=5,A1507=10,A1507=15,A1507=20,A1507=25,A1507=30,A1507=36,A1507=41,A1507=46,A1507=51,A1507=56,A1507=61,A1507=66,A1507=73),
VLOOKUP(B1507,U:V,2,0),
VLOOKUP(B1507,R:S,2,0)))</f>
        <v>bf1200</v>
      </c>
      <c r="I1507" t="str">
        <f t="shared" ca="1" si="210"/>
        <v>b5999</v>
      </c>
      <c r="J1507">
        <f t="shared" ca="1" si="211"/>
        <v>8</v>
      </c>
      <c r="K1507" t="str">
        <f t="shared" ca="1" si="212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,"63_23":1,"63_24":1,"63_25":1,"63_26":1,"63_27":1,"63_28":1,"64_13":1,"64_14":1,"64_15":1,"64_16":1,"64_17":1,"64_18":1,"64_19":1,"64_20":1,"64_21":1,"64_22":1,"64_23":1,"64_24":1,"64_25":1,"64_26":1,"64_27":1,"64_28":1,"65_13":1,"65_14":1,"65_15":1,"65_16":1,"65_17":1,"65_18":1,"65_19":1,"65_20":1,"65_21":1,"65_22":1,"65_23":1,"65_24":1,"65_25":1,"65_26":1,"65_27":1,"65_28":1,"66_13":1,"66_14":1,"66_15":1,"66_16":1,"66_17":1,"66_18":1,"66_19":1,"66_20":1,"66_21":1,"66_22":1,"66_23":1,"66_24":1,"66_25":1,"66_26":1,"66_27":1,"66_28":1,"67_14":1,"67_15":1,"67_16":1,"67_17":1,"67_18":1,"67_19":1,"67_20":1,"67_21":1,"67_22":1,"67_23":1,"67_24":1,"67_25":1,"67_26":1,"67_27":1,"67_28":1,"68_14":1,"68_15":1,"68_16":1,"68_17":1,"68_18":1,"68_19":1,"68_20":1,"68_21":1,"68_22":1,"68_23":1,"68_24":1,"68_25":1,"68_26":1,"68_27":1,"68_28":1,"69_14":1,"69_15":1,"69_16":1,"69_17":1,"69_18":1,"69_19":1,"69_20":1,"69_21":1,"69_22":1,"69_23":1,"69_24":1,"69_25":1,"69_26":1,"69_27":1,"69_28":1,"70_14":1,"70_15":1,"70_16":1,"70_17":1,"70_18":1,"70_19":1,"70_20":1,"70_21":1,"70_22":1</v>
      </c>
      <c r="L1507" t="str">
        <f t="shared" ca="1" si="21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,"63_23":67,"63_24":69,"63_25":71,"63_26":74,"63_27":76,"63_28":78,"64_13":46,"64_14":48,"64_15":50,"64_16":53,"64_17":55,"64_18":57,"64_19":59,"64_20":61,"64_21":63,"64_22":65,"64_23":67,"64_24":69,"64_25":71,"64_26":74,"64_27":76,"64_28":78,"65_13":46,"65_14":48,"65_15":50,"65_16":53,"65_17":55,"65_18":57,"65_19":59,"65_20":61,"65_21":63,"65_22":65,"65_23":67,"65_24":69,"65_25":71,"65_26":74,"65_27":76,"65_28":78,"66_13":46,"66_14":48,"66_15":50,"66_16":53,"66_17":55,"66_18":57,"66_19":59,"66_20":61,"66_21":63,"66_22":65,"66_23":67,"66_24":69,"66_25":71,"66_26":74,"66_27":76,"66_28":78,"67_14":48,"67_15":50,"67_16":53,"67_17":55,"67_18":57,"67_19":59,"67_20":61,"67_21":63,"67_22":65,"67_23":67,"67_24":69,"67_25":71,"67_26":74,"67_27":76,"67_28":78,"68_14":48,"68_15":50,"68_16":53,"68_17":55,"68_18":57,"68_19":59,"68_20":61,"68_21":63,"68_22":65,"68_23":67,"68_24":69,"68_25":71,"68_26":74,"68_27":76,"68_28":78,"69_14":48,"69_15":50,"69_16":53,"69_17":55,"69_18":57,"69_19":59,"69_20":61,"69_21":63,"69_22":65,"69_23":67,"69_24":69,"69_25":71,"69_26":74,"69_27":76,"69_28":78,"70_14":48,"70_15":50,"70_16":53,"70_17":55,"70_18":57,"70_19":59,"70_20":61,"70_21":63,"70_22":65</v>
      </c>
      <c r="M1507" t="str">
        <f t="shared" ca="1" si="214"/>
        <v>"70_22":1</v>
      </c>
      <c r="N1507" t="str">
        <f t="shared" ca="1" si="215"/>
        <v>"70_22":65</v>
      </c>
    </row>
    <row r="1508" spans="1:14" x14ac:dyDescent="0.3">
      <c r="A1508">
        <f t="shared" ca="1" si="208"/>
        <v>70</v>
      </c>
      <c r="B1508">
        <f ca="1">IF(OFFSET(B1508,0,-1)&lt;&gt;OFFSET(B1508,-1,-1),VLOOKUP(OFFSET(B1508,0,-1),BossBattleTable!A:B,MATCH(BossBattleTable!$B$1,BossBattleTable!$A$1:$B$1,0),0),OFFSET(B1508,-1,0)+1)</f>
        <v>23</v>
      </c>
      <c r="C1508" t="str">
        <f t="shared" ca="1" si="209"/>
        <v>70_23</v>
      </c>
      <c r="D1508">
        <f t="shared" ca="1" si="207"/>
        <v>1</v>
      </c>
      <c r="E1508">
        <v>67</v>
      </c>
      <c r="G1508" t="str">
        <f ca="1">IF(NOT(ISBLANK(F1508)),F1508,
IF(OR(A1508=5,A1508=10,A1508=15,A1508=20,A1508=25,A1508=30,A1508=36,A1508=41,A1508=46,A1508=51,A1508=56,A1508=61,A1508=66,A1508=73),
VLOOKUP(B1508,U:V,2,0),
VLOOKUP(B1508,R:S,2,0)))</f>
        <v>bf1200</v>
      </c>
      <c r="I1508" t="str">
        <f t="shared" ca="1" si="210"/>
        <v>b5999</v>
      </c>
      <c r="J1508">
        <f t="shared" ca="1" si="211"/>
        <v>9</v>
      </c>
      <c r="K1508" t="str">
        <f t="shared" ca="1" si="212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,"63_23":1,"63_24":1,"63_25":1,"63_26":1,"63_27":1,"63_28":1,"64_13":1,"64_14":1,"64_15":1,"64_16":1,"64_17":1,"64_18":1,"64_19":1,"64_20":1,"64_21":1,"64_22":1,"64_23":1,"64_24":1,"64_25":1,"64_26":1,"64_27":1,"64_28":1,"65_13":1,"65_14":1,"65_15":1,"65_16":1,"65_17":1,"65_18":1,"65_19":1,"65_20":1,"65_21":1,"65_22":1,"65_23":1,"65_24":1,"65_25":1,"65_26":1,"65_27":1,"65_28":1,"66_13":1,"66_14":1,"66_15":1,"66_16":1,"66_17":1,"66_18":1,"66_19":1,"66_20":1,"66_21":1,"66_22":1,"66_23":1,"66_24":1,"66_25":1,"66_26":1,"66_27":1,"66_28":1,"67_14":1,"67_15":1,"67_16":1,"67_17":1,"67_18":1,"67_19":1,"67_20":1,"67_21":1,"67_22":1,"67_23":1,"67_24":1,"67_25":1,"67_26":1,"67_27":1,"67_28":1,"68_14":1,"68_15":1,"68_16":1,"68_17":1,"68_18":1,"68_19":1,"68_20":1,"68_21":1,"68_22":1,"68_23":1,"68_24":1,"68_25":1,"68_26":1,"68_27":1,"68_28":1,"69_14":1,"69_15":1,"69_16":1,"69_17":1,"69_18":1,"69_19":1,"69_20":1,"69_21":1,"69_22":1,"69_23":1,"69_24":1,"69_25":1,"69_26":1,"69_27":1,"69_28":1,"70_14":1,"70_15":1,"70_16":1,"70_17":1,"70_18":1,"70_19":1,"70_20":1,"70_21":1,"70_22":1,"70_23":1</v>
      </c>
      <c r="L1508" t="str">
        <f t="shared" ca="1" si="21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,"63_23":67,"63_24":69,"63_25":71,"63_26":74,"63_27":76,"63_28":78,"64_13":46,"64_14":48,"64_15":50,"64_16":53,"64_17":55,"64_18":57,"64_19":59,"64_20":61,"64_21":63,"64_22":65,"64_23":67,"64_24":69,"64_25":71,"64_26":74,"64_27":76,"64_28":78,"65_13":46,"65_14":48,"65_15":50,"65_16":53,"65_17":55,"65_18":57,"65_19":59,"65_20":61,"65_21":63,"65_22":65,"65_23":67,"65_24":69,"65_25":71,"65_26":74,"65_27":76,"65_28":78,"66_13":46,"66_14":48,"66_15":50,"66_16":53,"66_17":55,"66_18":57,"66_19":59,"66_20":61,"66_21":63,"66_22":65,"66_23":67,"66_24":69,"66_25":71,"66_26":74,"66_27":76,"66_28":78,"67_14":48,"67_15":50,"67_16":53,"67_17":55,"67_18":57,"67_19":59,"67_20":61,"67_21":63,"67_22":65,"67_23":67,"67_24":69,"67_25":71,"67_26":74,"67_27":76,"67_28":78,"68_14":48,"68_15":50,"68_16":53,"68_17":55,"68_18":57,"68_19":59,"68_20":61,"68_21":63,"68_22":65,"68_23":67,"68_24":69,"68_25":71,"68_26":74,"68_27":76,"68_28":78,"69_14":48,"69_15":50,"69_16":53,"69_17":55,"69_18":57,"69_19":59,"69_20":61,"69_21":63,"69_22":65,"69_23":67,"69_24":69,"69_25":71,"69_26":74,"69_27":76,"69_28":78,"70_14":48,"70_15":50,"70_16":53,"70_17":55,"70_18":57,"70_19":59,"70_20":61,"70_21":63,"70_22":65,"70_23":67</v>
      </c>
      <c r="M1508" t="str">
        <f t="shared" ca="1" si="214"/>
        <v>"70_23":1</v>
      </c>
      <c r="N1508" t="str">
        <f t="shared" ca="1" si="215"/>
        <v>"70_23":67</v>
      </c>
    </row>
    <row r="1509" spans="1:14" x14ac:dyDescent="0.3">
      <c r="A1509">
        <f t="shared" ca="1" si="208"/>
        <v>70</v>
      </c>
      <c r="B1509">
        <f ca="1">IF(OFFSET(B1509,0,-1)&lt;&gt;OFFSET(B1509,-1,-1),VLOOKUP(OFFSET(B1509,0,-1),BossBattleTable!A:B,MATCH(BossBattleTable!$B$1,BossBattleTable!$A$1:$B$1,0),0),OFFSET(B1509,-1,0)+1)</f>
        <v>24</v>
      </c>
      <c r="C1509" t="str">
        <f t="shared" ca="1" si="209"/>
        <v>70_24</v>
      </c>
      <c r="D1509">
        <f t="shared" ca="1" si="207"/>
        <v>1</v>
      </c>
      <c r="E1509">
        <v>69</v>
      </c>
      <c r="G1509" t="str">
        <f ca="1">IF(NOT(ISBLANK(F1509)),F1509,
IF(OR(A1509=5,A1509=10,A1509=15,A1509=20,A1509=25,A1509=30,A1509=36,A1509=41,A1509=46,A1509=51,A1509=56,A1509=61,A1509=66,A1509=73),
VLOOKUP(B1509,U:V,2,0),
VLOOKUP(B1509,R:S,2,0)))</f>
        <v>bf1200</v>
      </c>
      <c r="I1509" t="str">
        <f t="shared" ca="1" si="210"/>
        <v>b5999</v>
      </c>
      <c r="J1509">
        <f t="shared" ca="1" si="211"/>
        <v>10</v>
      </c>
      <c r="K1509" t="str">
        <f t="shared" ca="1" si="212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,"63_23":1,"63_24":1,"63_25":1,"63_26":1,"63_27":1,"63_28":1,"64_13":1,"64_14":1,"64_15":1,"64_16":1,"64_17":1,"64_18":1,"64_19":1,"64_20":1,"64_21":1,"64_22":1,"64_23":1,"64_24":1,"64_25":1,"64_26":1,"64_27":1,"64_28":1,"65_13":1,"65_14":1,"65_15":1,"65_16":1,"65_17":1,"65_18":1,"65_19":1,"65_20":1,"65_21":1,"65_22":1,"65_23":1,"65_24":1,"65_25":1,"65_26":1,"65_27":1,"65_28":1,"66_13":1,"66_14":1,"66_15":1,"66_16":1,"66_17":1,"66_18":1,"66_19":1,"66_20":1,"66_21":1,"66_22":1,"66_23":1,"66_24":1,"66_25":1,"66_26":1,"66_27":1,"66_28":1,"67_14":1,"67_15":1,"67_16":1,"67_17":1,"67_18":1,"67_19":1,"67_20":1,"67_21":1,"67_22":1,"67_23":1,"67_24":1,"67_25":1,"67_26":1,"67_27":1,"67_28":1,"68_14":1,"68_15":1,"68_16":1,"68_17":1,"68_18":1,"68_19":1,"68_20":1,"68_21":1,"68_22":1,"68_23":1,"68_24":1,"68_25":1,"68_26":1,"68_27":1,"68_28":1,"69_14":1,"69_15":1,"69_16":1,"69_17":1,"69_18":1,"69_19":1,"69_20":1,"69_21":1,"69_22":1,"69_23":1,"69_24":1,"69_25":1,"69_26":1,"69_27":1,"69_28":1,"70_14":1,"70_15":1,"70_16":1,"70_17":1,"70_18":1,"70_19":1,"70_20":1,"70_21":1,"70_22":1,"70_23":1,"70_24":1</v>
      </c>
      <c r="L1509" t="str">
        <f t="shared" ca="1" si="21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,"63_23":67,"63_24":69,"63_25":71,"63_26":74,"63_27":76,"63_28":78,"64_13":46,"64_14":48,"64_15":50,"64_16":53,"64_17":55,"64_18":57,"64_19":59,"64_20":61,"64_21":63,"64_22":65,"64_23":67,"64_24":69,"64_25":71,"64_26":74,"64_27":76,"64_28":78,"65_13":46,"65_14":48,"65_15":50,"65_16":53,"65_17":55,"65_18":57,"65_19":59,"65_20":61,"65_21":63,"65_22":65,"65_23":67,"65_24":69,"65_25":71,"65_26":74,"65_27":76,"65_28":78,"66_13":46,"66_14":48,"66_15":50,"66_16":53,"66_17":55,"66_18":57,"66_19":59,"66_20":61,"66_21":63,"66_22":65,"66_23":67,"66_24":69,"66_25":71,"66_26":74,"66_27":76,"66_28":78,"67_14":48,"67_15":50,"67_16":53,"67_17":55,"67_18":57,"67_19":59,"67_20":61,"67_21":63,"67_22":65,"67_23":67,"67_24":69,"67_25":71,"67_26":74,"67_27":76,"67_28":78,"68_14":48,"68_15":50,"68_16":53,"68_17":55,"68_18":57,"68_19":59,"68_20":61,"68_21":63,"68_22":65,"68_23":67,"68_24":69,"68_25":71,"68_26":74,"68_27":76,"68_28":78,"69_14":48,"69_15":50,"69_16":53,"69_17":55,"69_18":57,"69_19":59,"69_20":61,"69_21":63,"69_22":65,"69_23":67,"69_24":69,"69_25":71,"69_26":74,"69_27":76,"69_28":78,"70_14":48,"70_15":50,"70_16":53,"70_17":55,"70_18":57,"70_19":59,"70_20":61,"70_21":63,"70_22":65,"70_23":67,"70_24":69</v>
      </c>
      <c r="M1509" t="str">
        <f t="shared" ca="1" si="214"/>
        <v>"70_24":1</v>
      </c>
      <c r="N1509" t="str">
        <f t="shared" ca="1" si="215"/>
        <v>"70_24":69</v>
      </c>
    </row>
    <row r="1510" spans="1:14" x14ac:dyDescent="0.3">
      <c r="A1510">
        <f t="shared" ca="1" si="208"/>
        <v>70</v>
      </c>
      <c r="B1510">
        <f ca="1">IF(OFFSET(B1510,0,-1)&lt;&gt;OFFSET(B1510,-1,-1),VLOOKUP(OFFSET(B1510,0,-1),BossBattleTable!A:B,MATCH(BossBattleTable!$B$1,BossBattleTable!$A$1:$B$1,0),0),OFFSET(B1510,-1,0)+1)</f>
        <v>25</v>
      </c>
      <c r="C1510" t="str">
        <f t="shared" ca="1" si="209"/>
        <v>70_25</v>
      </c>
      <c r="D1510">
        <f t="shared" ca="1" si="207"/>
        <v>1</v>
      </c>
      <c r="E1510">
        <v>71</v>
      </c>
      <c r="G1510" t="str">
        <f ca="1">IF(NOT(ISBLANK(F1510)),F1510,
IF(OR(A1510=5,A1510=10,A1510=15,A1510=20,A1510=25,A1510=30,A1510=36,A1510=41,A1510=46,A1510=51,A1510=56,A1510=61,A1510=66,A1510=73),
VLOOKUP(B1510,U:V,2,0),
VLOOKUP(B1510,R:S,2,0)))</f>
        <v>bf1200</v>
      </c>
      <c r="I1510" t="str">
        <f t="shared" ca="1" si="210"/>
        <v>b5999</v>
      </c>
      <c r="J1510">
        <f t="shared" ca="1" si="211"/>
        <v>11</v>
      </c>
      <c r="K1510" t="str">
        <f t="shared" ca="1" si="212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,"63_23":1,"63_24":1,"63_25":1,"63_26":1,"63_27":1,"63_28":1,"64_13":1,"64_14":1,"64_15":1,"64_16":1,"64_17":1,"64_18":1,"64_19":1,"64_20":1,"64_21":1,"64_22":1,"64_23":1,"64_24":1,"64_25":1,"64_26":1,"64_27":1,"64_28":1,"65_13":1,"65_14":1,"65_15":1,"65_16":1,"65_17":1,"65_18":1,"65_19":1,"65_20":1,"65_21":1,"65_22":1,"65_23":1,"65_24":1,"65_25":1,"65_26":1,"65_27":1,"65_28":1,"66_13":1,"66_14":1,"66_15":1,"66_16":1,"66_17":1,"66_18":1,"66_19":1,"66_20":1,"66_21":1,"66_22":1,"66_23":1,"66_24":1,"66_25":1,"66_26":1,"66_27":1,"66_28":1,"67_14":1,"67_15":1,"67_16":1,"67_17":1,"67_18":1,"67_19":1,"67_20":1,"67_21":1,"67_22":1,"67_23":1,"67_24":1,"67_25":1,"67_26":1,"67_27":1,"67_28":1,"68_14":1,"68_15":1,"68_16":1,"68_17":1,"68_18":1,"68_19":1,"68_20":1,"68_21":1,"68_22":1,"68_23":1,"68_24":1,"68_25":1,"68_26":1,"68_27":1,"68_28":1,"69_14":1,"69_15":1,"69_16":1,"69_17":1,"69_18":1,"69_19":1,"69_20":1,"69_21":1,"69_22":1,"69_23":1,"69_24":1,"69_25":1,"69_26":1,"69_27":1,"69_28":1,"70_14":1,"70_15":1,"70_16":1,"70_17":1,"70_18":1,"70_19":1,"70_20":1,"70_21":1,"70_22":1,"70_23":1,"70_24":1,"70_25":1</v>
      </c>
      <c r="L1510" t="str">
        <f t="shared" ca="1" si="21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,"63_23":67,"63_24":69,"63_25":71,"63_26":74,"63_27":76,"63_28":78,"64_13":46,"64_14":48,"64_15":50,"64_16":53,"64_17":55,"64_18":57,"64_19":59,"64_20":61,"64_21":63,"64_22":65,"64_23":67,"64_24":69,"64_25":71,"64_26":74,"64_27":76,"64_28":78,"65_13":46,"65_14":48,"65_15":50,"65_16":53,"65_17":55,"65_18":57,"65_19":59,"65_20":61,"65_21":63,"65_22":65,"65_23":67,"65_24":69,"65_25":71,"65_26":74,"65_27":76,"65_28":78,"66_13":46,"66_14":48,"66_15":50,"66_16":53,"66_17":55,"66_18":57,"66_19":59,"66_20":61,"66_21":63,"66_22":65,"66_23":67,"66_24":69,"66_25":71,"66_26":74,"66_27":76,"66_28":78,"67_14":48,"67_15":50,"67_16":53,"67_17":55,"67_18":57,"67_19":59,"67_20":61,"67_21":63,"67_22":65,"67_23":67,"67_24":69,"67_25":71,"67_26":74,"67_27":76,"67_28":78,"68_14":48,"68_15":50,"68_16":53,"68_17":55,"68_18":57,"68_19":59,"68_20":61,"68_21":63,"68_22":65,"68_23":67,"68_24":69,"68_25":71,"68_26":74,"68_27":76,"68_28":78,"69_14":48,"69_15":50,"69_16":53,"69_17":55,"69_18":57,"69_19":59,"69_20":61,"69_21":63,"69_22":65,"69_23":67,"69_24":69,"69_25":71,"69_26":74,"69_27":76,"69_28":78,"70_14":48,"70_15":50,"70_16":53,"70_17":55,"70_18":57,"70_19":59,"70_20":61,"70_21":63,"70_22":65,"70_23":67,"70_24":69,"70_25":71</v>
      </c>
      <c r="M1510" t="str">
        <f t="shared" ca="1" si="214"/>
        <v>"70_25":1</v>
      </c>
      <c r="N1510" t="str">
        <f t="shared" ca="1" si="215"/>
        <v>"70_25":71</v>
      </c>
    </row>
    <row r="1511" spans="1:14" x14ac:dyDescent="0.3">
      <c r="A1511">
        <f t="shared" ca="1" si="208"/>
        <v>70</v>
      </c>
      <c r="B1511">
        <f ca="1">IF(OFFSET(B1511,0,-1)&lt;&gt;OFFSET(B1511,-1,-1),VLOOKUP(OFFSET(B1511,0,-1),BossBattleTable!A:B,MATCH(BossBattleTable!$B$1,BossBattleTable!$A$1:$B$1,0),0),OFFSET(B1511,-1,0)+1)</f>
        <v>26</v>
      </c>
      <c r="C1511" t="str">
        <f t="shared" ca="1" si="209"/>
        <v>70_26</v>
      </c>
      <c r="D1511">
        <f t="shared" ca="1" si="207"/>
        <v>1</v>
      </c>
      <c r="E1511">
        <v>74</v>
      </c>
      <c r="G1511" t="str">
        <f ca="1">IF(NOT(ISBLANK(F1511)),F1511,
IF(OR(A1511=5,A1511=10,A1511=15,A1511=20,A1511=25,A1511=30,A1511=36,A1511=41,A1511=46,A1511=51,A1511=56,A1511=61,A1511=66,A1511=73),
VLOOKUP(B1511,U:V,2,0),
VLOOKUP(B1511,R:S,2,0)))</f>
        <v>bf1200</v>
      </c>
      <c r="I1511" t="str">
        <f t="shared" ca="1" si="210"/>
        <v>b5999</v>
      </c>
      <c r="J1511">
        <f t="shared" ca="1" si="211"/>
        <v>12</v>
      </c>
      <c r="K1511" t="str">
        <f t="shared" ca="1" si="212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,"63_23":1,"63_24":1,"63_25":1,"63_26":1,"63_27":1,"63_28":1,"64_13":1,"64_14":1,"64_15":1,"64_16":1,"64_17":1,"64_18":1,"64_19":1,"64_20":1,"64_21":1,"64_22":1,"64_23":1,"64_24":1,"64_25":1,"64_26":1,"64_27":1,"64_28":1,"65_13":1,"65_14":1,"65_15":1,"65_16":1,"65_17":1,"65_18":1,"65_19":1,"65_20":1,"65_21":1,"65_22":1,"65_23":1,"65_24":1,"65_25":1,"65_26":1,"65_27":1,"65_28":1,"66_13":1,"66_14":1,"66_15":1,"66_16":1,"66_17":1,"66_18":1,"66_19":1,"66_20":1,"66_21":1,"66_22":1,"66_23":1,"66_24":1,"66_25":1,"66_26":1,"66_27":1,"66_28":1,"67_14":1,"67_15":1,"67_16":1,"67_17":1,"67_18":1,"67_19":1,"67_20":1,"67_21":1,"67_22":1,"67_23":1,"67_24":1,"67_25":1,"67_26":1,"67_27":1,"67_28":1,"68_14":1,"68_15":1,"68_16":1,"68_17":1,"68_18":1,"68_19":1,"68_20":1,"68_21":1,"68_22":1,"68_23":1,"68_24":1,"68_25":1,"68_26":1,"68_27":1,"68_28":1,"69_14":1,"69_15":1,"69_16":1,"69_17":1,"69_18":1,"69_19":1,"69_20":1,"69_21":1,"69_22":1,"69_23":1,"69_24":1,"69_25":1,"69_26":1,"69_27":1,"69_28":1,"70_14":1,"70_15":1,"70_16":1,"70_17":1,"70_18":1,"70_19":1,"70_20":1,"70_21":1,"70_22":1,"70_23":1,"70_24":1,"70_25":1,"70_26":1</v>
      </c>
      <c r="L1511" t="str">
        <f t="shared" ca="1" si="21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,"63_23":67,"63_24":69,"63_25":71,"63_26":74,"63_27":76,"63_28":78,"64_13":46,"64_14":48,"64_15":50,"64_16":53,"64_17":55,"64_18":57,"64_19":59,"64_20":61,"64_21":63,"64_22":65,"64_23":67,"64_24":69,"64_25":71,"64_26":74,"64_27":76,"64_28":78,"65_13":46,"65_14":48,"65_15":50,"65_16":53,"65_17":55,"65_18":57,"65_19":59,"65_20":61,"65_21":63,"65_22":65,"65_23":67,"65_24":69,"65_25":71,"65_26":74,"65_27":76,"65_28":78,"66_13":46,"66_14":48,"66_15":50,"66_16":53,"66_17":55,"66_18":57,"66_19":59,"66_20":61,"66_21":63,"66_22":65,"66_23":67,"66_24":69,"66_25":71,"66_26":74,"66_27":76,"66_28":78,"67_14":48,"67_15":50,"67_16":53,"67_17":55,"67_18":57,"67_19":59,"67_20":61,"67_21":63,"67_22":65,"67_23":67,"67_24":69,"67_25":71,"67_26":74,"67_27":76,"67_28":78,"68_14":48,"68_15":50,"68_16":53,"68_17":55,"68_18":57,"68_19":59,"68_20":61,"68_21":63,"68_22":65,"68_23":67,"68_24":69,"68_25":71,"68_26":74,"68_27":76,"68_28":78,"69_14":48,"69_15":50,"69_16":53,"69_17":55,"69_18":57,"69_19":59,"69_20":61,"69_21":63,"69_22":65,"69_23":67,"69_24":69,"69_25":71,"69_26":74,"69_27":76,"69_28":78,"70_14":48,"70_15":50,"70_16":53,"70_17":55,"70_18":57,"70_19":59,"70_20":61,"70_21":63,"70_22":65,"70_23":67,"70_24":69,"70_25":71,"70_26":74</v>
      </c>
      <c r="M1511" t="str">
        <f t="shared" ca="1" si="214"/>
        <v>"70_26":1</v>
      </c>
      <c r="N1511" t="str">
        <f t="shared" ca="1" si="215"/>
        <v>"70_26":74</v>
      </c>
    </row>
    <row r="1512" spans="1:14" x14ac:dyDescent="0.3">
      <c r="A1512">
        <f t="shared" ca="1" si="208"/>
        <v>70</v>
      </c>
      <c r="B1512">
        <f ca="1">IF(OFFSET(B1512,0,-1)&lt;&gt;OFFSET(B1512,-1,-1),VLOOKUP(OFFSET(B1512,0,-1),BossBattleTable!A:B,MATCH(BossBattleTable!$B$1,BossBattleTable!$A$1:$B$1,0),0),OFFSET(B1512,-1,0)+1)</f>
        <v>27</v>
      </c>
      <c r="C1512" t="str">
        <f t="shared" ca="1" si="209"/>
        <v>70_27</v>
      </c>
      <c r="D1512">
        <f t="shared" ca="1" si="207"/>
        <v>1</v>
      </c>
      <c r="E1512">
        <v>76</v>
      </c>
      <c r="G1512" t="str">
        <f ca="1">IF(NOT(ISBLANK(F1512)),F1512,
IF(OR(A1512=5,A1512=10,A1512=15,A1512=20,A1512=25,A1512=30,A1512=36,A1512=41,A1512=46,A1512=51,A1512=56,A1512=61,A1512=66,A1512=73),
VLOOKUP(B1512,U:V,2,0),
VLOOKUP(B1512,R:S,2,0)))</f>
        <v>bf1200</v>
      </c>
      <c r="I1512" t="str">
        <f t="shared" ca="1" si="210"/>
        <v>b5999</v>
      </c>
      <c r="J1512">
        <f t="shared" ca="1" si="211"/>
        <v>13</v>
      </c>
      <c r="K1512" t="str">
        <f t="shared" ca="1" si="212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,"63_23":1,"63_24":1,"63_25":1,"63_26":1,"63_27":1,"63_28":1,"64_13":1,"64_14":1,"64_15":1,"64_16":1,"64_17":1,"64_18":1,"64_19":1,"64_20":1,"64_21":1,"64_22":1,"64_23":1,"64_24":1,"64_25":1,"64_26":1,"64_27":1,"64_28":1,"65_13":1,"65_14":1,"65_15":1,"65_16":1,"65_17":1,"65_18":1,"65_19":1,"65_20":1,"65_21":1,"65_22":1,"65_23":1,"65_24":1,"65_25":1,"65_26":1,"65_27":1,"65_28":1,"66_13":1,"66_14":1,"66_15":1,"66_16":1,"66_17":1,"66_18":1,"66_19":1,"66_20":1,"66_21":1,"66_22":1,"66_23":1,"66_24":1,"66_25":1,"66_26":1,"66_27":1,"66_28":1,"67_14":1,"67_15":1,"67_16":1,"67_17":1,"67_18":1,"67_19":1,"67_20":1,"67_21":1,"67_22":1,"67_23":1,"67_24":1,"67_25":1,"67_26":1,"67_27":1,"67_28":1,"68_14":1,"68_15":1,"68_16":1,"68_17":1,"68_18":1,"68_19":1,"68_20":1,"68_21":1,"68_22":1,"68_23":1,"68_24":1,"68_25":1,"68_26":1,"68_27":1,"68_28":1,"69_14":1,"69_15":1,"69_16":1,"69_17":1,"69_18":1,"69_19":1,"69_20":1,"69_21":1,"69_22":1,"69_23":1,"69_24":1,"69_25":1,"69_26":1,"69_27":1,"69_28":1,"70_14":1,"70_15":1,"70_16":1,"70_17":1,"70_18":1,"70_19":1,"70_20":1,"70_21":1,"70_22":1,"70_23":1,"70_24":1,"70_25":1,"70_26":1,"70_27":1</v>
      </c>
      <c r="L1512" t="str">
        <f t="shared" ca="1" si="21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,"63_23":67,"63_24":69,"63_25":71,"63_26":74,"63_27":76,"63_28":78,"64_13":46,"64_14":48,"64_15":50,"64_16":53,"64_17":55,"64_18":57,"64_19":59,"64_20":61,"64_21":63,"64_22":65,"64_23":67,"64_24":69,"64_25":71,"64_26":74,"64_27":76,"64_28":78,"65_13":46,"65_14":48,"65_15":50,"65_16":53,"65_17":55,"65_18":57,"65_19":59,"65_20":61,"65_21":63,"65_22":65,"65_23":67,"65_24":69,"65_25":71,"65_26":74,"65_27":76,"65_28":78,"66_13":46,"66_14":48,"66_15":50,"66_16":53,"66_17":55,"66_18":57,"66_19":59,"66_20":61,"66_21":63,"66_22":65,"66_23":67,"66_24":69,"66_25":71,"66_26":74,"66_27":76,"66_28":78,"67_14":48,"67_15":50,"67_16":53,"67_17":55,"67_18":57,"67_19":59,"67_20":61,"67_21":63,"67_22":65,"67_23":67,"67_24":69,"67_25":71,"67_26":74,"67_27":76,"67_28":78,"68_14":48,"68_15":50,"68_16":53,"68_17":55,"68_18":57,"68_19":59,"68_20":61,"68_21":63,"68_22":65,"68_23":67,"68_24":69,"68_25":71,"68_26":74,"68_27":76,"68_28":78,"69_14":48,"69_15":50,"69_16":53,"69_17":55,"69_18":57,"69_19":59,"69_20":61,"69_21":63,"69_22":65,"69_23":67,"69_24":69,"69_25":71,"69_26":74,"69_27":76,"69_28":78,"70_14":48,"70_15":50,"70_16":53,"70_17":55,"70_18":57,"70_19":59,"70_20":61,"70_21":63,"70_22":65,"70_23":67,"70_24":69,"70_25":71,"70_26":74,"70_27":76</v>
      </c>
      <c r="M1512" t="str">
        <f t="shared" ca="1" si="214"/>
        <v>"70_27":1</v>
      </c>
      <c r="N1512" t="str">
        <f t="shared" ca="1" si="215"/>
        <v>"70_27":76</v>
      </c>
    </row>
    <row r="1513" spans="1:14" x14ac:dyDescent="0.3">
      <c r="A1513">
        <f t="shared" ca="1" si="208"/>
        <v>70</v>
      </c>
      <c r="B1513">
        <f ca="1">IF(OFFSET(B1513,0,-1)&lt;&gt;OFFSET(B1513,-1,-1),VLOOKUP(OFFSET(B1513,0,-1),BossBattleTable!A:B,MATCH(BossBattleTable!$B$1,BossBattleTable!$A$1:$B$1,0),0),OFFSET(B1513,-1,0)+1)</f>
        <v>28</v>
      </c>
      <c r="C1513" t="str">
        <f t="shared" ca="1" si="209"/>
        <v>70_28</v>
      </c>
      <c r="D1513">
        <f t="shared" ca="1" si="207"/>
        <v>1</v>
      </c>
      <c r="E1513">
        <v>78</v>
      </c>
      <c r="G1513" t="str">
        <f ca="1">IF(NOT(ISBLANK(F1513)),F1513,
IF(OR(A1513=5,A1513=10,A1513=15,A1513=20,A1513=25,A1513=30,A1513=36,A1513=41,A1513=46,A1513=51,A1513=56,A1513=61,A1513=66,A1513=73),
VLOOKUP(B1513,U:V,2,0),
VLOOKUP(B1513,R:S,2,0)))</f>
        <v>bf1200</v>
      </c>
      <c r="I1513" t="str">
        <f t="shared" ca="1" si="210"/>
        <v>b5999</v>
      </c>
      <c r="J1513">
        <f t="shared" ca="1" si="211"/>
        <v>14</v>
      </c>
      <c r="K1513" t="str">
        <f t="shared" ca="1" si="212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,"63_23":1,"63_24":1,"63_25":1,"63_26":1,"63_27":1,"63_28":1,"64_13":1,"64_14":1,"64_15":1,"64_16":1,"64_17":1,"64_18":1,"64_19":1,"64_20":1,"64_21":1,"64_22":1,"64_23":1,"64_24":1,"64_25":1,"64_26":1,"64_27":1,"64_28":1,"65_13":1,"65_14":1,"65_15":1,"65_16":1,"65_17":1,"65_18":1,"65_19":1,"65_20":1,"65_21":1,"65_22":1,"65_23":1,"65_24":1,"65_25":1,"65_26":1,"65_27":1,"65_28":1,"66_13":1,"66_14":1,"66_15":1,"66_16":1,"66_17":1,"66_18":1,"66_19":1,"66_20":1,"66_21":1,"66_22":1,"66_23":1,"66_24":1,"66_25":1,"66_26":1,"66_27":1,"66_28":1,"67_14":1,"67_15":1,"67_16":1,"67_17":1,"67_18":1,"67_19":1,"67_20":1,"67_21":1,"67_22":1,"67_23":1,"67_24":1,"67_25":1,"67_26":1,"67_27":1,"67_28":1,"68_14":1,"68_15":1,"68_16":1,"68_17":1,"68_18":1,"68_19":1,"68_20":1,"68_21":1,"68_22":1,"68_23":1,"68_24":1,"68_25":1,"68_26":1,"68_27":1,"68_28":1,"69_14":1,"69_15":1,"69_16":1,"69_17":1,"69_18":1,"69_19":1,"69_20":1,"69_21":1,"69_22":1,"69_23":1,"69_24":1,"69_25":1,"69_26":1,"69_27":1,"69_28":1,"70_14":1,"70_15":1,"70_16":1,"70_17":1,"70_18":1,"70_19":1,"70_20":1,"70_21":1,"70_22":1,"70_23":1,"70_24":1,"70_25":1,"70_26":1,"70_27":1,"70_28":1</v>
      </c>
      <c r="L1513" t="str">
        <f t="shared" ca="1" si="21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,"63_23":67,"63_24":69,"63_25":71,"63_26":74,"63_27":76,"63_28":78,"64_13":46,"64_14":48,"64_15":50,"64_16":53,"64_17":55,"64_18":57,"64_19":59,"64_20":61,"64_21":63,"64_22":65,"64_23":67,"64_24":69,"64_25":71,"64_26":74,"64_27":76,"64_28":78,"65_13":46,"65_14":48,"65_15":50,"65_16":53,"65_17":55,"65_18":57,"65_19":59,"65_20":61,"65_21":63,"65_22":65,"65_23":67,"65_24":69,"65_25":71,"65_26":74,"65_27":76,"65_28":78,"66_13":46,"66_14":48,"66_15":50,"66_16":53,"66_17":55,"66_18":57,"66_19":59,"66_20":61,"66_21":63,"66_22":65,"66_23":67,"66_24":69,"66_25":71,"66_26":74,"66_27":76,"66_28":78,"67_14":48,"67_15":50,"67_16":53,"67_17":55,"67_18":57,"67_19":59,"67_20":61,"67_21":63,"67_22":65,"67_23":67,"67_24":69,"67_25":71,"67_26":74,"67_27":76,"67_28":78,"68_14":48,"68_15":50,"68_16":53,"68_17":55,"68_18":57,"68_19":59,"68_20":61,"68_21":63,"68_22":65,"68_23":67,"68_24":69,"68_25":71,"68_26":74,"68_27":76,"68_28":78,"69_14":48,"69_15":50,"69_16":53,"69_17":55,"69_18":57,"69_19":59,"69_20":61,"69_21":63,"69_22":65,"69_23":67,"69_24":69,"69_25":71,"69_26":74,"69_27":76,"69_28":78,"70_14":48,"70_15":50,"70_16":53,"70_17":55,"70_18":57,"70_19":59,"70_20":61,"70_21":63,"70_22":65,"70_23":67,"70_24":69,"70_25":71,"70_26":74,"70_27":76,"70_28":78</v>
      </c>
      <c r="M1513" t="str">
        <f t="shared" ca="1" si="214"/>
        <v>"70_28":1</v>
      </c>
      <c r="N1513" t="str">
        <f t="shared" ca="1" si="215"/>
        <v>"70_28":78</v>
      </c>
    </row>
    <row r="1514" spans="1:14" x14ac:dyDescent="0.3">
      <c r="A1514">
        <f t="shared" ca="1" si="208"/>
        <v>71</v>
      </c>
      <c r="B1514">
        <f ca="1">IF(OFFSET(B1514,0,-1)&lt;&gt;OFFSET(B1514,-1,-1),VLOOKUP(OFFSET(B1514,0,-1),BossBattleTable!A:B,MATCH(BossBattleTable!$B$1,BossBattleTable!$A$1:$B$1,0),0),OFFSET(B1514,-1,0)+1)</f>
        <v>14</v>
      </c>
      <c r="C1514" t="str">
        <f t="shared" ca="1" si="209"/>
        <v>71_14</v>
      </c>
      <c r="D1514">
        <f t="shared" ca="1" si="207"/>
        <v>1</v>
      </c>
      <c r="E1514">
        <v>48</v>
      </c>
      <c r="G1514" t="str">
        <f ca="1">IF(NOT(ISBLANK(F1514)),F1514,
IF(OR(A1514=5,A1514=10,A1514=15,A1514=20,A1514=25,A1514=30,A1514=36,A1514=41,A1514=46,A1514=51,A1514=56,A1514=61,A1514=66,A1514=73),
VLOOKUP(B1514,U:V,2,0),
VLOOKUP(B1514,R:S,2,0)))</f>
        <v>bf1200</v>
      </c>
      <c r="I1514" t="str">
        <f t="shared" ca="1" si="210"/>
        <v>b5999</v>
      </c>
      <c r="J1514">
        <f t="shared" ca="1" si="211"/>
        <v>0</v>
      </c>
      <c r="K1514" t="str">
        <f t="shared" ca="1" si="212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,"63_23":1,"63_24":1,"63_25":1,"63_26":1,"63_27":1,"63_28":1,"64_13":1,"64_14":1,"64_15":1,"64_16":1,"64_17":1,"64_18":1,"64_19":1,"64_20":1,"64_21":1,"64_22":1,"64_23":1,"64_24":1,"64_25":1,"64_26":1,"64_27":1,"64_28":1,"65_13":1,"65_14":1,"65_15":1,"65_16":1,"65_17":1,"65_18":1,"65_19":1,"65_20":1,"65_21":1,"65_22":1,"65_23":1,"65_24":1,"65_25":1,"65_26":1,"65_27":1,"65_28":1,"66_13":1,"66_14":1,"66_15":1,"66_16":1,"66_17":1,"66_18":1,"66_19":1,"66_20":1,"66_21":1,"66_22":1,"66_23":1,"66_24":1,"66_25":1,"66_26":1,"66_27":1,"66_28":1,"67_14":1,"67_15":1,"67_16":1,"67_17":1,"67_18":1,"67_19":1,"67_20":1,"67_21":1,"67_22":1,"67_23":1,"67_24":1,"67_25":1,"67_26":1,"67_27":1,"67_28":1,"68_14":1,"68_15":1,"68_16":1,"68_17":1,"68_18":1,"68_19":1,"68_20":1,"68_21":1,"68_22":1,"68_23":1,"68_24":1,"68_25":1,"68_26":1,"68_27":1,"68_28":1,"69_14":1,"69_15":1,"69_16":1,"69_17":1,"69_18":1,"69_19":1,"69_20":1,"69_21":1,"69_22":1,"69_23":1,"69_24":1,"69_25":1,"69_26":1,"69_27":1,"69_28":1,"70_14":1,"70_15":1,"70_16":1,"70_17":1,"70_18":1,"70_19":1,"70_20":1,"70_21":1,"70_22":1,"70_23":1,"70_24":1,"70_25":1,"70_26":1,"70_27":1,"70_28":1,"71_14":1</v>
      </c>
      <c r="L1514" t="str">
        <f t="shared" ca="1" si="21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,"63_23":67,"63_24":69,"63_25":71,"63_26":74,"63_27":76,"63_28":78,"64_13":46,"64_14":48,"64_15":50,"64_16":53,"64_17":55,"64_18":57,"64_19":59,"64_20":61,"64_21":63,"64_22":65,"64_23":67,"64_24":69,"64_25":71,"64_26":74,"64_27":76,"64_28":78,"65_13":46,"65_14":48,"65_15":50,"65_16":53,"65_17":55,"65_18":57,"65_19":59,"65_20":61,"65_21":63,"65_22":65,"65_23":67,"65_24":69,"65_25":71,"65_26":74,"65_27":76,"65_28":78,"66_13":46,"66_14":48,"66_15":50,"66_16":53,"66_17":55,"66_18":57,"66_19":59,"66_20":61,"66_21":63,"66_22":65,"66_23":67,"66_24":69,"66_25":71,"66_26":74,"66_27":76,"66_28":78,"67_14":48,"67_15":50,"67_16":53,"67_17":55,"67_18":57,"67_19":59,"67_20":61,"67_21":63,"67_22":65,"67_23":67,"67_24":69,"67_25":71,"67_26":74,"67_27":76,"67_28":78,"68_14":48,"68_15":50,"68_16":53,"68_17":55,"68_18":57,"68_19":59,"68_20":61,"68_21":63,"68_22":65,"68_23":67,"68_24":69,"68_25":71,"68_26":74,"68_27":76,"68_28":78,"69_14":48,"69_15":50,"69_16":53,"69_17":55,"69_18":57,"69_19":59,"69_20":61,"69_21":63,"69_22":65,"69_23":67,"69_24":69,"69_25":71,"69_26":74,"69_27":76,"69_28":78,"70_14":48,"70_15":50,"70_16":53,"70_17":55,"70_18":57,"70_19":59,"70_20":61,"70_21":63,"70_22":65,"70_23":67,"70_24":69,"70_25":71,"70_26":74,"70_27":76,"70_28":78,"71_14":48</v>
      </c>
      <c r="M1514" t="str">
        <f t="shared" ca="1" si="214"/>
        <v>"71_14":1</v>
      </c>
      <c r="N1514" t="str">
        <f t="shared" ca="1" si="215"/>
        <v>"71_14":48</v>
      </c>
    </row>
    <row r="1515" spans="1:14" x14ac:dyDescent="0.3">
      <c r="A1515">
        <f t="shared" ca="1" si="208"/>
        <v>71</v>
      </c>
      <c r="B1515">
        <f ca="1">IF(OFFSET(B1515,0,-1)&lt;&gt;OFFSET(B1515,-1,-1),VLOOKUP(OFFSET(B1515,0,-1),BossBattleTable!A:B,MATCH(BossBattleTable!$B$1,BossBattleTable!$A$1:$B$1,0),0),OFFSET(B1515,-1,0)+1)</f>
        <v>15</v>
      </c>
      <c r="C1515" t="str">
        <f t="shared" ca="1" si="209"/>
        <v>71_15</v>
      </c>
      <c r="D1515">
        <f t="shared" ca="1" si="207"/>
        <v>1</v>
      </c>
      <c r="E1515">
        <v>50</v>
      </c>
      <c r="G1515" t="str">
        <f ca="1">IF(NOT(ISBLANK(F1515)),F1515,
IF(OR(A1515=5,A1515=10,A1515=15,A1515=20,A1515=25,A1515=30,A1515=36,A1515=41,A1515=46,A1515=51,A1515=56,A1515=61,A1515=66,A1515=73),
VLOOKUP(B1515,U:V,2,0),
VLOOKUP(B1515,R:S,2,0)))</f>
        <v>bf1200</v>
      </c>
      <c r="I1515" t="str">
        <f t="shared" ca="1" si="210"/>
        <v>b5999</v>
      </c>
      <c r="J1515">
        <f t="shared" ca="1" si="211"/>
        <v>1</v>
      </c>
      <c r="K1515" t="str">
        <f t="shared" ca="1" si="212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,"63_23":1,"63_24":1,"63_25":1,"63_26":1,"63_27":1,"63_28":1,"64_13":1,"64_14":1,"64_15":1,"64_16":1,"64_17":1,"64_18":1,"64_19":1,"64_20":1,"64_21":1,"64_22":1,"64_23":1,"64_24":1,"64_25":1,"64_26":1,"64_27":1,"64_28":1,"65_13":1,"65_14":1,"65_15":1,"65_16":1,"65_17":1,"65_18":1,"65_19":1,"65_20":1,"65_21":1,"65_22":1,"65_23":1,"65_24":1,"65_25":1,"65_26":1,"65_27":1,"65_28":1,"66_13":1,"66_14":1,"66_15":1,"66_16":1,"66_17":1,"66_18":1,"66_19":1,"66_20":1,"66_21":1,"66_22":1,"66_23":1,"66_24":1,"66_25":1,"66_26":1,"66_27":1,"66_28":1,"67_14":1,"67_15":1,"67_16":1,"67_17":1,"67_18":1,"67_19":1,"67_20":1,"67_21":1,"67_22":1,"67_23":1,"67_24":1,"67_25":1,"67_26":1,"67_27":1,"67_28":1,"68_14":1,"68_15":1,"68_16":1,"68_17":1,"68_18":1,"68_19":1,"68_20":1,"68_21":1,"68_22":1,"68_23":1,"68_24":1,"68_25":1,"68_26":1,"68_27":1,"68_28":1,"69_14":1,"69_15":1,"69_16":1,"69_17":1,"69_18":1,"69_19":1,"69_20":1,"69_21":1,"69_22":1,"69_23":1,"69_24":1,"69_25":1,"69_26":1,"69_27":1,"69_28":1,"70_14":1,"70_15":1,"70_16":1,"70_17":1,"70_18":1,"70_19":1,"70_20":1,"70_21":1,"70_22":1,"70_23":1,"70_24":1,"70_25":1,"70_26":1,"70_27":1,"70_28":1,"71_14":1,"71_15":1</v>
      </c>
      <c r="L1515" t="str">
        <f t="shared" ca="1" si="21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,"63_23":67,"63_24":69,"63_25":71,"63_26":74,"63_27":76,"63_28":78,"64_13":46,"64_14":48,"64_15":50,"64_16":53,"64_17":55,"64_18":57,"64_19":59,"64_20":61,"64_21":63,"64_22":65,"64_23":67,"64_24":69,"64_25":71,"64_26":74,"64_27":76,"64_28":78,"65_13":46,"65_14":48,"65_15":50,"65_16":53,"65_17":55,"65_18":57,"65_19":59,"65_20":61,"65_21":63,"65_22":65,"65_23":67,"65_24":69,"65_25":71,"65_26":74,"65_27":76,"65_28":78,"66_13":46,"66_14":48,"66_15":50,"66_16":53,"66_17":55,"66_18":57,"66_19":59,"66_20":61,"66_21":63,"66_22":65,"66_23":67,"66_24":69,"66_25":71,"66_26":74,"66_27":76,"66_28":78,"67_14":48,"67_15":50,"67_16":53,"67_17":55,"67_18":57,"67_19":59,"67_20":61,"67_21":63,"67_22":65,"67_23":67,"67_24":69,"67_25":71,"67_26":74,"67_27":76,"67_28":78,"68_14":48,"68_15":50,"68_16":53,"68_17":55,"68_18":57,"68_19":59,"68_20":61,"68_21":63,"68_22":65,"68_23":67,"68_24":69,"68_25":71,"68_26":74,"68_27":76,"68_28":78,"69_14":48,"69_15":50,"69_16":53,"69_17":55,"69_18":57,"69_19":59,"69_20":61,"69_21":63,"69_22":65,"69_23":67,"69_24":69,"69_25":71,"69_26":74,"69_27":76,"69_28":78,"70_14":48,"70_15":50,"70_16":53,"70_17":55,"70_18":57,"70_19":59,"70_20":61,"70_21":63,"70_22":65,"70_23":67,"70_24":69,"70_25":71,"70_26":74,"70_27":76,"70_28":78,"71_14":48,"71_15":50</v>
      </c>
      <c r="M1515" t="str">
        <f t="shared" ca="1" si="214"/>
        <v>"71_15":1</v>
      </c>
      <c r="N1515" t="str">
        <f t="shared" ca="1" si="215"/>
        <v>"71_15":50</v>
      </c>
    </row>
    <row r="1516" spans="1:14" x14ac:dyDescent="0.3">
      <c r="A1516">
        <f t="shared" ca="1" si="208"/>
        <v>71</v>
      </c>
      <c r="B1516">
        <f ca="1">IF(OFFSET(B1516,0,-1)&lt;&gt;OFFSET(B1516,-1,-1),VLOOKUP(OFFSET(B1516,0,-1),BossBattleTable!A:B,MATCH(BossBattleTable!$B$1,BossBattleTable!$A$1:$B$1,0),0),OFFSET(B1516,-1,0)+1)</f>
        <v>16</v>
      </c>
      <c r="C1516" t="str">
        <f t="shared" ca="1" si="209"/>
        <v>71_16</v>
      </c>
      <c r="D1516">
        <f t="shared" ca="1" si="207"/>
        <v>1</v>
      </c>
      <c r="E1516">
        <v>53</v>
      </c>
      <c r="G1516" t="str">
        <f ca="1">IF(NOT(ISBLANK(F1516)),F1516,
IF(OR(A1516=5,A1516=10,A1516=15,A1516=20,A1516=25,A1516=30,A1516=36,A1516=41,A1516=46,A1516=51,A1516=56,A1516=61,A1516=66,A1516=73),
VLOOKUP(B1516,U:V,2,0),
VLOOKUP(B1516,R:S,2,0)))</f>
        <v>bf1200</v>
      </c>
      <c r="I1516" t="str">
        <f t="shared" ca="1" si="210"/>
        <v>b5999</v>
      </c>
      <c r="J1516">
        <f t="shared" ca="1" si="211"/>
        <v>2</v>
      </c>
      <c r="K1516" t="str">
        <f t="shared" ca="1" si="212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,"63_23":1,"63_24":1,"63_25":1,"63_26":1,"63_27":1,"63_28":1,"64_13":1,"64_14":1,"64_15":1,"64_16":1,"64_17":1,"64_18":1,"64_19":1,"64_20":1,"64_21":1,"64_22":1,"64_23":1,"64_24":1,"64_25":1,"64_26":1,"64_27":1,"64_28":1,"65_13":1,"65_14":1,"65_15":1,"65_16":1,"65_17":1,"65_18":1,"65_19":1,"65_20":1,"65_21":1,"65_22":1,"65_23":1,"65_24":1,"65_25":1,"65_26":1,"65_27":1,"65_28":1,"66_13":1,"66_14":1,"66_15":1,"66_16":1,"66_17":1,"66_18":1,"66_19":1,"66_20":1,"66_21":1,"66_22":1,"66_23":1,"66_24":1,"66_25":1,"66_26":1,"66_27":1,"66_28":1,"67_14":1,"67_15":1,"67_16":1,"67_17":1,"67_18":1,"67_19":1,"67_20":1,"67_21":1,"67_22":1,"67_23":1,"67_24":1,"67_25":1,"67_26":1,"67_27":1,"67_28":1,"68_14":1,"68_15":1,"68_16":1,"68_17":1,"68_18":1,"68_19":1,"68_20":1,"68_21":1,"68_22":1,"68_23":1,"68_24":1,"68_25":1,"68_26":1,"68_27":1,"68_28":1,"69_14":1,"69_15":1,"69_16":1,"69_17":1,"69_18":1,"69_19":1,"69_20":1,"69_21":1,"69_22":1,"69_23":1,"69_24":1,"69_25":1,"69_26":1,"69_27":1,"69_28":1,"70_14":1,"70_15":1,"70_16":1,"70_17":1,"70_18":1,"70_19":1,"70_20":1,"70_21":1,"70_22":1,"70_23":1,"70_24":1,"70_25":1,"70_26":1,"70_27":1,"70_28":1,"71_14":1,"71_15":1,"71_16":1</v>
      </c>
      <c r="L1516" t="str">
        <f t="shared" ca="1" si="21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,"63_23":67,"63_24":69,"63_25":71,"63_26":74,"63_27":76,"63_28":78,"64_13":46,"64_14":48,"64_15":50,"64_16":53,"64_17":55,"64_18":57,"64_19":59,"64_20":61,"64_21":63,"64_22":65,"64_23":67,"64_24":69,"64_25":71,"64_26":74,"64_27":76,"64_28":78,"65_13":46,"65_14":48,"65_15":50,"65_16":53,"65_17":55,"65_18":57,"65_19":59,"65_20":61,"65_21":63,"65_22":65,"65_23":67,"65_24":69,"65_25":71,"65_26":74,"65_27":76,"65_28":78,"66_13":46,"66_14":48,"66_15":50,"66_16":53,"66_17":55,"66_18":57,"66_19":59,"66_20":61,"66_21":63,"66_22":65,"66_23":67,"66_24":69,"66_25":71,"66_26":74,"66_27":76,"66_28":78,"67_14":48,"67_15":50,"67_16":53,"67_17":55,"67_18":57,"67_19":59,"67_20":61,"67_21":63,"67_22":65,"67_23":67,"67_24":69,"67_25":71,"67_26":74,"67_27":76,"67_28":78,"68_14":48,"68_15":50,"68_16":53,"68_17":55,"68_18":57,"68_19":59,"68_20":61,"68_21":63,"68_22":65,"68_23":67,"68_24":69,"68_25":71,"68_26":74,"68_27":76,"68_28":78,"69_14":48,"69_15":50,"69_16":53,"69_17":55,"69_18":57,"69_19":59,"69_20":61,"69_21":63,"69_22":65,"69_23":67,"69_24":69,"69_25":71,"69_26":74,"69_27":76,"69_28":78,"70_14":48,"70_15":50,"70_16":53,"70_17":55,"70_18":57,"70_19":59,"70_20":61,"70_21":63,"70_22":65,"70_23":67,"70_24":69,"70_25":71,"70_26":74,"70_27":76,"70_28":78,"71_14":48,"71_15":50,"71_16":53</v>
      </c>
      <c r="M1516" t="str">
        <f t="shared" ca="1" si="214"/>
        <v>"71_16":1</v>
      </c>
      <c r="N1516" t="str">
        <f t="shared" ca="1" si="215"/>
        <v>"71_16":53</v>
      </c>
    </row>
    <row r="1517" spans="1:14" x14ac:dyDescent="0.3">
      <c r="A1517">
        <f t="shared" ca="1" si="208"/>
        <v>71</v>
      </c>
      <c r="B1517">
        <f ca="1">IF(OFFSET(B1517,0,-1)&lt;&gt;OFFSET(B1517,-1,-1),VLOOKUP(OFFSET(B1517,0,-1),BossBattleTable!A:B,MATCH(BossBattleTable!$B$1,BossBattleTable!$A$1:$B$1,0),0),OFFSET(B1517,-1,0)+1)</f>
        <v>17</v>
      </c>
      <c r="C1517" t="str">
        <f t="shared" ca="1" si="209"/>
        <v>71_17</v>
      </c>
      <c r="D1517">
        <f t="shared" ca="1" si="207"/>
        <v>1</v>
      </c>
      <c r="E1517">
        <v>55</v>
      </c>
      <c r="G1517" t="str">
        <f ca="1">IF(NOT(ISBLANK(F1517)),F1517,
IF(OR(A1517=5,A1517=10,A1517=15,A1517=20,A1517=25,A1517=30,A1517=36,A1517=41,A1517=46,A1517=51,A1517=56,A1517=61,A1517=66,A1517=73),
VLOOKUP(B1517,U:V,2,0),
VLOOKUP(B1517,R:S,2,0)))</f>
        <v>bf1200</v>
      </c>
      <c r="I1517" t="str">
        <f t="shared" ca="1" si="210"/>
        <v>b5999</v>
      </c>
      <c r="J1517">
        <f t="shared" ca="1" si="211"/>
        <v>3</v>
      </c>
      <c r="K1517" t="str">
        <f t="shared" ca="1" si="212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,"63_23":1,"63_24":1,"63_25":1,"63_26":1,"63_27":1,"63_28":1,"64_13":1,"64_14":1,"64_15":1,"64_16":1,"64_17":1,"64_18":1,"64_19":1,"64_20":1,"64_21":1,"64_22":1,"64_23":1,"64_24":1,"64_25":1,"64_26":1,"64_27":1,"64_28":1,"65_13":1,"65_14":1,"65_15":1,"65_16":1,"65_17":1,"65_18":1,"65_19":1,"65_20":1,"65_21":1,"65_22":1,"65_23":1,"65_24":1,"65_25":1,"65_26":1,"65_27":1,"65_28":1,"66_13":1,"66_14":1,"66_15":1,"66_16":1,"66_17":1,"66_18":1,"66_19":1,"66_20":1,"66_21":1,"66_22":1,"66_23":1,"66_24":1,"66_25":1,"66_26":1,"66_27":1,"66_28":1,"67_14":1,"67_15":1,"67_16":1,"67_17":1,"67_18":1,"67_19":1,"67_20":1,"67_21":1,"67_22":1,"67_23":1,"67_24":1,"67_25":1,"67_26":1,"67_27":1,"67_28":1,"68_14":1,"68_15":1,"68_16":1,"68_17":1,"68_18":1,"68_19":1,"68_20":1,"68_21":1,"68_22":1,"68_23":1,"68_24":1,"68_25":1,"68_26":1,"68_27":1,"68_28":1,"69_14":1,"69_15":1,"69_16":1,"69_17":1,"69_18":1,"69_19":1,"69_20":1,"69_21":1,"69_22":1,"69_23":1,"69_24":1,"69_25":1,"69_26":1,"69_27":1,"69_28":1,"70_14":1,"70_15":1,"70_16":1,"70_17":1,"70_18":1,"70_19":1,"70_20":1,"70_21":1,"70_22":1,"70_23":1,"70_24":1,"70_25":1,"70_26":1,"70_27":1,"70_28":1,"71_14":1,"71_15":1,"71_16":1,"71_17":1</v>
      </c>
      <c r="L1517" t="str">
        <f t="shared" ca="1" si="21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,"63_23":67,"63_24":69,"63_25":71,"63_26":74,"63_27":76,"63_28":78,"64_13":46,"64_14":48,"64_15":50,"64_16":53,"64_17":55,"64_18":57,"64_19":59,"64_20":61,"64_21":63,"64_22":65,"64_23":67,"64_24":69,"64_25":71,"64_26":74,"64_27":76,"64_28":78,"65_13":46,"65_14":48,"65_15":50,"65_16":53,"65_17":55,"65_18":57,"65_19":59,"65_20":61,"65_21":63,"65_22":65,"65_23":67,"65_24":69,"65_25":71,"65_26":74,"65_27":76,"65_28":78,"66_13":46,"66_14":48,"66_15":50,"66_16":53,"66_17":55,"66_18":57,"66_19":59,"66_20":61,"66_21":63,"66_22":65,"66_23":67,"66_24":69,"66_25":71,"66_26":74,"66_27":76,"66_28":78,"67_14":48,"67_15":50,"67_16":53,"67_17":55,"67_18":57,"67_19":59,"67_20":61,"67_21":63,"67_22":65,"67_23":67,"67_24":69,"67_25":71,"67_26":74,"67_27":76,"67_28":78,"68_14":48,"68_15":50,"68_16":53,"68_17":55,"68_18":57,"68_19":59,"68_20":61,"68_21":63,"68_22":65,"68_23":67,"68_24":69,"68_25":71,"68_26":74,"68_27":76,"68_28":78,"69_14":48,"69_15":50,"69_16":53,"69_17":55,"69_18":57,"69_19":59,"69_20":61,"69_21":63,"69_22":65,"69_23":67,"69_24":69,"69_25":71,"69_26":74,"69_27":76,"69_28":78,"70_14":48,"70_15":50,"70_16":53,"70_17":55,"70_18":57,"70_19":59,"70_20":61,"70_21":63,"70_22":65,"70_23":67,"70_24":69,"70_25":71,"70_26":74,"70_27":76,"70_28":78,"71_14":48,"71_15":50,"71_16":53,"71_17":55</v>
      </c>
      <c r="M1517" t="str">
        <f t="shared" ca="1" si="214"/>
        <v>"71_17":1</v>
      </c>
      <c r="N1517" t="str">
        <f t="shared" ca="1" si="215"/>
        <v>"71_17":55</v>
      </c>
    </row>
    <row r="1518" spans="1:14" x14ac:dyDescent="0.3">
      <c r="A1518">
        <f t="shared" ca="1" si="208"/>
        <v>71</v>
      </c>
      <c r="B1518">
        <f ca="1">IF(OFFSET(B1518,0,-1)&lt;&gt;OFFSET(B1518,-1,-1),VLOOKUP(OFFSET(B1518,0,-1),BossBattleTable!A:B,MATCH(BossBattleTable!$B$1,BossBattleTable!$A$1:$B$1,0),0),OFFSET(B1518,-1,0)+1)</f>
        <v>18</v>
      </c>
      <c r="C1518" t="str">
        <f t="shared" ca="1" si="209"/>
        <v>71_18</v>
      </c>
      <c r="D1518">
        <f t="shared" ca="1" si="207"/>
        <v>1</v>
      </c>
      <c r="E1518">
        <v>57</v>
      </c>
      <c r="G1518" t="str">
        <f ca="1">IF(NOT(ISBLANK(F1518)),F1518,
IF(OR(A1518=5,A1518=10,A1518=15,A1518=20,A1518=25,A1518=30,A1518=36,A1518=41,A1518=46,A1518=51,A1518=56,A1518=61,A1518=66,A1518=73),
VLOOKUP(B1518,U:V,2,0),
VLOOKUP(B1518,R:S,2,0)))</f>
        <v>bf1200</v>
      </c>
      <c r="I1518" t="str">
        <f t="shared" ca="1" si="210"/>
        <v>b5999</v>
      </c>
      <c r="J1518">
        <f t="shared" ca="1" si="211"/>
        <v>4</v>
      </c>
      <c r="K1518" t="str">
        <f t="shared" ca="1" si="212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,"63_23":1,"63_24":1,"63_25":1,"63_26":1,"63_27":1,"63_28":1,"64_13":1,"64_14":1,"64_15":1,"64_16":1,"64_17":1,"64_18":1,"64_19":1,"64_20":1,"64_21":1,"64_22":1,"64_23":1,"64_24":1,"64_25":1,"64_26":1,"64_27":1,"64_28":1,"65_13":1,"65_14":1,"65_15":1,"65_16":1,"65_17":1,"65_18":1,"65_19":1,"65_20":1,"65_21":1,"65_22":1,"65_23":1,"65_24":1,"65_25":1,"65_26":1,"65_27":1,"65_28":1,"66_13":1,"66_14":1,"66_15":1,"66_16":1,"66_17":1,"66_18":1,"66_19":1,"66_20":1,"66_21":1,"66_22":1,"66_23":1,"66_24":1,"66_25":1,"66_26":1,"66_27":1,"66_28":1,"67_14":1,"67_15":1,"67_16":1,"67_17":1,"67_18":1,"67_19":1,"67_20":1,"67_21":1,"67_22":1,"67_23":1,"67_24":1,"67_25":1,"67_26":1,"67_27":1,"67_28":1,"68_14":1,"68_15":1,"68_16":1,"68_17":1,"68_18":1,"68_19":1,"68_20":1,"68_21":1,"68_22":1,"68_23":1,"68_24":1,"68_25":1,"68_26":1,"68_27":1,"68_28":1,"69_14":1,"69_15":1,"69_16":1,"69_17":1,"69_18":1,"69_19":1,"69_20":1,"69_21":1,"69_22":1,"69_23":1,"69_24":1,"69_25":1,"69_26":1,"69_27":1,"69_28":1,"70_14":1,"70_15":1,"70_16":1,"70_17":1,"70_18":1,"70_19":1,"70_20":1,"70_21":1,"70_22":1,"70_23":1,"70_24":1,"70_25":1,"70_26":1,"70_27":1,"70_28":1,"71_14":1,"71_15":1,"71_16":1,"71_17":1,"71_18":1</v>
      </c>
      <c r="L1518" t="str">
        <f t="shared" ca="1" si="21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,"63_23":67,"63_24":69,"63_25":71,"63_26":74,"63_27":76,"63_28":78,"64_13":46,"64_14":48,"64_15":50,"64_16":53,"64_17":55,"64_18":57,"64_19":59,"64_20":61,"64_21":63,"64_22":65,"64_23":67,"64_24":69,"64_25":71,"64_26":74,"64_27":76,"64_28":78,"65_13":46,"65_14":48,"65_15":50,"65_16":53,"65_17":55,"65_18":57,"65_19":59,"65_20":61,"65_21":63,"65_22":65,"65_23":67,"65_24":69,"65_25":71,"65_26":74,"65_27":76,"65_28":78,"66_13":46,"66_14":48,"66_15":50,"66_16":53,"66_17":55,"66_18":57,"66_19":59,"66_20":61,"66_21":63,"66_22":65,"66_23":67,"66_24":69,"66_25":71,"66_26":74,"66_27":76,"66_28":78,"67_14":48,"67_15":50,"67_16":53,"67_17":55,"67_18":57,"67_19":59,"67_20":61,"67_21":63,"67_22":65,"67_23":67,"67_24":69,"67_25":71,"67_26":74,"67_27":76,"67_28":78,"68_14":48,"68_15":50,"68_16":53,"68_17":55,"68_18":57,"68_19":59,"68_20":61,"68_21":63,"68_22":65,"68_23":67,"68_24":69,"68_25":71,"68_26":74,"68_27":76,"68_28":78,"69_14":48,"69_15":50,"69_16":53,"69_17":55,"69_18":57,"69_19":59,"69_20":61,"69_21":63,"69_22":65,"69_23":67,"69_24":69,"69_25":71,"69_26":74,"69_27":76,"69_28":78,"70_14":48,"70_15":50,"70_16":53,"70_17":55,"70_18":57,"70_19":59,"70_20":61,"70_21":63,"70_22":65,"70_23":67,"70_24":69,"70_25":71,"70_26":74,"70_27":76,"70_28":78,"71_14":48,"71_15":50,"71_16":53,"71_17":55,"71_18":57</v>
      </c>
      <c r="M1518" t="str">
        <f t="shared" ca="1" si="214"/>
        <v>"71_18":1</v>
      </c>
      <c r="N1518" t="str">
        <f t="shared" ca="1" si="215"/>
        <v>"71_18":57</v>
      </c>
    </row>
    <row r="1519" spans="1:14" x14ac:dyDescent="0.3">
      <c r="A1519">
        <f t="shared" ca="1" si="208"/>
        <v>71</v>
      </c>
      <c r="B1519">
        <f ca="1">IF(OFFSET(B1519,0,-1)&lt;&gt;OFFSET(B1519,-1,-1),VLOOKUP(OFFSET(B1519,0,-1),BossBattleTable!A:B,MATCH(BossBattleTable!$B$1,BossBattleTable!$A$1:$B$1,0),0),OFFSET(B1519,-1,0)+1)</f>
        <v>19</v>
      </c>
      <c r="C1519" t="str">
        <f t="shared" ca="1" si="209"/>
        <v>71_19</v>
      </c>
      <c r="D1519">
        <f t="shared" ca="1" si="207"/>
        <v>1</v>
      </c>
      <c r="E1519">
        <v>59</v>
      </c>
      <c r="G1519" t="str">
        <f ca="1">IF(NOT(ISBLANK(F1519)),F1519,
IF(OR(A1519=5,A1519=10,A1519=15,A1519=20,A1519=25,A1519=30,A1519=36,A1519=41,A1519=46,A1519=51,A1519=56,A1519=61,A1519=66,A1519=73),
VLOOKUP(B1519,U:V,2,0),
VLOOKUP(B1519,R:S,2,0)))</f>
        <v>bf1200</v>
      </c>
      <c r="I1519" t="str">
        <f t="shared" ca="1" si="210"/>
        <v>b5999</v>
      </c>
      <c r="J1519">
        <f t="shared" ca="1" si="211"/>
        <v>5</v>
      </c>
      <c r="K1519" t="str">
        <f t="shared" ca="1" si="212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,"63_23":1,"63_24":1,"63_25":1,"63_26":1,"63_27":1,"63_28":1,"64_13":1,"64_14":1,"64_15":1,"64_16":1,"64_17":1,"64_18":1,"64_19":1,"64_20":1,"64_21":1,"64_22":1,"64_23":1,"64_24":1,"64_25":1,"64_26":1,"64_27":1,"64_28":1,"65_13":1,"65_14":1,"65_15":1,"65_16":1,"65_17":1,"65_18":1,"65_19":1,"65_20":1,"65_21":1,"65_22":1,"65_23":1,"65_24":1,"65_25":1,"65_26":1,"65_27":1,"65_28":1,"66_13":1,"66_14":1,"66_15":1,"66_16":1,"66_17":1,"66_18":1,"66_19":1,"66_20":1,"66_21":1,"66_22":1,"66_23":1,"66_24":1,"66_25":1,"66_26":1,"66_27":1,"66_28":1,"67_14":1,"67_15":1,"67_16":1,"67_17":1,"67_18":1,"67_19":1,"67_20":1,"67_21":1,"67_22":1,"67_23":1,"67_24":1,"67_25":1,"67_26":1,"67_27":1,"67_28":1,"68_14":1,"68_15":1,"68_16":1,"68_17":1,"68_18":1,"68_19":1,"68_20":1,"68_21":1,"68_22":1,"68_23":1,"68_24":1,"68_25":1,"68_26":1,"68_27":1,"68_28":1,"69_14":1,"69_15":1,"69_16":1,"69_17":1,"69_18":1,"69_19":1,"69_20":1,"69_21":1,"69_22":1,"69_23":1,"69_24":1,"69_25":1,"69_26":1,"69_27":1,"69_28":1,"70_14":1,"70_15":1,"70_16":1,"70_17":1,"70_18":1,"70_19":1,"70_20":1,"70_21":1,"70_22":1,"70_23":1,"70_24":1,"70_25":1,"70_26":1,"70_27":1,"70_28":1,"71_14":1,"71_15":1,"71_16":1,"71_17":1,"71_18":1,"71_19":1</v>
      </c>
      <c r="L1519" t="str">
        <f t="shared" ca="1" si="21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,"63_23":67,"63_24":69,"63_25":71,"63_26":74,"63_27":76,"63_28":78,"64_13":46,"64_14":48,"64_15":50,"64_16":53,"64_17":55,"64_18":57,"64_19":59,"64_20":61,"64_21":63,"64_22":65,"64_23":67,"64_24":69,"64_25":71,"64_26":74,"64_27":76,"64_28":78,"65_13":46,"65_14":48,"65_15":50,"65_16":53,"65_17":55,"65_18":57,"65_19":59,"65_20":61,"65_21":63,"65_22":65,"65_23":67,"65_24":69,"65_25":71,"65_26":74,"65_27":76,"65_28":78,"66_13":46,"66_14":48,"66_15":50,"66_16":53,"66_17":55,"66_18":57,"66_19":59,"66_20":61,"66_21":63,"66_22":65,"66_23":67,"66_24":69,"66_25":71,"66_26":74,"66_27":76,"66_28":78,"67_14":48,"67_15":50,"67_16":53,"67_17":55,"67_18":57,"67_19":59,"67_20":61,"67_21":63,"67_22":65,"67_23":67,"67_24":69,"67_25":71,"67_26":74,"67_27":76,"67_28":78,"68_14":48,"68_15":50,"68_16":53,"68_17":55,"68_18":57,"68_19":59,"68_20":61,"68_21":63,"68_22":65,"68_23":67,"68_24":69,"68_25":71,"68_26":74,"68_27":76,"68_28":78,"69_14":48,"69_15":50,"69_16":53,"69_17":55,"69_18":57,"69_19":59,"69_20":61,"69_21":63,"69_22":65,"69_23":67,"69_24":69,"69_25":71,"69_26":74,"69_27":76,"69_28":78,"70_14":48,"70_15":50,"70_16":53,"70_17":55,"70_18":57,"70_19":59,"70_20":61,"70_21":63,"70_22":65,"70_23":67,"70_24":69,"70_25":71,"70_26":74,"70_27":76,"70_28":78,"71_14":48,"71_15":50,"71_16":53,"71_17":55,"71_18":57,"71_19":59</v>
      </c>
      <c r="M1519" t="str">
        <f t="shared" ca="1" si="214"/>
        <v>"71_19":1</v>
      </c>
      <c r="N1519" t="str">
        <f t="shared" ca="1" si="215"/>
        <v>"71_19":59</v>
      </c>
    </row>
    <row r="1520" spans="1:14" x14ac:dyDescent="0.3">
      <c r="A1520">
        <f t="shared" ca="1" si="208"/>
        <v>71</v>
      </c>
      <c r="B1520">
        <f ca="1">IF(OFFSET(B1520,0,-1)&lt;&gt;OFFSET(B1520,-1,-1),VLOOKUP(OFFSET(B1520,0,-1),BossBattleTable!A:B,MATCH(BossBattleTable!$B$1,BossBattleTable!$A$1:$B$1,0),0),OFFSET(B1520,-1,0)+1)</f>
        <v>20</v>
      </c>
      <c r="C1520" t="str">
        <f t="shared" ca="1" si="209"/>
        <v>71_20</v>
      </c>
      <c r="D1520">
        <f t="shared" ca="1" si="207"/>
        <v>1</v>
      </c>
      <c r="E1520">
        <v>61</v>
      </c>
      <c r="G1520" t="str">
        <f ca="1">IF(NOT(ISBLANK(F1520)),F1520,
IF(OR(A1520=5,A1520=10,A1520=15,A1520=20,A1520=25,A1520=30,A1520=36,A1520=41,A1520=46,A1520=51,A1520=56,A1520=61,A1520=66,A1520=73),
VLOOKUP(B1520,U:V,2,0),
VLOOKUP(B1520,R:S,2,0)))</f>
        <v>bf1200</v>
      </c>
      <c r="I1520" t="str">
        <f t="shared" ca="1" si="210"/>
        <v>b5999</v>
      </c>
      <c r="J1520">
        <f t="shared" ca="1" si="211"/>
        <v>6</v>
      </c>
      <c r="K1520" t="str">
        <f t="shared" ca="1" si="212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,"63_23":1,"63_24":1,"63_25":1,"63_26":1,"63_27":1,"63_28":1,"64_13":1,"64_14":1,"64_15":1,"64_16":1,"64_17":1,"64_18":1,"64_19":1,"64_20":1,"64_21":1,"64_22":1,"64_23":1,"64_24":1,"64_25":1,"64_26":1,"64_27":1,"64_28":1,"65_13":1,"65_14":1,"65_15":1,"65_16":1,"65_17":1,"65_18":1,"65_19":1,"65_20":1,"65_21":1,"65_22":1,"65_23":1,"65_24":1,"65_25":1,"65_26":1,"65_27":1,"65_28":1,"66_13":1,"66_14":1,"66_15":1,"66_16":1,"66_17":1,"66_18":1,"66_19":1,"66_20":1,"66_21":1,"66_22":1,"66_23":1,"66_24":1,"66_25":1,"66_26":1,"66_27":1,"66_28":1,"67_14":1,"67_15":1,"67_16":1,"67_17":1,"67_18":1,"67_19":1,"67_20":1,"67_21":1,"67_22":1,"67_23":1,"67_24":1,"67_25":1,"67_26":1,"67_27":1,"67_28":1,"68_14":1,"68_15":1,"68_16":1,"68_17":1,"68_18":1,"68_19":1,"68_20":1,"68_21":1,"68_22":1,"68_23":1,"68_24":1,"68_25":1,"68_26":1,"68_27":1,"68_28":1,"69_14":1,"69_15":1,"69_16":1,"69_17":1,"69_18":1,"69_19":1,"69_20":1,"69_21":1,"69_22":1,"69_23":1,"69_24":1,"69_25":1,"69_26":1,"69_27":1,"69_28":1,"70_14":1,"70_15":1,"70_16":1,"70_17":1,"70_18":1,"70_19":1,"70_20":1,"70_21":1,"70_22":1,"70_23":1,"70_24":1,"70_25":1,"70_26":1,"70_27":1,"70_28":1,"71_14":1,"71_15":1,"71_16":1,"71_17":1,"71_18":1,"71_19":1,"71_20":1</v>
      </c>
      <c r="L1520" t="str">
        <f t="shared" ca="1" si="21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,"63_23":67,"63_24":69,"63_25":71,"63_26":74,"63_27":76,"63_28":78,"64_13":46,"64_14":48,"64_15":50,"64_16":53,"64_17":55,"64_18":57,"64_19":59,"64_20":61,"64_21":63,"64_22":65,"64_23":67,"64_24":69,"64_25":71,"64_26":74,"64_27":76,"64_28":78,"65_13":46,"65_14":48,"65_15":50,"65_16":53,"65_17":55,"65_18":57,"65_19":59,"65_20":61,"65_21":63,"65_22":65,"65_23":67,"65_24":69,"65_25":71,"65_26":74,"65_27":76,"65_28":78,"66_13":46,"66_14":48,"66_15":50,"66_16":53,"66_17":55,"66_18":57,"66_19":59,"66_20":61,"66_21":63,"66_22":65,"66_23":67,"66_24":69,"66_25":71,"66_26":74,"66_27":76,"66_28":78,"67_14":48,"67_15":50,"67_16":53,"67_17":55,"67_18":57,"67_19":59,"67_20":61,"67_21":63,"67_22":65,"67_23":67,"67_24":69,"67_25":71,"67_26":74,"67_27":76,"67_28":78,"68_14":48,"68_15":50,"68_16":53,"68_17":55,"68_18":57,"68_19":59,"68_20":61,"68_21":63,"68_22":65,"68_23":67,"68_24":69,"68_25":71,"68_26":74,"68_27":76,"68_28":78,"69_14":48,"69_15":50,"69_16":53,"69_17":55,"69_18":57,"69_19":59,"69_20":61,"69_21":63,"69_22":65,"69_23":67,"69_24":69,"69_25":71,"69_26":74,"69_27":76,"69_28":78,"70_14":48,"70_15":50,"70_16":53,"70_17":55,"70_18":57,"70_19":59,"70_20":61,"70_21":63,"70_22":65,"70_23":67,"70_24":69,"70_25":71,"70_26":74,"70_27":76,"70_28":78,"71_14":48,"71_15":50,"71_16":53,"71_17":55,"71_18":57,"71_19":59,"71_20":61</v>
      </c>
      <c r="M1520" t="str">
        <f t="shared" ca="1" si="214"/>
        <v>"71_20":1</v>
      </c>
      <c r="N1520" t="str">
        <f t="shared" ca="1" si="215"/>
        <v>"71_20":61</v>
      </c>
    </row>
    <row r="1521" spans="1:14" x14ac:dyDescent="0.3">
      <c r="A1521">
        <f t="shared" ca="1" si="208"/>
        <v>71</v>
      </c>
      <c r="B1521">
        <f ca="1">IF(OFFSET(B1521,0,-1)&lt;&gt;OFFSET(B1521,-1,-1),VLOOKUP(OFFSET(B1521,0,-1),BossBattleTable!A:B,MATCH(BossBattleTable!$B$1,BossBattleTable!$A$1:$B$1,0),0),OFFSET(B1521,-1,0)+1)</f>
        <v>21</v>
      </c>
      <c r="C1521" t="str">
        <f t="shared" ca="1" si="209"/>
        <v>71_21</v>
      </c>
      <c r="D1521">
        <f t="shared" ca="1" si="207"/>
        <v>1</v>
      </c>
      <c r="E1521">
        <v>63</v>
      </c>
      <c r="G1521" t="str">
        <f ca="1">IF(NOT(ISBLANK(F1521)),F1521,
IF(OR(A1521=5,A1521=10,A1521=15,A1521=20,A1521=25,A1521=30,A1521=36,A1521=41,A1521=46,A1521=51,A1521=56,A1521=61,A1521=66,A1521=73),
VLOOKUP(B1521,U:V,2,0),
VLOOKUP(B1521,R:S,2,0)))</f>
        <v>bf1200</v>
      </c>
      <c r="I1521" t="str">
        <f t="shared" ca="1" si="210"/>
        <v>b5999</v>
      </c>
      <c r="J1521">
        <f t="shared" ca="1" si="211"/>
        <v>7</v>
      </c>
      <c r="K1521" t="str">
        <f t="shared" ca="1" si="212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,"63_23":1,"63_24":1,"63_25":1,"63_26":1,"63_27":1,"63_28":1,"64_13":1,"64_14":1,"64_15":1,"64_16":1,"64_17":1,"64_18":1,"64_19":1,"64_20":1,"64_21":1,"64_22":1,"64_23":1,"64_24":1,"64_25":1,"64_26":1,"64_27":1,"64_28":1,"65_13":1,"65_14":1,"65_15":1,"65_16":1,"65_17":1,"65_18":1,"65_19":1,"65_20":1,"65_21":1,"65_22":1,"65_23":1,"65_24":1,"65_25":1,"65_26":1,"65_27":1,"65_28":1,"66_13":1,"66_14":1,"66_15":1,"66_16":1,"66_17":1,"66_18":1,"66_19":1,"66_20":1,"66_21":1,"66_22":1,"66_23":1,"66_24":1,"66_25":1,"66_26":1,"66_27":1,"66_28":1,"67_14":1,"67_15":1,"67_16":1,"67_17":1,"67_18":1,"67_19":1,"67_20":1,"67_21":1,"67_22":1,"67_23":1,"67_24":1,"67_25":1,"67_26":1,"67_27":1,"67_28":1,"68_14":1,"68_15":1,"68_16":1,"68_17":1,"68_18":1,"68_19":1,"68_20":1,"68_21":1,"68_22":1,"68_23":1,"68_24":1,"68_25":1,"68_26":1,"68_27":1,"68_28":1,"69_14":1,"69_15":1,"69_16":1,"69_17":1,"69_18":1,"69_19":1,"69_20":1,"69_21":1,"69_22":1,"69_23":1,"69_24":1,"69_25":1,"69_26":1,"69_27":1,"69_28":1,"70_14":1,"70_15":1,"70_16":1,"70_17":1,"70_18":1,"70_19":1,"70_20":1,"70_21":1,"70_22":1,"70_23":1,"70_24":1,"70_25":1,"70_26":1,"70_27":1,"70_28":1,"71_14":1,"71_15":1,"71_16":1,"71_17":1,"71_18":1,"71_19":1,"71_20":1,"71_21":1</v>
      </c>
      <c r="L1521" t="str">
        <f t="shared" ca="1" si="21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,"63_23":67,"63_24":69,"63_25":71,"63_26":74,"63_27":76,"63_28":78,"64_13":46,"64_14":48,"64_15":50,"64_16":53,"64_17":55,"64_18":57,"64_19":59,"64_20":61,"64_21":63,"64_22":65,"64_23":67,"64_24":69,"64_25":71,"64_26":74,"64_27":76,"64_28":78,"65_13":46,"65_14":48,"65_15":50,"65_16":53,"65_17":55,"65_18":57,"65_19":59,"65_20":61,"65_21":63,"65_22":65,"65_23":67,"65_24":69,"65_25":71,"65_26":74,"65_27":76,"65_28":78,"66_13":46,"66_14":48,"66_15":50,"66_16":53,"66_17":55,"66_18":57,"66_19":59,"66_20":61,"66_21":63,"66_22":65,"66_23":67,"66_24":69,"66_25":71,"66_26":74,"66_27":76,"66_28":78,"67_14":48,"67_15":50,"67_16":53,"67_17":55,"67_18":57,"67_19":59,"67_20":61,"67_21":63,"67_22":65,"67_23":67,"67_24":69,"67_25":71,"67_26":74,"67_27":76,"67_28":78,"68_14":48,"68_15":50,"68_16":53,"68_17":55,"68_18":57,"68_19":59,"68_20":61,"68_21":63,"68_22":65,"68_23":67,"68_24":69,"68_25":71,"68_26":74,"68_27":76,"68_28":78,"69_14":48,"69_15":50,"69_16":53,"69_17":55,"69_18":57,"69_19":59,"69_20":61,"69_21":63,"69_22":65,"69_23":67,"69_24":69,"69_25":71,"69_26":74,"69_27":76,"69_28":78,"70_14":48,"70_15":50,"70_16":53,"70_17":55,"70_18":57,"70_19":59,"70_20":61,"70_21":63,"70_22":65,"70_23":67,"70_24":69,"70_25":71,"70_26":74,"70_27":76,"70_28":78,"71_14":48,"71_15":50,"71_16":53,"71_17":55,"71_18":57,"71_19":59,"71_20":61,"71_21":63</v>
      </c>
      <c r="M1521" t="str">
        <f t="shared" ca="1" si="214"/>
        <v>"71_21":1</v>
      </c>
      <c r="N1521" t="str">
        <f t="shared" ca="1" si="215"/>
        <v>"71_21":63</v>
      </c>
    </row>
    <row r="1522" spans="1:14" x14ac:dyDescent="0.3">
      <c r="A1522">
        <f t="shared" ca="1" si="208"/>
        <v>71</v>
      </c>
      <c r="B1522">
        <f ca="1">IF(OFFSET(B1522,0,-1)&lt;&gt;OFFSET(B1522,-1,-1),VLOOKUP(OFFSET(B1522,0,-1),BossBattleTable!A:B,MATCH(BossBattleTable!$B$1,BossBattleTable!$A$1:$B$1,0),0),OFFSET(B1522,-1,0)+1)</f>
        <v>22</v>
      </c>
      <c r="C1522" t="str">
        <f t="shared" ca="1" si="209"/>
        <v>71_22</v>
      </c>
      <c r="D1522">
        <f t="shared" ca="1" si="207"/>
        <v>1</v>
      </c>
      <c r="E1522">
        <v>65</v>
      </c>
      <c r="G1522" t="str">
        <f ca="1">IF(NOT(ISBLANK(F1522)),F1522,
IF(OR(A1522=5,A1522=10,A1522=15,A1522=20,A1522=25,A1522=30,A1522=36,A1522=41,A1522=46,A1522=51,A1522=56,A1522=61,A1522=66,A1522=73),
VLOOKUP(B1522,U:V,2,0),
VLOOKUP(B1522,R:S,2,0)))</f>
        <v>bf1200</v>
      </c>
      <c r="I1522" t="str">
        <f t="shared" ca="1" si="210"/>
        <v>b5999</v>
      </c>
      <c r="J1522">
        <f t="shared" ca="1" si="211"/>
        <v>8</v>
      </c>
      <c r="K1522" t="str">
        <f t="shared" ca="1" si="212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,"63_23":1,"63_24":1,"63_25":1,"63_26":1,"63_27":1,"63_28":1,"64_13":1,"64_14":1,"64_15":1,"64_16":1,"64_17":1,"64_18":1,"64_19":1,"64_20":1,"64_21":1,"64_22":1,"64_23":1,"64_24":1,"64_25":1,"64_26":1,"64_27":1,"64_28":1,"65_13":1,"65_14":1,"65_15":1,"65_16":1,"65_17":1,"65_18":1,"65_19":1,"65_20":1,"65_21":1,"65_22":1,"65_23":1,"65_24":1,"65_25":1,"65_26":1,"65_27":1,"65_28":1,"66_13":1,"66_14":1,"66_15":1,"66_16":1,"66_17":1,"66_18":1,"66_19":1,"66_20":1,"66_21":1,"66_22":1,"66_23":1,"66_24":1,"66_25":1,"66_26":1,"66_27":1,"66_28":1,"67_14":1,"67_15":1,"67_16":1,"67_17":1,"67_18":1,"67_19":1,"67_20":1,"67_21":1,"67_22":1,"67_23":1,"67_24":1,"67_25":1,"67_26":1,"67_27":1,"67_28":1,"68_14":1,"68_15":1,"68_16":1,"68_17":1,"68_18":1,"68_19":1,"68_20":1,"68_21":1,"68_22":1,"68_23":1,"68_24":1,"68_25":1,"68_26":1,"68_27":1,"68_28":1,"69_14":1,"69_15":1,"69_16":1,"69_17":1,"69_18":1,"69_19":1,"69_20":1,"69_21":1,"69_22":1,"69_23":1,"69_24":1,"69_25":1,"69_26":1,"69_27":1,"69_28":1,"70_14":1,"70_15":1,"70_16":1,"70_17":1,"70_18":1,"70_19":1,"70_20":1,"70_21":1,"70_22":1,"70_23":1,"70_24":1,"70_25":1,"70_26":1,"70_27":1,"70_28":1,"71_14":1,"71_15":1,"71_16":1,"71_17":1,"71_18":1,"71_19":1,"71_20":1,"71_21":1,"71_22":1</v>
      </c>
      <c r="L1522" t="str">
        <f t="shared" ca="1" si="21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,"63_23":67,"63_24":69,"63_25":71,"63_26":74,"63_27":76,"63_28":78,"64_13":46,"64_14":48,"64_15":50,"64_16":53,"64_17":55,"64_18":57,"64_19":59,"64_20":61,"64_21":63,"64_22":65,"64_23":67,"64_24":69,"64_25":71,"64_26":74,"64_27":76,"64_28":78,"65_13":46,"65_14":48,"65_15":50,"65_16":53,"65_17":55,"65_18":57,"65_19":59,"65_20":61,"65_21":63,"65_22":65,"65_23":67,"65_24":69,"65_25":71,"65_26":74,"65_27":76,"65_28":78,"66_13":46,"66_14":48,"66_15":50,"66_16":53,"66_17":55,"66_18":57,"66_19":59,"66_20":61,"66_21":63,"66_22":65,"66_23":67,"66_24":69,"66_25":71,"66_26":74,"66_27":76,"66_28":78,"67_14":48,"67_15":50,"67_16":53,"67_17":55,"67_18":57,"67_19":59,"67_20":61,"67_21":63,"67_22":65,"67_23":67,"67_24":69,"67_25":71,"67_26":74,"67_27":76,"67_28":78,"68_14":48,"68_15":50,"68_16":53,"68_17":55,"68_18":57,"68_19":59,"68_20":61,"68_21":63,"68_22":65,"68_23":67,"68_24":69,"68_25":71,"68_26":74,"68_27":76,"68_28":78,"69_14":48,"69_15":50,"69_16":53,"69_17":55,"69_18":57,"69_19":59,"69_20":61,"69_21":63,"69_22":65,"69_23":67,"69_24":69,"69_25":71,"69_26":74,"69_27":76,"69_28":78,"70_14":48,"70_15":50,"70_16":53,"70_17":55,"70_18":57,"70_19":59,"70_20":61,"70_21":63,"70_22":65,"70_23":67,"70_24":69,"70_25":71,"70_26":74,"70_27":76,"70_28":78,"71_14":48,"71_15":50,"71_16":53,"71_17":55,"71_18":57,"71_19":59,"71_20":61,"71_21":63,"71_22":65</v>
      </c>
      <c r="M1522" t="str">
        <f t="shared" ca="1" si="214"/>
        <v>"71_22":1</v>
      </c>
      <c r="N1522" t="str">
        <f t="shared" ca="1" si="215"/>
        <v>"71_22":65</v>
      </c>
    </row>
    <row r="1523" spans="1:14" x14ac:dyDescent="0.3">
      <c r="A1523">
        <f t="shared" ca="1" si="208"/>
        <v>71</v>
      </c>
      <c r="B1523">
        <f ca="1">IF(OFFSET(B1523,0,-1)&lt;&gt;OFFSET(B1523,-1,-1),VLOOKUP(OFFSET(B1523,0,-1),BossBattleTable!A:B,MATCH(BossBattleTable!$B$1,BossBattleTable!$A$1:$B$1,0),0),OFFSET(B1523,-1,0)+1)</f>
        <v>23</v>
      </c>
      <c r="C1523" t="str">
        <f t="shared" ca="1" si="209"/>
        <v>71_23</v>
      </c>
      <c r="D1523">
        <f t="shared" ca="1" si="207"/>
        <v>1</v>
      </c>
      <c r="E1523">
        <v>67</v>
      </c>
      <c r="G1523" t="str">
        <f ca="1">IF(NOT(ISBLANK(F1523)),F1523,
IF(OR(A1523=5,A1523=10,A1523=15,A1523=20,A1523=25,A1523=30,A1523=36,A1523=41,A1523=46,A1523=51,A1523=56,A1523=61,A1523=66,A1523=73),
VLOOKUP(B1523,U:V,2,0),
VLOOKUP(B1523,R:S,2,0)))</f>
        <v>bf1200</v>
      </c>
      <c r="I1523" t="str">
        <f t="shared" ca="1" si="210"/>
        <v>b5999</v>
      </c>
      <c r="J1523">
        <f t="shared" ca="1" si="211"/>
        <v>9</v>
      </c>
      <c r="K1523" t="str">
        <f t="shared" ca="1" si="212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,"63_23":1,"63_24":1,"63_25":1,"63_26":1,"63_27":1,"63_28":1,"64_13":1,"64_14":1,"64_15":1,"64_16":1,"64_17":1,"64_18":1,"64_19":1,"64_20":1,"64_21":1,"64_22":1,"64_23":1,"64_24":1,"64_25":1,"64_26":1,"64_27":1,"64_28":1,"65_13":1,"65_14":1,"65_15":1,"65_16":1,"65_17":1,"65_18":1,"65_19":1,"65_20":1,"65_21":1,"65_22":1,"65_23":1,"65_24":1,"65_25":1,"65_26":1,"65_27":1,"65_28":1,"66_13":1,"66_14":1,"66_15":1,"66_16":1,"66_17":1,"66_18":1,"66_19":1,"66_20":1,"66_21":1,"66_22":1,"66_23":1,"66_24":1,"66_25":1,"66_26":1,"66_27":1,"66_28":1,"67_14":1,"67_15":1,"67_16":1,"67_17":1,"67_18":1,"67_19":1,"67_20":1,"67_21":1,"67_22":1,"67_23":1,"67_24":1,"67_25":1,"67_26":1,"67_27":1,"67_28":1,"68_14":1,"68_15":1,"68_16":1,"68_17":1,"68_18":1,"68_19":1,"68_20":1,"68_21":1,"68_22":1,"68_23":1,"68_24":1,"68_25":1,"68_26":1,"68_27":1,"68_28":1,"69_14":1,"69_15":1,"69_16":1,"69_17":1,"69_18":1,"69_19":1,"69_20":1,"69_21":1,"69_22":1,"69_23":1,"69_24":1,"69_25":1,"69_26":1,"69_27":1,"69_28":1,"70_14":1,"70_15":1,"70_16":1,"70_17":1,"70_18":1,"70_19":1,"70_20":1,"70_21":1,"70_22":1,"70_23":1,"70_24":1,"70_25":1,"70_26":1,"70_27":1,"70_28":1,"71_14":1,"71_15":1,"71_16":1,"71_17":1,"71_18":1,"71_19":1,"71_20":1,"71_21":1,"71_22":1,"71_23":1</v>
      </c>
      <c r="L1523" t="str">
        <f t="shared" ca="1" si="21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,"63_23":67,"63_24":69,"63_25":71,"63_26":74,"63_27":76,"63_28":78,"64_13":46,"64_14":48,"64_15":50,"64_16":53,"64_17":55,"64_18":57,"64_19":59,"64_20":61,"64_21":63,"64_22":65,"64_23":67,"64_24":69,"64_25":71,"64_26":74,"64_27":76,"64_28":78,"65_13":46,"65_14":48,"65_15":50,"65_16":53,"65_17":55,"65_18":57,"65_19":59,"65_20":61,"65_21":63,"65_22":65,"65_23":67,"65_24":69,"65_25":71,"65_26":74,"65_27":76,"65_28":78,"66_13":46,"66_14":48,"66_15":50,"66_16":53,"66_17":55,"66_18":57,"66_19":59,"66_20":61,"66_21":63,"66_22":65,"66_23":67,"66_24":69,"66_25":71,"66_26":74,"66_27":76,"66_28":78,"67_14":48,"67_15":50,"67_16":53,"67_17":55,"67_18":57,"67_19":59,"67_20":61,"67_21":63,"67_22":65,"67_23":67,"67_24":69,"67_25":71,"67_26":74,"67_27":76,"67_28":78,"68_14":48,"68_15":50,"68_16":53,"68_17":55,"68_18":57,"68_19":59,"68_20":61,"68_21":63,"68_22":65,"68_23":67,"68_24":69,"68_25":71,"68_26":74,"68_27":76,"68_28":78,"69_14":48,"69_15":50,"69_16":53,"69_17":55,"69_18":57,"69_19":59,"69_20":61,"69_21":63,"69_22":65,"69_23":67,"69_24":69,"69_25":71,"69_26":74,"69_27":76,"69_28":78,"70_14":48,"70_15":50,"70_16":53,"70_17":55,"70_18":57,"70_19":59,"70_20":61,"70_21":63,"70_22":65,"70_23":67,"70_24":69,"70_25":71,"70_26":74,"70_27":76,"70_28":78,"71_14":48,"71_15":50,"71_16":53,"71_17":55,"71_18":57,"71_19":59,"71_20":61,"71_21":63,"71_22":65,"71_23":67</v>
      </c>
      <c r="M1523" t="str">
        <f t="shared" ca="1" si="214"/>
        <v>"71_23":1</v>
      </c>
      <c r="N1523" t="str">
        <f t="shared" ca="1" si="215"/>
        <v>"71_23":67</v>
      </c>
    </row>
    <row r="1524" spans="1:14" x14ac:dyDescent="0.3">
      <c r="A1524">
        <f t="shared" ca="1" si="208"/>
        <v>71</v>
      </c>
      <c r="B1524">
        <f ca="1">IF(OFFSET(B1524,0,-1)&lt;&gt;OFFSET(B1524,-1,-1),VLOOKUP(OFFSET(B1524,0,-1),BossBattleTable!A:B,MATCH(BossBattleTable!$B$1,BossBattleTable!$A$1:$B$1,0),0),OFFSET(B1524,-1,0)+1)</f>
        <v>24</v>
      </c>
      <c r="C1524" t="str">
        <f t="shared" ca="1" si="209"/>
        <v>71_24</v>
      </c>
      <c r="D1524">
        <f t="shared" ca="1" si="207"/>
        <v>1</v>
      </c>
      <c r="E1524">
        <v>69</v>
      </c>
      <c r="G1524" t="str">
        <f ca="1">IF(NOT(ISBLANK(F1524)),F1524,
IF(OR(A1524=5,A1524=10,A1524=15,A1524=20,A1524=25,A1524=30,A1524=36,A1524=41,A1524=46,A1524=51,A1524=56,A1524=61,A1524=66,A1524=73),
VLOOKUP(B1524,U:V,2,0),
VLOOKUP(B1524,R:S,2,0)))</f>
        <v>bf1200</v>
      </c>
      <c r="I1524" t="str">
        <f t="shared" ca="1" si="210"/>
        <v>b5999</v>
      </c>
      <c r="J1524">
        <f t="shared" ca="1" si="211"/>
        <v>10</v>
      </c>
      <c r="K1524" t="str">
        <f t="shared" ca="1" si="212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,"63_23":1,"63_24":1,"63_25":1,"63_26":1,"63_27":1,"63_28":1,"64_13":1,"64_14":1,"64_15":1,"64_16":1,"64_17":1,"64_18":1,"64_19":1,"64_20":1,"64_21":1,"64_22":1,"64_23":1,"64_24":1,"64_25":1,"64_26":1,"64_27":1,"64_28":1,"65_13":1,"65_14":1,"65_15":1,"65_16":1,"65_17":1,"65_18":1,"65_19":1,"65_20":1,"65_21":1,"65_22":1,"65_23":1,"65_24":1,"65_25":1,"65_26":1,"65_27":1,"65_28":1,"66_13":1,"66_14":1,"66_15":1,"66_16":1,"66_17":1,"66_18":1,"66_19":1,"66_20":1,"66_21":1,"66_22":1,"66_23":1,"66_24":1,"66_25":1,"66_26":1,"66_27":1,"66_28":1,"67_14":1,"67_15":1,"67_16":1,"67_17":1,"67_18":1,"67_19":1,"67_20":1,"67_21":1,"67_22":1,"67_23":1,"67_24":1,"67_25":1,"67_26":1,"67_27":1,"67_28":1,"68_14":1,"68_15":1,"68_16":1,"68_17":1,"68_18":1,"68_19":1,"68_20":1,"68_21":1,"68_22":1,"68_23":1,"68_24":1,"68_25":1,"68_26":1,"68_27":1,"68_28":1,"69_14":1,"69_15":1,"69_16":1,"69_17":1,"69_18":1,"69_19":1,"69_20":1,"69_21":1,"69_22":1,"69_23":1,"69_24":1,"69_25":1,"69_26":1,"69_27":1,"69_28":1,"70_14":1,"70_15":1,"70_16":1,"70_17":1,"70_18":1,"70_19":1,"70_20":1,"70_21":1,"70_22":1,"70_23":1,"70_24":1,"70_25":1,"70_26":1,"70_27":1,"70_28":1,"71_14":1,"71_15":1,"71_16":1,"71_17":1,"71_18":1,"71_19":1,"71_20":1,"71_21":1,"71_22":1,"71_23":1,"71_24":1</v>
      </c>
      <c r="L1524" t="str">
        <f t="shared" ca="1" si="21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,"63_23":67,"63_24":69,"63_25":71,"63_26":74,"63_27":76,"63_28":78,"64_13":46,"64_14":48,"64_15":50,"64_16":53,"64_17":55,"64_18":57,"64_19":59,"64_20":61,"64_21":63,"64_22":65,"64_23":67,"64_24":69,"64_25":71,"64_26":74,"64_27":76,"64_28":78,"65_13":46,"65_14":48,"65_15":50,"65_16":53,"65_17":55,"65_18":57,"65_19":59,"65_20":61,"65_21":63,"65_22":65,"65_23":67,"65_24":69,"65_25":71,"65_26":74,"65_27":76,"65_28":78,"66_13":46,"66_14":48,"66_15":50,"66_16":53,"66_17":55,"66_18":57,"66_19":59,"66_20":61,"66_21":63,"66_22":65,"66_23":67,"66_24":69,"66_25":71,"66_26":74,"66_27":76,"66_28":78,"67_14":48,"67_15":50,"67_16":53,"67_17":55,"67_18":57,"67_19":59,"67_20":61,"67_21":63,"67_22":65,"67_23":67,"67_24":69,"67_25":71,"67_26":74,"67_27":76,"67_28":78,"68_14":48,"68_15":50,"68_16":53,"68_17":55,"68_18":57,"68_19":59,"68_20":61,"68_21":63,"68_22":65,"68_23":67,"68_24":69,"68_25":71,"68_26":74,"68_27":76,"68_28":78,"69_14":48,"69_15":50,"69_16":53,"69_17":55,"69_18":57,"69_19":59,"69_20":61,"69_21":63,"69_22":65,"69_23":67,"69_24":69,"69_25":71,"69_26":74,"69_27":76,"69_28":78,"70_14":48,"70_15":50,"70_16":53,"70_17":55,"70_18":57,"70_19":59,"70_20":61,"70_21":63,"70_22":65,"70_23":67,"70_24":69,"70_25":71,"70_26":74,"70_27":76,"70_28":78,"71_14":48,"71_15":50,"71_16":53,"71_17":55,"71_18":57,"71_19":59,"71_20":61,"71_21":63,"71_22":65,"71_23":67,"71_24":69</v>
      </c>
      <c r="M1524" t="str">
        <f t="shared" ca="1" si="214"/>
        <v>"71_24":1</v>
      </c>
      <c r="N1524" t="str">
        <f t="shared" ca="1" si="215"/>
        <v>"71_24":69</v>
      </c>
    </row>
    <row r="1525" spans="1:14" x14ac:dyDescent="0.3">
      <c r="A1525">
        <f t="shared" ca="1" si="208"/>
        <v>71</v>
      </c>
      <c r="B1525">
        <f ca="1">IF(OFFSET(B1525,0,-1)&lt;&gt;OFFSET(B1525,-1,-1),VLOOKUP(OFFSET(B1525,0,-1),BossBattleTable!A:B,MATCH(BossBattleTable!$B$1,BossBattleTable!$A$1:$B$1,0),0),OFFSET(B1525,-1,0)+1)</f>
        <v>25</v>
      </c>
      <c r="C1525" t="str">
        <f t="shared" ca="1" si="209"/>
        <v>71_25</v>
      </c>
      <c r="D1525">
        <f t="shared" ca="1" si="207"/>
        <v>1</v>
      </c>
      <c r="E1525">
        <v>71</v>
      </c>
      <c r="G1525" t="str">
        <f ca="1">IF(NOT(ISBLANK(F1525)),F1525,
IF(OR(A1525=5,A1525=10,A1525=15,A1525=20,A1525=25,A1525=30,A1525=36,A1525=41,A1525=46,A1525=51,A1525=56,A1525=61,A1525=66,A1525=73),
VLOOKUP(B1525,U:V,2,0),
VLOOKUP(B1525,R:S,2,0)))</f>
        <v>bf1200</v>
      </c>
      <c r="I1525" t="str">
        <f t="shared" ca="1" si="210"/>
        <v>b5999</v>
      </c>
      <c r="J1525">
        <f t="shared" ca="1" si="211"/>
        <v>11</v>
      </c>
      <c r="K1525" t="str">
        <f t="shared" ca="1" si="212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,"63_23":1,"63_24":1,"63_25":1,"63_26":1,"63_27":1,"63_28":1,"64_13":1,"64_14":1,"64_15":1,"64_16":1,"64_17":1,"64_18":1,"64_19":1,"64_20":1,"64_21":1,"64_22":1,"64_23":1,"64_24":1,"64_25":1,"64_26":1,"64_27":1,"64_28":1,"65_13":1,"65_14":1,"65_15":1,"65_16":1,"65_17":1,"65_18":1,"65_19":1,"65_20":1,"65_21":1,"65_22":1,"65_23":1,"65_24":1,"65_25":1,"65_26":1,"65_27":1,"65_28":1,"66_13":1,"66_14":1,"66_15":1,"66_16":1,"66_17":1,"66_18":1,"66_19":1,"66_20":1,"66_21":1,"66_22":1,"66_23":1,"66_24":1,"66_25":1,"66_26":1,"66_27":1,"66_28":1,"67_14":1,"67_15":1,"67_16":1,"67_17":1,"67_18":1,"67_19":1,"67_20":1,"67_21":1,"67_22":1,"67_23":1,"67_24":1,"67_25":1,"67_26":1,"67_27":1,"67_28":1,"68_14":1,"68_15":1,"68_16":1,"68_17":1,"68_18":1,"68_19":1,"68_20":1,"68_21":1,"68_22":1,"68_23":1,"68_24":1,"68_25":1,"68_26":1,"68_27":1,"68_28":1,"69_14":1,"69_15":1,"69_16":1,"69_17":1,"69_18":1,"69_19":1,"69_20":1,"69_21":1,"69_22":1,"69_23":1,"69_24":1,"69_25":1,"69_26":1,"69_27":1,"69_28":1,"70_14":1,"70_15":1,"70_16":1,"70_17":1,"70_18":1,"70_19":1,"70_20":1,"70_21":1,"70_22":1,"70_23":1,"70_24":1,"70_25":1,"70_26":1,"70_27":1,"70_28":1,"71_14":1,"71_15":1,"71_16":1,"71_17":1,"71_18":1,"71_19":1,"71_20":1,"71_21":1,"71_22":1,"71_23":1,"71_24":1,"71_25":1</v>
      </c>
      <c r="L1525" t="str">
        <f t="shared" ca="1" si="21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,"63_23":67,"63_24":69,"63_25":71,"63_26":74,"63_27":76,"63_28":78,"64_13":46,"64_14":48,"64_15":50,"64_16":53,"64_17":55,"64_18":57,"64_19":59,"64_20":61,"64_21":63,"64_22":65,"64_23":67,"64_24":69,"64_25":71,"64_26":74,"64_27":76,"64_28":78,"65_13":46,"65_14":48,"65_15":50,"65_16":53,"65_17":55,"65_18":57,"65_19":59,"65_20":61,"65_21":63,"65_22":65,"65_23":67,"65_24":69,"65_25":71,"65_26":74,"65_27":76,"65_28":78,"66_13":46,"66_14":48,"66_15":50,"66_16":53,"66_17":55,"66_18":57,"66_19":59,"66_20":61,"66_21":63,"66_22":65,"66_23":67,"66_24":69,"66_25":71,"66_26":74,"66_27":76,"66_28":78,"67_14":48,"67_15":50,"67_16":53,"67_17":55,"67_18":57,"67_19":59,"67_20":61,"67_21":63,"67_22":65,"67_23":67,"67_24":69,"67_25":71,"67_26":74,"67_27":76,"67_28":78,"68_14":48,"68_15":50,"68_16":53,"68_17":55,"68_18":57,"68_19":59,"68_20":61,"68_21":63,"68_22":65,"68_23":67,"68_24":69,"68_25":71,"68_26":74,"68_27":76,"68_28":78,"69_14":48,"69_15":50,"69_16":53,"69_17":55,"69_18":57,"69_19":59,"69_20":61,"69_21":63,"69_22":65,"69_23":67,"69_24":69,"69_25":71,"69_26":74,"69_27":76,"69_28":78,"70_14":48,"70_15":50,"70_16":53,"70_17":55,"70_18":57,"70_19":59,"70_20":61,"70_21":63,"70_22":65,"70_23":67,"70_24":69,"70_25":71,"70_26":74,"70_27":76,"70_28":78,"71_14":48,"71_15":50,"71_16":53,"71_17":55,"71_18":57,"71_19":59,"71_20":61,"71_21":63,"71_22":65,"71_23":67,"71_24":69,"71_25":71</v>
      </c>
      <c r="M1525" t="str">
        <f t="shared" ca="1" si="214"/>
        <v>"71_25":1</v>
      </c>
      <c r="N1525" t="str">
        <f t="shared" ca="1" si="215"/>
        <v>"71_25":71</v>
      </c>
    </row>
    <row r="1526" spans="1:14" x14ac:dyDescent="0.3">
      <c r="A1526">
        <f t="shared" ca="1" si="208"/>
        <v>71</v>
      </c>
      <c r="B1526">
        <f ca="1">IF(OFFSET(B1526,0,-1)&lt;&gt;OFFSET(B1526,-1,-1),VLOOKUP(OFFSET(B1526,0,-1),BossBattleTable!A:B,MATCH(BossBattleTable!$B$1,BossBattleTable!$A$1:$B$1,0),0),OFFSET(B1526,-1,0)+1)</f>
        <v>26</v>
      </c>
      <c r="C1526" t="str">
        <f t="shared" ca="1" si="209"/>
        <v>71_26</v>
      </c>
      <c r="D1526">
        <f t="shared" ca="1" si="207"/>
        <v>1</v>
      </c>
      <c r="E1526">
        <v>74</v>
      </c>
      <c r="G1526" t="str">
        <f ca="1">IF(NOT(ISBLANK(F1526)),F1526,
IF(OR(A1526=5,A1526=10,A1526=15,A1526=20,A1526=25,A1526=30,A1526=36,A1526=41,A1526=46,A1526=51,A1526=56,A1526=61,A1526=66,A1526=73),
VLOOKUP(B1526,U:V,2,0),
VLOOKUP(B1526,R:S,2,0)))</f>
        <v>bf1200</v>
      </c>
      <c r="I1526" t="str">
        <f t="shared" ca="1" si="210"/>
        <v>b5999</v>
      </c>
      <c r="J1526">
        <f t="shared" ca="1" si="211"/>
        <v>12</v>
      </c>
      <c r="K1526" t="str">
        <f t="shared" ca="1" si="212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,"63_23":1,"63_24":1,"63_25":1,"63_26":1,"63_27":1,"63_28":1,"64_13":1,"64_14":1,"64_15":1,"64_16":1,"64_17":1,"64_18":1,"64_19":1,"64_20":1,"64_21":1,"64_22":1,"64_23":1,"64_24":1,"64_25":1,"64_26":1,"64_27":1,"64_28":1,"65_13":1,"65_14":1,"65_15":1,"65_16":1,"65_17":1,"65_18":1,"65_19":1,"65_20":1,"65_21":1,"65_22":1,"65_23":1,"65_24":1,"65_25":1,"65_26":1,"65_27":1,"65_28":1,"66_13":1,"66_14":1,"66_15":1,"66_16":1,"66_17":1,"66_18":1,"66_19":1,"66_20":1,"66_21":1,"66_22":1,"66_23":1,"66_24":1,"66_25":1,"66_26":1,"66_27":1,"66_28":1,"67_14":1,"67_15":1,"67_16":1,"67_17":1,"67_18":1,"67_19":1,"67_20":1,"67_21":1,"67_22":1,"67_23":1,"67_24":1,"67_25":1,"67_26":1,"67_27":1,"67_28":1,"68_14":1,"68_15":1,"68_16":1,"68_17":1,"68_18":1,"68_19":1,"68_20":1,"68_21":1,"68_22":1,"68_23":1,"68_24":1,"68_25":1,"68_26":1,"68_27":1,"68_28":1,"69_14":1,"69_15":1,"69_16":1,"69_17":1,"69_18":1,"69_19":1,"69_20":1,"69_21":1,"69_22":1,"69_23":1,"69_24":1,"69_25":1,"69_26":1,"69_27":1,"69_28":1,"70_14":1,"70_15":1,"70_16":1,"70_17":1,"70_18":1,"70_19":1,"70_20":1,"70_21":1,"70_22":1,"70_23":1,"70_24":1,"70_25":1,"70_26":1,"70_27":1,"70_28":1,"71_14":1,"71_15":1,"71_16":1,"71_17":1,"71_18":1,"71_19":1,"71_20":1,"71_21":1,"71_22":1,"71_23":1,"71_24":1,"71_25":1,"71_26":1</v>
      </c>
      <c r="L1526" t="str">
        <f t="shared" ca="1" si="21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,"63_23":67,"63_24":69,"63_25":71,"63_26":74,"63_27":76,"63_28":78,"64_13":46,"64_14":48,"64_15":50,"64_16":53,"64_17":55,"64_18":57,"64_19":59,"64_20":61,"64_21":63,"64_22":65,"64_23":67,"64_24":69,"64_25":71,"64_26":74,"64_27":76,"64_28":78,"65_13":46,"65_14":48,"65_15":50,"65_16":53,"65_17":55,"65_18":57,"65_19":59,"65_20":61,"65_21":63,"65_22":65,"65_23":67,"65_24":69,"65_25":71,"65_26":74,"65_27":76,"65_28":78,"66_13":46,"66_14":48,"66_15":50,"66_16":53,"66_17":55,"66_18":57,"66_19":59,"66_20":61,"66_21":63,"66_22":65,"66_23":67,"66_24":69,"66_25":71,"66_26":74,"66_27":76,"66_28":78,"67_14":48,"67_15":50,"67_16":53,"67_17":55,"67_18":57,"67_19":59,"67_20":61,"67_21":63,"67_22":65,"67_23":67,"67_24":69,"67_25":71,"67_26":74,"67_27":76,"67_28":78,"68_14":48,"68_15":50,"68_16":53,"68_17":55,"68_18":57,"68_19":59,"68_20":61,"68_21":63,"68_22":65,"68_23":67,"68_24":69,"68_25":71,"68_26":74,"68_27":76,"68_28":78,"69_14":48,"69_15":50,"69_16":53,"69_17":55,"69_18":57,"69_19":59,"69_20":61,"69_21":63,"69_22":65,"69_23":67,"69_24":69,"69_25":71,"69_26":74,"69_27":76,"69_28":78,"70_14":48,"70_15":50,"70_16":53,"70_17":55,"70_18":57,"70_19":59,"70_20":61,"70_21":63,"70_22":65,"70_23":67,"70_24":69,"70_25":71,"70_26":74,"70_27":76,"70_28":78,"71_14":48,"71_15":50,"71_16":53,"71_17":55,"71_18":57,"71_19":59,"71_20":61,"71_21":63,"71_22":65,"71_23":67,"71_24":69,"71_25":71,"71_26":74</v>
      </c>
      <c r="M1526" t="str">
        <f t="shared" ca="1" si="214"/>
        <v>"71_26":1</v>
      </c>
      <c r="N1526" t="str">
        <f t="shared" ca="1" si="215"/>
        <v>"71_26":74</v>
      </c>
    </row>
    <row r="1527" spans="1:14" x14ac:dyDescent="0.3">
      <c r="A1527">
        <f t="shared" ca="1" si="208"/>
        <v>71</v>
      </c>
      <c r="B1527">
        <f ca="1">IF(OFFSET(B1527,0,-1)&lt;&gt;OFFSET(B1527,-1,-1),VLOOKUP(OFFSET(B1527,0,-1),BossBattleTable!A:B,MATCH(BossBattleTable!$B$1,BossBattleTable!$A$1:$B$1,0),0),OFFSET(B1527,-1,0)+1)</f>
        <v>27</v>
      </c>
      <c r="C1527" t="str">
        <f t="shared" ca="1" si="209"/>
        <v>71_27</v>
      </c>
      <c r="D1527">
        <f t="shared" ca="1" si="207"/>
        <v>1</v>
      </c>
      <c r="E1527">
        <v>76</v>
      </c>
      <c r="G1527" t="str">
        <f ca="1">IF(NOT(ISBLANK(F1527)),F1527,
IF(OR(A1527=5,A1527=10,A1527=15,A1527=20,A1527=25,A1527=30,A1527=36,A1527=41,A1527=46,A1527=51,A1527=56,A1527=61,A1527=66,A1527=73),
VLOOKUP(B1527,U:V,2,0),
VLOOKUP(B1527,R:S,2,0)))</f>
        <v>bf1200</v>
      </c>
      <c r="I1527" t="str">
        <f t="shared" ca="1" si="210"/>
        <v>b5999</v>
      </c>
      <c r="J1527">
        <f t="shared" ca="1" si="211"/>
        <v>13</v>
      </c>
      <c r="K1527" t="str">
        <f t="shared" ca="1" si="212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,"63_23":1,"63_24":1,"63_25":1,"63_26":1,"63_27":1,"63_28":1,"64_13":1,"64_14":1,"64_15":1,"64_16":1,"64_17":1,"64_18":1,"64_19":1,"64_20":1,"64_21":1,"64_22":1,"64_23":1,"64_24":1,"64_25":1,"64_26":1,"64_27":1,"64_28":1,"65_13":1,"65_14":1,"65_15":1,"65_16":1,"65_17":1,"65_18":1,"65_19":1,"65_20":1,"65_21":1,"65_22":1,"65_23":1,"65_24":1,"65_25":1,"65_26":1,"65_27":1,"65_28":1,"66_13":1,"66_14":1,"66_15":1,"66_16":1,"66_17":1,"66_18":1,"66_19":1,"66_20":1,"66_21":1,"66_22":1,"66_23":1,"66_24":1,"66_25":1,"66_26":1,"66_27":1,"66_28":1,"67_14":1,"67_15":1,"67_16":1,"67_17":1,"67_18":1,"67_19":1,"67_20":1,"67_21":1,"67_22":1,"67_23":1,"67_24":1,"67_25":1,"67_26":1,"67_27":1,"67_28":1,"68_14":1,"68_15":1,"68_16":1,"68_17":1,"68_18":1,"68_19":1,"68_20":1,"68_21":1,"68_22":1,"68_23":1,"68_24":1,"68_25":1,"68_26":1,"68_27":1,"68_28":1,"69_14":1,"69_15":1,"69_16":1,"69_17":1,"69_18":1,"69_19":1,"69_20":1,"69_21":1,"69_22":1,"69_23":1,"69_24":1,"69_25":1,"69_26":1,"69_27":1,"69_28":1,"70_14":1,"70_15":1,"70_16":1,"70_17":1,"70_18":1,"70_19":1,"70_20":1,"70_21":1,"70_22":1,"70_23":1,"70_24":1,"70_25":1,"70_26":1,"70_27":1,"70_28":1,"71_14":1,"71_15":1,"71_16":1,"71_17":1,"71_18":1,"71_19":1,"71_20":1,"71_21":1,"71_22":1,"71_23":1,"71_24":1,"71_25":1,"71_26":1,"71_27":1</v>
      </c>
      <c r="L1527" t="str">
        <f t="shared" ca="1" si="21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,"63_23":67,"63_24":69,"63_25":71,"63_26":74,"63_27":76,"63_28":78,"64_13":46,"64_14":48,"64_15":50,"64_16":53,"64_17":55,"64_18":57,"64_19":59,"64_20":61,"64_21":63,"64_22":65,"64_23":67,"64_24":69,"64_25":71,"64_26":74,"64_27":76,"64_28":78,"65_13":46,"65_14":48,"65_15":50,"65_16":53,"65_17":55,"65_18":57,"65_19":59,"65_20":61,"65_21":63,"65_22":65,"65_23":67,"65_24":69,"65_25":71,"65_26":74,"65_27":76,"65_28":78,"66_13":46,"66_14":48,"66_15":50,"66_16":53,"66_17":55,"66_18":57,"66_19":59,"66_20":61,"66_21":63,"66_22":65,"66_23":67,"66_24":69,"66_25":71,"66_26":74,"66_27":76,"66_28":78,"67_14":48,"67_15":50,"67_16":53,"67_17":55,"67_18":57,"67_19":59,"67_20":61,"67_21":63,"67_22":65,"67_23":67,"67_24":69,"67_25":71,"67_26":74,"67_27":76,"67_28":78,"68_14":48,"68_15":50,"68_16":53,"68_17":55,"68_18":57,"68_19":59,"68_20":61,"68_21":63,"68_22":65,"68_23":67,"68_24":69,"68_25":71,"68_26":74,"68_27":76,"68_28":78,"69_14":48,"69_15":50,"69_16":53,"69_17":55,"69_18":57,"69_19":59,"69_20":61,"69_21":63,"69_22":65,"69_23":67,"69_24":69,"69_25":71,"69_26":74,"69_27":76,"69_28":78,"70_14":48,"70_15":50,"70_16":53,"70_17":55,"70_18":57,"70_19":59,"70_20":61,"70_21":63,"70_22":65,"70_23":67,"70_24":69,"70_25":71,"70_26":74,"70_27":76,"70_28":78,"71_14":48,"71_15":50,"71_16":53,"71_17":55,"71_18":57,"71_19":59,"71_20":61,"71_21":63,"71_22":65,"71_23":67,"71_24":69,"71_25":71,"71_26":74,"71_27":76</v>
      </c>
      <c r="M1527" t="str">
        <f t="shared" ca="1" si="214"/>
        <v>"71_27":1</v>
      </c>
      <c r="N1527" t="str">
        <f t="shared" ca="1" si="215"/>
        <v>"71_27":76</v>
      </c>
    </row>
    <row r="1528" spans="1:14" x14ac:dyDescent="0.3">
      <c r="A1528">
        <f t="shared" ca="1" si="208"/>
        <v>71</v>
      </c>
      <c r="B1528">
        <f ca="1">IF(OFFSET(B1528,0,-1)&lt;&gt;OFFSET(B1528,-1,-1),VLOOKUP(OFFSET(B1528,0,-1),BossBattleTable!A:B,MATCH(BossBattleTable!$B$1,BossBattleTable!$A$1:$B$1,0),0),OFFSET(B1528,-1,0)+1)</f>
        <v>28</v>
      </c>
      <c r="C1528" t="str">
        <f t="shared" ca="1" si="209"/>
        <v>71_28</v>
      </c>
      <c r="D1528">
        <f t="shared" ca="1" si="207"/>
        <v>1</v>
      </c>
      <c r="E1528">
        <v>78</v>
      </c>
      <c r="G1528" t="str">
        <f ca="1">IF(NOT(ISBLANK(F1528)),F1528,
IF(OR(A1528=5,A1528=10,A1528=15,A1528=20,A1528=25,A1528=30,A1528=36,A1528=41,A1528=46,A1528=51,A1528=56,A1528=61,A1528=66,A1528=73),
VLOOKUP(B1528,U:V,2,0),
VLOOKUP(B1528,R:S,2,0)))</f>
        <v>bf1200</v>
      </c>
      <c r="I1528" t="str">
        <f t="shared" ca="1" si="210"/>
        <v>b5999</v>
      </c>
      <c r="J1528">
        <f t="shared" ca="1" si="211"/>
        <v>14</v>
      </c>
      <c r="K1528" t="str">
        <f t="shared" ca="1" si="212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,"63_23":1,"63_24":1,"63_25":1,"63_26":1,"63_27":1,"63_28":1,"64_13":1,"64_14":1,"64_15":1,"64_16":1,"64_17":1,"64_18":1,"64_19":1,"64_20":1,"64_21":1,"64_22":1,"64_23":1,"64_24":1,"64_25":1,"64_26":1,"64_27":1,"64_28":1,"65_13":1,"65_14":1,"65_15":1,"65_16":1,"65_17":1,"65_18":1,"65_19":1,"65_20":1,"65_21":1,"65_22":1,"65_23":1,"65_24":1,"65_25":1,"65_26":1,"65_27":1,"65_28":1,"66_13":1,"66_14":1,"66_15":1,"66_16":1,"66_17":1,"66_18":1,"66_19":1,"66_20":1,"66_21":1,"66_22":1,"66_23":1,"66_24":1,"66_25":1,"66_26":1,"66_27":1,"66_28":1,"67_14":1,"67_15":1,"67_16":1,"67_17":1,"67_18":1,"67_19":1,"67_20":1,"67_21":1,"67_22":1,"67_23":1,"67_24":1,"67_25":1,"67_26":1,"67_27":1,"67_28":1,"68_14":1,"68_15":1,"68_16":1,"68_17":1,"68_18":1,"68_19":1,"68_20":1,"68_21":1,"68_22":1,"68_23":1,"68_24":1,"68_25":1,"68_26":1,"68_27":1,"68_28":1,"69_14":1,"69_15":1,"69_16":1,"69_17":1,"69_18":1,"69_19":1,"69_20":1,"69_21":1,"69_22":1,"69_23":1,"69_24":1,"69_25":1,"69_26":1,"69_27":1,"69_28":1,"70_14":1,"70_15":1,"70_16":1,"70_17":1,"70_18":1,"70_19":1,"70_20":1,"70_21":1,"70_22":1,"70_23":1,"70_24":1,"70_25":1,"70_26":1,"70_27":1,"70_28":1,"71_14":1,"71_15":1,"71_16":1,"71_17":1,"71_18":1,"71_19":1,"71_20":1,"71_21":1,"71_22":1,"71_23":1,"71_24":1,"71_25":1,"71_26":1,"71_27":1,"71_28":1</v>
      </c>
      <c r="L1528" t="str">
        <f t="shared" ca="1" si="21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,"63_23":67,"63_24":69,"63_25":71,"63_26":74,"63_27":76,"63_28":78,"64_13":46,"64_14":48,"64_15":50,"64_16":53,"64_17":55,"64_18":57,"64_19":59,"64_20":61,"64_21":63,"64_22":65,"64_23":67,"64_24":69,"64_25":71,"64_26":74,"64_27":76,"64_28":78,"65_13":46,"65_14":48,"65_15":50,"65_16":53,"65_17":55,"65_18":57,"65_19":59,"65_20":61,"65_21":63,"65_22":65,"65_23":67,"65_24":69,"65_25":71,"65_26":74,"65_27":76,"65_28":78,"66_13":46,"66_14":48,"66_15":50,"66_16":53,"66_17":55,"66_18":57,"66_19":59,"66_20":61,"66_21":63,"66_22":65,"66_23":67,"66_24":69,"66_25":71,"66_26":74,"66_27":76,"66_28":78,"67_14":48,"67_15":50,"67_16":53,"67_17":55,"67_18":57,"67_19":59,"67_20":61,"67_21":63,"67_22":65,"67_23":67,"67_24":69,"67_25":71,"67_26":74,"67_27":76,"67_28":78,"68_14":48,"68_15":50,"68_16":53,"68_17":55,"68_18":57,"68_19":59,"68_20":61,"68_21":63,"68_22":65,"68_23":67,"68_24":69,"68_25":71,"68_26":74,"68_27":76,"68_28":78,"69_14":48,"69_15":50,"69_16":53,"69_17":55,"69_18":57,"69_19":59,"69_20":61,"69_21":63,"69_22":65,"69_23":67,"69_24":69,"69_25":71,"69_26":74,"69_27":76,"69_28":78,"70_14":48,"70_15":50,"70_16":53,"70_17":55,"70_18":57,"70_19":59,"70_20":61,"70_21":63,"70_22":65,"70_23":67,"70_24":69,"70_25":71,"70_26":74,"70_27":76,"70_28":78,"71_14":48,"71_15":50,"71_16":53,"71_17":55,"71_18":57,"71_19":59,"71_20":61,"71_21":63,"71_22":65,"71_23":67,"71_24":69,"71_25":71,"71_26":74,"71_27":76,"71_28":78</v>
      </c>
      <c r="M1528" t="str">
        <f t="shared" ca="1" si="214"/>
        <v>"71_28":1</v>
      </c>
      <c r="N1528" t="str">
        <f t="shared" ca="1" si="215"/>
        <v>"71_28":78</v>
      </c>
    </row>
    <row r="1529" spans="1:14" x14ac:dyDescent="0.3">
      <c r="A1529">
        <f t="shared" ca="1" si="208"/>
        <v>72</v>
      </c>
      <c r="B1529">
        <f ca="1">IF(OFFSET(B1529,0,-1)&lt;&gt;OFFSET(B1529,-1,-1),VLOOKUP(OFFSET(B1529,0,-1),BossBattleTable!A:B,MATCH(BossBattleTable!$B$1,BossBattleTable!$A$1:$B$1,0),0),OFFSET(B1529,-1,0)+1)</f>
        <v>14</v>
      </c>
      <c r="C1529" t="str">
        <f t="shared" ca="1" si="209"/>
        <v>72_14</v>
      </c>
      <c r="D1529">
        <f t="shared" ca="1" si="207"/>
        <v>1</v>
      </c>
      <c r="E1529">
        <v>48</v>
      </c>
      <c r="G1529" t="str">
        <f ca="1">IF(NOT(ISBLANK(F1529)),F1529,
IF(OR(A1529=5,A1529=10,A1529=15,A1529=20,A1529=25,A1529=30,A1529=36,A1529=41,A1529=46,A1529=51,A1529=56,A1529=61,A1529=66,A1529=73),
VLOOKUP(B1529,U:V,2,0),
VLOOKUP(B1529,R:S,2,0)))</f>
        <v>bf1200</v>
      </c>
      <c r="I1529" t="str">
        <f t="shared" ca="1" si="210"/>
        <v>b5999</v>
      </c>
      <c r="J1529">
        <f t="shared" ca="1" si="211"/>
        <v>0</v>
      </c>
      <c r="K1529" t="str">
        <f t="shared" ca="1" si="212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,"63_23":1,"63_24":1,"63_25":1,"63_26":1,"63_27":1,"63_28":1,"64_13":1,"64_14":1,"64_15":1,"64_16":1,"64_17":1,"64_18":1,"64_19":1,"64_20":1,"64_21":1,"64_22":1,"64_23":1,"64_24":1,"64_25":1,"64_26":1,"64_27":1,"64_28":1,"65_13":1,"65_14":1,"65_15":1,"65_16":1,"65_17":1,"65_18":1,"65_19":1,"65_20":1,"65_21":1,"65_22":1,"65_23":1,"65_24":1,"65_25":1,"65_26":1,"65_27":1,"65_28":1,"66_13":1,"66_14":1,"66_15":1,"66_16":1,"66_17":1,"66_18":1,"66_19":1,"66_20":1,"66_21":1,"66_22":1,"66_23":1,"66_24":1,"66_25":1,"66_26":1,"66_27":1,"66_28":1,"67_14":1,"67_15":1,"67_16":1,"67_17":1,"67_18":1,"67_19":1,"67_20":1,"67_21":1,"67_22":1,"67_23":1,"67_24":1,"67_25":1,"67_26":1,"67_27":1,"67_28":1,"68_14":1,"68_15":1,"68_16":1,"68_17":1,"68_18":1,"68_19":1,"68_20":1,"68_21":1,"68_22":1,"68_23":1,"68_24":1,"68_25":1,"68_26":1,"68_27":1,"68_28":1,"69_14":1,"69_15":1,"69_16":1,"69_17":1,"69_18":1,"69_19":1,"69_20":1,"69_21":1,"69_22":1,"69_23":1,"69_24":1,"69_25":1,"69_26":1,"69_27":1,"69_28":1,"70_14":1,"70_15":1,"70_16":1,"70_17":1,"70_18":1,"70_19":1,"70_20":1,"70_21":1,"70_22":1,"70_23":1,"70_24":1,"70_25":1,"70_26":1,"70_27":1,"70_28":1,"71_14":1,"71_15":1,"71_16":1,"71_17":1,"71_18":1,"71_19":1,"71_20":1,"71_21":1,"71_22":1,"71_23":1,"71_24":1,"71_25":1,"71_26":1,"71_27":1,"71_28":1,"72_14":1</v>
      </c>
      <c r="L1529" t="str">
        <f t="shared" ca="1" si="21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,"63_23":67,"63_24":69,"63_25":71,"63_26":74,"63_27":76,"63_28":78,"64_13":46,"64_14":48,"64_15":50,"64_16":53,"64_17":55,"64_18":57,"64_19":59,"64_20":61,"64_21":63,"64_22":65,"64_23":67,"64_24":69,"64_25":71,"64_26":74,"64_27":76,"64_28":78,"65_13":46,"65_14":48,"65_15":50,"65_16":53,"65_17":55,"65_18":57,"65_19":59,"65_20":61,"65_21":63,"65_22":65,"65_23":67,"65_24":69,"65_25":71,"65_26":74,"65_27":76,"65_28":78,"66_13":46,"66_14":48,"66_15":50,"66_16":53,"66_17":55,"66_18":57,"66_19":59,"66_20":61,"66_21":63,"66_22":65,"66_23":67,"66_24":69,"66_25":71,"66_26":74,"66_27":76,"66_28":78,"67_14":48,"67_15":50,"67_16":53,"67_17":55,"67_18":57,"67_19":59,"67_20":61,"67_21":63,"67_22":65,"67_23":67,"67_24":69,"67_25":71,"67_26":74,"67_27":76,"67_28":78,"68_14":48,"68_15":50,"68_16":53,"68_17":55,"68_18":57,"68_19":59,"68_20":61,"68_21":63,"68_22":65,"68_23":67,"68_24":69,"68_25":71,"68_26":74,"68_27":76,"68_28":78,"69_14":48,"69_15":50,"69_16":53,"69_17":55,"69_18":57,"69_19":59,"69_20":61,"69_21":63,"69_22":65,"69_23":67,"69_24":69,"69_25":71,"69_26":74,"69_27":76,"69_28":78,"70_14":48,"70_15":50,"70_16":53,"70_17":55,"70_18":57,"70_19":59,"70_20":61,"70_21":63,"70_22":65,"70_23":67,"70_24":69,"70_25":71,"70_26":74,"70_27":76,"70_28":78,"71_14":48,"71_15":50,"71_16":53,"71_17":55,"71_18":57,"71_19":59,"71_20":61,"71_21":63,"71_22":65,"71_23":67,"71_24":69,"71_25":71,"71_26":74,"71_27":76,"71_28":78,"72_14":48</v>
      </c>
      <c r="M1529" t="str">
        <f t="shared" ca="1" si="214"/>
        <v>"72_14":1</v>
      </c>
      <c r="N1529" t="str">
        <f t="shared" ca="1" si="215"/>
        <v>"72_14":48</v>
      </c>
    </row>
    <row r="1530" spans="1:14" x14ac:dyDescent="0.3">
      <c r="A1530">
        <f t="shared" ca="1" si="208"/>
        <v>72</v>
      </c>
      <c r="B1530">
        <f ca="1">IF(OFFSET(B1530,0,-1)&lt;&gt;OFFSET(B1530,-1,-1),VLOOKUP(OFFSET(B1530,0,-1),BossBattleTable!A:B,MATCH(BossBattleTable!$B$1,BossBattleTable!$A$1:$B$1,0),0),OFFSET(B1530,-1,0)+1)</f>
        <v>15</v>
      </c>
      <c r="C1530" t="str">
        <f t="shared" ca="1" si="209"/>
        <v>72_15</v>
      </c>
      <c r="D1530">
        <f t="shared" ca="1" si="207"/>
        <v>1</v>
      </c>
      <c r="E1530">
        <v>50</v>
      </c>
      <c r="G1530" t="str">
        <f ca="1">IF(NOT(ISBLANK(F1530)),F1530,
IF(OR(A1530=5,A1530=10,A1530=15,A1530=20,A1530=25,A1530=30,A1530=36,A1530=41,A1530=46,A1530=51,A1530=56,A1530=61,A1530=66,A1530=73),
VLOOKUP(B1530,U:V,2,0),
VLOOKUP(B1530,R:S,2,0)))</f>
        <v>bf1200</v>
      </c>
      <c r="I1530" t="str">
        <f t="shared" ca="1" si="210"/>
        <v>b5999</v>
      </c>
      <c r="J1530">
        <f t="shared" ca="1" si="211"/>
        <v>1</v>
      </c>
      <c r="K1530" t="str">
        <f t="shared" ca="1" si="212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,"63_23":1,"63_24":1,"63_25":1,"63_26":1,"63_27":1,"63_28":1,"64_13":1,"64_14":1,"64_15":1,"64_16":1,"64_17":1,"64_18":1,"64_19":1,"64_20":1,"64_21":1,"64_22":1,"64_23":1,"64_24":1,"64_25":1,"64_26":1,"64_27":1,"64_28":1,"65_13":1,"65_14":1,"65_15":1,"65_16":1,"65_17":1,"65_18":1,"65_19":1,"65_20":1,"65_21":1,"65_22":1,"65_23":1,"65_24":1,"65_25":1,"65_26":1,"65_27":1,"65_28":1,"66_13":1,"66_14":1,"66_15":1,"66_16":1,"66_17":1,"66_18":1,"66_19":1,"66_20":1,"66_21":1,"66_22":1,"66_23":1,"66_24":1,"66_25":1,"66_26":1,"66_27":1,"66_28":1,"67_14":1,"67_15":1,"67_16":1,"67_17":1,"67_18":1,"67_19":1,"67_20":1,"67_21":1,"67_22":1,"67_23":1,"67_24":1,"67_25":1,"67_26":1,"67_27":1,"67_28":1,"68_14":1,"68_15":1,"68_16":1,"68_17":1,"68_18":1,"68_19":1,"68_20":1,"68_21":1,"68_22":1,"68_23":1,"68_24":1,"68_25":1,"68_26":1,"68_27":1,"68_28":1,"69_14":1,"69_15":1,"69_16":1,"69_17":1,"69_18":1,"69_19":1,"69_20":1,"69_21":1,"69_22":1,"69_23":1,"69_24":1,"69_25":1,"69_26":1,"69_27":1,"69_28":1,"70_14":1,"70_15":1,"70_16":1,"70_17":1,"70_18":1,"70_19":1,"70_20":1,"70_21":1,"70_22":1,"70_23":1,"70_24":1,"70_25":1,"70_26":1,"70_27":1,"70_28":1,"71_14":1,"71_15":1,"71_16":1,"71_17":1,"71_18":1,"71_19":1,"71_20":1,"71_21":1,"71_22":1,"71_23":1,"71_24":1,"71_25":1,"71_26":1,"71_27":1,"71_28":1,"72_14":1,"72_15":1</v>
      </c>
      <c r="L1530" t="str">
        <f t="shared" ca="1" si="21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,"63_23":67,"63_24":69,"63_25":71,"63_26":74,"63_27":76,"63_28":78,"64_13":46,"64_14":48,"64_15":50,"64_16":53,"64_17":55,"64_18":57,"64_19":59,"64_20":61,"64_21":63,"64_22":65,"64_23":67,"64_24":69,"64_25":71,"64_26":74,"64_27":76,"64_28":78,"65_13":46,"65_14":48,"65_15":50,"65_16":53,"65_17":55,"65_18":57,"65_19":59,"65_20":61,"65_21":63,"65_22":65,"65_23":67,"65_24":69,"65_25":71,"65_26":74,"65_27":76,"65_28":78,"66_13":46,"66_14":48,"66_15":50,"66_16":53,"66_17":55,"66_18":57,"66_19":59,"66_20":61,"66_21":63,"66_22":65,"66_23":67,"66_24":69,"66_25":71,"66_26":74,"66_27":76,"66_28":78,"67_14":48,"67_15":50,"67_16":53,"67_17":55,"67_18":57,"67_19":59,"67_20":61,"67_21":63,"67_22":65,"67_23":67,"67_24":69,"67_25":71,"67_26":74,"67_27":76,"67_28":78,"68_14":48,"68_15":50,"68_16":53,"68_17":55,"68_18":57,"68_19":59,"68_20":61,"68_21":63,"68_22":65,"68_23":67,"68_24":69,"68_25":71,"68_26":74,"68_27":76,"68_28":78,"69_14":48,"69_15":50,"69_16":53,"69_17":55,"69_18":57,"69_19":59,"69_20":61,"69_21":63,"69_22":65,"69_23":67,"69_24":69,"69_25":71,"69_26":74,"69_27":76,"69_28":78,"70_14":48,"70_15":50,"70_16":53,"70_17":55,"70_18":57,"70_19":59,"70_20":61,"70_21":63,"70_22":65,"70_23":67,"70_24":69,"70_25":71,"70_26":74,"70_27":76,"70_28":78,"71_14":48,"71_15":50,"71_16":53,"71_17":55,"71_18":57,"71_19":59,"71_20":61,"71_21":63,"71_22":65,"71_23":67,"71_24":69,"71_25":71,"71_26":74,"71_27":76,"71_28":78,"72_14":48,"72_15":50</v>
      </c>
      <c r="M1530" t="str">
        <f t="shared" ca="1" si="214"/>
        <v>"72_15":1</v>
      </c>
      <c r="N1530" t="str">
        <f t="shared" ca="1" si="215"/>
        <v>"72_15":50</v>
      </c>
    </row>
    <row r="1531" spans="1:14" x14ac:dyDescent="0.3">
      <c r="A1531">
        <f t="shared" ca="1" si="208"/>
        <v>72</v>
      </c>
      <c r="B1531">
        <f ca="1">IF(OFFSET(B1531,0,-1)&lt;&gt;OFFSET(B1531,-1,-1),VLOOKUP(OFFSET(B1531,0,-1),BossBattleTable!A:B,MATCH(BossBattleTable!$B$1,BossBattleTable!$A$1:$B$1,0),0),OFFSET(B1531,-1,0)+1)</f>
        <v>16</v>
      </c>
      <c r="C1531" t="str">
        <f t="shared" ca="1" si="209"/>
        <v>72_16</v>
      </c>
      <c r="D1531">
        <f t="shared" ca="1" si="207"/>
        <v>1</v>
      </c>
      <c r="E1531">
        <v>53</v>
      </c>
      <c r="G1531" t="str">
        <f ca="1">IF(NOT(ISBLANK(F1531)),F1531,
IF(OR(A1531=5,A1531=10,A1531=15,A1531=20,A1531=25,A1531=30,A1531=36,A1531=41,A1531=46,A1531=51,A1531=56,A1531=61,A1531=66,A1531=73),
VLOOKUP(B1531,U:V,2,0),
VLOOKUP(B1531,R:S,2,0)))</f>
        <v>bf1200</v>
      </c>
      <c r="I1531" t="str">
        <f t="shared" ca="1" si="210"/>
        <v>b5999</v>
      </c>
      <c r="J1531">
        <f t="shared" ca="1" si="211"/>
        <v>2</v>
      </c>
      <c r="K1531" t="str">
        <f t="shared" ca="1" si="212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,"63_23":1,"63_24":1,"63_25":1,"63_26":1,"63_27":1,"63_28":1,"64_13":1,"64_14":1,"64_15":1,"64_16":1,"64_17":1,"64_18":1,"64_19":1,"64_20":1,"64_21":1,"64_22":1,"64_23":1,"64_24":1,"64_25":1,"64_26":1,"64_27":1,"64_28":1,"65_13":1,"65_14":1,"65_15":1,"65_16":1,"65_17":1,"65_18":1,"65_19":1,"65_20":1,"65_21":1,"65_22":1,"65_23":1,"65_24":1,"65_25":1,"65_26":1,"65_27":1,"65_28":1,"66_13":1,"66_14":1,"66_15":1,"66_16":1,"66_17":1,"66_18":1,"66_19":1,"66_20":1,"66_21":1,"66_22":1,"66_23":1,"66_24":1,"66_25":1,"66_26":1,"66_27":1,"66_28":1,"67_14":1,"67_15":1,"67_16":1,"67_17":1,"67_18":1,"67_19":1,"67_20":1,"67_21":1,"67_22":1,"67_23":1,"67_24":1,"67_25":1,"67_26":1,"67_27":1,"67_28":1,"68_14":1,"68_15":1,"68_16":1,"68_17":1,"68_18":1,"68_19":1,"68_20":1,"68_21":1,"68_22":1,"68_23":1,"68_24":1,"68_25":1,"68_26":1,"68_27":1,"68_28":1,"69_14":1,"69_15":1,"69_16":1,"69_17":1,"69_18":1,"69_19":1,"69_20":1,"69_21":1,"69_22":1,"69_23":1,"69_24":1,"69_25":1,"69_26":1,"69_27":1,"69_28":1,"70_14":1,"70_15":1,"70_16":1,"70_17":1,"70_18":1,"70_19":1,"70_20":1,"70_21":1,"70_22":1,"70_23":1,"70_24":1,"70_25":1,"70_26":1,"70_27":1,"70_28":1,"71_14":1,"71_15":1,"71_16":1,"71_17":1,"71_18":1,"71_19":1,"71_20":1,"71_21":1,"71_22":1,"71_23":1,"71_24":1,"71_25":1,"71_26":1,"71_27":1,"71_28":1,"72_14":1,"72_15":1,"72_16":1</v>
      </c>
      <c r="L1531" t="str">
        <f t="shared" ca="1" si="21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,"63_23":67,"63_24":69,"63_25":71,"63_26":74,"63_27":76,"63_28":78,"64_13":46,"64_14":48,"64_15":50,"64_16":53,"64_17":55,"64_18":57,"64_19":59,"64_20":61,"64_21":63,"64_22":65,"64_23":67,"64_24":69,"64_25":71,"64_26":74,"64_27":76,"64_28":78,"65_13":46,"65_14":48,"65_15":50,"65_16":53,"65_17":55,"65_18":57,"65_19":59,"65_20":61,"65_21":63,"65_22":65,"65_23":67,"65_24":69,"65_25":71,"65_26":74,"65_27":76,"65_28":78,"66_13":46,"66_14":48,"66_15":50,"66_16":53,"66_17":55,"66_18":57,"66_19":59,"66_20":61,"66_21":63,"66_22":65,"66_23":67,"66_24":69,"66_25":71,"66_26":74,"66_27":76,"66_28":78,"67_14":48,"67_15":50,"67_16":53,"67_17":55,"67_18":57,"67_19":59,"67_20":61,"67_21":63,"67_22":65,"67_23":67,"67_24":69,"67_25":71,"67_26":74,"67_27":76,"67_28":78,"68_14":48,"68_15":50,"68_16":53,"68_17":55,"68_18":57,"68_19":59,"68_20":61,"68_21":63,"68_22":65,"68_23":67,"68_24":69,"68_25":71,"68_26":74,"68_27":76,"68_28":78,"69_14":48,"69_15":50,"69_16":53,"69_17":55,"69_18":57,"69_19":59,"69_20":61,"69_21":63,"69_22":65,"69_23":67,"69_24":69,"69_25":71,"69_26":74,"69_27":76,"69_28":78,"70_14":48,"70_15":50,"70_16":53,"70_17":55,"70_18":57,"70_19":59,"70_20":61,"70_21":63,"70_22":65,"70_23":67,"70_24":69,"70_25":71,"70_26":74,"70_27":76,"70_28":78,"71_14":48,"71_15":50,"71_16":53,"71_17":55,"71_18":57,"71_19":59,"71_20":61,"71_21":63,"71_22":65,"71_23":67,"71_24":69,"71_25":71,"71_26":74,"71_27":76,"71_28":78,"72_14":48,"72_15":50,"72_16":53</v>
      </c>
      <c r="M1531" t="str">
        <f t="shared" ca="1" si="214"/>
        <v>"72_16":1</v>
      </c>
      <c r="N1531" t="str">
        <f t="shared" ca="1" si="215"/>
        <v>"72_16":53</v>
      </c>
    </row>
    <row r="1532" spans="1:14" x14ac:dyDescent="0.3">
      <c r="A1532">
        <f t="shared" ca="1" si="208"/>
        <v>72</v>
      </c>
      <c r="B1532">
        <f ca="1">IF(OFFSET(B1532,0,-1)&lt;&gt;OFFSET(B1532,-1,-1),VLOOKUP(OFFSET(B1532,0,-1),BossBattleTable!A:B,MATCH(BossBattleTable!$B$1,BossBattleTable!$A$1:$B$1,0),0),OFFSET(B1532,-1,0)+1)</f>
        <v>17</v>
      </c>
      <c r="C1532" t="str">
        <f t="shared" ca="1" si="209"/>
        <v>72_17</v>
      </c>
      <c r="D1532">
        <f t="shared" ca="1" si="207"/>
        <v>1</v>
      </c>
      <c r="E1532">
        <v>55</v>
      </c>
      <c r="G1532" t="str">
        <f ca="1">IF(NOT(ISBLANK(F1532)),F1532,
IF(OR(A1532=5,A1532=10,A1532=15,A1532=20,A1532=25,A1532=30,A1532=36,A1532=41,A1532=46,A1532=51,A1532=56,A1532=61,A1532=66,A1532=73),
VLOOKUP(B1532,U:V,2,0),
VLOOKUP(B1532,R:S,2,0)))</f>
        <v>bf1200</v>
      </c>
      <c r="I1532" t="str">
        <f t="shared" ca="1" si="210"/>
        <v>b5999</v>
      </c>
      <c r="J1532">
        <f t="shared" ca="1" si="211"/>
        <v>3</v>
      </c>
      <c r="K1532" t="str">
        <f t="shared" ca="1" si="212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,"63_23":1,"63_24":1,"63_25":1,"63_26":1,"63_27":1,"63_28":1,"64_13":1,"64_14":1,"64_15":1,"64_16":1,"64_17":1,"64_18":1,"64_19":1,"64_20":1,"64_21":1,"64_22":1,"64_23":1,"64_24":1,"64_25":1,"64_26":1,"64_27":1,"64_28":1,"65_13":1,"65_14":1,"65_15":1,"65_16":1,"65_17":1,"65_18":1,"65_19":1,"65_20":1,"65_21":1,"65_22":1,"65_23":1,"65_24":1,"65_25":1,"65_26":1,"65_27":1,"65_28":1,"66_13":1,"66_14":1,"66_15":1,"66_16":1,"66_17":1,"66_18":1,"66_19":1,"66_20":1,"66_21":1,"66_22":1,"66_23":1,"66_24":1,"66_25":1,"66_26":1,"66_27":1,"66_28":1,"67_14":1,"67_15":1,"67_16":1,"67_17":1,"67_18":1,"67_19":1,"67_20":1,"67_21":1,"67_22":1,"67_23":1,"67_24":1,"67_25":1,"67_26":1,"67_27":1,"67_28":1,"68_14":1,"68_15":1,"68_16":1,"68_17":1,"68_18":1,"68_19":1,"68_20":1,"68_21":1,"68_22":1,"68_23":1,"68_24":1,"68_25":1,"68_26":1,"68_27":1,"68_28":1,"69_14":1,"69_15":1,"69_16":1,"69_17":1,"69_18":1,"69_19":1,"69_20":1,"69_21":1,"69_22":1,"69_23":1,"69_24":1,"69_25":1,"69_26":1,"69_27":1,"69_28":1,"70_14":1,"70_15":1,"70_16":1,"70_17":1,"70_18":1,"70_19":1,"70_20":1,"70_21":1,"70_22":1,"70_23":1,"70_24":1,"70_25":1,"70_26":1,"70_27":1,"70_28":1,"71_14":1,"71_15":1,"71_16":1,"71_17":1,"71_18":1,"71_19":1,"71_20":1,"71_21":1,"71_22":1,"71_23":1,"71_24":1,"71_25":1,"71_26":1,"71_27":1,"71_28":1,"72_14":1,"72_15":1,"72_16":1,"72_17":1</v>
      </c>
      <c r="L1532" t="str">
        <f t="shared" ca="1" si="21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,"63_23":67,"63_24":69,"63_25":71,"63_26":74,"63_27":76,"63_28":78,"64_13":46,"64_14":48,"64_15":50,"64_16":53,"64_17":55,"64_18":57,"64_19":59,"64_20":61,"64_21":63,"64_22":65,"64_23":67,"64_24":69,"64_25":71,"64_26":74,"64_27":76,"64_28":78,"65_13":46,"65_14":48,"65_15":50,"65_16":53,"65_17":55,"65_18":57,"65_19":59,"65_20":61,"65_21":63,"65_22":65,"65_23":67,"65_24":69,"65_25":71,"65_26":74,"65_27":76,"65_28":78,"66_13":46,"66_14":48,"66_15":50,"66_16":53,"66_17":55,"66_18":57,"66_19":59,"66_20":61,"66_21":63,"66_22":65,"66_23":67,"66_24":69,"66_25":71,"66_26":74,"66_27":76,"66_28":78,"67_14":48,"67_15":50,"67_16":53,"67_17":55,"67_18":57,"67_19":59,"67_20":61,"67_21":63,"67_22":65,"67_23":67,"67_24":69,"67_25":71,"67_26":74,"67_27":76,"67_28":78,"68_14":48,"68_15":50,"68_16":53,"68_17":55,"68_18":57,"68_19":59,"68_20":61,"68_21":63,"68_22":65,"68_23":67,"68_24":69,"68_25":71,"68_26":74,"68_27":76,"68_28":78,"69_14":48,"69_15":50,"69_16":53,"69_17":55,"69_18":57,"69_19":59,"69_20":61,"69_21":63,"69_22":65,"69_23":67,"69_24":69,"69_25":71,"69_26":74,"69_27":76,"69_28":78,"70_14":48,"70_15":50,"70_16":53,"70_17":55,"70_18":57,"70_19":59,"70_20":61,"70_21":63,"70_22":65,"70_23":67,"70_24":69,"70_25":71,"70_26":74,"70_27":76,"70_28":78,"71_14":48,"71_15":50,"71_16":53,"71_17":55,"71_18":57,"71_19":59,"71_20":61,"71_21":63,"71_22":65,"71_23":67,"71_24":69,"71_25":71,"71_26":74,"71_27":76,"71_28":78,"72_14":48,"72_15":50,"72_16":53,"72_17":55</v>
      </c>
      <c r="M1532" t="str">
        <f t="shared" ca="1" si="214"/>
        <v>"72_17":1</v>
      </c>
      <c r="N1532" t="str">
        <f t="shared" ca="1" si="215"/>
        <v>"72_17":55</v>
      </c>
    </row>
    <row r="1533" spans="1:14" x14ac:dyDescent="0.3">
      <c r="A1533">
        <f t="shared" ca="1" si="208"/>
        <v>72</v>
      </c>
      <c r="B1533">
        <f ca="1">IF(OFFSET(B1533,0,-1)&lt;&gt;OFFSET(B1533,-1,-1),VLOOKUP(OFFSET(B1533,0,-1),BossBattleTable!A:B,MATCH(BossBattleTable!$B$1,BossBattleTable!$A$1:$B$1,0),0),OFFSET(B1533,-1,0)+1)</f>
        <v>18</v>
      </c>
      <c r="C1533" t="str">
        <f t="shared" ca="1" si="209"/>
        <v>72_18</v>
      </c>
      <c r="D1533">
        <f t="shared" ca="1" si="207"/>
        <v>1</v>
      </c>
      <c r="E1533">
        <v>57</v>
      </c>
      <c r="G1533" t="str">
        <f ca="1">IF(NOT(ISBLANK(F1533)),F1533,
IF(OR(A1533=5,A1533=10,A1533=15,A1533=20,A1533=25,A1533=30,A1533=36,A1533=41,A1533=46,A1533=51,A1533=56,A1533=61,A1533=66,A1533=73),
VLOOKUP(B1533,U:V,2,0),
VLOOKUP(B1533,R:S,2,0)))</f>
        <v>bf1200</v>
      </c>
      <c r="I1533" t="str">
        <f t="shared" ca="1" si="210"/>
        <v>b5999</v>
      </c>
      <c r="J1533">
        <f t="shared" ca="1" si="211"/>
        <v>4</v>
      </c>
      <c r="K1533" t="str">
        <f t="shared" ca="1" si="212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,"63_23":1,"63_24":1,"63_25":1,"63_26":1,"63_27":1,"63_28":1,"64_13":1,"64_14":1,"64_15":1,"64_16":1,"64_17":1,"64_18":1,"64_19":1,"64_20":1,"64_21":1,"64_22":1,"64_23":1,"64_24":1,"64_25":1,"64_26":1,"64_27":1,"64_28":1,"65_13":1,"65_14":1,"65_15":1,"65_16":1,"65_17":1,"65_18":1,"65_19":1,"65_20":1,"65_21":1,"65_22":1,"65_23":1,"65_24":1,"65_25":1,"65_26":1,"65_27":1,"65_28":1,"66_13":1,"66_14":1,"66_15":1,"66_16":1,"66_17":1,"66_18":1,"66_19":1,"66_20":1,"66_21":1,"66_22":1,"66_23":1,"66_24":1,"66_25":1,"66_26":1,"66_27":1,"66_28":1,"67_14":1,"67_15":1,"67_16":1,"67_17":1,"67_18":1,"67_19":1,"67_20":1,"67_21":1,"67_22":1,"67_23":1,"67_24":1,"67_25":1,"67_26":1,"67_27":1,"67_28":1,"68_14":1,"68_15":1,"68_16":1,"68_17":1,"68_18":1,"68_19":1,"68_20":1,"68_21":1,"68_22":1,"68_23":1,"68_24":1,"68_25":1,"68_26":1,"68_27":1,"68_28":1,"69_14":1,"69_15":1,"69_16":1,"69_17":1,"69_18":1,"69_19":1,"69_20":1,"69_21":1,"69_22":1,"69_23":1,"69_24":1,"69_25":1,"69_26":1,"69_27":1,"69_28":1,"70_14":1,"70_15":1,"70_16":1,"70_17":1,"70_18":1,"70_19":1,"70_20":1,"70_21":1,"70_22":1,"70_23":1,"70_24":1,"70_25":1,"70_26":1,"70_27":1,"70_28":1,"71_14":1,"71_15":1,"71_16":1,"71_17":1,"71_18":1,"71_19":1,"71_20":1,"71_21":1,"71_22":1,"71_23":1,"71_24":1,"71_25":1,"71_26":1,"71_27":1,"71_28":1,"72_14":1,"72_15":1,"72_16":1,"72_17":1,"72_18":1</v>
      </c>
      <c r="L1533" t="str">
        <f t="shared" ca="1" si="21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,"63_23":67,"63_24":69,"63_25":71,"63_26":74,"63_27":76,"63_28":78,"64_13":46,"64_14":48,"64_15":50,"64_16":53,"64_17":55,"64_18":57,"64_19":59,"64_20":61,"64_21":63,"64_22":65,"64_23":67,"64_24":69,"64_25":71,"64_26":74,"64_27":76,"64_28":78,"65_13":46,"65_14":48,"65_15":50,"65_16":53,"65_17":55,"65_18":57,"65_19":59,"65_20":61,"65_21":63,"65_22":65,"65_23":67,"65_24":69,"65_25":71,"65_26":74,"65_27":76,"65_28":78,"66_13":46,"66_14":48,"66_15":50,"66_16":53,"66_17":55,"66_18":57,"66_19":59,"66_20":61,"66_21":63,"66_22":65,"66_23":67,"66_24":69,"66_25":71,"66_26":74,"66_27":76,"66_28":78,"67_14":48,"67_15":50,"67_16":53,"67_17":55,"67_18":57,"67_19":59,"67_20":61,"67_21":63,"67_22":65,"67_23":67,"67_24":69,"67_25":71,"67_26":74,"67_27":76,"67_28":78,"68_14":48,"68_15":50,"68_16":53,"68_17":55,"68_18":57,"68_19":59,"68_20":61,"68_21":63,"68_22":65,"68_23":67,"68_24":69,"68_25":71,"68_26":74,"68_27":76,"68_28":78,"69_14":48,"69_15":50,"69_16":53,"69_17":55,"69_18":57,"69_19":59,"69_20":61,"69_21":63,"69_22":65,"69_23":67,"69_24":69,"69_25":71,"69_26":74,"69_27":76,"69_28":78,"70_14":48,"70_15":50,"70_16":53,"70_17":55,"70_18":57,"70_19":59,"70_20":61,"70_21":63,"70_22":65,"70_23":67,"70_24":69,"70_25":71,"70_26":74,"70_27":76,"70_28":78,"71_14":48,"71_15":50,"71_16":53,"71_17":55,"71_18":57,"71_19":59,"71_20":61,"71_21":63,"71_22":65,"71_23":67,"71_24":69,"71_25":71,"71_26":74,"71_27":76,"71_28":78,"72_14":48,"72_15":50,"72_16":53,"72_17":55,"72_18":57</v>
      </c>
      <c r="M1533" t="str">
        <f t="shared" ca="1" si="214"/>
        <v>"72_18":1</v>
      </c>
      <c r="N1533" t="str">
        <f t="shared" ca="1" si="215"/>
        <v>"72_18":57</v>
      </c>
    </row>
    <row r="1534" spans="1:14" x14ac:dyDescent="0.3">
      <c r="A1534">
        <f t="shared" ca="1" si="208"/>
        <v>72</v>
      </c>
      <c r="B1534">
        <f ca="1">IF(OFFSET(B1534,0,-1)&lt;&gt;OFFSET(B1534,-1,-1),VLOOKUP(OFFSET(B1534,0,-1),BossBattleTable!A:B,MATCH(BossBattleTable!$B$1,BossBattleTable!$A$1:$B$1,0),0),OFFSET(B1534,-1,0)+1)</f>
        <v>19</v>
      </c>
      <c r="C1534" t="str">
        <f t="shared" ca="1" si="209"/>
        <v>72_19</v>
      </c>
      <c r="D1534">
        <f t="shared" ca="1" si="207"/>
        <v>1</v>
      </c>
      <c r="E1534">
        <v>59</v>
      </c>
      <c r="G1534" t="str">
        <f ca="1">IF(NOT(ISBLANK(F1534)),F1534,
IF(OR(A1534=5,A1534=10,A1534=15,A1534=20,A1534=25,A1534=30,A1534=36,A1534=41,A1534=46,A1534=51,A1534=56,A1534=61,A1534=66,A1534=73),
VLOOKUP(B1534,U:V,2,0),
VLOOKUP(B1534,R:S,2,0)))</f>
        <v>bf1200</v>
      </c>
      <c r="I1534" t="str">
        <f t="shared" ca="1" si="210"/>
        <v>b5999</v>
      </c>
      <c r="J1534">
        <f t="shared" ca="1" si="211"/>
        <v>5</v>
      </c>
      <c r="K1534" t="str">
        <f t="shared" ca="1" si="212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,"63_23":1,"63_24":1,"63_25":1,"63_26":1,"63_27":1,"63_28":1,"64_13":1,"64_14":1,"64_15":1,"64_16":1,"64_17":1,"64_18":1,"64_19":1,"64_20":1,"64_21":1,"64_22":1,"64_23":1,"64_24":1,"64_25":1,"64_26":1,"64_27":1,"64_28":1,"65_13":1,"65_14":1,"65_15":1,"65_16":1,"65_17":1,"65_18":1,"65_19":1,"65_20":1,"65_21":1,"65_22":1,"65_23":1,"65_24":1,"65_25":1,"65_26":1,"65_27":1,"65_28":1,"66_13":1,"66_14":1,"66_15":1,"66_16":1,"66_17":1,"66_18":1,"66_19":1,"66_20":1,"66_21":1,"66_22":1,"66_23":1,"66_24":1,"66_25":1,"66_26":1,"66_27":1,"66_28":1,"67_14":1,"67_15":1,"67_16":1,"67_17":1,"67_18":1,"67_19":1,"67_20":1,"67_21":1,"67_22":1,"67_23":1,"67_24":1,"67_25":1,"67_26":1,"67_27":1,"67_28":1,"68_14":1,"68_15":1,"68_16":1,"68_17":1,"68_18":1,"68_19":1,"68_20":1,"68_21":1,"68_22":1,"68_23":1,"68_24":1,"68_25":1,"68_26":1,"68_27":1,"68_28":1,"69_14":1,"69_15":1,"69_16":1,"69_17":1,"69_18":1,"69_19":1,"69_20":1,"69_21":1,"69_22":1,"69_23":1,"69_24":1,"69_25":1,"69_26":1,"69_27":1,"69_28":1,"70_14":1,"70_15":1,"70_16":1,"70_17":1,"70_18":1,"70_19":1,"70_20":1,"70_21":1,"70_22":1,"70_23":1,"70_24":1,"70_25":1,"70_26":1,"70_27":1,"70_28":1,"71_14":1,"71_15":1,"71_16":1,"71_17":1,"71_18":1,"71_19":1,"71_20":1,"71_21":1,"71_22":1,"71_23":1,"71_24":1,"71_25":1,"71_26":1,"71_27":1,"71_28":1,"72_14":1,"72_15":1,"72_16":1,"72_17":1,"72_18":1,"72_19":1</v>
      </c>
      <c r="L1534" t="str">
        <f t="shared" ca="1" si="21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,"63_23":67,"63_24":69,"63_25":71,"63_26":74,"63_27":76,"63_28":78,"64_13":46,"64_14":48,"64_15":50,"64_16":53,"64_17":55,"64_18":57,"64_19":59,"64_20":61,"64_21":63,"64_22":65,"64_23":67,"64_24":69,"64_25":71,"64_26":74,"64_27":76,"64_28":78,"65_13":46,"65_14":48,"65_15":50,"65_16":53,"65_17":55,"65_18":57,"65_19":59,"65_20":61,"65_21":63,"65_22":65,"65_23":67,"65_24":69,"65_25":71,"65_26":74,"65_27":76,"65_28":78,"66_13":46,"66_14":48,"66_15":50,"66_16":53,"66_17":55,"66_18":57,"66_19":59,"66_20":61,"66_21":63,"66_22":65,"66_23":67,"66_24":69,"66_25":71,"66_26":74,"66_27":76,"66_28":78,"67_14":48,"67_15":50,"67_16":53,"67_17":55,"67_18":57,"67_19":59,"67_20":61,"67_21":63,"67_22":65,"67_23":67,"67_24":69,"67_25":71,"67_26":74,"67_27":76,"67_28":78,"68_14":48,"68_15":50,"68_16":53,"68_17":55,"68_18":57,"68_19":59,"68_20":61,"68_21":63,"68_22":65,"68_23":67,"68_24":69,"68_25":71,"68_26":74,"68_27":76,"68_28":78,"69_14":48,"69_15":50,"69_16":53,"69_17":55,"69_18":57,"69_19":59,"69_20":61,"69_21":63,"69_22":65,"69_23":67,"69_24":69,"69_25":71,"69_26":74,"69_27":76,"69_28":78,"70_14":48,"70_15":50,"70_16":53,"70_17":55,"70_18":57,"70_19":59,"70_20":61,"70_21":63,"70_22":65,"70_23":67,"70_24":69,"70_25":71,"70_26":74,"70_27":76,"70_28":78,"71_14":48,"71_15":50,"71_16":53,"71_17":55,"71_18":57,"71_19":59,"71_20":61,"71_21":63,"71_22":65,"71_23":67,"71_24":69,"71_25":71,"71_26":74,"71_27":76,"71_28":78,"72_14":48,"72_15":50,"72_16":53,"72_17":55,"72_18":57,"72_19":59</v>
      </c>
      <c r="M1534" t="str">
        <f t="shared" ca="1" si="214"/>
        <v>"72_19":1</v>
      </c>
      <c r="N1534" t="str">
        <f t="shared" ca="1" si="215"/>
        <v>"72_19":59</v>
      </c>
    </row>
    <row r="1535" spans="1:14" x14ac:dyDescent="0.3">
      <c r="A1535">
        <f t="shared" ca="1" si="208"/>
        <v>72</v>
      </c>
      <c r="B1535">
        <f ca="1">IF(OFFSET(B1535,0,-1)&lt;&gt;OFFSET(B1535,-1,-1),VLOOKUP(OFFSET(B1535,0,-1),BossBattleTable!A:B,MATCH(BossBattleTable!$B$1,BossBattleTable!$A$1:$B$1,0),0),OFFSET(B1535,-1,0)+1)</f>
        <v>20</v>
      </c>
      <c r="C1535" t="str">
        <f t="shared" ca="1" si="209"/>
        <v>72_20</v>
      </c>
      <c r="D1535">
        <f t="shared" ca="1" si="207"/>
        <v>1</v>
      </c>
      <c r="E1535">
        <v>61</v>
      </c>
      <c r="G1535" t="str">
        <f ca="1">IF(NOT(ISBLANK(F1535)),F1535,
IF(OR(A1535=5,A1535=10,A1535=15,A1535=20,A1535=25,A1535=30,A1535=36,A1535=41,A1535=46,A1535=51,A1535=56,A1535=61,A1535=66,A1535=73),
VLOOKUP(B1535,U:V,2,0),
VLOOKUP(B1535,R:S,2,0)))</f>
        <v>bf1200</v>
      </c>
      <c r="I1535" t="str">
        <f t="shared" ca="1" si="210"/>
        <v>b5999</v>
      </c>
      <c r="J1535">
        <f t="shared" ca="1" si="211"/>
        <v>6</v>
      </c>
      <c r="K1535" t="str">
        <f t="shared" ca="1" si="212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,"63_23":1,"63_24":1,"63_25":1,"63_26":1,"63_27":1,"63_28":1,"64_13":1,"64_14":1,"64_15":1,"64_16":1,"64_17":1,"64_18":1,"64_19":1,"64_20":1,"64_21":1,"64_22":1,"64_23":1,"64_24":1,"64_25":1,"64_26":1,"64_27":1,"64_28":1,"65_13":1,"65_14":1,"65_15":1,"65_16":1,"65_17":1,"65_18":1,"65_19":1,"65_20":1,"65_21":1,"65_22":1,"65_23":1,"65_24":1,"65_25":1,"65_26":1,"65_27":1,"65_28":1,"66_13":1,"66_14":1,"66_15":1,"66_16":1,"66_17":1,"66_18":1,"66_19":1,"66_20":1,"66_21":1,"66_22":1,"66_23":1,"66_24":1,"66_25":1,"66_26":1,"66_27":1,"66_28":1,"67_14":1,"67_15":1,"67_16":1,"67_17":1,"67_18":1,"67_19":1,"67_20":1,"67_21":1,"67_22":1,"67_23":1,"67_24":1,"67_25":1,"67_26":1,"67_27":1,"67_28":1,"68_14":1,"68_15":1,"68_16":1,"68_17":1,"68_18":1,"68_19":1,"68_20":1,"68_21":1,"68_22":1,"68_23":1,"68_24":1,"68_25":1,"68_26":1,"68_27":1,"68_28":1,"69_14":1,"69_15":1,"69_16":1,"69_17":1,"69_18":1,"69_19":1,"69_20":1,"69_21":1,"69_22":1,"69_23":1,"69_24":1,"69_25":1,"69_26":1,"69_27":1,"69_28":1,"70_14":1,"70_15":1,"70_16":1,"70_17":1,"70_18":1,"70_19":1,"70_20":1,"70_21":1,"70_22":1,"70_23":1,"70_24":1,"70_25":1,"70_26":1,"70_27":1,"70_28":1,"71_14":1,"71_15":1,"71_16":1,"71_17":1,"71_18":1,"71_19":1,"71_20":1,"71_21":1,"71_22":1,"71_23":1,"71_24":1,"71_25":1,"71_26":1,"71_27":1,"71_28":1,"72_14":1,"72_15":1,"72_16":1,"72_17":1,"72_18":1,"72_19":1,"72_20":1</v>
      </c>
      <c r="L1535" t="str">
        <f t="shared" ca="1" si="21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,"63_23":67,"63_24":69,"63_25":71,"63_26":74,"63_27":76,"63_28":78,"64_13":46,"64_14":48,"64_15":50,"64_16":53,"64_17":55,"64_18":57,"64_19":59,"64_20":61,"64_21":63,"64_22":65,"64_23":67,"64_24":69,"64_25":71,"64_26":74,"64_27":76,"64_28":78,"65_13":46,"65_14":48,"65_15":50,"65_16":53,"65_17":55,"65_18":57,"65_19":59,"65_20":61,"65_21":63,"65_22":65,"65_23":67,"65_24":69,"65_25":71,"65_26":74,"65_27":76,"65_28":78,"66_13":46,"66_14":48,"66_15":50,"66_16":53,"66_17":55,"66_18":57,"66_19":59,"66_20":61,"66_21":63,"66_22":65,"66_23":67,"66_24":69,"66_25":71,"66_26":74,"66_27":76,"66_28":78,"67_14":48,"67_15":50,"67_16":53,"67_17":55,"67_18":57,"67_19":59,"67_20":61,"67_21":63,"67_22":65,"67_23":67,"67_24":69,"67_25":71,"67_26":74,"67_27":76,"67_28":78,"68_14":48,"68_15":50,"68_16":53,"68_17":55,"68_18":57,"68_19":59,"68_20":61,"68_21":63,"68_22":65,"68_23":67,"68_24":69,"68_25":71,"68_26":74,"68_27":76,"68_28":78,"69_14":48,"69_15":50,"69_16":53,"69_17":55,"69_18":57,"69_19":59,"69_20":61,"69_21":63,"69_22":65,"69_23":67,"69_24":69,"69_25":71,"69_26":74,"69_27":76,"69_28":78,"70_14":48,"70_15":50,"70_16":53,"70_17":55,"70_18":57,"70_19":59,"70_20":61,"70_21":63,"70_22":65,"70_23":67,"70_24":69,"70_25":71,"70_26":74,"70_27":76,"70_28":78,"71_14":48,"71_15":50,"71_16":53,"71_17":55,"71_18":57,"71_19":59,"71_20":61,"71_21":63,"71_22":65,"71_23":67,"71_24":69,"71_25":71,"71_26":74,"71_27":76,"71_28":78,"72_14":48,"72_15":50,"72_16":53,"72_17":55,"72_18":57,"72_19":59,"72_20":61</v>
      </c>
      <c r="M1535" t="str">
        <f t="shared" ca="1" si="214"/>
        <v>"72_20":1</v>
      </c>
      <c r="N1535" t="str">
        <f t="shared" ca="1" si="215"/>
        <v>"72_20":61</v>
      </c>
    </row>
    <row r="1536" spans="1:14" x14ac:dyDescent="0.3">
      <c r="A1536">
        <f t="shared" ca="1" si="208"/>
        <v>72</v>
      </c>
      <c r="B1536">
        <f ca="1">IF(OFFSET(B1536,0,-1)&lt;&gt;OFFSET(B1536,-1,-1),VLOOKUP(OFFSET(B1536,0,-1),BossBattleTable!A:B,MATCH(BossBattleTable!$B$1,BossBattleTable!$A$1:$B$1,0),0),OFFSET(B1536,-1,0)+1)</f>
        <v>21</v>
      </c>
      <c r="C1536" t="str">
        <f t="shared" ca="1" si="209"/>
        <v>72_21</v>
      </c>
      <c r="D1536">
        <f t="shared" ca="1" si="207"/>
        <v>1</v>
      </c>
      <c r="E1536">
        <v>63</v>
      </c>
      <c r="G1536" t="str">
        <f ca="1">IF(NOT(ISBLANK(F1536)),F1536,
IF(OR(A1536=5,A1536=10,A1536=15,A1536=20,A1536=25,A1536=30,A1536=36,A1536=41,A1536=46,A1536=51,A1536=56,A1536=61,A1536=66,A1536=73),
VLOOKUP(B1536,U:V,2,0),
VLOOKUP(B1536,R:S,2,0)))</f>
        <v>bf1200</v>
      </c>
      <c r="I1536" t="str">
        <f t="shared" ca="1" si="210"/>
        <v>b5999</v>
      </c>
      <c r="J1536">
        <f t="shared" ca="1" si="211"/>
        <v>7</v>
      </c>
      <c r="K1536" t="str">
        <f t="shared" ca="1" si="212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,"63_23":1,"63_24":1,"63_25":1,"63_26":1,"63_27":1,"63_28":1,"64_13":1,"64_14":1,"64_15":1,"64_16":1,"64_17":1,"64_18":1,"64_19":1,"64_20":1,"64_21":1,"64_22":1,"64_23":1,"64_24":1,"64_25":1,"64_26":1,"64_27":1,"64_28":1,"65_13":1,"65_14":1,"65_15":1,"65_16":1,"65_17":1,"65_18":1,"65_19":1,"65_20":1,"65_21":1,"65_22":1,"65_23":1,"65_24":1,"65_25":1,"65_26":1,"65_27":1,"65_28":1,"66_13":1,"66_14":1,"66_15":1,"66_16":1,"66_17":1,"66_18":1,"66_19":1,"66_20":1,"66_21":1,"66_22":1,"66_23":1,"66_24":1,"66_25":1,"66_26":1,"66_27":1,"66_28":1,"67_14":1,"67_15":1,"67_16":1,"67_17":1,"67_18":1,"67_19":1,"67_20":1,"67_21":1,"67_22":1,"67_23":1,"67_24":1,"67_25":1,"67_26":1,"67_27":1,"67_28":1,"68_14":1,"68_15":1,"68_16":1,"68_17":1,"68_18":1,"68_19":1,"68_20":1,"68_21":1,"68_22":1,"68_23":1,"68_24":1,"68_25":1,"68_26":1,"68_27":1,"68_28":1,"69_14":1,"69_15":1,"69_16":1,"69_17":1,"69_18":1,"69_19":1,"69_20":1,"69_21":1,"69_22":1,"69_23":1,"69_24":1,"69_25":1,"69_26":1,"69_27":1,"69_28":1,"70_14":1,"70_15":1,"70_16":1,"70_17":1,"70_18":1,"70_19":1,"70_20":1,"70_21":1,"70_22":1,"70_23":1,"70_24":1,"70_25":1,"70_26":1,"70_27":1,"70_28":1,"71_14":1,"71_15":1,"71_16":1,"71_17":1,"71_18":1,"71_19":1,"71_20":1,"71_21":1,"71_22":1,"71_23":1,"71_24":1,"71_25":1,"71_26":1,"71_27":1,"71_28":1,"72_14":1,"72_15":1,"72_16":1,"72_17":1,"72_18":1,"72_19":1,"72_20":1,"72_21":1</v>
      </c>
      <c r="L1536" t="str">
        <f t="shared" ca="1" si="21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,"63_23":67,"63_24":69,"63_25":71,"63_26":74,"63_27":76,"63_28":78,"64_13":46,"64_14":48,"64_15":50,"64_16":53,"64_17":55,"64_18":57,"64_19":59,"64_20":61,"64_21":63,"64_22":65,"64_23":67,"64_24":69,"64_25":71,"64_26":74,"64_27":76,"64_28":78,"65_13":46,"65_14":48,"65_15":50,"65_16":53,"65_17":55,"65_18":57,"65_19":59,"65_20":61,"65_21":63,"65_22":65,"65_23":67,"65_24":69,"65_25":71,"65_26":74,"65_27":76,"65_28":78,"66_13":46,"66_14":48,"66_15":50,"66_16":53,"66_17":55,"66_18":57,"66_19":59,"66_20":61,"66_21":63,"66_22":65,"66_23":67,"66_24":69,"66_25":71,"66_26":74,"66_27":76,"66_28":78,"67_14":48,"67_15":50,"67_16":53,"67_17":55,"67_18":57,"67_19":59,"67_20":61,"67_21":63,"67_22":65,"67_23":67,"67_24":69,"67_25":71,"67_26":74,"67_27":76,"67_28":78,"68_14":48,"68_15":50,"68_16":53,"68_17":55,"68_18":57,"68_19":59,"68_20":61,"68_21":63,"68_22":65,"68_23":67,"68_24":69,"68_25":71,"68_26":74,"68_27":76,"68_28":78,"69_14":48,"69_15":50,"69_16":53,"69_17":55,"69_18":57,"69_19":59,"69_20":61,"69_21":63,"69_22":65,"69_23":67,"69_24":69,"69_25":71,"69_26":74,"69_27":76,"69_28":78,"70_14":48,"70_15":50,"70_16":53,"70_17":55,"70_18":57,"70_19":59,"70_20":61,"70_21":63,"70_22":65,"70_23":67,"70_24":69,"70_25":71,"70_26":74,"70_27":76,"70_28":78,"71_14":48,"71_15":50,"71_16":53,"71_17":55,"71_18":57,"71_19":59,"71_20":61,"71_21":63,"71_22":65,"71_23":67,"71_24":69,"71_25":71,"71_26":74,"71_27":76,"71_28":78,"72_14":48,"72_15":50,"72_16":53,"72_17":55,"72_18":57,"72_19":59,"72_20":61,"72_21":63</v>
      </c>
      <c r="M1536" t="str">
        <f t="shared" ca="1" si="214"/>
        <v>"72_21":1</v>
      </c>
      <c r="N1536" t="str">
        <f t="shared" ca="1" si="215"/>
        <v>"72_21":63</v>
      </c>
    </row>
    <row r="1537" spans="1:14" x14ac:dyDescent="0.3">
      <c r="A1537">
        <f t="shared" ca="1" si="208"/>
        <v>72</v>
      </c>
      <c r="B1537">
        <f ca="1">IF(OFFSET(B1537,0,-1)&lt;&gt;OFFSET(B1537,-1,-1),VLOOKUP(OFFSET(B1537,0,-1),BossBattleTable!A:B,MATCH(BossBattleTable!$B$1,BossBattleTable!$A$1:$B$1,0),0),OFFSET(B1537,-1,0)+1)</f>
        <v>22</v>
      </c>
      <c r="C1537" t="str">
        <f t="shared" ca="1" si="209"/>
        <v>72_22</v>
      </c>
      <c r="D1537">
        <f t="shared" ca="1" si="207"/>
        <v>1</v>
      </c>
      <c r="E1537">
        <v>65</v>
      </c>
      <c r="G1537" t="str">
        <f ca="1">IF(NOT(ISBLANK(F1537)),F1537,
IF(OR(A1537=5,A1537=10,A1537=15,A1537=20,A1537=25,A1537=30,A1537=36,A1537=41,A1537=46,A1537=51,A1537=56,A1537=61,A1537=66,A1537=73),
VLOOKUP(B1537,U:V,2,0),
VLOOKUP(B1537,R:S,2,0)))</f>
        <v>bf1200</v>
      </c>
      <c r="I1537" t="str">
        <f t="shared" ca="1" si="210"/>
        <v>b5999</v>
      </c>
      <c r="J1537">
        <f t="shared" ca="1" si="211"/>
        <v>8</v>
      </c>
      <c r="K1537" t="str">
        <f t="shared" ca="1" si="212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,"63_23":1,"63_24":1,"63_25":1,"63_26":1,"63_27":1,"63_28":1,"64_13":1,"64_14":1,"64_15":1,"64_16":1,"64_17":1,"64_18":1,"64_19":1,"64_20":1,"64_21":1,"64_22":1,"64_23":1,"64_24":1,"64_25":1,"64_26":1,"64_27":1,"64_28":1,"65_13":1,"65_14":1,"65_15":1,"65_16":1,"65_17":1,"65_18":1,"65_19":1,"65_20":1,"65_21":1,"65_22":1,"65_23":1,"65_24":1,"65_25":1,"65_26":1,"65_27":1,"65_28":1,"66_13":1,"66_14":1,"66_15":1,"66_16":1,"66_17":1,"66_18":1,"66_19":1,"66_20":1,"66_21":1,"66_22":1,"66_23":1,"66_24":1,"66_25":1,"66_26":1,"66_27":1,"66_28":1,"67_14":1,"67_15":1,"67_16":1,"67_17":1,"67_18":1,"67_19":1,"67_20":1,"67_21":1,"67_22":1,"67_23":1,"67_24":1,"67_25":1,"67_26":1,"67_27":1,"67_28":1,"68_14":1,"68_15":1,"68_16":1,"68_17":1,"68_18":1,"68_19":1,"68_20":1,"68_21":1,"68_22":1,"68_23":1,"68_24":1,"68_25":1,"68_26":1,"68_27":1,"68_28":1,"69_14":1,"69_15":1,"69_16":1,"69_17":1,"69_18":1,"69_19":1,"69_20":1,"69_21":1,"69_22":1,"69_23":1,"69_24":1,"69_25":1,"69_26":1,"69_27":1,"69_28":1,"70_14":1,"70_15":1,"70_16":1,"70_17":1,"70_18":1,"70_19":1,"70_20":1,"70_21":1,"70_22":1,"70_23":1,"70_24":1,"70_25":1,"70_26":1,"70_27":1,"70_28":1,"71_14":1,"71_15":1,"71_16":1,"71_17":1,"71_18":1,"71_19":1,"71_20":1,"71_21":1,"71_22":1,"71_23":1,"71_24":1,"71_25":1,"71_26":1,"71_27":1,"71_28":1,"72_14":1,"72_15":1,"72_16":1,"72_17":1,"72_18":1,"72_19":1,"72_20":1,"72_21":1,"72_22":1</v>
      </c>
      <c r="L1537" t="str">
        <f t="shared" ca="1" si="21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,"63_23":67,"63_24":69,"63_25":71,"63_26":74,"63_27":76,"63_28":78,"64_13":46,"64_14":48,"64_15":50,"64_16":53,"64_17":55,"64_18":57,"64_19":59,"64_20":61,"64_21":63,"64_22":65,"64_23":67,"64_24":69,"64_25":71,"64_26":74,"64_27":76,"64_28":78,"65_13":46,"65_14":48,"65_15":50,"65_16":53,"65_17":55,"65_18":57,"65_19":59,"65_20":61,"65_21":63,"65_22":65,"65_23":67,"65_24":69,"65_25":71,"65_26":74,"65_27":76,"65_28":78,"66_13":46,"66_14":48,"66_15":50,"66_16":53,"66_17":55,"66_18":57,"66_19":59,"66_20":61,"66_21":63,"66_22":65,"66_23":67,"66_24":69,"66_25":71,"66_26":74,"66_27":76,"66_28":78,"67_14":48,"67_15":50,"67_16":53,"67_17":55,"67_18":57,"67_19":59,"67_20":61,"67_21":63,"67_22":65,"67_23":67,"67_24":69,"67_25":71,"67_26":74,"67_27":76,"67_28":78,"68_14":48,"68_15":50,"68_16":53,"68_17":55,"68_18":57,"68_19":59,"68_20":61,"68_21":63,"68_22":65,"68_23":67,"68_24":69,"68_25":71,"68_26":74,"68_27":76,"68_28":78,"69_14":48,"69_15":50,"69_16":53,"69_17":55,"69_18":57,"69_19":59,"69_20":61,"69_21":63,"69_22":65,"69_23":67,"69_24":69,"69_25":71,"69_26":74,"69_27":76,"69_28":78,"70_14":48,"70_15":50,"70_16":53,"70_17":55,"70_18":57,"70_19":59,"70_20":61,"70_21":63,"70_22":65,"70_23":67,"70_24":69,"70_25":71,"70_26":74,"70_27":76,"70_28":78,"71_14":48,"71_15":50,"71_16":53,"71_17":55,"71_18":57,"71_19":59,"71_20":61,"71_21":63,"71_22":65,"71_23":67,"71_24":69,"71_25":71,"71_26":74,"71_27":76,"71_28":78,"72_14":48,"72_15":50,"72_16":53,"72_17":55,"72_18":57,"72_19":59,"72_20":61,"72_21":63,"72_22":65</v>
      </c>
      <c r="M1537" t="str">
        <f t="shared" ca="1" si="214"/>
        <v>"72_22":1</v>
      </c>
      <c r="N1537" t="str">
        <f t="shared" ca="1" si="215"/>
        <v>"72_22":65</v>
      </c>
    </row>
    <row r="1538" spans="1:14" x14ac:dyDescent="0.3">
      <c r="A1538">
        <f t="shared" ca="1" si="208"/>
        <v>72</v>
      </c>
      <c r="B1538">
        <f ca="1">IF(OFFSET(B1538,0,-1)&lt;&gt;OFFSET(B1538,-1,-1),VLOOKUP(OFFSET(B1538,0,-1),BossBattleTable!A:B,MATCH(BossBattleTable!$B$1,BossBattleTable!$A$1:$B$1,0),0),OFFSET(B1538,-1,0)+1)</f>
        <v>23</v>
      </c>
      <c r="C1538" t="str">
        <f t="shared" ca="1" si="209"/>
        <v>72_23</v>
      </c>
      <c r="D1538">
        <f t="shared" ref="D1538:D1558" ca="1" si="216">IF(B1538&lt;=2,4,
IF(B1538&lt;=5,3,
IF(B1538&lt;=7,2,
IF(B1538&lt;=10,2,
1))))</f>
        <v>1</v>
      </c>
      <c r="E1538">
        <v>67</v>
      </c>
      <c r="G1538" t="str">
        <f ca="1">IF(NOT(ISBLANK(F1538)),F1538,
IF(OR(A1538=5,A1538=10,A1538=15,A1538=20,A1538=25,A1538=30,A1538=36,A1538=41,A1538=46,A1538=51,A1538=56,A1538=61,A1538=66,A1538=73),
VLOOKUP(B1538,U:V,2,0),
VLOOKUP(B1538,R:S,2,0)))</f>
        <v>bf1200</v>
      </c>
      <c r="I1538" t="str">
        <f t="shared" ca="1" si="210"/>
        <v>b5999</v>
      </c>
      <c r="J1538">
        <f t="shared" ca="1" si="211"/>
        <v>9</v>
      </c>
      <c r="K1538" t="str">
        <f t="shared" ca="1" si="212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,"63_23":1,"63_24":1,"63_25":1,"63_26":1,"63_27":1,"63_28":1,"64_13":1,"64_14":1,"64_15":1,"64_16":1,"64_17":1,"64_18":1,"64_19":1,"64_20":1,"64_21":1,"64_22":1,"64_23":1,"64_24":1,"64_25":1,"64_26":1,"64_27":1,"64_28":1,"65_13":1,"65_14":1,"65_15":1,"65_16":1,"65_17":1,"65_18":1,"65_19":1,"65_20":1,"65_21":1,"65_22":1,"65_23":1,"65_24":1,"65_25":1,"65_26":1,"65_27":1,"65_28":1,"66_13":1,"66_14":1,"66_15":1,"66_16":1,"66_17":1,"66_18":1,"66_19":1,"66_20":1,"66_21":1,"66_22":1,"66_23":1,"66_24":1,"66_25":1,"66_26":1,"66_27":1,"66_28":1,"67_14":1,"67_15":1,"67_16":1,"67_17":1,"67_18":1,"67_19":1,"67_20":1,"67_21":1,"67_22":1,"67_23":1,"67_24":1,"67_25":1,"67_26":1,"67_27":1,"67_28":1,"68_14":1,"68_15":1,"68_16":1,"68_17":1,"68_18":1,"68_19":1,"68_20":1,"68_21":1,"68_22":1,"68_23":1,"68_24":1,"68_25":1,"68_26":1,"68_27":1,"68_28":1,"69_14":1,"69_15":1,"69_16":1,"69_17":1,"69_18":1,"69_19":1,"69_20":1,"69_21":1,"69_22":1,"69_23":1,"69_24":1,"69_25":1,"69_26":1,"69_27":1,"69_28":1,"70_14":1,"70_15":1,"70_16":1,"70_17":1,"70_18":1,"70_19":1,"70_20":1,"70_21":1,"70_22":1,"70_23":1,"70_24":1,"70_25":1,"70_26":1,"70_27":1,"70_28":1,"71_14":1,"71_15":1,"71_16":1,"71_17":1,"71_18":1,"71_19":1,"71_20":1,"71_21":1,"71_22":1,"71_23":1,"71_24":1,"71_25":1,"71_26":1,"71_27":1,"71_28":1,"72_14":1,"72_15":1,"72_16":1,"72_17":1,"72_18":1,"72_19":1,"72_20":1,"72_21":1,"72_22":1,"72_23":1</v>
      </c>
      <c r="L1538" t="str">
        <f t="shared" ca="1" si="21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,"63_23":67,"63_24":69,"63_25":71,"63_26":74,"63_27":76,"63_28":78,"64_13":46,"64_14":48,"64_15":50,"64_16":53,"64_17":55,"64_18":57,"64_19":59,"64_20":61,"64_21":63,"64_22":65,"64_23":67,"64_24":69,"64_25":71,"64_26":74,"64_27":76,"64_28":78,"65_13":46,"65_14":48,"65_15":50,"65_16":53,"65_17":55,"65_18":57,"65_19":59,"65_20":61,"65_21":63,"65_22":65,"65_23":67,"65_24":69,"65_25":71,"65_26":74,"65_27":76,"65_28":78,"66_13":46,"66_14":48,"66_15":50,"66_16":53,"66_17":55,"66_18":57,"66_19":59,"66_20":61,"66_21":63,"66_22":65,"66_23":67,"66_24":69,"66_25":71,"66_26":74,"66_27":76,"66_28":78,"67_14":48,"67_15":50,"67_16":53,"67_17":55,"67_18":57,"67_19":59,"67_20":61,"67_21":63,"67_22":65,"67_23":67,"67_24":69,"67_25":71,"67_26":74,"67_27":76,"67_28":78,"68_14":48,"68_15":50,"68_16":53,"68_17":55,"68_18":57,"68_19":59,"68_20":61,"68_21":63,"68_22":65,"68_23":67,"68_24":69,"68_25":71,"68_26":74,"68_27":76,"68_28":78,"69_14":48,"69_15":50,"69_16":53,"69_17":55,"69_18":57,"69_19":59,"69_20":61,"69_21":63,"69_22":65,"69_23":67,"69_24":69,"69_25":71,"69_26":74,"69_27":76,"69_28":78,"70_14":48,"70_15":50,"70_16":53,"70_17":55,"70_18":57,"70_19":59,"70_20":61,"70_21":63,"70_22":65,"70_23":67,"70_24":69,"70_25":71,"70_26":74,"70_27":76,"70_28":78,"71_14":48,"71_15":50,"71_16":53,"71_17":55,"71_18":57,"71_19":59,"71_20":61,"71_21":63,"71_22":65,"71_23":67,"71_24":69,"71_25":71,"71_26":74,"71_27":76,"71_28":78,"72_14":48,"72_15":50,"72_16":53,"72_17":55,"72_18":57,"72_19":59,"72_20":61,"72_21":63,"72_22":65,"72_23":67</v>
      </c>
      <c r="M1538" t="str">
        <f t="shared" ca="1" si="214"/>
        <v>"72_23":1</v>
      </c>
      <c r="N1538" t="str">
        <f t="shared" ca="1" si="215"/>
        <v>"72_23":67</v>
      </c>
    </row>
    <row r="1539" spans="1:14" x14ac:dyDescent="0.3">
      <c r="A1539">
        <f t="shared" ref="A1539:A1558" ca="1" si="217">IF(ROW()=2,1,
IF(OFFSET(A1539,-1,1)=28,OFFSET(A1539,-1,0)+1,OFFSET(A1539,-1,0)))</f>
        <v>72</v>
      </c>
      <c r="B1539">
        <f ca="1">IF(OFFSET(B1539,0,-1)&lt;&gt;OFFSET(B1539,-1,-1),VLOOKUP(OFFSET(B1539,0,-1),BossBattleTable!A:B,MATCH(BossBattleTable!$B$1,BossBattleTable!$A$1:$B$1,0),0),OFFSET(B1539,-1,0)+1)</f>
        <v>24</v>
      </c>
      <c r="C1539" t="str">
        <f t="shared" ref="C1539:C1558" ca="1" si="218">A1539&amp;"_"&amp;B1539</f>
        <v>72_24</v>
      </c>
      <c r="D1539">
        <f t="shared" ca="1" si="216"/>
        <v>1</v>
      </c>
      <c r="E1539">
        <v>69</v>
      </c>
      <c r="G1539" t="str">
        <f ca="1">IF(NOT(ISBLANK(F1539)),F1539,
IF(OR(A1539=5,A1539=10,A1539=15,A1539=20,A1539=25,A1539=30,A1539=36,A1539=41,A1539=46,A1539=51,A1539=56,A1539=61,A1539=66,A1539=73),
VLOOKUP(B1539,U:V,2,0),
VLOOKUP(B1539,R:S,2,0)))</f>
        <v>bf1200</v>
      </c>
      <c r="I1539" t="str">
        <f t="shared" ref="I1539:I1558" ca="1" si="219">IF(NOT(ISBLANK(H1539)),H1539,
IF(OR(A1539=5,A1539=10,A1539=15,A1539=20,A1539=25,A1539=30,A1539=36,A1539=41,A1539=46,A1539=51,A1539=56,A1539=61,A1539=66,A1539=73),"b6999","b5999"))</f>
        <v>b5999</v>
      </c>
      <c r="J1539">
        <f ca="1">MAX(0,B1539-14)</f>
        <v>10</v>
      </c>
      <c r="K1539" t="str">
        <f t="shared" ca="1" si="212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,"63_23":1,"63_24":1,"63_25":1,"63_26":1,"63_27":1,"63_28":1,"64_13":1,"64_14":1,"64_15":1,"64_16":1,"64_17":1,"64_18":1,"64_19":1,"64_20":1,"64_21":1,"64_22":1,"64_23":1,"64_24":1,"64_25":1,"64_26":1,"64_27":1,"64_28":1,"65_13":1,"65_14":1,"65_15":1,"65_16":1,"65_17":1,"65_18":1,"65_19":1,"65_20":1,"65_21":1,"65_22":1,"65_23":1,"65_24":1,"65_25":1,"65_26":1,"65_27":1,"65_28":1,"66_13":1,"66_14":1,"66_15":1,"66_16":1,"66_17":1,"66_18":1,"66_19":1,"66_20":1,"66_21":1,"66_22":1,"66_23":1,"66_24":1,"66_25":1,"66_26":1,"66_27":1,"66_28":1,"67_14":1,"67_15":1,"67_16":1,"67_17":1,"67_18":1,"67_19":1,"67_20":1,"67_21":1,"67_22":1,"67_23":1,"67_24":1,"67_25":1,"67_26":1,"67_27":1,"67_28":1,"68_14":1,"68_15":1,"68_16":1,"68_17":1,"68_18":1,"68_19":1,"68_20":1,"68_21":1,"68_22":1,"68_23":1,"68_24":1,"68_25":1,"68_26":1,"68_27":1,"68_28":1,"69_14":1,"69_15":1,"69_16":1,"69_17":1,"69_18":1,"69_19":1,"69_20":1,"69_21":1,"69_22":1,"69_23":1,"69_24":1,"69_25":1,"69_26":1,"69_27":1,"69_28":1,"70_14":1,"70_15":1,"70_16":1,"70_17":1,"70_18":1,"70_19":1,"70_20":1,"70_21":1,"70_22":1,"70_23":1,"70_24":1,"70_25":1,"70_26":1,"70_27":1,"70_28":1,"71_14":1,"71_15":1,"71_16":1,"71_17":1,"71_18":1,"71_19":1,"71_20":1,"71_21":1,"71_22":1,"71_23":1,"71_24":1,"71_25":1,"71_26":1,"71_27":1,"71_28":1,"72_14":1,"72_15":1,"72_16":1,"72_17":1,"72_18":1,"72_19":1,"72_20":1,"72_21":1,"72_22":1,"72_23":1,"72_24":1</v>
      </c>
      <c r="L1539" t="str">
        <f t="shared" ca="1" si="21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,"63_23":67,"63_24":69,"63_25":71,"63_26":74,"63_27":76,"63_28":78,"64_13":46,"64_14":48,"64_15":50,"64_16":53,"64_17":55,"64_18":57,"64_19":59,"64_20":61,"64_21":63,"64_22":65,"64_23":67,"64_24":69,"64_25":71,"64_26":74,"64_27":76,"64_28":78,"65_13":46,"65_14":48,"65_15":50,"65_16":53,"65_17":55,"65_18":57,"65_19":59,"65_20":61,"65_21":63,"65_22":65,"65_23":67,"65_24":69,"65_25":71,"65_26":74,"65_27":76,"65_28":78,"66_13":46,"66_14":48,"66_15":50,"66_16":53,"66_17":55,"66_18":57,"66_19":59,"66_20":61,"66_21":63,"66_22":65,"66_23":67,"66_24":69,"66_25":71,"66_26":74,"66_27":76,"66_28":78,"67_14":48,"67_15":50,"67_16":53,"67_17":55,"67_18":57,"67_19":59,"67_20":61,"67_21":63,"67_22":65,"67_23":67,"67_24":69,"67_25":71,"67_26":74,"67_27":76,"67_28":78,"68_14":48,"68_15":50,"68_16":53,"68_17":55,"68_18":57,"68_19":59,"68_20":61,"68_21":63,"68_22":65,"68_23":67,"68_24":69,"68_25":71,"68_26":74,"68_27":76,"68_28":78,"69_14":48,"69_15":50,"69_16":53,"69_17":55,"69_18":57,"69_19":59,"69_20":61,"69_21":63,"69_22":65,"69_23":67,"69_24":69,"69_25":71,"69_26":74,"69_27":76,"69_28":78,"70_14":48,"70_15":50,"70_16":53,"70_17":55,"70_18":57,"70_19":59,"70_20":61,"70_21":63,"70_22":65,"70_23":67,"70_24":69,"70_25":71,"70_26":74,"70_27":76,"70_28":78,"71_14":48,"71_15":50,"71_16":53,"71_17":55,"71_18":57,"71_19":59,"71_20":61,"71_21":63,"71_22":65,"71_23":67,"71_24":69,"71_25":71,"71_26":74,"71_27":76,"71_28":78,"72_14":48,"72_15":50,"72_16":53,"72_17":55,"72_18":57,"72_19":59,"72_20":61,"72_21":63,"72_22":65,"72_23":67,"72_24":69</v>
      </c>
      <c r="M1539" t="str">
        <f t="shared" ca="1" si="214"/>
        <v>"72_24":1</v>
      </c>
      <c r="N1539" t="str">
        <f t="shared" ca="1" si="215"/>
        <v>"72_24":69</v>
      </c>
    </row>
    <row r="1540" spans="1:14" x14ac:dyDescent="0.3">
      <c r="A1540">
        <f t="shared" ca="1" si="217"/>
        <v>72</v>
      </c>
      <c r="B1540">
        <f ca="1">IF(OFFSET(B1540,0,-1)&lt;&gt;OFFSET(B1540,-1,-1),VLOOKUP(OFFSET(B1540,0,-1),BossBattleTable!A:B,MATCH(BossBattleTable!$B$1,BossBattleTable!$A$1:$B$1,0),0),OFFSET(B1540,-1,0)+1)</f>
        <v>25</v>
      </c>
      <c r="C1540" t="str">
        <f t="shared" ca="1" si="218"/>
        <v>72_25</v>
      </c>
      <c r="D1540">
        <f t="shared" ca="1" si="216"/>
        <v>1</v>
      </c>
      <c r="E1540">
        <v>71</v>
      </c>
      <c r="G1540" t="str">
        <f ca="1">IF(NOT(ISBLANK(F1540)),F1540,
IF(OR(A1540=5,A1540=10,A1540=15,A1540=20,A1540=25,A1540=30,A1540=36,A1540=41,A1540=46,A1540=51,A1540=56,A1540=61,A1540=66,A1540=73),
VLOOKUP(B1540,U:V,2,0),
VLOOKUP(B1540,R:S,2,0)))</f>
        <v>bf1200</v>
      </c>
      <c r="I1540" t="str">
        <f t="shared" ca="1" si="219"/>
        <v>b5999</v>
      </c>
      <c r="J1540">
        <f ca="1">MAX(0,B1540-14)</f>
        <v>11</v>
      </c>
      <c r="K1540" t="str">
        <f t="shared" ref="K1540:K1558" ca="1" si="220">K1539&amp;","&amp;M1540</f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,"63_23":1,"63_24":1,"63_25":1,"63_26":1,"63_27":1,"63_28":1,"64_13":1,"64_14":1,"64_15":1,"64_16":1,"64_17":1,"64_18":1,"64_19":1,"64_20":1,"64_21":1,"64_22":1,"64_23":1,"64_24":1,"64_25":1,"64_26":1,"64_27":1,"64_28":1,"65_13":1,"65_14":1,"65_15":1,"65_16":1,"65_17":1,"65_18":1,"65_19":1,"65_20":1,"65_21":1,"65_22":1,"65_23":1,"65_24":1,"65_25":1,"65_26":1,"65_27":1,"65_28":1,"66_13":1,"66_14":1,"66_15":1,"66_16":1,"66_17":1,"66_18":1,"66_19":1,"66_20":1,"66_21":1,"66_22":1,"66_23":1,"66_24":1,"66_25":1,"66_26":1,"66_27":1,"66_28":1,"67_14":1,"67_15":1,"67_16":1,"67_17":1,"67_18":1,"67_19":1,"67_20":1,"67_21":1,"67_22":1,"67_23":1,"67_24":1,"67_25":1,"67_26":1,"67_27":1,"67_28":1,"68_14":1,"68_15":1,"68_16":1,"68_17":1,"68_18":1,"68_19":1,"68_20":1,"68_21":1,"68_22":1,"68_23":1,"68_24":1,"68_25":1,"68_26":1,"68_27":1,"68_28":1,"69_14":1,"69_15":1,"69_16":1,"69_17":1,"69_18":1,"69_19":1,"69_20":1,"69_21":1,"69_22":1,"69_23":1,"69_24":1,"69_25":1,"69_26":1,"69_27":1,"69_28":1,"70_14":1,"70_15":1,"70_16":1,"70_17":1,"70_18":1,"70_19":1,"70_20":1,"70_21":1,"70_22":1,"70_23":1,"70_24":1,"70_25":1,"70_26":1,"70_27":1,"70_28":1,"71_14":1,"71_15":1,"71_16":1,"71_17":1,"71_18":1,"71_19":1,"71_20":1,"71_21":1,"71_22":1,"71_23":1,"71_24":1,"71_25":1,"71_26":1,"71_27":1,"71_28":1,"72_14":1,"72_15":1,"72_16":1,"72_17":1,"72_18":1,"72_19":1,"72_20":1,"72_21":1,"72_22":1,"72_23":1,"72_24":1,"72_25":1</v>
      </c>
      <c r="L1540" t="str">
        <f t="shared" ref="L1540:L1558" ca="1" si="221">L1539&amp;","&amp;N1540</f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,"63_23":67,"63_24":69,"63_25":71,"63_26":74,"63_27":76,"63_28":78,"64_13":46,"64_14":48,"64_15":50,"64_16":53,"64_17":55,"64_18":57,"64_19":59,"64_20":61,"64_21":63,"64_22":65,"64_23":67,"64_24":69,"64_25":71,"64_26":74,"64_27":76,"64_28":78,"65_13":46,"65_14":48,"65_15":50,"65_16":53,"65_17":55,"65_18":57,"65_19":59,"65_20":61,"65_21":63,"65_22":65,"65_23":67,"65_24":69,"65_25":71,"65_26":74,"65_27":76,"65_28":78,"66_13":46,"66_14":48,"66_15":50,"66_16":53,"66_17":55,"66_18":57,"66_19":59,"66_20":61,"66_21":63,"66_22":65,"66_23":67,"66_24":69,"66_25":71,"66_26":74,"66_27":76,"66_28":78,"67_14":48,"67_15":50,"67_16":53,"67_17":55,"67_18":57,"67_19":59,"67_20":61,"67_21":63,"67_22":65,"67_23":67,"67_24":69,"67_25":71,"67_26":74,"67_27":76,"67_28":78,"68_14":48,"68_15":50,"68_16":53,"68_17":55,"68_18":57,"68_19":59,"68_20":61,"68_21":63,"68_22":65,"68_23":67,"68_24":69,"68_25":71,"68_26":74,"68_27":76,"68_28":78,"69_14":48,"69_15":50,"69_16":53,"69_17":55,"69_18":57,"69_19":59,"69_20":61,"69_21":63,"69_22":65,"69_23":67,"69_24":69,"69_25":71,"69_26":74,"69_27":76,"69_28":78,"70_14":48,"70_15":50,"70_16":53,"70_17":55,"70_18":57,"70_19":59,"70_20":61,"70_21":63,"70_22":65,"70_23":67,"70_24":69,"70_25":71,"70_26":74,"70_27":76,"70_28":78,"71_14":48,"71_15":50,"71_16":53,"71_17":55,"71_18":57,"71_19":59,"71_20":61,"71_21":63,"71_22":65,"71_23":67,"71_24":69,"71_25":71,"71_26":74,"71_27":76,"71_28":78,"72_14":48,"72_15":50,"72_16":53,"72_17":55,"72_18":57,"72_19":59,"72_20":61,"72_21":63,"72_22":65,"72_23":67,"72_24":69,"72_25":71</v>
      </c>
      <c r="M1540" t="str">
        <f t="shared" ref="M1540:M1558" ca="1" si="222">""""&amp;$C1540&amp;""""&amp;""&amp;":"&amp;D1540</f>
        <v>"72_25":1</v>
      </c>
      <c r="N1540" t="str">
        <f t="shared" ref="N1540:N1558" ca="1" si="223">""""&amp;$C1540&amp;""""&amp;""&amp;":"&amp;E1540</f>
        <v>"72_25":71</v>
      </c>
    </row>
    <row r="1541" spans="1:14" x14ac:dyDescent="0.3">
      <c r="A1541">
        <f t="shared" ca="1" si="217"/>
        <v>72</v>
      </c>
      <c r="B1541">
        <f ca="1">IF(OFFSET(B1541,0,-1)&lt;&gt;OFFSET(B1541,-1,-1),VLOOKUP(OFFSET(B1541,0,-1),BossBattleTable!A:B,MATCH(BossBattleTable!$B$1,BossBattleTable!$A$1:$B$1,0),0),OFFSET(B1541,-1,0)+1)</f>
        <v>26</v>
      </c>
      <c r="C1541" t="str">
        <f t="shared" ca="1" si="218"/>
        <v>72_26</v>
      </c>
      <c r="D1541">
        <f t="shared" ca="1" si="216"/>
        <v>1</v>
      </c>
      <c r="E1541">
        <v>74</v>
      </c>
      <c r="G1541" t="str">
        <f ca="1">IF(NOT(ISBLANK(F1541)),F1541,
IF(OR(A1541=5,A1541=10,A1541=15,A1541=20,A1541=25,A1541=30,A1541=36,A1541=41,A1541=46,A1541=51,A1541=56,A1541=61,A1541=66,A1541=73),
VLOOKUP(B1541,U:V,2,0),
VLOOKUP(B1541,R:S,2,0)))</f>
        <v>bf1200</v>
      </c>
      <c r="I1541" t="str">
        <f t="shared" ca="1" si="219"/>
        <v>b5999</v>
      </c>
      <c r="J1541">
        <f ca="1">MAX(0,B1541-14)</f>
        <v>12</v>
      </c>
      <c r="K1541" t="str">
        <f t="shared" ca="1" si="220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,"63_23":1,"63_24":1,"63_25":1,"63_26":1,"63_27":1,"63_28":1,"64_13":1,"64_14":1,"64_15":1,"64_16":1,"64_17":1,"64_18":1,"64_19":1,"64_20":1,"64_21":1,"64_22":1,"64_23":1,"64_24":1,"64_25":1,"64_26":1,"64_27":1,"64_28":1,"65_13":1,"65_14":1,"65_15":1,"65_16":1,"65_17":1,"65_18":1,"65_19":1,"65_20":1,"65_21":1,"65_22":1,"65_23":1,"65_24":1,"65_25":1,"65_26":1,"65_27":1,"65_28":1,"66_13":1,"66_14":1,"66_15":1,"66_16":1,"66_17":1,"66_18":1,"66_19":1,"66_20":1,"66_21":1,"66_22":1,"66_23":1,"66_24":1,"66_25":1,"66_26":1,"66_27":1,"66_28":1,"67_14":1,"67_15":1,"67_16":1,"67_17":1,"67_18":1,"67_19":1,"67_20":1,"67_21":1,"67_22":1,"67_23":1,"67_24":1,"67_25":1,"67_26":1,"67_27":1,"67_28":1,"68_14":1,"68_15":1,"68_16":1,"68_17":1,"68_18":1,"68_19":1,"68_20":1,"68_21":1,"68_22":1,"68_23":1,"68_24":1,"68_25":1,"68_26":1,"68_27":1,"68_28":1,"69_14":1,"69_15":1,"69_16":1,"69_17":1,"69_18":1,"69_19":1,"69_20":1,"69_21":1,"69_22":1,"69_23":1,"69_24":1,"69_25":1,"69_26":1,"69_27":1,"69_28":1,"70_14":1,"70_15":1,"70_16":1,"70_17":1,"70_18":1,"70_19":1,"70_20":1,"70_21":1,"70_22":1,"70_23":1,"70_24":1,"70_25":1,"70_26":1,"70_27":1,"70_28":1,"71_14":1,"71_15":1,"71_16":1,"71_17":1,"71_18":1,"71_19":1,"71_20":1,"71_21":1,"71_22":1,"71_23":1,"71_24":1,"71_25":1,"71_26":1,"71_27":1,"71_28":1,"72_14":1,"72_15":1,"72_16":1,"72_17":1,"72_18":1,"72_19":1,"72_20":1,"72_21":1,"72_22":1,"72_23":1,"72_24":1,"72_25":1,"72_26":1</v>
      </c>
      <c r="L1541" t="str">
        <f t="shared" ca="1" si="221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,"63_23":67,"63_24":69,"63_25":71,"63_26":74,"63_27":76,"63_28":78,"64_13":46,"64_14":48,"64_15":50,"64_16":53,"64_17":55,"64_18":57,"64_19":59,"64_20":61,"64_21":63,"64_22":65,"64_23":67,"64_24":69,"64_25":71,"64_26":74,"64_27":76,"64_28":78,"65_13":46,"65_14":48,"65_15":50,"65_16":53,"65_17":55,"65_18":57,"65_19":59,"65_20":61,"65_21":63,"65_22":65,"65_23":67,"65_24":69,"65_25":71,"65_26":74,"65_27":76,"65_28":78,"66_13":46,"66_14":48,"66_15":50,"66_16":53,"66_17":55,"66_18":57,"66_19":59,"66_20":61,"66_21":63,"66_22":65,"66_23":67,"66_24":69,"66_25":71,"66_26":74,"66_27":76,"66_28":78,"67_14":48,"67_15":50,"67_16":53,"67_17":55,"67_18":57,"67_19":59,"67_20":61,"67_21":63,"67_22":65,"67_23":67,"67_24":69,"67_25":71,"67_26":74,"67_27":76,"67_28":78,"68_14":48,"68_15":50,"68_16":53,"68_17":55,"68_18":57,"68_19":59,"68_20":61,"68_21":63,"68_22":65,"68_23":67,"68_24":69,"68_25":71,"68_26":74,"68_27":76,"68_28":78,"69_14":48,"69_15":50,"69_16":53,"69_17":55,"69_18":57,"69_19":59,"69_20":61,"69_21":63,"69_22":65,"69_23":67,"69_24":69,"69_25":71,"69_26":74,"69_27":76,"69_28":78,"70_14":48,"70_15":50,"70_16":53,"70_17":55,"70_18":57,"70_19":59,"70_20":61,"70_21":63,"70_22":65,"70_23":67,"70_24":69,"70_25":71,"70_26":74,"70_27":76,"70_28":78,"71_14":48,"71_15":50,"71_16":53,"71_17":55,"71_18":57,"71_19":59,"71_20":61,"71_21":63,"71_22":65,"71_23":67,"71_24":69,"71_25":71,"71_26":74,"71_27":76,"71_28":78,"72_14":48,"72_15":50,"72_16":53,"72_17":55,"72_18":57,"72_19":59,"72_20":61,"72_21":63,"72_22":65,"72_23":67,"72_24":69,"72_25":71,"72_26":74</v>
      </c>
      <c r="M1541" t="str">
        <f t="shared" ca="1" si="222"/>
        <v>"72_26":1</v>
      </c>
      <c r="N1541" t="str">
        <f t="shared" ca="1" si="223"/>
        <v>"72_26":74</v>
      </c>
    </row>
    <row r="1542" spans="1:14" x14ac:dyDescent="0.3">
      <c r="A1542">
        <f t="shared" ca="1" si="217"/>
        <v>72</v>
      </c>
      <c r="B1542">
        <f ca="1">IF(OFFSET(B1542,0,-1)&lt;&gt;OFFSET(B1542,-1,-1),VLOOKUP(OFFSET(B1542,0,-1),BossBattleTable!A:B,MATCH(BossBattleTable!$B$1,BossBattleTable!$A$1:$B$1,0),0),OFFSET(B1542,-1,0)+1)</f>
        <v>27</v>
      </c>
      <c r="C1542" t="str">
        <f t="shared" ca="1" si="218"/>
        <v>72_27</v>
      </c>
      <c r="D1542">
        <f t="shared" ca="1" si="216"/>
        <v>1</v>
      </c>
      <c r="E1542">
        <v>76</v>
      </c>
      <c r="G1542" t="str">
        <f ca="1">IF(NOT(ISBLANK(F1542)),F1542,
IF(OR(A1542=5,A1542=10,A1542=15,A1542=20,A1542=25,A1542=30,A1542=36,A1542=41,A1542=46,A1542=51,A1542=56,A1542=61,A1542=66,A1542=73),
VLOOKUP(B1542,U:V,2,0),
VLOOKUP(B1542,R:S,2,0)))</f>
        <v>bf1200</v>
      </c>
      <c r="I1542" t="str">
        <f t="shared" ca="1" si="219"/>
        <v>b5999</v>
      </c>
      <c r="J1542">
        <f ca="1">MAX(0,B1542-14)</f>
        <v>13</v>
      </c>
      <c r="K1542" t="str">
        <f t="shared" ca="1" si="220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,"63_23":1,"63_24":1,"63_25":1,"63_26":1,"63_27":1,"63_28":1,"64_13":1,"64_14":1,"64_15":1,"64_16":1,"64_17":1,"64_18":1,"64_19":1,"64_20":1,"64_21":1,"64_22":1,"64_23":1,"64_24":1,"64_25":1,"64_26":1,"64_27":1,"64_28":1,"65_13":1,"65_14":1,"65_15":1,"65_16":1,"65_17":1,"65_18":1,"65_19":1,"65_20":1,"65_21":1,"65_22":1,"65_23":1,"65_24":1,"65_25":1,"65_26":1,"65_27":1,"65_28":1,"66_13":1,"66_14":1,"66_15":1,"66_16":1,"66_17":1,"66_18":1,"66_19":1,"66_20":1,"66_21":1,"66_22":1,"66_23":1,"66_24":1,"66_25":1,"66_26":1,"66_27":1,"66_28":1,"67_14":1,"67_15":1,"67_16":1,"67_17":1,"67_18":1,"67_19":1,"67_20":1,"67_21":1,"67_22":1,"67_23":1,"67_24":1,"67_25":1,"67_26":1,"67_27":1,"67_28":1,"68_14":1,"68_15":1,"68_16":1,"68_17":1,"68_18":1,"68_19":1,"68_20":1,"68_21":1,"68_22":1,"68_23":1,"68_24":1,"68_25":1,"68_26":1,"68_27":1,"68_28":1,"69_14":1,"69_15":1,"69_16":1,"69_17":1,"69_18":1,"69_19":1,"69_20":1,"69_21":1,"69_22":1,"69_23":1,"69_24":1,"69_25":1,"69_26":1,"69_27":1,"69_28":1,"70_14":1,"70_15":1,"70_16":1,"70_17":1,"70_18":1,"70_19":1,"70_20":1,"70_21":1,"70_22":1,"70_23":1,"70_24":1,"70_25":1,"70_26":1,"70_27":1,"70_28":1,"71_14":1,"71_15":1,"71_16":1,"71_17":1,"71_18":1,"71_19":1,"71_20":1,"71_21":1,"71_22":1,"71_23":1,"71_24":1,"71_25":1,"71_26":1,"71_27":1,"71_28":1,"72_14":1,"72_15":1,"72_16":1,"72_17":1,"72_18":1,"72_19":1,"72_20":1,"72_21":1,"72_22":1,"72_23":1,"72_24":1,"72_25":1,"72_26":1,"72_27":1</v>
      </c>
      <c r="L1542" t="str">
        <f t="shared" ca="1" si="221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,"63_23":67,"63_24":69,"63_25":71,"63_26":74,"63_27":76,"63_28":78,"64_13":46,"64_14":48,"64_15":50,"64_16":53,"64_17":55,"64_18":57,"64_19":59,"64_20":61,"64_21":63,"64_22":65,"64_23":67,"64_24":69,"64_25":71,"64_26":74,"64_27":76,"64_28":78,"65_13":46,"65_14":48,"65_15":50,"65_16":53,"65_17":55,"65_18":57,"65_19":59,"65_20":61,"65_21":63,"65_22":65,"65_23":67,"65_24":69,"65_25":71,"65_26":74,"65_27":76,"65_28":78,"66_13":46,"66_14":48,"66_15":50,"66_16":53,"66_17":55,"66_18":57,"66_19":59,"66_20":61,"66_21":63,"66_22":65,"66_23":67,"66_24":69,"66_25":71,"66_26":74,"66_27":76,"66_28":78,"67_14":48,"67_15":50,"67_16":53,"67_17":55,"67_18":57,"67_19":59,"67_20":61,"67_21":63,"67_22":65,"67_23":67,"67_24":69,"67_25":71,"67_26":74,"67_27":76,"67_28":78,"68_14":48,"68_15":50,"68_16":53,"68_17":55,"68_18":57,"68_19":59,"68_20":61,"68_21":63,"68_22":65,"68_23":67,"68_24":69,"68_25":71,"68_26":74,"68_27":76,"68_28":78,"69_14":48,"69_15":50,"69_16":53,"69_17":55,"69_18":57,"69_19":59,"69_20":61,"69_21":63,"69_22":65,"69_23":67,"69_24":69,"69_25":71,"69_26":74,"69_27":76,"69_28":78,"70_14":48,"70_15":50,"70_16":53,"70_17":55,"70_18":57,"70_19":59,"70_20":61,"70_21":63,"70_22":65,"70_23":67,"70_24":69,"70_25":71,"70_26":74,"70_27":76,"70_28":78,"71_14":48,"71_15":50,"71_16":53,"71_17":55,"71_18":57,"71_19":59,"71_20":61,"71_21":63,"71_22":65,"71_23":67,"71_24":69,"71_25":71,"71_26":74,"71_27":76,"71_28":78,"72_14":48,"72_15":50,"72_16":53,"72_17":55,"72_18":57,"72_19":59,"72_20":61,"72_21":63,"72_22":65,"72_23":67,"72_24":69,"72_25":71,"72_26":74,"72_27":76</v>
      </c>
      <c r="M1542" t="str">
        <f t="shared" ca="1" si="222"/>
        <v>"72_27":1</v>
      </c>
      <c r="N1542" t="str">
        <f t="shared" ca="1" si="223"/>
        <v>"72_27":76</v>
      </c>
    </row>
    <row r="1543" spans="1:14" x14ac:dyDescent="0.3">
      <c r="A1543">
        <f t="shared" ca="1" si="217"/>
        <v>72</v>
      </c>
      <c r="B1543">
        <f ca="1">IF(OFFSET(B1543,0,-1)&lt;&gt;OFFSET(B1543,-1,-1),VLOOKUP(OFFSET(B1543,0,-1),BossBattleTable!A:B,MATCH(BossBattleTable!$B$1,BossBattleTable!$A$1:$B$1,0),0),OFFSET(B1543,-1,0)+1)</f>
        <v>28</v>
      </c>
      <c r="C1543" t="str">
        <f t="shared" ca="1" si="218"/>
        <v>72_28</v>
      </c>
      <c r="D1543">
        <f t="shared" ca="1" si="216"/>
        <v>1</v>
      </c>
      <c r="E1543">
        <v>78</v>
      </c>
      <c r="G1543" t="str">
        <f ca="1">IF(NOT(ISBLANK(F1543)),F1543,
IF(OR(A1543=5,A1543=10,A1543=15,A1543=20,A1543=25,A1543=30,A1543=36,A1543=41,A1543=46,A1543=51,A1543=56,A1543=61,A1543=66,A1543=73),
VLOOKUP(B1543,U:V,2,0),
VLOOKUP(B1543,R:S,2,0)))</f>
        <v>bf1200</v>
      </c>
      <c r="I1543" t="str">
        <f t="shared" ca="1" si="219"/>
        <v>b5999</v>
      </c>
      <c r="J1543">
        <f ca="1">MAX(0,B1543-14)</f>
        <v>14</v>
      </c>
      <c r="K1543" t="str">
        <f t="shared" ca="1" si="220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,"63_23":1,"63_24":1,"63_25":1,"63_26":1,"63_27":1,"63_28":1,"64_13":1,"64_14":1,"64_15":1,"64_16":1,"64_17":1,"64_18":1,"64_19":1,"64_20":1,"64_21":1,"64_22":1,"64_23":1,"64_24":1,"64_25":1,"64_26":1,"64_27":1,"64_28":1,"65_13":1,"65_14":1,"65_15":1,"65_16":1,"65_17":1,"65_18":1,"65_19":1,"65_20":1,"65_21":1,"65_22":1,"65_23":1,"65_24":1,"65_25":1,"65_26":1,"65_27":1,"65_28":1,"66_13":1,"66_14":1,"66_15":1,"66_16":1,"66_17":1,"66_18":1,"66_19":1,"66_20":1,"66_21":1,"66_22":1,"66_23":1,"66_24":1,"66_25":1,"66_26":1,"66_27":1,"66_28":1,"67_14":1,"67_15":1,"67_16":1,"67_17":1,"67_18":1,"67_19":1,"67_20":1,"67_21":1,"67_22":1,"67_23":1,"67_24":1,"67_25":1,"67_26":1,"67_27":1,"67_28":1,"68_14":1,"68_15":1,"68_16":1,"68_17":1,"68_18":1,"68_19":1,"68_20":1,"68_21":1,"68_22":1,"68_23":1,"68_24":1,"68_25":1,"68_26":1,"68_27":1,"68_28":1,"69_14":1,"69_15":1,"69_16":1,"69_17":1,"69_18":1,"69_19":1,"69_20":1,"69_21":1,"69_22":1,"69_23":1,"69_24":1,"69_25":1,"69_26":1,"69_27":1,"69_28":1,"70_14":1,"70_15":1,"70_16":1,"70_17":1,"70_18":1,"70_19":1,"70_20":1,"70_21":1,"70_22":1,"70_23":1,"70_24":1,"70_25":1,"70_26":1,"70_27":1,"70_28":1,"71_14":1,"71_15":1,"71_16":1,"71_17":1,"71_18":1,"71_19":1,"71_20":1,"71_21":1,"71_22":1,"71_23":1,"71_24":1,"71_25":1,"71_26":1,"71_27":1,"71_28":1,"72_14":1,"72_15":1,"72_16":1,"72_17":1,"72_18":1,"72_19":1,"72_20":1,"72_21":1,"72_22":1,"72_23":1,"72_24":1,"72_25":1,"72_26":1,"72_27":1,"72_28":1</v>
      </c>
      <c r="L1543" t="str">
        <f t="shared" ca="1" si="221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,"63_23":67,"63_24":69,"63_25":71,"63_26":74,"63_27":76,"63_28":78,"64_13":46,"64_14":48,"64_15":50,"64_16":53,"64_17":55,"64_18":57,"64_19":59,"64_20":61,"64_21":63,"64_22":65,"64_23":67,"64_24":69,"64_25":71,"64_26":74,"64_27":76,"64_28":78,"65_13":46,"65_14":48,"65_15":50,"65_16":53,"65_17":55,"65_18":57,"65_19":59,"65_20":61,"65_21":63,"65_22":65,"65_23":67,"65_24":69,"65_25":71,"65_26":74,"65_27":76,"65_28":78,"66_13":46,"66_14":48,"66_15":50,"66_16":53,"66_17":55,"66_18":57,"66_19":59,"66_20":61,"66_21":63,"66_22":65,"66_23":67,"66_24":69,"66_25":71,"66_26":74,"66_27":76,"66_28":78,"67_14":48,"67_15":50,"67_16":53,"67_17":55,"67_18":57,"67_19":59,"67_20":61,"67_21":63,"67_22":65,"67_23":67,"67_24":69,"67_25":71,"67_26":74,"67_27":76,"67_28":78,"68_14":48,"68_15":50,"68_16":53,"68_17":55,"68_18":57,"68_19":59,"68_20":61,"68_21":63,"68_22":65,"68_23":67,"68_24":69,"68_25":71,"68_26":74,"68_27":76,"68_28":78,"69_14":48,"69_15":50,"69_16":53,"69_17":55,"69_18":57,"69_19":59,"69_20":61,"69_21":63,"69_22":65,"69_23":67,"69_24":69,"69_25":71,"69_26":74,"69_27":76,"69_28":78,"70_14":48,"70_15":50,"70_16":53,"70_17":55,"70_18":57,"70_19":59,"70_20":61,"70_21":63,"70_22":65,"70_23":67,"70_24":69,"70_25":71,"70_26":74,"70_27":76,"70_28":78,"71_14":48,"71_15":50,"71_16":53,"71_17":55,"71_18":57,"71_19":59,"71_20":61,"71_21":63,"71_22":65,"71_23":67,"71_24":69,"71_25":71,"71_26":74,"71_27":76,"71_28":78,"72_14":48,"72_15":50,"72_16":53,"72_17":55,"72_18":57,"72_19":59,"72_20":61,"72_21":63,"72_22":65,"72_23":67,"72_24":69,"72_25":71,"72_26":74,"72_27":76,"72_28":78</v>
      </c>
      <c r="M1543" t="str">
        <f t="shared" ca="1" si="222"/>
        <v>"72_28":1</v>
      </c>
      <c r="N1543" t="str">
        <f t="shared" ca="1" si="223"/>
        <v>"72_28":78</v>
      </c>
    </row>
    <row r="1544" spans="1:14" x14ac:dyDescent="0.3">
      <c r="A1544">
        <f t="shared" ca="1" si="217"/>
        <v>73</v>
      </c>
      <c r="B1544">
        <f ca="1">IF(OFFSET(B1544,0,-1)&lt;&gt;OFFSET(B1544,-1,-1),VLOOKUP(OFFSET(B1544,0,-1),BossBattleTable!A:B,MATCH(BossBattleTable!$B$1,BossBattleTable!$A$1:$B$1,0),0),OFFSET(B1544,-1,0)+1)</f>
        <v>14</v>
      </c>
      <c r="C1544" t="str">
        <f t="shared" ca="1" si="218"/>
        <v>73_14</v>
      </c>
      <c r="D1544">
        <f t="shared" ca="1" si="216"/>
        <v>1</v>
      </c>
      <c r="E1544">
        <v>48</v>
      </c>
      <c r="G1544" t="str">
        <f ca="1">IF(NOT(ISBLANK(F1544)),F1544,
IF(OR(A1544=5,A1544=10,A1544=15,A1544=20,A1544=25,A1544=30,A1544=36,A1544=41,A1544=46,A1544=51,A1544=56,A1544=61,A1544=66,A1544=73),
VLOOKUP(B1544,U:V,2,0),
VLOOKUP(B1544,R:S,2,0)))</f>
        <v>bf2200</v>
      </c>
      <c r="I1544" t="str">
        <f t="shared" ca="1" si="219"/>
        <v>b6999</v>
      </c>
      <c r="J1544">
        <f ca="1">MAX(0,B1544-14)</f>
        <v>0</v>
      </c>
      <c r="K1544" t="str">
        <f t="shared" ca="1" si="220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,"63_23":1,"63_24":1,"63_25":1,"63_26":1,"63_27":1,"63_28":1,"64_13":1,"64_14":1,"64_15":1,"64_16":1,"64_17":1,"64_18":1,"64_19":1,"64_20":1,"64_21":1,"64_22":1,"64_23":1,"64_24":1,"64_25":1,"64_26":1,"64_27":1,"64_28":1,"65_13":1,"65_14":1,"65_15":1,"65_16":1,"65_17":1,"65_18":1,"65_19":1,"65_20":1,"65_21":1,"65_22":1,"65_23":1,"65_24":1,"65_25":1,"65_26":1,"65_27":1,"65_28":1,"66_13":1,"66_14":1,"66_15":1,"66_16":1,"66_17":1,"66_18":1,"66_19":1,"66_20":1,"66_21":1,"66_22":1,"66_23":1,"66_24":1,"66_25":1,"66_26":1,"66_27":1,"66_28":1,"67_14":1,"67_15":1,"67_16":1,"67_17":1,"67_18":1,"67_19":1,"67_20":1,"67_21":1,"67_22":1,"67_23":1,"67_24":1,"67_25":1,"67_26":1,"67_27":1,"67_28":1,"68_14":1,"68_15":1,"68_16":1,"68_17":1,"68_18":1,"68_19":1,"68_20":1,"68_21":1,"68_22":1,"68_23":1,"68_24":1,"68_25":1,"68_26":1,"68_27":1,"68_28":1,"69_14":1,"69_15":1,"69_16":1,"69_17":1,"69_18":1,"69_19":1,"69_20":1,"69_21":1,"69_22":1,"69_23":1,"69_24":1,"69_25":1,"69_26":1,"69_27":1,"69_28":1,"70_14":1,"70_15":1,"70_16":1,"70_17":1,"70_18":1,"70_19":1,"70_20":1,"70_21":1,"70_22":1,"70_23":1,"70_24":1,"70_25":1,"70_26":1,"70_27":1,"70_28":1,"71_14":1,"71_15":1,"71_16":1,"71_17":1,"71_18":1,"71_19":1,"71_20":1,"71_21":1,"71_22":1,"71_23":1,"71_24":1,"71_25":1,"71_26":1,"71_27":1,"71_28":1,"72_14":1,"72_15":1,"72_16":1,"72_17":1,"72_18":1,"72_19":1,"72_20":1,"72_21":1,"72_22":1,"72_23":1,"72_24":1,"72_25":1,"72_26":1,"72_27":1,"72_28":1,"73_14":1</v>
      </c>
      <c r="L1544" t="str">
        <f t="shared" ca="1" si="221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,"63_23":67,"63_24":69,"63_25":71,"63_26":74,"63_27":76,"63_28":78,"64_13":46,"64_14":48,"64_15":50,"64_16":53,"64_17":55,"64_18":57,"64_19":59,"64_20":61,"64_21":63,"64_22":65,"64_23":67,"64_24":69,"64_25":71,"64_26":74,"64_27":76,"64_28":78,"65_13":46,"65_14":48,"65_15":50,"65_16":53,"65_17":55,"65_18":57,"65_19":59,"65_20":61,"65_21":63,"65_22":65,"65_23":67,"65_24":69,"65_25":71,"65_26":74,"65_27":76,"65_28":78,"66_13":46,"66_14":48,"66_15":50,"66_16":53,"66_17":55,"66_18":57,"66_19":59,"66_20":61,"66_21":63,"66_22":65,"66_23":67,"66_24":69,"66_25":71,"66_26":74,"66_27":76,"66_28":78,"67_14":48,"67_15":50,"67_16":53,"67_17":55,"67_18":57,"67_19":59,"67_20":61,"67_21":63,"67_22":65,"67_23":67,"67_24":69,"67_25":71,"67_26":74,"67_27":76,"67_28":78,"68_14":48,"68_15":50,"68_16":53,"68_17":55,"68_18":57,"68_19":59,"68_20":61,"68_21":63,"68_22":65,"68_23":67,"68_24":69,"68_25":71,"68_26":74,"68_27":76,"68_28":78,"69_14":48,"69_15":50,"69_16":53,"69_17":55,"69_18":57,"69_19":59,"69_20":61,"69_21":63,"69_22":65,"69_23":67,"69_24":69,"69_25":71,"69_26":74,"69_27":76,"69_28":78,"70_14":48,"70_15":50,"70_16":53,"70_17":55,"70_18":57,"70_19":59,"70_20":61,"70_21":63,"70_22":65,"70_23":67,"70_24":69,"70_25":71,"70_26":74,"70_27":76,"70_28":78,"71_14":48,"71_15":50,"71_16":53,"71_17":55,"71_18":57,"71_19":59,"71_20":61,"71_21":63,"71_22":65,"71_23":67,"71_24":69,"71_25":71,"71_26":74,"71_27":76,"71_28":78,"72_14":48,"72_15":50,"72_16":53,"72_17":55,"72_18":57,"72_19":59,"72_20":61,"72_21":63,"72_22":65,"72_23":67,"72_24":69,"72_25":71,"72_26":74,"72_27":76,"72_28":78,"73_14":48</v>
      </c>
      <c r="M1544" t="str">
        <f t="shared" ca="1" si="222"/>
        <v>"73_14":1</v>
      </c>
      <c r="N1544" t="str">
        <f t="shared" ca="1" si="223"/>
        <v>"73_14":48</v>
      </c>
    </row>
    <row r="1545" spans="1:14" x14ac:dyDescent="0.3">
      <c r="A1545">
        <f t="shared" ca="1" si="217"/>
        <v>73</v>
      </c>
      <c r="B1545">
        <f ca="1">IF(OFFSET(B1545,0,-1)&lt;&gt;OFFSET(B1545,-1,-1),VLOOKUP(OFFSET(B1545,0,-1),BossBattleTable!A:B,MATCH(BossBattleTable!$B$1,BossBattleTable!$A$1:$B$1,0),0),OFFSET(B1545,-1,0)+1)</f>
        <v>15</v>
      </c>
      <c r="C1545" t="str">
        <f t="shared" ca="1" si="218"/>
        <v>73_15</v>
      </c>
      <c r="D1545">
        <f t="shared" ca="1" si="216"/>
        <v>1</v>
      </c>
      <c r="E1545">
        <v>50</v>
      </c>
      <c r="G1545" t="str">
        <f ca="1">IF(NOT(ISBLANK(F1545)),F1545,
IF(OR(A1545=5,A1545=10,A1545=15,A1545=20,A1545=25,A1545=30,A1545=36,A1545=41,A1545=46,A1545=51,A1545=56,A1545=61,A1545=66,A1545=73),
VLOOKUP(B1545,U:V,2,0),
VLOOKUP(B1545,R:S,2,0)))</f>
        <v>bf2200</v>
      </c>
      <c r="I1545" t="str">
        <f t="shared" ca="1" si="219"/>
        <v>b6999</v>
      </c>
      <c r="J1545">
        <f ca="1">MAX(0,B1545-14)</f>
        <v>1</v>
      </c>
      <c r="K1545" t="str">
        <f t="shared" ca="1" si="220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,"63_23":1,"63_24":1,"63_25":1,"63_26":1,"63_27":1,"63_28":1,"64_13":1,"64_14":1,"64_15":1,"64_16":1,"64_17":1,"64_18":1,"64_19":1,"64_20":1,"64_21":1,"64_22":1,"64_23":1,"64_24":1,"64_25":1,"64_26":1,"64_27":1,"64_28":1,"65_13":1,"65_14":1,"65_15":1,"65_16":1,"65_17":1,"65_18":1,"65_19":1,"65_20":1,"65_21":1,"65_22":1,"65_23":1,"65_24":1,"65_25":1,"65_26":1,"65_27":1,"65_28":1,"66_13":1,"66_14":1,"66_15":1,"66_16":1,"66_17":1,"66_18":1,"66_19":1,"66_20":1,"66_21":1,"66_22":1,"66_23":1,"66_24":1,"66_25":1,"66_26":1,"66_27":1,"66_28":1,"67_14":1,"67_15":1,"67_16":1,"67_17":1,"67_18":1,"67_19":1,"67_20":1,"67_21":1,"67_22":1,"67_23":1,"67_24":1,"67_25":1,"67_26":1,"67_27":1,"67_28":1,"68_14":1,"68_15":1,"68_16":1,"68_17":1,"68_18":1,"68_19":1,"68_20":1,"68_21":1,"68_22":1,"68_23":1,"68_24":1,"68_25":1,"68_26":1,"68_27":1,"68_28":1,"69_14":1,"69_15":1,"69_16":1,"69_17":1,"69_18":1,"69_19":1,"69_20":1,"69_21":1,"69_22":1,"69_23":1,"69_24":1,"69_25":1,"69_26":1,"69_27":1,"69_28":1,"70_14":1,"70_15":1,"70_16":1,"70_17":1,"70_18":1,"70_19":1,"70_20":1,"70_21":1,"70_22":1,"70_23":1,"70_24":1,"70_25":1,"70_26":1,"70_27":1,"70_28":1,"71_14":1,"71_15":1,"71_16":1,"71_17":1,"71_18":1,"71_19":1,"71_20":1,"71_21":1,"71_22":1,"71_23":1,"71_24":1,"71_25":1,"71_26":1,"71_27":1,"71_28":1,"72_14":1,"72_15":1,"72_16":1,"72_17":1,"72_18":1,"72_19":1,"72_20":1,"72_21":1,"72_22":1,"72_23":1,"72_24":1,"72_25":1,"72_26":1,"72_27":1,"72_28":1,"73_14":1,"73_15":1</v>
      </c>
      <c r="L1545" t="str">
        <f t="shared" ca="1" si="221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,"63_23":67,"63_24":69,"63_25":71,"63_26":74,"63_27":76,"63_28":78,"64_13":46,"64_14":48,"64_15":50,"64_16":53,"64_17":55,"64_18":57,"64_19":59,"64_20":61,"64_21":63,"64_22":65,"64_23":67,"64_24":69,"64_25":71,"64_26":74,"64_27":76,"64_28":78,"65_13":46,"65_14":48,"65_15":50,"65_16":53,"65_17":55,"65_18":57,"65_19":59,"65_20":61,"65_21":63,"65_22":65,"65_23":67,"65_24":69,"65_25":71,"65_26":74,"65_27":76,"65_28":78,"66_13":46,"66_14":48,"66_15":50,"66_16":53,"66_17":55,"66_18":57,"66_19":59,"66_20":61,"66_21":63,"66_22":65,"66_23":67,"66_24":69,"66_25":71,"66_26":74,"66_27":76,"66_28":78,"67_14":48,"67_15":50,"67_16":53,"67_17":55,"67_18":57,"67_19":59,"67_20":61,"67_21":63,"67_22":65,"67_23":67,"67_24":69,"67_25":71,"67_26":74,"67_27":76,"67_28":78,"68_14":48,"68_15":50,"68_16":53,"68_17":55,"68_18":57,"68_19":59,"68_20":61,"68_21":63,"68_22":65,"68_23":67,"68_24":69,"68_25":71,"68_26":74,"68_27":76,"68_28":78,"69_14":48,"69_15":50,"69_16":53,"69_17":55,"69_18":57,"69_19":59,"69_20":61,"69_21":63,"69_22":65,"69_23":67,"69_24":69,"69_25":71,"69_26":74,"69_27":76,"69_28":78,"70_14":48,"70_15":50,"70_16":53,"70_17":55,"70_18":57,"70_19":59,"70_20":61,"70_21":63,"70_22":65,"70_23":67,"70_24":69,"70_25":71,"70_26":74,"70_27":76,"70_28":78,"71_14":48,"71_15":50,"71_16":53,"71_17":55,"71_18":57,"71_19":59,"71_20":61,"71_21":63,"71_22":65,"71_23":67,"71_24":69,"71_25":71,"71_26":74,"71_27":76,"71_28":78,"72_14":48,"72_15":50,"72_16":53,"72_17":55,"72_18":57,"72_19":59,"72_20":61,"72_21":63,"72_22":65,"72_23":67,"72_24":69,"72_25":71,"72_26":74,"72_27":76,"72_28":78,"73_14":48,"73_15":50</v>
      </c>
      <c r="M1545" t="str">
        <f t="shared" ca="1" si="222"/>
        <v>"73_15":1</v>
      </c>
      <c r="N1545" t="str">
        <f t="shared" ca="1" si="223"/>
        <v>"73_15":50</v>
      </c>
    </row>
    <row r="1546" spans="1:14" x14ac:dyDescent="0.3">
      <c r="A1546">
        <f t="shared" ca="1" si="217"/>
        <v>73</v>
      </c>
      <c r="B1546">
        <f ca="1">IF(OFFSET(B1546,0,-1)&lt;&gt;OFFSET(B1546,-1,-1),VLOOKUP(OFFSET(B1546,0,-1),BossBattleTable!A:B,MATCH(BossBattleTable!$B$1,BossBattleTable!$A$1:$B$1,0),0),OFFSET(B1546,-1,0)+1)</f>
        <v>16</v>
      </c>
      <c r="C1546" t="str">
        <f t="shared" ca="1" si="218"/>
        <v>73_16</v>
      </c>
      <c r="D1546">
        <f t="shared" ca="1" si="216"/>
        <v>1</v>
      </c>
      <c r="E1546">
        <v>53</v>
      </c>
      <c r="G1546" t="str">
        <f ca="1">IF(NOT(ISBLANK(F1546)),F1546,
IF(OR(A1546=5,A1546=10,A1546=15,A1546=20,A1546=25,A1546=30,A1546=36,A1546=41,A1546=46,A1546=51,A1546=56,A1546=61,A1546=66,A1546=73),
VLOOKUP(B1546,U:V,2,0),
VLOOKUP(B1546,R:S,2,0)))</f>
        <v>bf2200</v>
      </c>
      <c r="I1546" t="str">
        <f t="shared" ca="1" si="219"/>
        <v>b6999</v>
      </c>
      <c r="J1546">
        <f ca="1">MAX(0,B1546-14)</f>
        <v>2</v>
      </c>
      <c r="K1546" t="str">
        <f t="shared" ca="1" si="220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,"63_23":1,"63_24":1,"63_25":1,"63_26":1,"63_27":1,"63_28":1,"64_13":1,"64_14":1,"64_15":1,"64_16":1,"64_17":1,"64_18":1,"64_19":1,"64_20":1,"64_21":1,"64_22":1,"64_23":1,"64_24":1,"64_25":1,"64_26":1,"64_27":1,"64_28":1,"65_13":1,"65_14":1,"65_15":1,"65_16":1,"65_17":1,"65_18":1,"65_19":1,"65_20":1,"65_21":1,"65_22":1,"65_23":1,"65_24":1,"65_25":1,"65_26":1,"65_27":1,"65_28":1,"66_13":1,"66_14":1,"66_15":1,"66_16":1,"66_17":1,"66_18":1,"66_19":1,"66_20":1,"66_21":1,"66_22":1,"66_23":1,"66_24":1,"66_25":1,"66_26":1,"66_27":1,"66_28":1,"67_14":1,"67_15":1,"67_16":1,"67_17":1,"67_18":1,"67_19":1,"67_20":1,"67_21":1,"67_22":1,"67_23":1,"67_24":1,"67_25":1,"67_26":1,"67_27":1,"67_28":1,"68_14":1,"68_15":1,"68_16":1,"68_17":1,"68_18":1,"68_19":1,"68_20":1,"68_21":1,"68_22":1,"68_23":1,"68_24":1,"68_25":1,"68_26":1,"68_27":1,"68_28":1,"69_14":1,"69_15":1,"69_16":1,"69_17":1,"69_18":1,"69_19":1,"69_20":1,"69_21":1,"69_22":1,"69_23":1,"69_24":1,"69_25":1,"69_26":1,"69_27":1,"69_28":1,"70_14":1,"70_15":1,"70_16":1,"70_17":1,"70_18":1,"70_19":1,"70_20":1,"70_21":1,"70_22":1,"70_23":1,"70_24":1,"70_25":1,"70_26":1,"70_27":1,"70_28":1,"71_14":1,"71_15":1,"71_16":1,"71_17":1,"71_18":1,"71_19":1,"71_20":1,"71_21":1,"71_22":1,"71_23":1,"71_24":1,"71_25":1,"71_26":1,"71_27":1,"71_28":1,"72_14":1,"72_15":1,"72_16":1,"72_17":1,"72_18":1,"72_19":1,"72_20":1,"72_21":1,"72_22":1,"72_23":1,"72_24":1,"72_25":1,"72_26":1,"72_27":1,"72_28":1,"73_14":1,"73_15":1,"73_16":1</v>
      </c>
      <c r="L1546" t="str">
        <f t="shared" ca="1" si="221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,"63_23":67,"63_24":69,"63_25":71,"63_26":74,"63_27":76,"63_28":78,"64_13":46,"64_14":48,"64_15":50,"64_16":53,"64_17":55,"64_18":57,"64_19":59,"64_20":61,"64_21":63,"64_22":65,"64_23":67,"64_24":69,"64_25":71,"64_26":74,"64_27":76,"64_28":78,"65_13":46,"65_14":48,"65_15":50,"65_16":53,"65_17":55,"65_18":57,"65_19":59,"65_20":61,"65_21":63,"65_22":65,"65_23":67,"65_24":69,"65_25":71,"65_26":74,"65_27":76,"65_28":78,"66_13":46,"66_14":48,"66_15":50,"66_16":53,"66_17":55,"66_18":57,"66_19":59,"66_20":61,"66_21":63,"66_22":65,"66_23":67,"66_24":69,"66_25":71,"66_26":74,"66_27":76,"66_28":78,"67_14":48,"67_15":50,"67_16":53,"67_17":55,"67_18":57,"67_19":59,"67_20":61,"67_21":63,"67_22":65,"67_23":67,"67_24":69,"67_25":71,"67_26":74,"67_27":76,"67_28":78,"68_14":48,"68_15":50,"68_16":53,"68_17":55,"68_18":57,"68_19":59,"68_20":61,"68_21":63,"68_22":65,"68_23":67,"68_24":69,"68_25":71,"68_26":74,"68_27":76,"68_28":78,"69_14":48,"69_15":50,"69_16":53,"69_17":55,"69_18":57,"69_19":59,"69_20":61,"69_21":63,"69_22":65,"69_23":67,"69_24":69,"69_25":71,"69_26":74,"69_27":76,"69_28":78,"70_14":48,"70_15":50,"70_16":53,"70_17":55,"70_18":57,"70_19":59,"70_20":61,"70_21":63,"70_22":65,"70_23":67,"70_24":69,"70_25":71,"70_26":74,"70_27":76,"70_28":78,"71_14":48,"71_15":50,"71_16":53,"71_17":55,"71_18":57,"71_19":59,"71_20":61,"71_21":63,"71_22":65,"71_23":67,"71_24":69,"71_25":71,"71_26":74,"71_27":76,"71_28":78,"72_14":48,"72_15":50,"72_16":53,"72_17":55,"72_18":57,"72_19":59,"72_20":61,"72_21":63,"72_22":65,"72_23":67,"72_24":69,"72_25":71,"72_26":74,"72_27":76,"72_28":78,"73_14":48,"73_15":50,"73_16":53</v>
      </c>
      <c r="M1546" t="str">
        <f t="shared" ca="1" si="222"/>
        <v>"73_16":1</v>
      </c>
      <c r="N1546" t="str">
        <f t="shared" ca="1" si="223"/>
        <v>"73_16":53</v>
      </c>
    </row>
    <row r="1547" spans="1:14" x14ac:dyDescent="0.3">
      <c r="A1547">
        <f t="shared" ca="1" si="217"/>
        <v>73</v>
      </c>
      <c r="B1547">
        <f ca="1">IF(OFFSET(B1547,0,-1)&lt;&gt;OFFSET(B1547,-1,-1),VLOOKUP(OFFSET(B1547,0,-1),BossBattleTable!A:B,MATCH(BossBattleTable!$B$1,BossBattleTable!$A$1:$B$1,0),0),OFFSET(B1547,-1,0)+1)</f>
        <v>17</v>
      </c>
      <c r="C1547" t="str">
        <f t="shared" ca="1" si="218"/>
        <v>73_17</v>
      </c>
      <c r="D1547">
        <f t="shared" ca="1" si="216"/>
        <v>1</v>
      </c>
      <c r="E1547">
        <v>55</v>
      </c>
      <c r="G1547" t="str">
        <f ca="1">IF(NOT(ISBLANK(F1547)),F1547,
IF(OR(A1547=5,A1547=10,A1547=15,A1547=20,A1547=25,A1547=30,A1547=36,A1547=41,A1547=46,A1547=51,A1547=56,A1547=61,A1547=66,A1547=73),
VLOOKUP(B1547,U:V,2,0),
VLOOKUP(B1547,R:S,2,0)))</f>
        <v>bf2200</v>
      </c>
      <c r="I1547" t="str">
        <f t="shared" ca="1" si="219"/>
        <v>b6999</v>
      </c>
      <c r="J1547">
        <f ca="1">MAX(0,B1547-14)</f>
        <v>3</v>
      </c>
      <c r="K1547" t="str">
        <f t="shared" ca="1" si="220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,"63_23":1,"63_24":1,"63_25":1,"63_26":1,"63_27":1,"63_28":1,"64_13":1,"64_14":1,"64_15":1,"64_16":1,"64_17":1,"64_18":1,"64_19":1,"64_20":1,"64_21":1,"64_22":1,"64_23":1,"64_24":1,"64_25":1,"64_26":1,"64_27":1,"64_28":1,"65_13":1,"65_14":1,"65_15":1,"65_16":1,"65_17":1,"65_18":1,"65_19":1,"65_20":1,"65_21":1,"65_22":1,"65_23":1,"65_24":1,"65_25":1,"65_26":1,"65_27":1,"65_28":1,"66_13":1,"66_14":1,"66_15":1,"66_16":1,"66_17":1,"66_18":1,"66_19":1,"66_20":1,"66_21":1,"66_22":1,"66_23":1,"66_24":1,"66_25":1,"66_26":1,"66_27":1,"66_28":1,"67_14":1,"67_15":1,"67_16":1,"67_17":1,"67_18":1,"67_19":1,"67_20":1,"67_21":1,"67_22":1,"67_23":1,"67_24":1,"67_25":1,"67_26":1,"67_27":1,"67_28":1,"68_14":1,"68_15":1,"68_16":1,"68_17":1,"68_18":1,"68_19":1,"68_20":1,"68_21":1,"68_22":1,"68_23":1,"68_24":1,"68_25":1,"68_26":1,"68_27":1,"68_28":1,"69_14":1,"69_15":1,"69_16":1,"69_17":1,"69_18":1,"69_19":1,"69_20":1,"69_21":1,"69_22":1,"69_23":1,"69_24":1,"69_25":1,"69_26":1,"69_27":1,"69_28":1,"70_14":1,"70_15":1,"70_16":1,"70_17":1,"70_18":1,"70_19":1,"70_20":1,"70_21":1,"70_22":1,"70_23":1,"70_24":1,"70_25":1,"70_26":1,"70_27":1,"70_28":1,"71_14":1,"71_15":1,"71_16":1,"71_17":1,"71_18":1,"71_19":1,"71_20":1,"71_21":1,"71_22":1,"71_23":1,"71_24":1,"71_25":1,"71_26":1,"71_27":1,"71_28":1,"72_14":1,"72_15":1,"72_16":1,"72_17":1,"72_18":1,"72_19":1,"72_20":1,"72_21":1,"72_22":1,"72_23":1,"72_24":1,"72_25":1,"72_26":1,"72_27":1,"72_28":1,"73_14":1,"73_15":1,"73_16":1,"73_17":1</v>
      </c>
      <c r="L1547" t="str">
        <f t="shared" ca="1" si="221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,"63_23":67,"63_24":69,"63_25":71,"63_26":74,"63_27":76,"63_28":78,"64_13":46,"64_14":48,"64_15":50,"64_16":53,"64_17":55,"64_18":57,"64_19":59,"64_20":61,"64_21":63,"64_22":65,"64_23":67,"64_24":69,"64_25":71,"64_26":74,"64_27":76,"64_28":78,"65_13":46,"65_14":48,"65_15":50,"65_16":53,"65_17":55,"65_18":57,"65_19":59,"65_20":61,"65_21":63,"65_22":65,"65_23":67,"65_24":69,"65_25":71,"65_26":74,"65_27":76,"65_28":78,"66_13":46,"66_14":48,"66_15":50,"66_16":53,"66_17":55,"66_18":57,"66_19":59,"66_20":61,"66_21":63,"66_22":65,"66_23":67,"66_24":69,"66_25":71,"66_26":74,"66_27":76,"66_28":78,"67_14":48,"67_15":50,"67_16":53,"67_17":55,"67_18":57,"67_19":59,"67_20":61,"67_21":63,"67_22":65,"67_23":67,"67_24":69,"67_25":71,"67_26":74,"67_27":76,"67_28":78,"68_14":48,"68_15":50,"68_16":53,"68_17":55,"68_18":57,"68_19":59,"68_20":61,"68_21":63,"68_22":65,"68_23":67,"68_24":69,"68_25":71,"68_26":74,"68_27":76,"68_28":78,"69_14":48,"69_15":50,"69_16":53,"69_17":55,"69_18":57,"69_19":59,"69_20":61,"69_21":63,"69_22":65,"69_23":67,"69_24":69,"69_25":71,"69_26":74,"69_27":76,"69_28":78,"70_14":48,"70_15":50,"70_16":53,"70_17":55,"70_18":57,"70_19":59,"70_20":61,"70_21":63,"70_22":65,"70_23":67,"70_24":69,"70_25":71,"70_26":74,"70_27":76,"70_28":78,"71_14":48,"71_15":50,"71_16":53,"71_17":55,"71_18":57,"71_19":59,"71_20":61,"71_21":63,"71_22":65,"71_23":67,"71_24":69,"71_25":71,"71_26":74,"71_27":76,"71_28":78,"72_14":48,"72_15":50,"72_16":53,"72_17":55,"72_18":57,"72_19":59,"72_20":61,"72_21":63,"72_22":65,"72_23":67,"72_24":69,"72_25":71,"72_26":74,"72_27":76,"72_28":78,"73_14":48,"73_15":50,"73_16":53,"73_17":55</v>
      </c>
      <c r="M1547" t="str">
        <f t="shared" ca="1" si="222"/>
        <v>"73_17":1</v>
      </c>
      <c r="N1547" t="str">
        <f t="shared" ca="1" si="223"/>
        <v>"73_17":55</v>
      </c>
    </row>
    <row r="1548" spans="1:14" x14ac:dyDescent="0.3">
      <c r="A1548">
        <f t="shared" ca="1" si="217"/>
        <v>73</v>
      </c>
      <c r="B1548">
        <f ca="1">IF(OFFSET(B1548,0,-1)&lt;&gt;OFFSET(B1548,-1,-1),VLOOKUP(OFFSET(B1548,0,-1),BossBattleTable!A:B,MATCH(BossBattleTable!$B$1,BossBattleTable!$A$1:$B$1,0),0),OFFSET(B1548,-1,0)+1)</f>
        <v>18</v>
      </c>
      <c r="C1548" t="str">
        <f t="shared" ca="1" si="218"/>
        <v>73_18</v>
      </c>
      <c r="D1548">
        <f t="shared" ca="1" si="216"/>
        <v>1</v>
      </c>
      <c r="E1548">
        <v>57</v>
      </c>
      <c r="G1548" t="str">
        <f ca="1">IF(NOT(ISBLANK(F1548)),F1548,
IF(OR(A1548=5,A1548=10,A1548=15,A1548=20,A1548=25,A1548=30,A1548=36,A1548=41,A1548=46,A1548=51,A1548=56,A1548=61,A1548=66,A1548=73),
VLOOKUP(B1548,U:V,2,0),
VLOOKUP(B1548,R:S,2,0)))</f>
        <v>bf2200</v>
      </c>
      <c r="I1548" t="str">
        <f t="shared" ca="1" si="219"/>
        <v>b6999</v>
      </c>
      <c r="J1548">
        <f ca="1">MAX(0,B1548-14)</f>
        <v>4</v>
      </c>
      <c r="K1548" t="str">
        <f t="shared" ca="1" si="220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,"63_23":1,"63_24":1,"63_25":1,"63_26":1,"63_27":1,"63_28":1,"64_13":1,"64_14":1,"64_15":1,"64_16":1,"64_17":1,"64_18":1,"64_19":1,"64_20":1,"64_21":1,"64_22":1,"64_23":1,"64_24":1,"64_25":1,"64_26":1,"64_27":1,"64_28":1,"65_13":1,"65_14":1,"65_15":1,"65_16":1,"65_17":1,"65_18":1,"65_19":1,"65_20":1,"65_21":1,"65_22":1,"65_23":1,"65_24":1,"65_25":1,"65_26":1,"65_27":1,"65_28":1,"66_13":1,"66_14":1,"66_15":1,"66_16":1,"66_17":1,"66_18":1,"66_19":1,"66_20":1,"66_21":1,"66_22":1,"66_23":1,"66_24":1,"66_25":1,"66_26":1,"66_27":1,"66_28":1,"67_14":1,"67_15":1,"67_16":1,"67_17":1,"67_18":1,"67_19":1,"67_20":1,"67_21":1,"67_22":1,"67_23":1,"67_24":1,"67_25":1,"67_26":1,"67_27":1,"67_28":1,"68_14":1,"68_15":1,"68_16":1,"68_17":1,"68_18":1,"68_19":1,"68_20":1,"68_21":1,"68_22":1,"68_23":1,"68_24":1,"68_25":1,"68_26":1,"68_27":1,"68_28":1,"69_14":1,"69_15":1,"69_16":1,"69_17":1,"69_18":1,"69_19":1,"69_20":1,"69_21":1,"69_22":1,"69_23":1,"69_24":1,"69_25":1,"69_26":1,"69_27":1,"69_28":1,"70_14":1,"70_15":1,"70_16":1,"70_17":1,"70_18":1,"70_19":1,"70_20":1,"70_21":1,"70_22":1,"70_23":1,"70_24":1,"70_25":1,"70_26":1,"70_27":1,"70_28":1,"71_14":1,"71_15":1,"71_16":1,"71_17":1,"71_18":1,"71_19":1,"71_20":1,"71_21":1,"71_22":1,"71_23":1,"71_24":1,"71_25":1,"71_26":1,"71_27":1,"71_28":1,"72_14":1,"72_15":1,"72_16":1,"72_17":1,"72_18":1,"72_19":1,"72_20":1,"72_21":1,"72_22":1,"72_23":1,"72_24":1,"72_25":1,"72_26":1,"72_27":1,"72_28":1,"73_14":1,"73_15":1,"73_16":1,"73_17":1,"73_18":1</v>
      </c>
      <c r="L1548" t="str">
        <f t="shared" ca="1" si="221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,"63_23":67,"63_24":69,"63_25":71,"63_26":74,"63_27":76,"63_28":78,"64_13":46,"64_14":48,"64_15":50,"64_16":53,"64_17":55,"64_18":57,"64_19":59,"64_20":61,"64_21":63,"64_22":65,"64_23":67,"64_24":69,"64_25":71,"64_26":74,"64_27":76,"64_28":78,"65_13":46,"65_14":48,"65_15":50,"65_16":53,"65_17":55,"65_18":57,"65_19":59,"65_20":61,"65_21":63,"65_22":65,"65_23":67,"65_24":69,"65_25":71,"65_26":74,"65_27":76,"65_28":78,"66_13":46,"66_14":48,"66_15":50,"66_16":53,"66_17":55,"66_18":57,"66_19":59,"66_20":61,"66_21":63,"66_22":65,"66_23":67,"66_24":69,"66_25":71,"66_26":74,"66_27":76,"66_28":78,"67_14":48,"67_15":50,"67_16":53,"67_17":55,"67_18":57,"67_19":59,"67_20":61,"67_21":63,"67_22":65,"67_23":67,"67_24":69,"67_25":71,"67_26":74,"67_27":76,"67_28":78,"68_14":48,"68_15":50,"68_16":53,"68_17":55,"68_18":57,"68_19":59,"68_20":61,"68_21":63,"68_22":65,"68_23":67,"68_24":69,"68_25":71,"68_26":74,"68_27":76,"68_28":78,"69_14":48,"69_15":50,"69_16":53,"69_17":55,"69_18":57,"69_19":59,"69_20":61,"69_21":63,"69_22":65,"69_23":67,"69_24":69,"69_25":71,"69_26":74,"69_27":76,"69_28":78,"70_14":48,"70_15":50,"70_16":53,"70_17":55,"70_18":57,"70_19":59,"70_20":61,"70_21":63,"70_22":65,"70_23":67,"70_24":69,"70_25":71,"70_26":74,"70_27":76,"70_28":78,"71_14":48,"71_15":50,"71_16":53,"71_17":55,"71_18":57,"71_19":59,"71_20":61,"71_21":63,"71_22":65,"71_23":67,"71_24":69,"71_25":71,"71_26":74,"71_27":76,"71_28":78,"72_14":48,"72_15":50,"72_16":53,"72_17":55,"72_18":57,"72_19":59,"72_20":61,"72_21":63,"72_22":65,"72_23":67,"72_24":69,"72_25":71,"72_26":74,"72_27":76,"72_28":78,"73_14":48,"73_15":50,"73_16":53,"73_17":55,"73_18":57</v>
      </c>
      <c r="M1548" t="str">
        <f t="shared" ca="1" si="222"/>
        <v>"73_18":1</v>
      </c>
      <c r="N1548" t="str">
        <f t="shared" ca="1" si="223"/>
        <v>"73_18":57</v>
      </c>
    </row>
    <row r="1549" spans="1:14" x14ac:dyDescent="0.3">
      <c r="A1549">
        <f t="shared" ca="1" si="217"/>
        <v>73</v>
      </c>
      <c r="B1549">
        <f ca="1">IF(OFFSET(B1549,0,-1)&lt;&gt;OFFSET(B1549,-1,-1),VLOOKUP(OFFSET(B1549,0,-1),BossBattleTable!A:B,MATCH(BossBattleTable!$B$1,BossBattleTable!$A$1:$B$1,0),0),OFFSET(B1549,-1,0)+1)</f>
        <v>19</v>
      </c>
      <c r="C1549" t="str">
        <f t="shared" ca="1" si="218"/>
        <v>73_19</v>
      </c>
      <c r="D1549">
        <f t="shared" ca="1" si="216"/>
        <v>1</v>
      </c>
      <c r="E1549">
        <v>59</v>
      </c>
      <c r="G1549" t="str">
        <f ca="1">IF(NOT(ISBLANK(F1549)),F1549,
IF(OR(A1549=5,A1549=10,A1549=15,A1549=20,A1549=25,A1549=30,A1549=36,A1549=41,A1549=46,A1549=51,A1549=56,A1549=61,A1549=66,A1549=73),
VLOOKUP(B1549,U:V,2,0),
VLOOKUP(B1549,R:S,2,0)))</f>
        <v>bf2200</v>
      </c>
      <c r="I1549" t="str">
        <f t="shared" ca="1" si="219"/>
        <v>b6999</v>
      </c>
      <c r="J1549">
        <f ca="1">MAX(0,B1549-14)</f>
        <v>5</v>
      </c>
      <c r="K1549" t="str">
        <f t="shared" ca="1" si="220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,"63_23":1,"63_24":1,"63_25":1,"63_26":1,"63_27":1,"63_28":1,"64_13":1,"64_14":1,"64_15":1,"64_16":1,"64_17":1,"64_18":1,"64_19":1,"64_20":1,"64_21":1,"64_22":1,"64_23":1,"64_24":1,"64_25":1,"64_26":1,"64_27":1,"64_28":1,"65_13":1,"65_14":1,"65_15":1,"65_16":1,"65_17":1,"65_18":1,"65_19":1,"65_20":1,"65_21":1,"65_22":1,"65_23":1,"65_24":1,"65_25":1,"65_26":1,"65_27":1,"65_28":1,"66_13":1,"66_14":1,"66_15":1,"66_16":1,"66_17":1,"66_18":1,"66_19":1,"66_20":1,"66_21":1,"66_22":1,"66_23":1,"66_24":1,"66_25":1,"66_26":1,"66_27":1,"66_28":1,"67_14":1,"67_15":1,"67_16":1,"67_17":1,"67_18":1,"67_19":1,"67_20":1,"67_21":1,"67_22":1,"67_23":1,"67_24":1,"67_25":1,"67_26":1,"67_27":1,"67_28":1,"68_14":1,"68_15":1,"68_16":1,"68_17":1,"68_18":1,"68_19":1,"68_20":1,"68_21":1,"68_22":1,"68_23":1,"68_24":1,"68_25":1,"68_26":1,"68_27":1,"68_28":1,"69_14":1,"69_15":1,"69_16":1,"69_17":1,"69_18":1,"69_19":1,"69_20":1,"69_21":1,"69_22":1,"69_23":1,"69_24":1,"69_25":1,"69_26":1,"69_27":1,"69_28":1,"70_14":1,"70_15":1,"70_16":1,"70_17":1,"70_18":1,"70_19":1,"70_20":1,"70_21":1,"70_22":1,"70_23":1,"70_24":1,"70_25":1,"70_26":1,"70_27":1,"70_28":1,"71_14":1,"71_15":1,"71_16":1,"71_17":1,"71_18":1,"71_19":1,"71_20":1,"71_21":1,"71_22":1,"71_23":1,"71_24":1,"71_25":1,"71_26":1,"71_27":1,"71_28":1,"72_14":1,"72_15":1,"72_16":1,"72_17":1,"72_18":1,"72_19":1,"72_20":1,"72_21":1,"72_22":1,"72_23":1,"72_24":1,"72_25":1,"72_26":1,"72_27":1,"72_28":1,"73_14":1,"73_15":1,"73_16":1,"73_17":1,"73_18":1,"73_19":1</v>
      </c>
      <c r="L1549" t="str">
        <f t="shared" ca="1" si="221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,"63_23":67,"63_24":69,"63_25":71,"63_26":74,"63_27":76,"63_28":78,"64_13":46,"64_14":48,"64_15":50,"64_16":53,"64_17":55,"64_18":57,"64_19":59,"64_20":61,"64_21":63,"64_22":65,"64_23":67,"64_24":69,"64_25":71,"64_26":74,"64_27":76,"64_28":78,"65_13":46,"65_14":48,"65_15":50,"65_16":53,"65_17":55,"65_18":57,"65_19":59,"65_20":61,"65_21":63,"65_22":65,"65_23":67,"65_24":69,"65_25":71,"65_26":74,"65_27":76,"65_28":78,"66_13":46,"66_14":48,"66_15":50,"66_16":53,"66_17":55,"66_18":57,"66_19":59,"66_20":61,"66_21":63,"66_22":65,"66_23":67,"66_24":69,"66_25":71,"66_26":74,"66_27":76,"66_28":78,"67_14":48,"67_15":50,"67_16":53,"67_17":55,"67_18":57,"67_19":59,"67_20":61,"67_21":63,"67_22":65,"67_23":67,"67_24":69,"67_25":71,"67_26":74,"67_27":76,"67_28":78,"68_14":48,"68_15":50,"68_16":53,"68_17":55,"68_18":57,"68_19":59,"68_20":61,"68_21":63,"68_22":65,"68_23":67,"68_24":69,"68_25":71,"68_26":74,"68_27":76,"68_28":78,"69_14":48,"69_15":50,"69_16":53,"69_17":55,"69_18":57,"69_19":59,"69_20":61,"69_21":63,"69_22":65,"69_23":67,"69_24":69,"69_25":71,"69_26":74,"69_27":76,"69_28":78,"70_14":48,"70_15":50,"70_16":53,"70_17":55,"70_18":57,"70_19":59,"70_20":61,"70_21":63,"70_22":65,"70_23":67,"70_24":69,"70_25":71,"70_26":74,"70_27":76,"70_28":78,"71_14":48,"71_15":50,"71_16":53,"71_17":55,"71_18":57,"71_19":59,"71_20":61,"71_21":63,"71_22":65,"71_23":67,"71_24":69,"71_25":71,"71_26":74,"71_27":76,"71_28":78,"72_14":48,"72_15":50,"72_16":53,"72_17":55,"72_18":57,"72_19":59,"72_20":61,"72_21":63,"72_22":65,"72_23":67,"72_24":69,"72_25":71,"72_26":74,"72_27":76,"72_28":78,"73_14":48,"73_15":50,"73_16":53,"73_17":55,"73_18":57,"73_19":59</v>
      </c>
      <c r="M1549" t="str">
        <f t="shared" ca="1" si="222"/>
        <v>"73_19":1</v>
      </c>
      <c r="N1549" t="str">
        <f t="shared" ca="1" si="223"/>
        <v>"73_19":59</v>
      </c>
    </row>
    <row r="1550" spans="1:14" x14ac:dyDescent="0.3">
      <c r="A1550">
        <f t="shared" ca="1" si="217"/>
        <v>73</v>
      </c>
      <c r="B1550">
        <f ca="1">IF(OFFSET(B1550,0,-1)&lt;&gt;OFFSET(B1550,-1,-1),VLOOKUP(OFFSET(B1550,0,-1),BossBattleTable!A:B,MATCH(BossBattleTable!$B$1,BossBattleTable!$A$1:$B$1,0),0),OFFSET(B1550,-1,0)+1)</f>
        <v>20</v>
      </c>
      <c r="C1550" t="str">
        <f t="shared" ca="1" si="218"/>
        <v>73_20</v>
      </c>
      <c r="D1550">
        <f t="shared" ca="1" si="216"/>
        <v>1</v>
      </c>
      <c r="E1550">
        <v>61</v>
      </c>
      <c r="G1550" t="str">
        <f ca="1">IF(NOT(ISBLANK(F1550)),F1550,
IF(OR(A1550=5,A1550=10,A1550=15,A1550=20,A1550=25,A1550=30,A1550=36,A1550=41,A1550=46,A1550=51,A1550=56,A1550=61,A1550=66,A1550=73),
VLOOKUP(B1550,U:V,2,0),
VLOOKUP(B1550,R:S,2,0)))</f>
        <v>bf2200</v>
      </c>
      <c r="I1550" t="str">
        <f t="shared" ca="1" si="219"/>
        <v>b6999</v>
      </c>
      <c r="J1550">
        <f ca="1">MAX(0,B1550-14)</f>
        <v>6</v>
      </c>
      <c r="K1550" t="str">
        <f t="shared" ca="1" si="220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,"63_23":1,"63_24":1,"63_25":1,"63_26":1,"63_27":1,"63_28":1,"64_13":1,"64_14":1,"64_15":1,"64_16":1,"64_17":1,"64_18":1,"64_19":1,"64_20":1,"64_21":1,"64_22":1,"64_23":1,"64_24":1,"64_25":1,"64_26":1,"64_27":1,"64_28":1,"65_13":1,"65_14":1,"65_15":1,"65_16":1,"65_17":1,"65_18":1,"65_19":1,"65_20":1,"65_21":1,"65_22":1,"65_23":1,"65_24":1,"65_25":1,"65_26":1,"65_27":1,"65_28":1,"66_13":1,"66_14":1,"66_15":1,"66_16":1,"66_17":1,"66_18":1,"66_19":1,"66_20":1,"66_21":1,"66_22":1,"66_23":1,"66_24":1,"66_25":1,"66_26":1,"66_27":1,"66_28":1,"67_14":1,"67_15":1,"67_16":1,"67_17":1,"67_18":1,"67_19":1,"67_20":1,"67_21":1,"67_22":1,"67_23":1,"67_24":1,"67_25":1,"67_26":1,"67_27":1,"67_28":1,"68_14":1,"68_15":1,"68_16":1,"68_17":1,"68_18":1,"68_19":1,"68_20":1,"68_21":1,"68_22":1,"68_23":1,"68_24":1,"68_25":1,"68_26":1,"68_27":1,"68_28":1,"69_14":1,"69_15":1,"69_16":1,"69_17":1,"69_18":1,"69_19":1,"69_20":1,"69_21":1,"69_22":1,"69_23":1,"69_24":1,"69_25":1,"69_26":1,"69_27":1,"69_28":1,"70_14":1,"70_15":1,"70_16":1,"70_17":1,"70_18":1,"70_19":1,"70_20":1,"70_21":1,"70_22":1,"70_23":1,"70_24":1,"70_25":1,"70_26":1,"70_27":1,"70_28":1,"71_14":1,"71_15":1,"71_16":1,"71_17":1,"71_18":1,"71_19":1,"71_20":1,"71_21":1,"71_22":1,"71_23":1,"71_24":1,"71_25":1,"71_26":1,"71_27":1,"71_28":1,"72_14":1,"72_15":1,"72_16":1,"72_17":1,"72_18":1,"72_19":1,"72_20":1,"72_21":1,"72_22":1,"72_23":1,"72_24":1,"72_25":1,"72_26":1,"72_27":1,"72_28":1,"73_14":1,"73_15":1,"73_16":1,"73_17":1,"73_18":1,"73_19":1,"73_20":1</v>
      </c>
      <c r="L1550" t="str">
        <f t="shared" ca="1" si="221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,"63_23":67,"63_24":69,"63_25":71,"63_26":74,"63_27":76,"63_28":78,"64_13":46,"64_14":48,"64_15":50,"64_16":53,"64_17":55,"64_18":57,"64_19":59,"64_20":61,"64_21":63,"64_22":65,"64_23":67,"64_24":69,"64_25":71,"64_26":74,"64_27":76,"64_28":78,"65_13":46,"65_14":48,"65_15":50,"65_16":53,"65_17":55,"65_18":57,"65_19":59,"65_20":61,"65_21":63,"65_22":65,"65_23":67,"65_24":69,"65_25":71,"65_26":74,"65_27":76,"65_28":78,"66_13":46,"66_14":48,"66_15":50,"66_16":53,"66_17":55,"66_18":57,"66_19":59,"66_20":61,"66_21":63,"66_22":65,"66_23":67,"66_24":69,"66_25":71,"66_26":74,"66_27":76,"66_28":78,"67_14":48,"67_15":50,"67_16":53,"67_17":55,"67_18":57,"67_19":59,"67_20":61,"67_21":63,"67_22":65,"67_23":67,"67_24":69,"67_25":71,"67_26":74,"67_27":76,"67_28":78,"68_14":48,"68_15":50,"68_16":53,"68_17":55,"68_18":57,"68_19":59,"68_20":61,"68_21":63,"68_22":65,"68_23":67,"68_24":69,"68_25":71,"68_26":74,"68_27":76,"68_28":78,"69_14":48,"69_15":50,"69_16":53,"69_17":55,"69_18":57,"69_19":59,"69_20":61,"69_21":63,"69_22":65,"69_23":67,"69_24":69,"69_25":71,"69_26":74,"69_27":76,"69_28":78,"70_14":48,"70_15":50,"70_16":53,"70_17":55,"70_18":57,"70_19":59,"70_20":61,"70_21":63,"70_22":65,"70_23":67,"70_24":69,"70_25":71,"70_26":74,"70_27":76,"70_28":78,"71_14":48,"71_15":50,"71_16":53,"71_17":55,"71_18":57,"71_19":59,"71_20":61,"71_21":63,"71_22":65,"71_23":67,"71_24":69,"71_25":71,"71_26":74,"71_27":76,"71_28":78,"72_14":48,"72_15":50,"72_16":53,"72_17":55,"72_18":57,"72_19":59,"72_20":61,"72_21":63,"72_22":65,"72_23":67,"72_24":69,"72_25":71,"72_26":74,"72_27":76,"72_28":78,"73_14":48,"73_15":50,"73_16":53,"73_17":55,"73_18":57,"73_19":59,"73_20":61</v>
      </c>
      <c r="M1550" t="str">
        <f t="shared" ca="1" si="222"/>
        <v>"73_20":1</v>
      </c>
      <c r="N1550" t="str">
        <f t="shared" ca="1" si="223"/>
        <v>"73_20":61</v>
      </c>
    </row>
    <row r="1551" spans="1:14" x14ac:dyDescent="0.3">
      <c r="A1551">
        <f t="shared" ca="1" si="217"/>
        <v>73</v>
      </c>
      <c r="B1551">
        <f ca="1">IF(OFFSET(B1551,0,-1)&lt;&gt;OFFSET(B1551,-1,-1),VLOOKUP(OFFSET(B1551,0,-1),BossBattleTable!A:B,MATCH(BossBattleTable!$B$1,BossBattleTable!$A$1:$B$1,0),0),OFFSET(B1551,-1,0)+1)</f>
        <v>21</v>
      </c>
      <c r="C1551" t="str">
        <f t="shared" ca="1" si="218"/>
        <v>73_21</v>
      </c>
      <c r="D1551">
        <f t="shared" ca="1" si="216"/>
        <v>1</v>
      </c>
      <c r="E1551">
        <v>63</v>
      </c>
      <c r="G1551" t="str">
        <f ca="1">IF(NOT(ISBLANK(F1551)),F1551,
IF(OR(A1551=5,A1551=10,A1551=15,A1551=20,A1551=25,A1551=30,A1551=36,A1551=41,A1551=46,A1551=51,A1551=56,A1551=61,A1551=66,A1551=73),
VLOOKUP(B1551,U:V,2,0),
VLOOKUP(B1551,R:S,2,0)))</f>
        <v>bf2200</v>
      </c>
      <c r="I1551" t="str">
        <f t="shared" ca="1" si="219"/>
        <v>b6999</v>
      </c>
      <c r="J1551">
        <f ca="1">MAX(0,B1551-14)</f>
        <v>7</v>
      </c>
      <c r="K1551" t="str">
        <f t="shared" ca="1" si="220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,"63_23":1,"63_24":1,"63_25":1,"63_26":1,"63_27":1,"63_28":1,"64_13":1,"64_14":1,"64_15":1,"64_16":1,"64_17":1,"64_18":1,"64_19":1,"64_20":1,"64_21":1,"64_22":1,"64_23":1,"64_24":1,"64_25":1,"64_26":1,"64_27":1,"64_28":1,"65_13":1,"65_14":1,"65_15":1,"65_16":1,"65_17":1,"65_18":1,"65_19":1,"65_20":1,"65_21":1,"65_22":1,"65_23":1,"65_24":1,"65_25":1,"65_26":1,"65_27":1,"65_28":1,"66_13":1,"66_14":1,"66_15":1,"66_16":1,"66_17":1,"66_18":1,"66_19":1,"66_20":1,"66_21":1,"66_22":1,"66_23":1,"66_24":1,"66_25":1,"66_26":1,"66_27":1,"66_28":1,"67_14":1,"67_15":1,"67_16":1,"67_17":1,"67_18":1,"67_19":1,"67_20":1,"67_21":1,"67_22":1,"67_23":1,"67_24":1,"67_25":1,"67_26":1,"67_27":1,"67_28":1,"68_14":1,"68_15":1,"68_16":1,"68_17":1,"68_18":1,"68_19":1,"68_20":1,"68_21":1,"68_22":1,"68_23":1,"68_24":1,"68_25":1,"68_26":1,"68_27":1,"68_28":1,"69_14":1,"69_15":1,"69_16":1,"69_17":1,"69_18":1,"69_19":1,"69_20":1,"69_21":1,"69_22":1,"69_23":1,"69_24":1,"69_25":1,"69_26":1,"69_27":1,"69_28":1,"70_14":1,"70_15":1,"70_16":1,"70_17":1,"70_18":1,"70_19":1,"70_20":1,"70_21":1,"70_22":1,"70_23":1,"70_24":1,"70_25":1,"70_26":1,"70_27":1,"70_28":1,"71_14":1,"71_15":1,"71_16":1,"71_17":1,"71_18":1,"71_19":1,"71_20":1,"71_21":1,"71_22":1,"71_23":1,"71_24":1,"71_25":1,"71_26":1,"71_27":1,"71_28":1,"72_14":1,"72_15":1,"72_16":1,"72_17":1,"72_18":1,"72_19":1,"72_20":1,"72_21":1,"72_22":1,"72_23":1,"72_24":1,"72_25":1,"72_26":1,"72_27":1,"72_28":1,"73_14":1,"73_15":1,"73_16":1,"73_17":1,"73_18":1,"73_19":1,"73_20":1,"73_21":1</v>
      </c>
      <c r="L1551" t="str">
        <f t="shared" ca="1" si="221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,"63_23":67,"63_24":69,"63_25":71,"63_26":74,"63_27":76,"63_28":78,"64_13":46,"64_14":48,"64_15":50,"64_16":53,"64_17":55,"64_18":57,"64_19":59,"64_20":61,"64_21":63,"64_22":65,"64_23":67,"64_24":69,"64_25":71,"64_26":74,"64_27":76,"64_28":78,"65_13":46,"65_14":48,"65_15":50,"65_16":53,"65_17":55,"65_18":57,"65_19":59,"65_20":61,"65_21":63,"65_22":65,"65_23":67,"65_24":69,"65_25":71,"65_26":74,"65_27":76,"65_28":78,"66_13":46,"66_14":48,"66_15":50,"66_16":53,"66_17":55,"66_18":57,"66_19":59,"66_20":61,"66_21":63,"66_22":65,"66_23":67,"66_24":69,"66_25":71,"66_26":74,"66_27":76,"66_28":78,"67_14":48,"67_15":50,"67_16":53,"67_17":55,"67_18":57,"67_19":59,"67_20":61,"67_21":63,"67_22":65,"67_23":67,"67_24":69,"67_25":71,"67_26":74,"67_27":76,"67_28":78,"68_14":48,"68_15":50,"68_16":53,"68_17":55,"68_18":57,"68_19":59,"68_20":61,"68_21":63,"68_22":65,"68_23":67,"68_24":69,"68_25":71,"68_26":74,"68_27":76,"68_28":78,"69_14":48,"69_15":50,"69_16":53,"69_17":55,"69_18":57,"69_19":59,"69_20":61,"69_21":63,"69_22":65,"69_23":67,"69_24":69,"69_25":71,"69_26":74,"69_27":76,"69_28":78,"70_14":48,"70_15":50,"70_16":53,"70_17":55,"70_18":57,"70_19":59,"70_20":61,"70_21":63,"70_22":65,"70_23":67,"70_24":69,"70_25":71,"70_26":74,"70_27":76,"70_28":78,"71_14":48,"71_15":50,"71_16":53,"71_17":55,"71_18":57,"71_19":59,"71_20":61,"71_21":63,"71_22":65,"71_23":67,"71_24":69,"71_25":71,"71_26":74,"71_27":76,"71_28":78,"72_14":48,"72_15":50,"72_16":53,"72_17":55,"72_18":57,"72_19":59,"72_20":61,"72_21":63,"72_22":65,"72_23":67,"72_24":69,"72_25":71,"72_26":74,"72_27":76,"72_28":78,"73_14":48,"73_15":50,"73_16":53,"73_17":55,"73_18":57,"73_19":59,"73_20":61,"73_21":63</v>
      </c>
      <c r="M1551" t="str">
        <f t="shared" ca="1" si="222"/>
        <v>"73_21":1</v>
      </c>
      <c r="N1551" t="str">
        <f t="shared" ca="1" si="223"/>
        <v>"73_21":63</v>
      </c>
    </row>
    <row r="1552" spans="1:14" x14ac:dyDescent="0.3">
      <c r="A1552">
        <f t="shared" ca="1" si="217"/>
        <v>73</v>
      </c>
      <c r="B1552">
        <f ca="1">IF(OFFSET(B1552,0,-1)&lt;&gt;OFFSET(B1552,-1,-1),VLOOKUP(OFFSET(B1552,0,-1),BossBattleTable!A:B,MATCH(BossBattleTable!$B$1,BossBattleTable!$A$1:$B$1,0),0),OFFSET(B1552,-1,0)+1)</f>
        <v>22</v>
      </c>
      <c r="C1552" t="str">
        <f t="shared" ca="1" si="218"/>
        <v>73_22</v>
      </c>
      <c r="D1552">
        <f t="shared" ca="1" si="216"/>
        <v>1</v>
      </c>
      <c r="E1552">
        <v>65</v>
      </c>
      <c r="G1552" t="str">
        <f ca="1">IF(NOT(ISBLANK(F1552)),F1552,
IF(OR(A1552=5,A1552=10,A1552=15,A1552=20,A1552=25,A1552=30,A1552=36,A1552=41,A1552=46,A1552=51,A1552=56,A1552=61,A1552=66,A1552=73),
VLOOKUP(B1552,U:V,2,0),
VLOOKUP(B1552,R:S,2,0)))</f>
        <v>bf2200</v>
      </c>
      <c r="I1552" t="str">
        <f t="shared" ca="1" si="219"/>
        <v>b6999</v>
      </c>
      <c r="J1552">
        <f ca="1">MAX(0,B1552-14)</f>
        <v>8</v>
      </c>
      <c r="K1552" t="str">
        <f t="shared" ca="1" si="220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,"63_23":1,"63_24":1,"63_25":1,"63_26":1,"63_27":1,"63_28":1,"64_13":1,"64_14":1,"64_15":1,"64_16":1,"64_17":1,"64_18":1,"64_19":1,"64_20":1,"64_21":1,"64_22":1,"64_23":1,"64_24":1,"64_25":1,"64_26":1,"64_27":1,"64_28":1,"65_13":1,"65_14":1,"65_15":1,"65_16":1,"65_17":1,"65_18":1,"65_19":1,"65_20":1,"65_21":1,"65_22":1,"65_23":1,"65_24":1,"65_25":1,"65_26":1,"65_27":1,"65_28":1,"66_13":1,"66_14":1,"66_15":1,"66_16":1,"66_17":1,"66_18":1,"66_19":1,"66_20":1,"66_21":1,"66_22":1,"66_23":1,"66_24":1,"66_25":1,"66_26":1,"66_27":1,"66_28":1,"67_14":1,"67_15":1,"67_16":1,"67_17":1,"67_18":1,"67_19":1,"67_20":1,"67_21":1,"67_22":1,"67_23":1,"67_24":1,"67_25":1,"67_26":1,"67_27":1,"67_28":1,"68_14":1,"68_15":1,"68_16":1,"68_17":1,"68_18":1,"68_19":1,"68_20":1,"68_21":1,"68_22":1,"68_23":1,"68_24":1,"68_25":1,"68_26":1,"68_27":1,"68_28":1,"69_14":1,"69_15":1,"69_16":1,"69_17":1,"69_18":1,"69_19":1,"69_20":1,"69_21":1,"69_22":1,"69_23":1,"69_24":1,"69_25":1,"69_26":1,"69_27":1,"69_28":1,"70_14":1,"70_15":1,"70_16":1,"70_17":1,"70_18":1,"70_19":1,"70_20":1,"70_21":1,"70_22":1,"70_23":1,"70_24":1,"70_25":1,"70_26":1,"70_27":1,"70_28":1,"71_14":1,"71_15":1,"71_16":1,"71_17":1,"71_18":1,"71_19":1,"71_20":1,"71_21":1,"71_22":1,"71_23":1,"71_24":1,"71_25":1,"71_26":1,"71_27":1,"71_28":1,"72_14":1,"72_15":1,"72_16":1,"72_17":1,"72_18":1,"72_19":1,"72_20":1,"72_21":1,"72_22":1,"72_23":1,"72_24":1,"72_25":1,"72_26":1,"72_27":1,"72_28":1,"73_14":1,"73_15":1,"73_16":1,"73_17":1,"73_18":1,"73_19":1,"73_20":1,"73_21":1,"73_22":1</v>
      </c>
      <c r="L1552" t="str">
        <f t="shared" ca="1" si="221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,"63_23":67,"63_24":69,"63_25":71,"63_26":74,"63_27":76,"63_28":78,"64_13":46,"64_14":48,"64_15":50,"64_16":53,"64_17":55,"64_18":57,"64_19":59,"64_20":61,"64_21":63,"64_22":65,"64_23":67,"64_24":69,"64_25":71,"64_26":74,"64_27":76,"64_28":78,"65_13":46,"65_14":48,"65_15":50,"65_16":53,"65_17":55,"65_18":57,"65_19":59,"65_20":61,"65_21":63,"65_22":65,"65_23":67,"65_24":69,"65_25":71,"65_26":74,"65_27":76,"65_28":78,"66_13":46,"66_14":48,"66_15":50,"66_16":53,"66_17":55,"66_18":57,"66_19":59,"66_20":61,"66_21":63,"66_22":65,"66_23":67,"66_24":69,"66_25":71,"66_26":74,"66_27":76,"66_28":78,"67_14":48,"67_15":50,"67_16":53,"67_17":55,"67_18":57,"67_19":59,"67_20":61,"67_21":63,"67_22":65,"67_23":67,"67_24":69,"67_25":71,"67_26":74,"67_27":76,"67_28":78,"68_14":48,"68_15":50,"68_16":53,"68_17":55,"68_18":57,"68_19":59,"68_20":61,"68_21":63,"68_22":65,"68_23":67,"68_24":69,"68_25":71,"68_26":74,"68_27":76,"68_28":78,"69_14":48,"69_15":50,"69_16":53,"69_17":55,"69_18":57,"69_19":59,"69_20":61,"69_21":63,"69_22":65,"69_23":67,"69_24":69,"69_25":71,"69_26":74,"69_27":76,"69_28":78,"70_14":48,"70_15":50,"70_16":53,"70_17":55,"70_18":57,"70_19":59,"70_20":61,"70_21":63,"70_22":65,"70_23":67,"70_24":69,"70_25":71,"70_26":74,"70_27":76,"70_28":78,"71_14":48,"71_15":50,"71_16":53,"71_17":55,"71_18":57,"71_19":59,"71_20":61,"71_21":63,"71_22":65,"71_23":67,"71_24":69,"71_25":71,"71_26":74,"71_27":76,"71_28":78,"72_14":48,"72_15":50,"72_16":53,"72_17":55,"72_18":57,"72_19":59,"72_20":61,"72_21":63,"72_22":65,"72_23":67,"72_24":69,"72_25":71,"72_26":74,"72_27":76,"72_28":78,"73_14":48,"73_15":50,"73_16":53,"73_17":55,"73_18":57,"73_19":59,"73_20":61,"73_21":63,"73_22":65</v>
      </c>
      <c r="M1552" t="str">
        <f t="shared" ca="1" si="222"/>
        <v>"73_22":1</v>
      </c>
      <c r="N1552" t="str">
        <f t="shared" ca="1" si="223"/>
        <v>"73_22":65</v>
      </c>
    </row>
    <row r="1553" spans="1:14" x14ac:dyDescent="0.3">
      <c r="A1553">
        <f t="shared" ca="1" si="217"/>
        <v>73</v>
      </c>
      <c r="B1553">
        <f ca="1">IF(OFFSET(B1553,0,-1)&lt;&gt;OFFSET(B1553,-1,-1),VLOOKUP(OFFSET(B1553,0,-1),BossBattleTable!A:B,MATCH(BossBattleTable!$B$1,BossBattleTable!$A$1:$B$1,0),0),OFFSET(B1553,-1,0)+1)</f>
        <v>23</v>
      </c>
      <c r="C1553" t="str">
        <f t="shared" ca="1" si="218"/>
        <v>73_23</v>
      </c>
      <c r="D1553">
        <f t="shared" ca="1" si="216"/>
        <v>1</v>
      </c>
      <c r="E1553">
        <v>67</v>
      </c>
      <c r="G1553" t="str">
        <f ca="1">IF(NOT(ISBLANK(F1553)),F1553,
IF(OR(A1553=5,A1553=10,A1553=15,A1553=20,A1553=25,A1553=30,A1553=36,A1553=41,A1553=46,A1553=51,A1553=56,A1553=61,A1553=66,A1553=73),
VLOOKUP(B1553,U:V,2,0),
VLOOKUP(B1553,R:S,2,0)))</f>
        <v>bf2200</v>
      </c>
      <c r="I1553" t="str">
        <f t="shared" ca="1" si="219"/>
        <v>b6999</v>
      </c>
      <c r="J1553">
        <f ca="1">MAX(0,B1553-14)</f>
        <v>9</v>
      </c>
      <c r="K1553" t="str">
        <f t="shared" ca="1" si="220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,"63_23":1,"63_24":1,"63_25":1,"63_26":1,"63_27":1,"63_28":1,"64_13":1,"64_14":1,"64_15":1,"64_16":1,"64_17":1,"64_18":1,"64_19":1,"64_20":1,"64_21":1,"64_22":1,"64_23":1,"64_24":1,"64_25":1,"64_26":1,"64_27":1,"64_28":1,"65_13":1,"65_14":1,"65_15":1,"65_16":1,"65_17":1,"65_18":1,"65_19":1,"65_20":1,"65_21":1,"65_22":1,"65_23":1,"65_24":1,"65_25":1,"65_26":1,"65_27":1,"65_28":1,"66_13":1,"66_14":1,"66_15":1,"66_16":1,"66_17":1,"66_18":1,"66_19":1,"66_20":1,"66_21":1,"66_22":1,"66_23":1,"66_24":1,"66_25":1,"66_26":1,"66_27":1,"66_28":1,"67_14":1,"67_15":1,"67_16":1,"67_17":1,"67_18":1,"67_19":1,"67_20":1,"67_21":1,"67_22":1,"67_23":1,"67_24":1,"67_25":1,"67_26":1,"67_27":1,"67_28":1,"68_14":1,"68_15":1,"68_16":1,"68_17":1,"68_18":1,"68_19":1,"68_20":1,"68_21":1,"68_22":1,"68_23":1,"68_24":1,"68_25":1,"68_26":1,"68_27":1,"68_28":1,"69_14":1,"69_15":1,"69_16":1,"69_17":1,"69_18":1,"69_19":1,"69_20":1,"69_21":1,"69_22":1,"69_23":1,"69_24":1,"69_25":1,"69_26":1,"69_27":1,"69_28":1,"70_14":1,"70_15":1,"70_16":1,"70_17":1,"70_18":1,"70_19":1,"70_20":1,"70_21":1,"70_22":1,"70_23":1,"70_24":1,"70_25":1,"70_26":1,"70_27":1,"70_28":1,"71_14":1,"71_15":1,"71_16":1,"71_17":1,"71_18":1,"71_19":1,"71_20":1,"71_21":1,"71_22":1,"71_23":1,"71_24":1,"71_25":1,"71_26":1,"71_27":1,"71_28":1,"72_14":1,"72_15":1,"72_16":1,"72_17":1,"72_18":1,"72_19":1,"72_20":1,"72_21":1,"72_22":1,"72_23":1,"72_24":1,"72_25":1,"72_26":1,"72_27":1,"72_28":1,"73_14":1,"73_15":1,"73_16":1,"73_17":1,"73_18":1,"73_19":1,"73_20":1,"73_21":1,"73_22":1,"73_23":1</v>
      </c>
      <c r="L1553" t="str">
        <f t="shared" ca="1" si="221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,"63_23":67,"63_24":69,"63_25":71,"63_26":74,"63_27":76,"63_28":78,"64_13":46,"64_14":48,"64_15":50,"64_16":53,"64_17":55,"64_18":57,"64_19":59,"64_20":61,"64_21":63,"64_22":65,"64_23":67,"64_24":69,"64_25":71,"64_26":74,"64_27":76,"64_28":78,"65_13":46,"65_14":48,"65_15":50,"65_16":53,"65_17":55,"65_18":57,"65_19":59,"65_20":61,"65_21":63,"65_22":65,"65_23":67,"65_24":69,"65_25":71,"65_26":74,"65_27":76,"65_28":78,"66_13":46,"66_14":48,"66_15":50,"66_16":53,"66_17":55,"66_18":57,"66_19":59,"66_20":61,"66_21":63,"66_22":65,"66_23":67,"66_24":69,"66_25":71,"66_26":74,"66_27":76,"66_28":78,"67_14":48,"67_15":50,"67_16":53,"67_17":55,"67_18":57,"67_19":59,"67_20":61,"67_21":63,"67_22":65,"67_23":67,"67_24":69,"67_25":71,"67_26":74,"67_27":76,"67_28":78,"68_14":48,"68_15":50,"68_16":53,"68_17":55,"68_18":57,"68_19":59,"68_20":61,"68_21":63,"68_22":65,"68_23":67,"68_24":69,"68_25":71,"68_26":74,"68_27":76,"68_28":78,"69_14":48,"69_15":50,"69_16":53,"69_17":55,"69_18":57,"69_19":59,"69_20":61,"69_21":63,"69_22":65,"69_23":67,"69_24":69,"69_25":71,"69_26":74,"69_27":76,"69_28":78,"70_14":48,"70_15":50,"70_16":53,"70_17":55,"70_18":57,"70_19":59,"70_20":61,"70_21":63,"70_22":65,"70_23":67,"70_24":69,"70_25":71,"70_26":74,"70_27":76,"70_28":78,"71_14":48,"71_15":50,"71_16":53,"71_17":55,"71_18":57,"71_19":59,"71_20":61,"71_21":63,"71_22":65,"71_23":67,"71_24":69,"71_25":71,"71_26":74,"71_27":76,"71_28":78,"72_14":48,"72_15":50,"72_16":53,"72_17":55,"72_18":57,"72_19":59,"72_20":61,"72_21":63,"72_22":65,"72_23":67,"72_24":69,"72_25":71,"72_26":74,"72_27":76,"72_28":78,"73_14":48,"73_15":50,"73_16":53,"73_17":55,"73_18":57,"73_19":59,"73_20":61,"73_21":63,"73_22":65,"73_23":67</v>
      </c>
      <c r="M1553" t="str">
        <f t="shared" ca="1" si="222"/>
        <v>"73_23":1</v>
      </c>
      <c r="N1553" t="str">
        <f t="shared" ca="1" si="223"/>
        <v>"73_23":67</v>
      </c>
    </row>
    <row r="1554" spans="1:14" x14ac:dyDescent="0.3">
      <c r="A1554">
        <f t="shared" ca="1" si="217"/>
        <v>73</v>
      </c>
      <c r="B1554">
        <f ca="1">IF(OFFSET(B1554,0,-1)&lt;&gt;OFFSET(B1554,-1,-1),VLOOKUP(OFFSET(B1554,0,-1),BossBattleTable!A:B,MATCH(BossBattleTable!$B$1,BossBattleTable!$A$1:$B$1,0),0),OFFSET(B1554,-1,0)+1)</f>
        <v>24</v>
      </c>
      <c r="C1554" t="str">
        <f t="shared" ca="1" si="218"/>
        <v>73_24</v>
      </c>
      <c r="D1554">
        <f t="shared" ca="1" si="216"/>
        <v>1</v>
      </c>
      <c r="E1554">
        <v>69</v>
      </c>
      <c r="G1554" t="str">
        <f ca="1">IF(NOT(ISBLANK(F1554)),F1554,
IF(OR(A1554=5,A1554=10,A1554=15,A1554=20,A1554=25,A1554=30,A1554=36,A1554=41,A1554=46,A1554=51,A1554=56,A1554=61,A1554=66,A1554=73),
VLOOKUP(B1554,U:V,2,0),
VLOOKUP(B1554,R:S,2,0)))</f>
        <v>bf2200</v>
      </c>
      <c r="I1554" t="str">
        <f t="shared" ca="1" si="219"/>
        <v>b6999</v>
      </c>
      <c r="J1554">
        <f ca="1">MAX(0,B1554-14)</f>
        <v>10</v>
      </c>
      <c r="K1554" t="str">
        <f t="shared" ca="1" si="220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,"63_23":1,"63_24":1,"63_25":1,"63_26":1,"63_27":1,"63_28":1,"64_13":1,"64_14":1,"64_15":1,"64_16":1,"64_17":1,"64_18":1,"64_19":1,"64_20":1,"64_21":1,"64_22":1,"64_23":1,"64_24":1,"64_25":1,"64_26":1,"64_27":1,"64_28":1,"65_13":1,"65_14":1,"65_15":1,"65_16":1,"65_17":1,"65_18":1,"65_19":1,"65_20":1,"65_21":1,"65_22":1,"65_23":1,"65_24":1,"65_25":1,"65_26":1,"65_27":1,"65_28":1,"66_13":1,"66_14":1,"66_15":1,"66_16":1,"66_17":1,"66_18":1,"66_19":1,"66_20":1,"66_21":1,"66_22":1,"66_23":1,"66_24":1,"66_25":1,"66_26":1,"66_27":1,"66_28":1,"67_14":1,"67_15":1,"67_16":1,"67_17":1,"67_18":1,"67_19":1,"67_20":1,"67_21":1,"67_22":1,"67_23":1,"67_24":1,"67_25":1,"67_26":1,"67_27":1,"67_28":1,"68_14":1,"68_15":1,"68_16":1,"68_17":1,"68_18":1,"68_19":1,"68_20":1,"68_21":1,"68_22":1,"68_23":1,"68_24":1,"68_25":1,"68_26":1,"68_27":1,"68_28":1,"69_14":1,"69_15":1,"69_16":1,"69_17":1,"69_18":1,"69_19":1,"69_20":1,"69_21":1,"69_22":1,"69_23":1,"69_24":1,"69_25":1,"69_26":1,"69_27":1,"69_28":1,"70_14":1,"70_15":1,"70_16":1,"70_17":1,"70_18":1,"70_19":1,"70_20":1,"70_21":1,"70_22":1,"70_23":1,"70_24":1,"70_25":1,"70_26":1,"70_27":1,"70_28":1,"71_14":1,"71_15":1,"71_16":1,"71_17":1,"71_18":1,"71_19":1,"71_20":1,"71_21":1,"71_22":1,"71_23":1,"71_24":1,"71_25":1,"71_26":1,"71_27":1,"71_28":1,"72_14":1,"72_15":1,"72_16":1,"72_17":1,"72_18":1,"72_19":1,"72_20":1,"72_21":1,"72_22":1,"72_23":1,"72_24":1,"72_25":1,"72_26":1,"72_27":1,"72_28":1,"73_14":1,"73_15":1,"73_16":1,"73_17":1,"73_18":1,"73_19":1,"73_20":1,"73_21":1,"73_22":1,"73_23":1,"73_24":1</v>
      </c>
      <c r="L1554" t="str">
        <f t="shared" ca="1" si="221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,"63_23":67,"63_24":69,"63_25":71,"63_26":74,"63_27":76,"63_28":78,"64_13":46,"64_14":48,"64_15":50,"64_16":53,"64_17":55,"64_18":57,"64_19":59,"64_20":61,"64_21":63,"64_22":65,"64_23":67,"64_24":69,"64_25":71,"64_26":74,"64_27":76,"64_28":78,"65_13":46,"65_14":48,"65_15":50,"65_16":53,"65_17":55,"65_18":57,"65_19":59,"65_20":61,"65_21":63,"65_22":65,"65_23":67,"65_24":69,"65_25":71,"65_26":74,"65_27":76,"65_28":78,"66_13":46,"66_14":48,"66_15":50,"66_16":53,"66_17":55,"66_18":57,"66_19":59,"66_20":61,"66_21":63,"66_22":65,"66_23":67,"66_24":69,"66_25":71,"66_26":74,"66_27":76,"66_28":78,"67_14":48,"67_15":50,"67_16":53,"67_17":55,"67_18":57,"67_19":59,"67_20":61,"67_21":63,"67_22":65,"67_23":67,"67_24":69,"67_25":71,"67_26":74,"67_27":76,"67_28":78,"68_14":48,"68_15":50,"68_16":53,"68_17":55,"68_18":57,"68_19":59,"68_20":61,"68_21":63,"68_22":65,"68_23":67,"68_24":69,"68_25":71,"68_26":74,"68_27":76,"68_28":78,"69_14":48,"69_15":50,"69_16":53,"69_17":55,"69_18":57,"69_19":59,"69_20":61,"69_21":63,"69_22":65,"69_23":67,"69_24":69,"69_25":71,"69_26":74,"69_27":76,"69_28":78,"70_14":48,"70_15":50,"70_16":53,"70_17":55,"70_18":57,"70_19":59,"70_20":61,"70_21":63,"70_22":65,"70_23":67,"70_24":69,"70_25":71,"70_26":74,"70_27":76,"70_28":78,"71_14":48,"71_15":50,"71_16":53,"71_17":55,"71_18":57,"71_19":59,"71_20":61,"71_21":63,"71_22":65,"71_23":67,"71_24":69,"71_25":71,"71_26":74,"71_27":76,"71_28":78,"72_14":48,"72_15":50,"72_16":53,"72_17":55,"72_18":57,"72_19":59,"72_20":61,"72_21":63,"72_22":65,"72_23":67,"72_24":69,"72_25":71,"72_26":74,"72_27":76,"72_28":78,"73_14":48,"73_15":50,"73_16":53,"73_17":55,"73_18":57,"73_19":59,"73_20":61,"73_21":63,"73_22":65,"73_23":67,"73_24":69</v>
      </c>
      <c r="M1554" t="str">
        <f t="shared" ca="1" si="222"/>
        <v>"73_24":1</v>
      </c>
      <c r="N1554" t="str">
        <f t="shared" ca="1" si="223"/>
        <v>"73_24":69</v>
      </c>
    </row>
    <row r="1555" spans="1:14" x14ac:dyDescent="0.3">
      <c r="A1555">
        <f t="shared" ca="1" si="217"/>
        <v>73</v>
      </c>
      <c r="B1555">
        <f ca="1">IF(OFFSET(B1555,0,-1)&lt;&gt;OFFSET(B1555,-1,-1),VLOOKUP(OFFSET(B1555,0,-1),BossBattleTable!A:B,MATCH(BossBattleTable!$B$1,BossBattleTable!$A$1:$B$1,0),0),OFFSET(B1555,-1,0)+1)</f>
        <v>25</v>
      </c>
      <c r="C1555" t="str">
        <f t="shared" ca="1" si="218"/>
        <v>73_25</v>
      </c>
      <c r="D1555">
        <f t="shared" ca="1" si="216"/>
        <v>1</v>
      </c>
      <c r="E1555">
        <v>71</v>
      </c>
      <c r="G1555" t="str">
        <f ca="1">IF(NOT(ISBLANK(F1555)),F1555,
IF(OR(A1555=5,A1555=10,A1555=15,A1555=20,A1555=25,A1555=30,A1555=36,A1555=41,A1555=46,A1555=51,A1555=56,A1555=61,A1555=66,A1555=73),
VLOOKUP(B1555,U:V,2,0),
VLOOKUP(B1555,R:S,2,0)))</f>
        <v>bf2200</v>
      </c>
      <c r="I1555" t="str">
        <f t="shared" ca="1" si="219"/>
        <v>b6999</v>
      </c>
      <c r="J1555">
        <f ca="1">MAX(0,B1555-14)</f>
        <v>11</v>
      </c>
      <c r="K1555" t="str">
        <f t="shared" ca="1" si="220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,"63_23":1,"63_24":1,"63_25":1,"63_26":1,"63_27":1,"63_28":1,"64_13":1,"64_14":1,"64_15":1,"64_16":1,"64_17":1,"64_18":1,"64_19":1,"64_20":1,"64_21":1,"64_22":1,"64_23":1,"64_24":1,"64_25":1,"64_26":1,"64_27":1,"64_28":1,"65_13":1,"65_14":1,"65_15":1,"65_16":1,"65_17":1,"65_18":1,"65_19":1,"65_20":1,"65_21":1,"65_22":1,"65_23":1,"65_24":1,"65_25":1,"65_26":1,"65_27":1,"65_28":1,"66_13":1,"66_14":1,"66_15":1,"66_16":1,"66_17":1,"66_18":1,"66_19":1,"66_20":1,"66_21":1,"66_22":1,"66_23":1,"66_24":1,"66_25":1,"66_26":1,"66_27":1,"66_28":1,"67_14":1,"67_15":1,"67_16":1,"67_17":1,"67_18":1,"67_19":1,"67_20":1,"67_21":1,"67_22":1,"67_23":1,"67_24":1,"67_25":1,"67_26":1,"67_27":1,"67_28":1,"68_14":1,"68_15":1,"68_16":1,"68_17":1,"68_18":1,"68_19":1,"68_20":1,"68_21":1,"68_22":1,"68_23":1,"68_24":1,"68_25":1,"68_26":1,"68_27":1,"68_28":1,"69_14":1,"69_15":1,"69_16":1,"69_17":1,"69_18":1,"69_19":1,"69_20":1,"69_21":1,"69_22":1,"69_23":1,"69_24":1,"69_25":1,"69_26":1,"69_27":1,"69_28":1,"70_14":1,"70_15":1,"70_16":1,"70_17":1,"70_18":1,"70_19":1,"70_20":1,"70_21":1,"70_22":1,"70_23":1,"70_24":1,"70_25":1,"70_26":1,"70_27":1,"70_28":1,"71_14":1,"71_15":1,"71_16":1,"71_17":1,"71_18":1,"71_19":1,"71_20":1,"71_21":1,"71_22":1,"71_23":1,"71_24":1,"71_25":1,"71_26":1,"71_27":1,"71_28":1,"72_14":1,"72_15":1,"72_16":1,"72_17":1,"72_18":1,"72_19":1,"72_20":1,"72_21":1,"72_22":1,"72_23":1,"72_24":1,"72_25":1,"72_26":1,"72_27":1,"72_28":1,"73_14":1,"73_15":1,"73_16":1,"73_17":1,"73_18":1,"73_19":1,"73_20":1,"73_21":1,"73_22":1,"73_23":1,"73_24":1,"73_25":1</v>
      </c>
      <c r="L1555" t="str">
        <f t="shared" ca="1" si="221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,"63_23":67,"63_24":69,"63_25":71,"63_26":74,"63_27":76,"63_28":78,"64_13":46,"64_14":48,"64_15":50,"64_16":53,"64_17":55,"64_18":57,"64_19":59,"64_20":61,"64_21":63,"64_22":65,"64_23":67,"64_24":69,"64_25":71,"64_26":74,"64_27":76,"64_28":78,"65_13":46,"65_14":48,"65_15":50,"65_16":53,"65_17":55,"65_18":57,"65_19":59,"65_20":61,"65_21":63,"65_22":65,"65_23":67,"65_24":69,"65_25":71,"65_26":74,"65_27":76,"65_28":78,"66_13":46,"66_14":48,"66_15":50,"66_16":53,"66_17":55,"66_18":57,"66_19":59,"66_20":61,"66_21":63,"66_22":65,"66_23":67,"66_24":69,"66_25":71,"66_26":74,"66_27":76,"66_28":78,"67_14":48,"67_15":50,"67_16":53,"67_17":55,"67_18":57,"67_19":59,"67_20":61,"67_21":63,"67_22":65,"67_23":67,"67_24":69,"67_25":71,"67_26":74,"67_27":76,"67_28":78,"68_14":48,"68_15":50,"68_16":53,"68_17":55,"68_18":57,"68_19":59,"68_20":61,"68_21":63,"68_22":65,"68_23":67,"68_24":69,"68_25":71,"68_26":74,"68_27":76,"68_28":78,"69_14":48,"69_15":50,"69_16":53,"69_17":55,"69_18":57,"69_19":59,"69_20":61,"69_21":63,"69_22":65,"69_23":67,"69_24":69,"69_25":71,"69_26":74,"69_27":76,"69_28":78,"70_14":48,"70_15":50,"70_16":53,"70_17":55,"70_18":57,"70_19":59,"70_20":61,"70_21":63,"70_22":65,"70_23":67,"70_24":69,"70_25":71,"70_26":74,"70_27":76,"70_28":78,"71_14":48,"71_15":50,"71_16":53,"71_17":55,"71_18":57,"71_19":59,"71_20":61,"71_21":63,"71_22":65,"71_23":67,"71_24":69,"71_25":71,"71_26":74,"71_27":76,"71_28":78,"72_14":48,"72_15":50,"72_16":53,"72_17":55,"72_18":57,"72_19":59,"72_20":61,"72_21":63,"72_22":65,"72_23":67,"72_24":69,"72_25":71,"72_26":74,"72_27":76,"72_28":78,"73_14":48,"73_15":50,"73_16":53,"73_17":55,"73_18":57,"73_19":59,"73_20":61,"73_21":63,"73_22":65,"73_23":67,"73_24":69,"73_25":71</v>
      </c>
      <c r="M1555" t="str">
        <f t="shared" ca="1" si="222"/>
        <v>"73_25":1</v>
      </c>
      <c r="N1555" t="str">
        <f t="shared" ca="1" si="223"/>
        <v>"73_25":71</v>
      </c>
    </row>
    <row r="1556" spans="1:14" x14ac:dyDescent="0.3">
      <c r="A1556">
        <f t="shared" ca="1" si="217"/>
        <v>73</v>
      </c>
      <c r="B1556">
        <f ca="1">IF(OFFSET(B1556,0,-1)&lt;&gt;OFFSET(B1556,-1,-1),VLOOKUP(OFFSET(B1556,0,-1),BossBattleTable!A:B,MATCH(BossBattleTable!$B$1,BossBattleTable!$A$1:$B$1,0),0),OFFSET(B1556,-1,0)+1)</f>
        <v>26</v>
      </c>
      <c r="C1556" t="str">
        <f t="shared" ca="1" si="218"/>
        <v>73_26</v>
      </c>
      <c r="D1556">
        <f t="shared" ca="1" si="216"/>
        <v>1</v>
      </c>
      <c r="E1556">
        <v>74</v>
      </c>
      <c r="G1556" t="str">
        <f ca="1">IF(NOT(ISBLANK(F1556)),F1556,
IF(OR(A1556=5,A1556=10,A1556=15,A1556=20,A1556=25,A1556=30,A1556=36,A1556=41,A1556=46,A1556=51,A1556=56,A1556=61,A1556=66,A1556=73),
VLOOKUP(B1556,U:V,2,0),
VLOOKUP(B1556,R:S,2,0)))</f>
        <v>bf2200</v>
      </c>
      <c r="I1556" t="str">
        <f t="shared" ca="1" si="219"/>
        <v>b6999</v>
      </c>
      <c r="J1556">
        <f ca="1">MAX(0,B1556-14)</f>
        <v>12</v>
      </c>
      <c r="K1556" t="str">
        <f t="shared" ca="1" si="220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,"63_23":1,"63_24":1,"63_25":1,"63_26":1,"63_27":1,"63_28":1,"64_13":1,"64_14":1,"64_15":1,"64_16":1,"64_17":1,"64_18":1,"64_19":1,"64_20":1,"64_21":1,"64_22":1,"64_23":1,"64_24":1,"64_25":1,"64_26":1,"64_27":1,"64_28":1,"65_13":1,"65_14":1,"65_15":1,"65_16":1,"65_17":1,"65_18":1,"65_19":1,"65_20":1,"65_21":1,"65_22":1,"65_23":1,"65_24":1,"65_25":1,"65_26":1,"65_27":1,"65_28":1,"66_13":1,"66_14":1,"66_15":1,"66_16":1,"66_17":1,"66_18":1,"66_19":1,"66_20":1,"66_21":1,"66_22":1,"66_23":1,"66_24":1,"66_25":1,"66_26":1,"66_27":1,"66_28":1,"67_14":1,"67_15":1,"67_16":1,"67_17":1,"67_18":1,"67_19":1,"67_20":1,"67_21":1,"67_22":1,"67_23":1,"67_24":1,"67_25":1,"67_26":1,"67_27":1,"67_28":1,"68_14":1,"68_15":1,"68_16":1,"68_17":1,"68_18":1,"68_19":1,"68_20":1,"68_21":1,"68_22":1,"68_23":1,"68_24":1,"68_25":1,"68_26":1,"68_27":1,"68_28":1,"69_14":1,"69_15":1,"69_16":1,"69_17":1,"69_18":1,"69_19":1,"69_20":1,"69_21":1,"69_22":1,"69_23":1,"69_24":1,"69_25":1,"69_26":1,"69_27":1,"69_28":1,"70_14":1,"70_15":1,"70_16":1,"70_17":1,"70_18":1,"70_19":1,"70_20":1,"70_21":1,"70_22":1,"70_23":1,"70_24":1,"70_25":1,"70_26":1,"70_27":1,"70_28":1,"71_14":1,"71_15":1,"71_16":1,"71_17":1,"71_18":1,"71_19":1,"71_20":1,"71_21":1,"71_22":1,"71_23":1,"71_24":1,"71_25":1,"71_26":1,"71_27":1,"71_28":1,"72_14":1,"72_15":1,"72_16":1,"72_17":1,"72_18":1,"72_19":1,"72_20":1,"72_21":1,"72_22":1,"72_23":1,"72_24":1,"72_25":1,"72_26":1,"72_27":1,"72_28":1,"73_14":1,"73_15":1,"73_16":1,"73_17":1,"73_18":1,"73_19":1,"73_20":1,"73_21":1,"73_22":1,"73_23":1,"73_24":1,"73_25":1,"73_26":1</v>
      </c>
      <c r="L1556" t="str">
        <f t="shared" ca="1" si="221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,"63_23":67,"63_24":69,"63_25":71,"63_26":74,"63_27":76,"63_28":78,"64_13":46,"64_14":48,"64_15":50,"64_16":53,"64_17":55,"64_18":57,"64_19":59,"64_20":61,"64_21":63,"64_22":65,"64_23":67,"64_24":69,"64_25":71,"64_26":74,"64_27":76,"64_28":78,"65_13":46,"65_14":48,"65_15":50,"65_16":53,"65_17":55,"65_18":57,"65_19":59,"65_20":61,"65_21":63,"65_22":65,"65_23":67,"65_24":69,"65_25":71,"65_26":74,"65_27":76,"65_28":78,"66_13":46,"66_14":48,"66_15":50,"66_16":53,"66_17":55,"66_18":57,"66_19":59,"66_20":61,"66_21":63,"66_22":65,"66_23":67,"66_24":69,"66_25":71,"66_26":74,"66_27":76,"66_28":78,"67_14":48,"67_15":50,"67_16":53,"67_17":55,"67_18":57,"67_19":59,"67_20":61,"67_21":63,"67_22":65,"67_23":67,"67_24":69,"67_25":71,"67_26":74,"67_27":76,"67_28":78,"68_14":48,"68_15":50,"68_16":53,"68_17":55,"68_18":57,"68_19":59,"68_20":61,"68_21":63,"68_22":65,"68_23":67,"68_24":69,"68_25":71,"68_26":74,"68_27":76,"68_28":78,"69_14":48,"69_15":50,"69_16":53,"69_17":55,"69_18":57,"69_19":59,"69_20":61,"69_21":63,"69_22":65,"69_23":67,"69_24":69,"69_25":71,"69_26":74,"69_27":76,"69_28":78,"70_14":48,"70_15":50,"70_16":53,"70_17":55,"70_18":57,"70_19":59,"70_20":61,"70_21":63,"70_22":65,"70_23":67,"70_24":69,"70_25":71,"70_26":74,"70_27":76,"70_28":78,"71_14":48,"71_15":50,"71_16":53,"71_17":55,"71_18":57,"71_19":59,"71_20":61,"71_21":63,"71_22":65,"71_23":67,"71_24":69,"71_25":71,"71_26":74,"71_27":76,"71_28":78,"72_14":48,"72_15":50,"72_16":53,"72_17":55,"72_18":57,"72_19":59,"72_20":61,"72_21":63,"72_22":65,"72_23":67,"72_24":69,"72_25":71,"72_26":74,"72_27":76,"72_28":78,"73_14":48,"73_15":50,"73_16":53,"73_17":55,"73_18":57,"73_19":59,"73_20":61,"73_21":63,"73_22":65,"73_23":67,"73_24":69,"73_25":71,"73_26":74</v>
      </c>
      <c r="M1556" t="str">
        <f t="shared" ca="1" si="222"/>
        <v>"73_26":1</v>
      </c>
      <c r="N1556" t="str">
        <f t="shared" ca="1" si="223"/>
        <v>"73_26":74</v>
      </c>
    </row>
    <row r="1557" spans="1:14" x14ac:dyDescent="0.3">
      <c r="A1557">
        <f t="shared" ca="1" si="217"/>
        <v>73</v>
      </c>
      <c r="B1557">
        <f ca="1">IF(OFFSET(B1557,0,-1)&lt;&gt;OFFSET(B1557,-1,-1),VLOOKUP(OFFSET(B1557,0,-1),BossBattleTable!A:B,MATCH(BossBattleTable!$B$1,BossBattleTable!$A$1:$B$1,0),0),OFFSET(B1557,-1,0)+1)</f>
        <v>27</v>
      </c>
      <c r="C1557" t="str">
        <f t="shared" ca="1" si="218"/>
        <v>73_27</v>
      </c>
      <c r="D1557">
        <f t="shared" ca="1" si="216"/>
        <v>1</v>
      </c>
      <c r="E1557">
        <v>76</v>
      </c>
      <c r="G1557" t="str">
        <f ca="1">IF(NOT(ISBLANK(F1557)),F1557,
IF(OR(A1557=5,A1557=10,A1557=15,A1557=20,A1557=25,A1557=30,A1557=36,A1557=41,A1557=46,A1557=51,A1557=56,A1557=61,A1557=66,A1557=73),
VLOOKUP(B1557,U:V,2,0),
VLOOKUP(B1557,R:S,2,0)))</f>
        <v>bf2200</v>
      </c>
      <c r="I1557" t="str">
        <f t="shared" ca="1" si="219"/>
        <v>b6999</v>
      </c>
      <c r="J1557">
        <f ca="1">MAX(0,B1557-14)</f>
        <v>13</v>
      </c>
      <c r="K1557" t="str">
        <f t="shared" ca="1" si="220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,"63_23":1,"63_24":1,"63_25":1,"63_26":1,"63_27":1,"63_28":1,"64_13":1,"64_14":1,"64_15":1,"64_16":1,"64_17":1,"64_18":1,"64_19":1,"64_20":1,"64_21":1,"64_22":1,"64_23":1,"64_24":1,"64_25":1,"64_26":1,"64_27":1,"64_28":1,"65_13":1,"65_14":1,"65_15":1,"65_16":1,"65_17":1,"65_18":1,"65_19":1,"65_20":1,"65_21":1,"65_22":1,"65_23":1,"65_24":1,"65_25":1,"65_26":1,"65_27":1,"65_28":1,"66_13":1,"66_14":1,"66_15":1,"66_16":1,"66_17":1,"66_18":1,"66_19":1,"66_20":1,"66_21":1,"66_22":1,"66_23":1,"66_24":1,"66_25":1,"66_26":1,"66_27":1,"66_28":1,"67_14":1,"67_15":1,"67_16":1,"67_17":1,"67_18":1,"67_19":1,"67_20":1,"67_21":1,"67_22":1,"67_23":1,"67_24":1,"67_25":1,"67_26":1,"67_27":1,"67_28":1,"68_14":1,"68_15":1,"68_16":1,"68_17":1,"68_18":1,"68_19":1,"68_20":1,"68_21":1,"68_22":1,"68_23":1,"68_24":1,"68_25":1,"68_26":1,"68_27":1,"68_28":1,"69_14":1,"69_15":1,"69_16":1,"69_17":1,"69_18":1,"69_19":1,"69_20":1,"69_21":1,"69_22":1,"69_23":1,"69_24":1,"69_25":1,"69_26":1,"69_27":1,"69_28":1,"70_14":1,"70_15":1,"70_16":1,"70_17":1,"70_18":1,"70_19":1,"70_20":1,"70_21":1,"70_22":1,"70_23":1,"70_24":1,"70_25":1,"70_26":1,"70_27":1,"70_28":1,"71_14":1,"71_15":1,"71_16":1,"71_17":1,"71_18":1,"71_19":1,"71_20":1,"71_21":1,"71_22":1,"71_23":1,"71_24":1,"71_25":1,"71_26":1,"71_27":1,"71_28":1,"72_14":1,"72_15":1,"72_16":1,"72_17":1,"72_18":1,"72_19":1,"72_20":1,"72_21":1,"72_22":1,"72_23":1,"72_24":1,"72_25":1,"72_26":1,"72_27":1,"72_28":1,"73_14":1,"73_15":1,"73_16":1,"73_17":1,"73_18":1,"73_19":1,"73_20":1,"73_21":1,"73_22":1,"73_23":1,"73_24":1,"73_25":1,"73_26":1,"73_27":1</v>
      </c>
      <c r="L1557" t="str">
        <f t="shared" ca="1" si="221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,"63_23":67,"63_24":69,"63_25":71,"63_26":74,"63_27":76,"63_28":78,"64_13":46,"64_14":48,"64_15":50,"64_16":53,"64_17":55,"64_18":57,"64_19":59,"64_20":61,"64_21":63,"64_22":65,"64_23":67,"64_24":69,"64_25":71,"64_26":74,"64_27":76,"64_28":78,"65_13":46,"65_14":48,"65_15":50,"65_16":53,"65_17":55,"65_18":57,"65_19":59,"65_20":61,"65_21":63,"65_22":65,"65_23":67,"65_24":69,"65_25":71,"65_26":74,"65_27":76,"65_28":78,"66_13":46,"66_14":48,"66_15":50,"66_16":53,"66_17":55,"66_18":57,"66_19":59,"66_20":61,"66_21":63,"66_22":65,"66_23":67,"66_24":69,"66_25":71,"66_26":74,"66_27":76,"66_28":78,"67_14":48,"67_15":50,"67_16":53,"67_17":55,"67_18":57,"67_19":59,"67_20":61,"67_21":63,"67_22":65,"67_23":67,"67_24":69,"67_25":71,"67_26":74,"67_27":76,"67_28":78,"68_14":48,"68_15":50,"68_16":53,"68_17":55,"68_18":57,"68_19":59,"68_20":61,"68_21":63,"68_22":65,"68_23":67,"68_24":69,"68_25":71,"68_26":74,"68_27":76,"68_28":78,"69_14":48,"69_15":50,"69_16":53,"69_17":55,"69_18":57,"69_19":59,"69_20":61,"69_21":63,"69_22":65,"69_23":67,"69_24":69,"69_25":71,"69_26":74,"69_27":76,"69_28":78,"70_14":48,"70_15":50,"70_16":53,"70_17":55,"70_18":57,"70_19":59,"70_20":61,"70_21":63,"70_22":65,"70_23":67,"70_24":69,"70_25":71,"70_26":74,"70_27":76,"70_28":78,"71_14":48,"71_15":50,"71_16":53,"71_17":55,"71_18":57,"71_19":59,"71_20":61,"71_21":63,"71_22":65,"71_23":67,"71_24":69,"71_25":71,"71_26":74,"71_27":76,"71_28":78,"72_14":48,"72_15":50,"72_16":53,"72_17":55,"72_18":57,"72_19":59,"72_20":61,"72_21":63,"72_22":65,"72_23":67,"72_24":69,"72_25":71,"72_26":74,"72_27":76,"72_28":78,"73_14":48,"73_15":50,"73_16":53,"73_17":55,"73_18":57,"73_19":59,"73_20":61,"73_21":63,"73_22":65,"73_23":67,"73_24":69,"73_25":71,"73_26":74,"73_27":76</v>
      </c>
      <c r="M1557" t="str">
        <f t="shared" ca="1" si="222"/>
        <v>"73_27":1</v>
      </c>
      <c r="N1557" t="str">
        <f t="shared" ca="1" si="223"/>
        <v>"73_27":76</v>
      </c>
    </row>
    <row r="1558" spans="1:14" x14ac:dyDescent="0.3">
      <c r="A1558">
        <f t="shared" ca="1" si="217"/>
        <v>73</v>
      </c>
      <c r="B1558">
        <f ca="1">IF(OFFSET(B1558,0,-1)&lt;&gt;OFFSET(B1558,-1,-1),VLOOKUP(OFFSET(B1558,0,-1),BossBattleTable!A:B,MATCH(BossBattleTable!$B$1,BossBattleTable!$A$1:$B$1,0),0),OFFSET(B1558,-1,0)+1)</f>
        <v>28</v>
      </c>
      <c r="C1558" t="str">
        <f t="shared" ca="1" si="218"/>
        <v>73_28</v>
      </c>
      <c r="D1558">
        <f t="shared" ca="1" si="216"/>
        <v>1</v>
      </c>
      <c r="E1558">
        <v>78</v>
      </c>
      <c r="G1558" t="str">
        <f ca="1">IF(NOT(ISBLANK(F1558)),F1558,
IF(OR(A1558=5,A1558=10,A1558=15,A1558=20,A1558=25,A1558=30,A1558=36,A1558=41,A1558=46,A1558=51,A1558=56,A1558=61,A1558=66,A1558=73),
VLOOKUP(B1558,U:V,2,0),
VLOOKUP(B1558,R:S,2,0)))</f>
        <v>bf2200</v>
      </c>
      <c r="I1558" t="str">
        <f t="shared" ca="1" si="219"/>
        <v>b6999</v>
      </c>
      <c r="J1558">
        <f ca="1">MAX(0,B1558-14)</f>
        <v>14</v>
      </c>
      <c r="K1558" t="str">
        <f t="shared" ca="1" si="220"/>
        <v>"1_1":4,"1_2":4,"1_3":3,"1_4":3,"1_5":3,"1_6":2,"1_7":2,"1_8":2,"1_9":2,"1_10":2,"1_11":1,"1_12":1,"1_13":1,"1_14":1,"1_15":1,"1_16":1,"1_17":1,"1_18":1,"1_19":1,"1_20":1,"1_21":1,"1_22":1,"1_23":1,"1_24":1,"1_25":1,"1_26":1,"1_27":1,"1_28":1,"2_1":4,"2_2":4,"2_3":3,"2_4":3,"2_5":3,"2_6":2,"2_7":2,"2_8":2,"2_9":2,"2_10":2,"2_11":1,"2_12":1,"2_13":1,"2_14":1,"2_15":1,"2_16":1,"2_17":1,"2_18":1,"2_19":1,"2_20":1,"2_21":1,"2_22":1,"2_23":1,"2_24":1,"2_25":1,"2_26":1,"2_27":1,"2_28":1,"3_1":4,"3_2":4,"3_3":3,"3_4":3,"3_5":3,"3_6":2,"3_7":2,"3_8":2,"3_9":2,"3_10":2,"3_11":1,"3_12":1,"3_13":1,"3_14":1,"3_15":1,"3_16":1,"3_17":1,"3_18":1,"3_19":1,"3_20":1,"3_21":1,"3_22":1,"3_23":1,"3_24":1,"3_25":1,"3_26":1,"3_27":1,"3_28":1,"4_1":4,"4_2":4,"4_3":3,"4_4":3,"4_5":3,"4_6":2,"4_7":2,"4_8":2,"4_9":2,"4_10":2,"4_11":1,"4_12":1,"4_13":1,"4_14":1,"4_15":1,"4_16":1,"4_17":1,"4_18":1,"4_19":1,"4_20":1,"4_21":1,"4_22":1,"4_23":1,"4_24":1,"4_25":1,"4_26":1,"4_27":1,"4_28":1,"5_1":4,"5_2":4,"5_3":3,"5_4":3,"5_5":3,"5_6":2,"5_7":2,"5_8":2,"5_9":2,"5_10":2,"5_11":1,"5_12":1,"5_13":1,"5_14":1,"5_15":1,"5_16":1,"5_17":1,"5_18":1,"5_19":1,"5_20":1,"5_21":1,"5_22":1,"5_23":1,"5_24":1,"5_25":1,"5_26":1,"5_27":1,"5_28":1,"6_2":4,"6_3":3,"6_4":3,"6_5":3,"6_6":2,"6_7":2,"6_8":2,"6_9":2,"6_10":2,"6_11":1,"6_12":1,"6_13":1,"6_14":1,"6_15":1,"6_16":1,"6_17":1,"6_18":1,"6_19":1,"6_20":1,"6_21":1,"6_22":1,"6_23":1,"6_24":1,"6_25":1,"6_26":1,"6_27":1,"6_28":1,"7_2":4,"7_3":3,"7_4":3,"7_5":3,"7_6":2,"7_7":2,"7_8":2,"7_9":2,"7_10":2,"7_11":1,"7_12":1,"7_13":1,"7_14":1,"7_15":1,"7_16":1,"7_17":1,"7_18":1,"7_19":1,"7_20":1,"7_21":1,"7_22":1,"7_23":1,"7_24":1,"7_25":1,"7_26":1,"7_27":1,"7_28":1,"8_2":4,"8_3":3,"8_4":3,"8_5":3,"8_6":2,"8_7":2,"8_8":2,"8_9":2,"8_10":2,"8_11":1,"8_12":1,"8_13":1,"8_14":1,"8_15":1,"8_16":1,"8_17":1,"8_18":1,"8_19":1,"8_20":1,"8_21":1,"8_22":1,"8_23":1,"8_24":1,"8_25":1,"8_26":1,"8_27":1,"8_28":1,"9_2":4,"9_3":3,"9_4":3,"9_5":3,"9_6":2,"9_7":2,"9_8":2,"9_9":2,"9_10":2,"9_11":1,"9_12":1,"9_13":1,"9_14":1,"9_15":1,"9_16":1,"9_17":1,"9_18":1,"9_19":1,"9_20":1,"9_21":1,"9_22":1,"9_23":1,"9_24":1,"9_25":1,"9_26":1,"9_27":1,"9_28":1,"10_2":4,"10_3":3,"10_4":3,"10_5":3,"10_6":2,"10_7":2,"10_8":2,"10_9":2,"10_10":2,"10_11":1,"10_12":1,"10_13":1,"10_14":1,"10_15":1,"10_16":1,"10_17":1,"10_18":1,"10_19":1,"10_20":1,"10_21":1,"10_22":1,"10_23":1,"10_24":1,"10_25":1,"10_26":1,"10_27":1,"10_28":1,"11_3":3,"11_4":3,"11_5":3,"11_6":2,"11_7":2,"11_8":2,"11_9":2,"11_10":2,"11_11":1,"11_12":1,"11_13":1,"11_14":1,"11_15":1,"11_16":1,"11_17":1,"11_18":1,"11_19":1,"11_20":1,"11_21":1,"11_22":1,"11_23":1,"11_24":1,"11_25":1,"11_26":1,"11_27":1,"11_28":1,"12_3":3,"12_4":3,"12_5":3,"12_6":2,"12_7":2,"12_8":2,"12_9":2,"12_10":2,"12_11":1,"12_12":1,"12_13":1,"12_14":1,"12_15":1,"12_16":1,"12_17":1,"12_18":1,"12_19":1,"12_20":1,"12_21":1,"12_22":1,"12_23":1,"12_24":1,"12_25":1,"12_26":1,"12_27":1,"12_28":1,"13_3":3,"13_4":3,"13_5":3,"13_6":2,"13_7":2,"13_8":2,"13_9":2,"13_10":2,"13_11":1,"13_12":1,"13_13":1,"13_14":1,"13_15":1,"13_16":1,"13_17":1,"13_18":1,"13_19":1,"13_20":1,"13_21":1,"13_22":1,"13_23":1,"13_24":1,"13_25":1,"13_26":1,"13_27":1,"13_28":1,"14_3":3,"14_4":3,"14_5":3,"14_6":2,"14_7":2,"14_8":2,"14_9":2,"14_10":2,"14_11":1,"14_12":1,"14_13":1,"14_14":1,"14_15":1,"14_16":1,"14_17":1,"14_18":1,"14_19":1,"14_20":1,"14_21":1,"14_22":1,"14_23":1,"14_24":1,"14_25":1,"14_26":1,"14_27":1,"14_28":1,"15_3":3,"15_4":3,"15_5":3,"15_6":2,"15_7":2,"15_8":2,"15_9":2,"15_10":2,"15_11":1,"15_12":1,"15_13":1,"15_14":1,"15_15":1,"15_16":1,"15_17":1,"15_18":1,"15_19":1,"15_20":1,"15_21":1,"15_22":1,"15_23":1,"15_24":1,"15_25":1,"15_26":1,"15_27":1,"15_28":1,"16_4":3,"16_5":3,"16_6":2,"16_7":2,"16_8":2,"16_9":2,"16_10":2,"16_11":1,"16_12":1,"16_13":1,"16_14":1,"16_15":1,"16_16":1,"16_17":1,"16_18":1,"16_19":1,"16_20":1,"16_21":1,"16_22":1,"16_23":1,"16_24":1,"16_25":1,"16_26":1,"16_27":1,"16_28":1,"17_4":3,"17_5":3,"17_6":2,"17_7":2,"17_8":2,"17_9":2,"17_10":2,"17_11":1,"17_12":1,"17_13":1,"17_14":1,"17_15":1,"17_16":1,"17_17":1,"17_18":1,"17_19":1,"17_20":1,"17_21":1,"17_22":1,"17_23":1,"17_24":1,"17_25":1,"17_26":1,"17_27":1,"17_28":1,"18_4":3,"18_5":3,"18_6":2,"18_7":2,"18_8":2,"18_9":2,"18_10":2,"18_11":1,"18_12":1,"18_13":1,"18_14":1,"18_15":1,"18_16":1,"18_17":1,"18_18":1,"18_19":1,"18_20":1,"18_21":1,"18_22":1,"18_23":1,"18_24":1,"18_25":1,"18_26":1,"18_27":1,"18_28":1,"19_4":3,"19_5":3,"19_6":2,"19_7":2,"19_8":2,"19_9":2,"19_10":2,"19_11":1,"19_12":1,"19_13":1,"19_14":1,"19_15":1,"19_16":1,"19_17":1,"19_18":1,"19_19":1,"19_20":1,"19_21":1,"19_22":1,"19_23":1,"19_24":1,"19_25":1,"19_26":1,"19_27":1,"19_28":1,"20_4":3,"20_5":3,"20_6":2,"20_7":2,"20_8":2,"20_9":2,"20_10":2,"20_11":1,"20_12":1,"20_13":1,"20_14":1,"20_15":1,"20_16":1,"20_17":1,"20_18":1,"20_19":1,"20_20":1,"20_21":1,"20_22":1,"20_23":1,"20_24":1,"20_25":1,"20_26":1,"20_27":1,"20_28":1,"21_5":3,"21_6":2,"21_7":2,"21_8":2,"21_9":2,"21_10":2,"21_11":1,"21_12":1,"21_13":1,"21_14":1,"21_15":1,"21_16":1,"21_17":1,"21_18":1,"21_19":1,"21_20":1,"21_21":1,"21_22":1,"21_23":1,"21_24":1,"21_25":1,"21_26":1,"21_27":1,"21_28":1,"22_5":3,"22_6":2,"22_7":2,"22_8":2,"22_9":2,"22_10":2,"22_11":1,"22_12":1,"22_13":1,"22_14":1,"22_15":1,"22_16":1,"22_17":1,"22_18":1,"22_19":1,"22_20":1,"22_21":1,"22_22":1,"22_23":1,"22_24":1,"22_25":1,"22_26":1,"22_27":1,"22_28":1,"23_5":3,"23_6":2,"23_7":2,"23_8":2,"23_9":2,"23_10":2,"23_11":1,"23_12":1,"23_13":1,"23_14":1,"23_15":1,"23_16":1,"23_17":1,"23_18":1,"23_19":1,"23_20":1,"23_21":1,"23_22":1,"23_23":1,"23_24":1,"23_25":1,"23_26":1,"23_27":1,"23_28":1,"24_5":3,"24_6":2,"24_7":2,"24_8":2,"24_9":2,"24_10":2,"24_11":1,"24_12":1,"24_13":1,"24_14":1,"24_15":1,"24_16":1,"24_17":1,"24_18":1,"24_19":1,"24_20":1,"24_21":1,"24_22":1,"24_23":1,"24_24":1,"24_25":1,"24_26":1,"24_27":1,"24_28":1,"25_5":3,"25_6":2,"25_7":2,"25_8":2,"25_9":2,"25_10":2,"25_11":1,"25_12":1,"25_13":1,"25_14":1,"25_15":1,"25_16":1,"25_17":1,"25_18":1,"25_19":1,"25_20":1,"25_21":1,"25_22":1,"25_23":1,"25_24":1,"25_25":1,"25_26":1,"25_27":1,"25_28":1,"26_6":2,"26_7":2,"26_8":2,"26_9":2,"26_10":2,"26_11":1,"26_12":1,"26_13":1,"26_14":1,"26_15":1,"26_16":1,"26_17":1,"26_18":1,"26_19":1,"26_20":1,"26_21":1,"26_22":1,"26_23":1,"26_24":1,"26_25":1,"26_26":1,"26_27":1,"26_28":1,"27_6":2,"27_7":2,"27_8":2,"27_9":2,"27_10":2,"27_11":1,"27_12":1,"27_13":1,"27_14":1,"27_15":1,"27_16":1,"27_17":1,"27_18":1,"27_19":1,"27_20":1,"27_21":1,"27_22":1,"27_23":1,"27_24":1,"27_25":1,"27_26":1,"27_27":1,"27_28":1,"28_6":2,"28_7":2,"28_8":2,"28_9":2,"28_10":2,"28_11":1,"28_12":1,"28_13":1,"28_14":1,"28_15":1,"28_16":1,"28_17":1,"28_18":1,"28_19":1,"28_20":1,"28_21":1,"28_22":1,"28_23":1,"28_24":1,"28_25":1,"28_26":1,"28_27":1,"28_28":1,"29_6":2,"29_7":2,"29_8":2,"29_9":2,"29_10":2,"29_11":1,"29_12":1,"29_13":1,"29_14":1,"29_15":1,"29_16":1,"29_17":1,"29_18":1,"29_19":1,"29_20":1,"29_21":1,"29_22":1,"29_23":1,"29_24":1,"29_25":1,"29_26":1,"29_27":1,"29_28":1,"30_6":2,"30_7":2,"30_8":2,"30_9":2,"30_10":2,"30_11":1,"30_12":1,"30_13":1,"30_14":1,"30_15":1,"30_16":1,"30_17":1,"30_18":1,"30_19":1,"30_20":1,"30_21":1,"30_22":1,"30_23":1,"30_24":1,"30_25":1,"30_26":1,"30_27":1,"30_28":1,"31_7":2,"31_8":2,"31_9":2,"31_10":2,"31_11":1,"31_12":1,"31_13":1,"31_14":1,"31_15":1,"31_16":1,"31_17":1,"31_18":1,"31_19":1,"31_20":1,"31_21":1,"31_22":1,"31_23":1,"31_24":1,"31_25":1,"31_26":1,"31_27":1,"31_28":1,"32_7":2,"32_8":2,"32_9":2,"32_10":2,"32_11":1,"32_12":1,"32_13":1,"32_14":1,"32_15":1,"32_16":1,"32_17":1,"32_18":1,"32_19":1,"32_20":1,"32_21":1,"32_22":1,"32_23":1,"32_24":1,"32_25":1,"32_26":1,"32_27":1,"32_28":1,"33_7":2,"33_8":2,"33_9":2,"33_10":2,"33_11":1,"33_12":1,"33_13":1,"33_14":1,"33_15":1,"33_16":1,"33_17":1,"33_18":1,"33_19":1,"33_20":1,"33_21":1,"33_22":1,"33_23":1,"33_24":1,"33_25":1,"33_26":1,"33_27":1,"33_28":1,"34_7":2,"34_8":2,"34_9":2,"34_10":2,"34_11":1,"34_12":1,"34_13":1,"34_14":1,"34_15":1,"34_16":1,"34_17":1,"34_18":1,"34_19":1,"34_20":1,"34_21":1,"34_22":1,"34_23":1,"34_24":1,"34_25":1,"34_26":1,"34_27":1,"34_28":1,"35_7":2,"35_8":2,"35_9":2,"35_10":2,"35_11":1,"35_12":1,"35_13":1,"35_14":1,"35_15":1,"35_16":1,"35_17":1,"35_18":1,"35_19":1,"35_20":1,"35_21":1,"35_22":1,"35_23":1,"35_24":1,"35_25":1,"35_26":1,"35_27":1,"35_28":1,"36_7":2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,"63_23":1,"63_24":1,"63_25":1,"63_26":1,"63_27":1,"63_28":1,"64_13":1,"64_14":1,"64_15":1,"64_16":1,"64_17":1,"64_18":1,"64_19":1,"64_20":1,"64_21":1,"64_22":1,"64_23":1,"64_24":1,"64_25":1,"64_26":1,"64_27":1,"64_28":1,"65_13":1,"65_14":1,"65_15":1,"65_16":1,"65_17":1,"65_18":1,"65_19":1,"65_20":1,"65_21":1,"65_22":1,"65_23":1,"65_24":1,"65_25":1,"65_26":1,"65_27":1,"65_28":1,"66_13":1,"66_14":1,"66_15":1,"66_16":1,"66_17":1,"66_18":1,"66_19":1,"66_20":1,"66_21":1,"66_22":1,"66_23":1,"66_24":1,"66_25":1,"66_26":1,"66_27":1,"66_28":1,"67_14":1,"67_15":1,"67_16":1,"67_17":1,"67_18":1,"67_19":1,"67_20":1,"67_21":1,"67_22":1,"67_23":1,"67_24":1,"67_25":1,"67_26":1,"67_27":1,"67_28":1,"68_14":1,"68_15":1,"68_16":1,"68_17":1,"68_18":1,"68_19":1,"68_20":1,"68_21":1,"68_22":1,"68_23":1,"68_24":1,"68_25":1,"68_26":1,"68_27":1,"68_28":1,"69_14":1,"69_15":1,"69_16":1,"69_17":1,"69_18":1,"69_19":1,"69_20":1,"69_21":1,"69_22":1,"69_23":1,"69_24":1,"69_25":1,"69_26":1,"69_27":1,"69_28":1,"70_14":1,"70_15":1,"70_16":1,"70_17":1,"70_18":1,"70_19":1,"70_20":1,"70_21":1,"70_22":1,"70_23":1,"70_24":1,"70_25":1,"70_26":1,"70_27":1,"70_28":1,"71_14":1,"71_15":1,"71_16":1,"71_17":1,"71_18":1,"71_19":1,"71_20":1,"71_21":1,"71_22":1,"71_23":1,"71_24":1,"71_25":1,"71_26":1,"71_27":1,"71_28":1,"72_14":1,"72_15":1,"72_16":1,"72_17":1,"72_18":1,"72_19":1,"72_20":1,"72_21":1,"72_22":1,"72_23":1,"72_24":1,"72_25":1,"72_26":1,"72_27":1,"72_28":1,"73_14":1,"73_15":1,"73_16":1,"73_17":1,"73_18":1,"73_19":1,"73_20":1,"73_21":1,"73_22":1,"73_23":1,"73_24":1,"73_25":1,"73_26":1,"73_27":1,"73_28":1</v>
      </c>
      <c r="L1558" t="str">
        <f t="shared" ca="1" si="221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,"63_23":67,"63_24":69,"63_25":71,"63_26":74,"63_27":76,"63_28":78,"64_13":46,"64_14":48,"64_15":50,"64_16":53,"64_17":55,"64_18":57,"64_19":59,"64_20":61,"64_21":63,"64_22":65,"64_23":67,"64_24":69,"64_25":71,"64_26":74,"64_27":76,"64_28":78,"65_13":46,"65_14":48,"65_15":50,"65_16":53,"65_17":55,"65_18":57,"65_19":59,"65_20":61,"65_21":63,"65_22":65,"65_23":67,"65_24":69,"65_25":71,"65_26":74,"65_27":76,"65_28":78,"66_13":46,"66_14":48,"66_15":50,"66_16":53,"66_17":55,"66_18":57,"66_19":59,"66_20":61,"66_21":63,"66_22":65,"66_23":67,"66_24":69,"66_25":71,"66_26":74,"66_27":76,"66_28":78,"67_14":48,"67_15":50,"67_16":53,"67_17":55,"67_18":57,"67_19":59,"67_20":61,"67_21":63,"67_22":65,"67_23":67,"67_24":69,"67_25":71,"67_26":74,"67_27":76,"67_28":78,"68_14":48,"68_15":50,"68_16":53,"68_17":55,"68_18":57,"68_19":59,"68_20":61,"68_21":63,"68_22":65,"68_23":67,"68_24":69,"68_25":71,"68_26":74,"68_27":76,"68_28":78,"69_14":48,"69_15":50,"69_16":53,"69_17":55,"69_18":57,"69_19":59,"69_20":61,"69_21":63,"69_22":65,"69_23":67,"69_24":69,"69_25":71,"69_26":74,"69_27":76,"69_28":78,"70_14":48,"70_15":50,"70_16":53,"70_17":55,"70_18":57,"70_19":59,"70_20":61,"70_21":63,"70_22":65,"70_23":67,"70_24":69,"70_25":71,"70_26":74,"70_27":76,"70_28":78,"71_14":48,"71_15":50,"71_16":53,"71_17":55,"71_18":57,"71_19":59,"71_20":61,"71_21":63,"71_22":65,"71_23":67,"71_24":69,"71_25":71,"71_26":74,"71_27":76,"71_28":78,"72_14":48,"72_15":50,"72_16":53,"72_17":55,"72_18":57,"72_19":59,"72_20":61,"72_21":63,"72_22":65,"72_23":67,"72_24":69,"72_25":71,"72_26":74,"72_27":76,"72_28":78,"73_14":48,"73_15":50,"73_16":53,"73_17":55,"73_18":57,"73_19":59,"73_20":61,"73_21":63,"73_22":65,"73_23":67,"73_24":69,"73_25":71,"73_26":74,"73_27":76,"73_28":78</v>
      </c>
      <c r="M1558" t="str">
        <f t="shared" ca="1" si="222"/>
        <v>"73_28":1</v>
      </c>
      <c r="N1558" t="str">
        <f t="shared" ca="1" si="223"/>
        <v>"73_28":78</v>
      </c>
    </row>
  </sheetData>
  <autoFilter ref="J1:J1558" xr:uid="{D39D0F81-0630-469D-AA62-A995DFC6A581}"/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BossBattleTable</vt:lpstr>
      <vt:lpstr>BossExpTable</vt:lpstr>
      <vt:lpstr>BossRewardTable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2021-06-27T03:24:32Z</dcterms:created>
  <dcterms:modified xsi:type="dcterms:W3CDTF">2021-06-27T22:44:56Z</dcterms:modified>
</cp:coreProperties>
</file>