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8BB951-AA6C-490C-A3A4-8268AA8C983A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S71" i="5" l="1"/>
  <c r="O71" i="5"/>
  <c r="H71" i="5"/>
  <c r="E71" i="5"/>
  <c r="C71" i="5"/>
  <c r="A71" i="5"/>
  <c r="S70" i="5"/>
  <c r="O70" i="5"/>
  <c r="H70" i="5"/>
  <c r="E70" i="5"/>
  <c r="C70" i="5"/>
  <c r="A70" i="5"/>
  <c r="U63" i="5" l="1"/>
  <c r="S63" i="5"/>
  <c r="O63" i="5"/>
  <c r="H63" i="5"/>
  <c r="E63" i="5"/>
  <c r="C63" i="5"/>
  <c r="A63" i="5"/>
  <c r="C69" i="1"/>
  <c r="C62" i="1"/>
  <c r="L247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08" i="5" l="1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C22" i="1"/>
  <c r="U65" i="5" l="1"/>
  <c r="U64" i="5"/>
  <c r="U66" i="5"/>
  <c r="U62" i="5"/>
  <c r="S127" i="5" l="1"/>
  <c r="J127" i="5"/>
  <c r="H127" i="5"/>
  <c r="E127" i="5"/>
  <c r="C127" i="5"/>
  <c r="A127" i="5"/>
  <c r="S126" i="5"/>
  <c r="J126" i="5"/>
  <c r="H126" i="5"/>
  <c r="E126" i="5"/>
  <c r="C126" i="5"/>
  <c r="A126" i="5"/>
  <c r="J114" i="5"/>
  <c r="J115" i="5"/>
  <c r="J116" i="5"/>
  <c r="J117" i="5"/>
  <c r="J118" i="5"/>
  <c r="J119" i="5"/>
  <c r="J120" i="5"/>
  <c r="J121" i="5"/>
  <c r="J122" i="5"/>
  <c r="S122" i="5"/>
  <c r="H122" i="5"/>
  <c r="E122" i="5"/>
  <c r="C122" i="5"/>
  <c r="A122" i="5"/>
  <c r="S121" i="5"/>
  <c r="H121" i="5"/>
  <c r="E121" i="5"/>
  <c r="C121" i="5"/>
  <c r="A121" i="5"/>
  <c r="S120" i="5"/>
  <c r="H120" i="5"/>
  <c r="E120" i="5"/>
  <c r="C120" i="5"/>
  <c r="A120" i="5"/>
  <c r="S119" i="5"/>
  <c r="H119" i="5"/>
  <c r="E119" i="5"/>
  <c r="C119" i="5"/>
  <c r="A119" i="5"/>
  <c r="O127" i="5"/>
  <c r="O126" i="5"/>
  <c r="O119" i="5"/>
  <c r="O120" i="5"/>
  <c r="O121" i="5"/>
  <c r="O122" i="5"/>
  <c r="J128" i="5" l="1"/>
  <c r="J129" i="5"/>
  <c r="J130" i="5"/>
  <c r="J123" i="5"/>
  <c r="J124" i="5"/>
  <c r="J125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303" i="5" l="1"/>
  <c r="J304" i="5"/>
  <c r="J305" i="5"/>
  <c r="J306" i="5"/>
  <c r="J307" i="5"/>
  <c r="J297" i="5"/>
  <c r="J296" i="5"/>
  <c r="J295" i="5"/>
  <c r="J294" i="5"/>
  <c r="J293" i="5"/>
  <c r="J292" i="5"/>
  <c r="J291" i="5"/>
  <c r="J290" i="5"/>
  <c r="J289" i="5"/>
  <c r="J131" i="5" l="1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13" i="1"/>
  <c r="C7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6" i="5" l="1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C63" i="1"/>
  <c r="O445" i="5" l="1"/>
  <c r="A440" i="5" l="1"/>
  <c r="C440" i="5"/>
  <c r="E440" i="5"/>
  <c r="H440" i="5"/>
  <c r="O440" i="5"/>
  <c r="S440" i="5"/>
  <c r="J428" i="5" l="1"/>
  <c r="J429" i="5"/>
  <c r="J430" i="5"/>
  <c r="J431" i="5"/>
  <c r="J432" i="5"/>
  <c r="L248" i="5" l="1"/>
  <c r="L249" i="5"/>
  <c r="K241" i="5"/>
  <c r="K242" i="5"/>
  <c r="K243" i="5"/>
  <c r="J235" i="5"/>
  <c r="J236" i="5"/>
  <c r="J237" i="5"/>
  <c r="S361" i="5"/>
  <c r="O361" i="5"/>
  <c r="H361" i="5"/>
  <c r="E361" i="5"/>
  <c r="C361" i="5"/>
  <c r="A361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60" i="5"/>
  <c r="O360" i="5"/>
  <c r="H360" i="5"/>
  <c r="E360" i="5"/>
  <c r="C360" i="5"/>
  <c r="A360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0" i="5"/>
  <c r="J329" i="5" s="1"/>
  <c r="J328" i="5" s="1"/>
  <c r="J327" i="5" s="1"/>
  <c r="C61" i="1"/>
  <c r="C11" i="1"/>
  <c r="C4" i="1"/>
  <c r="C10" i="1"/>
  <c r="C5" i="1"/>
  <c r="C3" i="1"/>
  <c r="C9" i="1"/>
  <c r="L308" i="5" l="1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S316" i="5"/>
  <c r="O316" i="5"/>
  <c r="H316" i="5"/>
  <c r="E316" i="5"/>
  <c r="C316" i="5"/>
  <c r="A316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K266" i="5" l="1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S274" i="5"/>
  <c r="O274" i="5"/>
  <c r="H274" i="5"/>
  <c r="E274" i="5"/>
  <c r="C274" i="5"/>
  <c r="A274" i="5"/>
  <c r="S273" i="5"/>
  <c r="O273" i="5"/>
  <c r="H273" i="5"/>
  <c r="E273" i="5"/>
  <c r="C273" i="5"/>
  <c r="A273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25" i="5" l="1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113" i="5" l="1"/>
  <c r="H113" i="5"/>
  <c r="E113" i="5"/>
  <c r="C113" i="5"/>
  <c r="A113" i="5"/>
  <c r="S112" i="5"/>
  <c r="H112" i="5"/>
  <c r="E112" i="5"/>
  <c r="C112" i="5"/>
  <c r="A112" i="5"/>
  <c r="O113" i="5"/>
  <c r="O112" i="5"/>
  <c r="S9" i="5" l="1"/>
  <c r="O9" i="5"/>
  <c r="H9" i="5"/>
  <c r="E9" i="5"/>
  <c r="C9" i="5"/>
  <c r="A9" i="5"/>
  <c r="C8" i="1"/>
  <c r="S466" i="5" l="1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 l="1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C152" i="1"/>
  <c r="C151" i="1"/>
  <c r="C153" i="1"/>
  <c r="S432" i="5" l="1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16" i="5"/>
  <c r="H416" i="5"/>
  <c r="E416" i="5"/>
  <c r="C416" i="5"/>
  <c r="A416" i="5"/>
  <c r="S415" i="5"/>
  <c r="H415" i="5"/>
  <c r="E415" i="5"/>
  <c r="C415" i="5"/>
  <c r="A415" i="5"/>
  <c r="S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S255" i="5"/>
  <c r="O249" i="5"/>
  <c r="H249" i="5"/>
  <c r="E249" i="5"/>
  <c r="C249" i="5"/>
  <c r="A249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49" i="5"/>
  <c r="O243" i="5"/>
  <c r="H243" i="5"/>
  <c r="E243" i="5"/>
  <c r="C243" i="5"/>
  <c r="A243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0" i="5"/>
  <c r="O237" i="5"/>
  <c r="H237" i="5"/>
  <c r="E237" i="5"/>
  <c r="C237" i="5"/>
  <c r="A237" i="5"/>
  <c r="S239" i="5"/>
  <c r="O236" i="5"/>
  <c r="H236" i="5"/>
  <c r="E236" i="5"/>
  <c r="C236" i="5"/>
  <c r="A236" i="5"/>
  <c r="S238" i="5"/>
  <c r="O235" i="5"/>
  <c r="H235" i="5"/>
  <c r="E235" i="5"/>
  <c r="C235" i="5"/>
  <c r="A235" i="5"/>
  <c r="O416" i="5"/>
  <c r="S413" i="5"/>
  <c r="C100" i="1"/>
  <c r="C138" i="1"/>
  <c r="O414" i="5"/>
  <c r="S411" i="5"/>
  <c r="S412" i="5"/>
  <c r="C104" i="1"/>
  <c r="C102" i="1"/>
  <c r="O415" i="5"/>
  <c r="C143" i="1"/>
  <c r="C139" i="1"/>
  <c r="S231" i="5" l="1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94" i="1"/>
  <c r="C91" i="1"/>
  <c r="C97" i="1"/>
  <c r="C84" i="1"/>
  <c r="C82" i="1"/>
  <c r="C95" i="1"/>
  <c r="C81" i="1"/>
  <c r="C96" i="1"/>
  <c r="C83" i="1"/>
  <c r="C80" i="1"/>
  <c r="C90" i="1"/>
  <c r="C92" i="1"/>
  <c r="C85" i="1"/>
  <c r="C98" i="1"/>
  <c r="A468" i="5" l="1"/>
  <c r="C468" i="5"/>
  <c r="E468" i="5"/>
  <c r="H468" i="5"/>
  <c r="O468" i="5"/>
  <c r="S468" i="5"/>
  <c r="S438" i="5"/>
  <c r="O438" i="5"/>
  <c r="H438" i="5"/>
  <c r="E438" i="5"/>
  <c r="C438" i="5"/>
  <c r="A438" i="5"/>
  <c r="S198" i="5" l="1"/>
  <c r="O240" i="5"/>
  <c r="H240" i="5"/>
  <c r="E240" i="5"/>
  <c r="C240" i="5"/>
  <c r="A240" i="5"/>
  <c r="S197" i="5"/>
  <c r="O239" i="5"/>
  <c r="H239" i="5"/>
  <c r="E239" i="5"/>
  <c r="C239" i="5"/>
  <c r="A239" i="5"/>
  <c r="S195" i="5"/>
  <c r="O234" i="5"/>
  <c r="H234" i="5"/>
  <c r="E234" i="5"/>
  <c r="C234" i="5"/>
  <c r="A234" i="5"/>
  <c r="S194" i="5"/>
  <c r="O233" i="5"/>
  <c r="H233" i="5"/>
  <c r="E233" i="5"/>
  <c r="C233" i="5"/>
  <c r="A233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9" i="1"/>
  <c r="C35" i="1"/>
  <c r="C53" i="1"/>
  <c r="C36" i="1"/>
  <c r="C43" i="1"/>
  <c r="C38" i="1"/>
  <c r="C47" i="1"/>
  <c r="C52" i="1"/>
  <c r="C54" i="1"/>
  <c r="C51" i="1"/>
  <c r="C42" i="1"/>
  <c r="C46" i="1"/>
  <c r="C41" i="1"/>
  <c r="C48" i="1"/>
  <c r="C45" i="1"/>
  <c r="C37" i="1"/>
  <c r="C44" i="1"/>
  <c r="C40" i="1"/>
  <c r="C49" i="1"/>
  <c r="C50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8" i="1"/>
  <c r="C30" i="1"/>
  <c r="C29" i="1"/>
  <c r="C27" i="1"/>
  <c r="C25" i="1"/>
  <c r="C31" i="1"/>
  <c r="S25" i="5" l="1"/>
  <c r="O25" i="5"/>
  <c r="H25" i="5"/>
  <c r="E25" i="5"/>
  <c r="C25" i="5"/>
  <c r="A25" i="5"/>
  <c r="C24" i="1"/>
  <c r="I327" i="5" l="1"/>
  <c r="I328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S268" i="5"/>
  <c r="S279" i="5"/>
  <c r="S270" i="5"/>
  <c r="S277" i="5"/>
  <c r="S269" i="5"/>
  <c r="S278" i="5"/>
  <c r="I329" i="5" l="1"/>
  <c r="I330" i="5" l="1"/>
  <c r="I331" i="5" l="1"/>
  <c r="S234" i="5" l="1"/>
  <c r="O246" i="5"/>
  <c r="H246" i="5"/>
  <c r="E246" i="5"/>
  <c r="C246" i="5"/>
  <c r="A246" i="5"/>
  <c r="S233" i="5"/>
  <c r="O245" i="5"/>
  <c r="H245" i="5"/>
  <c r="E245" i="5"/>
  <c r="C245" i="5"/>
  <c r="A245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18" i="1"/>
  <c r="C2" i="1"/>
  <c r="C15" i="1"/>
  <c r="C14" i="1"/>
  <c r="S15" i="5" l="1"/>
  <c r="O15" i="5"/>
  <c r="H15" i="5"/>
  <c r="E15" i="5"/>
  <c r="C15" i="5"/>
  <c r="A15" i="5"/>
  <c r="S470" i="5" l="1"/>
  <c r="O470" i="5"/>
  <c r="H470" i="5"/>
  <c r="E470" i="5"/>
  <c r="C470" i="5"/>
  <c r="A470" i="5"/>
  <c r="S469" i="5"/>
  <c r="O469" i="5"/>
  <c r="H469" i="5"/>
  <c r="E469" i="5"/>
  <c r="C469" i="5"/>
  <c r="A469" i="5"/>
  <c r="H467" i="5" l="1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39" i="5"/>
  <c r="H437" i="5"/>
  <c r="H436" i="5"/>
  <c r="H435" i="5"/>
  <c r="H434" i="5"/>
  <c r="H433" i="5"/>
  <c r="H427" i="5"/>
  <c r="H426" i="5"/>
  <c r="H425" i="5"/>
  <c r="H424" i="5"/>
  <c r="H423" i="5"/>
  <c r="H422" i="5"/>
  <c r="H421" i="5"/>
  <c r="H420" i="5"/>
  <c r="H419" i="5"/>
  <c r="H418" i="5"/>
  <c r="H417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59" i="5"/>
  <c r="H356" i="5"/>
  <c r="H355" i="5"/>
  <c r="H354" i="5"/>
  <c r="H351" i="5"/>
  <c r="H350" i="5"/>
  <c r="H349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6" i="5"/>
  <c r="H275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4" i="5"/>
  <c r="H238" i="5"/>
  <c r="H232" i="5"/>
  <c r="H198" i="5"/>
  <c r="H197" i="5"/>
  <c r="H196" i="5"/>
  <c r="H195" i="5"/>
  <c r="H194" i="5"/>
  <c r="H193" i="5"/>
  <c r="H192" i="5"/>
  <c r="H191" i="5"/>
  <c r="H190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28" i="5"/>
  <c r="H125" i="5"/>
  <c r="H124" i="5"/>
  <c r="H123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7" i="5"/>
  <c r="O467" i="5"/>
  <c r="E467" i="5"/>
  <c r="C467" i="5"/>
  <c r="A467" i="5"/>
  <c r="E2" i="6"/>
  <c r="C4" i="6"/>
  <c r="E5" i="6"/>
  <c r="C157" i="1"/>
  <c r="C156" i="1"/>
  <c r="C2" i="6"/>
  <c r="C5" i="6"/>
  <c r="E4" i="6"/>
  <c r="E3" i="6"/>
  <c r="C3" i="6"/>
  <c r="S455" i="5" l="1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22" i="5"/>
  <c r="O422" i="5"/>
  <c r="E422" i="5"/>
  <c r="C422" i="5"/>
  <c r="A422" i="5"/>
  <c r="S421" i="5"/>
  <c r="O421" i="5"/>
  <c r="E421" i="5"/>
  <c r="C421" i="5"/>
  <c r="A421" i="5"/>
  <c r="S420" i="5"/>
  <c r="O420" i="5"/>
  <c r="E420" i="5"/>
  <c r="C420" i="5"/>
  <c r="A420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S410" i="5"/>
  <c r="E410" i="5"/>
  <c r="C410" i="5"/>
  <c r="A410" i="5"/>
  <c r="S409" i="5"/>
  <c r="E409" i="5"/>
  <c r="C409" i="5"/>
  <c r="A409" i="5"/>
  <c r="S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S400" i="5"/>
  <c r="S401" i="5"/>
  <c r="S402" i="5"/>
  <c r="S404" i="5"/>
  <c r="S403" i="5"/>
  <c r="O410" i="5"/>
  <c r="O408" i="5"/>
  <c r="C133" i="1"/>
  <c r="O409" i="5"/>
  <c r="C155" i="1"/>
  <c r="C150" i="1"/>
  <c r="S405" i="5"/>
  <c r="C134" i="1"/>
  <c r="C140" i="1"/>
  <c r="C154" i="1"/>
  <c r="C141" i="1"/>
  <c r="S407" i="5"/>
  <c r="S406" i="5"/>
  <c r="C135" i="1"/>
  <c r="S17" i="5" l="1"/>
  <c r="O17" i="5"/>
  <c r="H17" i="5"/>
  <c r="E17" i="5"/>
  <c r="C17" i="5"/>
  <c r="A17" i="5"/>
  <c r="S450" i="5"/>
  <c r="S449" i="5"/>
  <c r="S448" i="5"/>
  <c r="S447" i="5"/>
  <c r="S446" i="5"/>
  <c r="S445" i="5"/>
  <c r="S444" i="5"/>
  <c r="S443" i="5"/>
  <c r="S442" i="5"/>
  <c r="S441" i="5"/>
  <c r="S439" i="5"/>
  <c r="S437" i="5"/>
  <c r="S436" i="5"/>
  <c r="S435" i="5"/>
  <c r="S434" i="5"/>
  <c r="S433" i="5"/>
  <c r="S427" i="5"/>
  <c r="S426" i="5"/>
  <c r="S425" i="5"/>
  <c r="S424" i="5"/>
  <c r="S423" i="5"/>
  <c r="S399" i="5"/>
  <c r="S398" i="5"/>
  <c r="S397" i="5"/>
  <c r="S396" i="5"/>
  <c r="S395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59" i="5"/>
  <c r="S356" i="5"/>
  <c r="S355" i="5"/>
  <c r="S354" i="5"/>
  <c r="S351" i="5"/>
  <c r="S350" i="5"/>
  <c r="S349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07" i="5"/>
  <c r="S306" i="5"/>
  <c r="S305" i="5"/>
  <c r="S304" i="5"/>
  <c r="S303" i="5"/>
  <c r="S297" i="5"/>
  <c r="S296" i="5"/>
  <c r="S295" i="5"/>
  <c r="S294" i="5"/>
  <c r="S293" i="5"/>
  <c r="S292" i="5"/>
  <c r="S291" i="5"/>
  <c r="S290" i="5"/>
  <c r="S289" i="5"/>
  <c r="S265" i="5"/>
  <c r="S264" i="5"/>
  <c r="S263" i="5"/>
  <c r="S262" i="5"/>
  <c r="S261" i="5"/>
  <c r="S260" i="5"/>
  <c r="S259" i="5"/>
  <c r="S258" i="5"/>
  <c r="S257" i="5"/>
  <c r="S256" i="5"/>
  <c r="S252" i="5"/>
  <c r="S251" i="5"/>
  <c r="S250" i="5"/>
  <c r="S246" i="5"/>
  <c r="S245" i="5"/>
  <c r="S244" i="5"/>
  <c r="S232" i="5"/>
  <c r="S196" i="5"/>
  <c r="S193" i="5"/>
  <c r="S192" i="5"/>
  <c r="S191" i="5"/>
  <c r="S190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28" i="5"/>
  <c r="S125" i="5"/>
  <c r="S124" i="5"/>
  <c r="S123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61" i="5"/>
  <c r="S59" i="5"/>
  <c r="S58" i="5"/>
  <c r="S24" i="5"/>
  <c r="S22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E445" i="5"/>
  <c r="C445" i="5"/>
  <c r="A445" i="5"/>
  <c r="S275" i="5"/>
  <c r="S319" i="5"/>
  <c r="S320" i="5"/>
  <c r="S312" i="5"/>
  <c r="S321" i="5"/>
  <c r="S317" i="5"/>
  <c r="S266" i="5"/>
  <c r="S267" i="5"/>
  <c r="S310" i="5"/>
  <c r="S318" i="5"/>
  <c r="S276" i="5"/>
  <c r="S308" i="5"/>
  <c r="S309" i="5"/>
  <c r="S311" i="5"/>
  <c r="S282" i="5"/>
  <c r="S390" i="5"/>
  <c r="S284" i="5"/>
  <c r="S60" i="5"/>
  <c r="S393" i="5"/>
  <c r="S286" i="5"/>
  <c r="S302" i="5"/>
  <c r="S391" i="5"/>
  <c r="S299" i="5"/>
  <c r="S301" i="5"/>
  <c r="S287" i="5"/>
  <c r="S283" i="5"/>
  <c r="S280" i="5"/>
  <c r="S392" i="5"/>
  <c r="S285" i="5"/>
  <c r="S324" i="5"/>
  <c r="S298" i="5"/>
  <c r="S323" i="5"/>
  <c r="S325" i="5"/>
  <c r="S326" i="5"/>
  <c r="S300" i="5"/>
  <c r="S281" i="5"/>
  <c r="S57" i="5"/>
  <c r="S288" i="5"/>
  <c r="S394" i="5"/>
  <c r="S322" i="5"/>
  <c r="O444" i="5" l="1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39" i="5"/>
  <c r="E439" i="5"/>
  <c r="C439" i="5"/>
  <c r="A439" i="5"/>
  <c r="C144" i="1"/>
  <c r="C148" i="1"/>
  <c r="C149" i="1"/>
  <c r="C145" i="1"/>
  <c r="O389" i="5" l="1"/>
  <c r="E389" i="5"/>
  <c r="C389" i="5"/>
  <c r="A389" i="5"/>
  <c r="O388" i="5"/>
  <c r="E388" i="5"/>
  <c r="C388" i="5"/>
  <c r="A388" i="5"/>
  <c r="O387" i="5"/>
  <c r="E387" i="5"/>
  <c r="C387" i="5"/>
  <c r="A387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56" i="5"/>
  <c r="E356" i="5"/>
  <c r="C356" i="5"/>
  <c r="A356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27" i="5" l="1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399" i="5"/>
  <c r="C399" i="5"/>
  <c r="A399" i="5"/>
  <c r="E398" i="5"/>
  <c r="C398" i="5"/>
  <c r="A398" i="5"/>
  <c r="E397" i="5"/>
  <c r="C397" i="5"/>
  <c r="A397" i="5"/>
  <c r="E396" i="5"/>
  <c r="C396" i="5"/>
  <c r="A396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427" i="5"/>
  <c r="O425" i="5"/>
  <c r="O423" i="5"/>
  <c r="O426" i="5"/>
  <c r="O424" i="5"/>
  <c r="O399" i="5"/>
  <c r="O397" i="5"/>
  <c r="O395" i="5"/>
  <c r="O396" i="5"/>
  <c r="O398" i="5"/>
  <c r="C123" i="1"/>
  <c r="C132" i="1"/>
  <c r="C131" i="1"/>
  <c r="C128" i="1"/>
  <c r="C130" i="1"/>
  <c r="C127" i="1"/>
  <c r="C146" i="1"/>
  <c r="C129" i="1"/>
  <c r="C147" i="1"/>
  <c r="C137" i="1"/>
  <c r="C126" i="1"/>
  <c r="C125" i="1"/>
  <c r="C142" i="1"/>
  <c r="C124" i="1"/>
  <c r="C136" i="1"/>
  <c r="O331" i="5" l="1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6" i="5"/>
  <c r="C275" i="5"/>
  <c r="C267" i="5"/>
  <c r="C266" i="5"/>
  <c r="C121" i="1"/>
  <c r="C122" i="1"/>
  <c r="C120" i="1"/>
  <c r="E312" i="5" l="1"/>
  <c r="A312" i="5"/>
  <c r="E311" i="5"/>
  <c r="A311" i="5"/>
  <c r="E310" i="5"/>
  <c r="A310" i="5"/>
  <c r="E309" i="5"/>
  <c r="A309" i="5"/>
  <c r="E308" i="5"/>
  <c r="A308" i="5"/>
  <c r="A307" i="5"/>
  <c r="E307" i="5"/>
  <c r="O312" i="5"/>
  <c r="O310" i="5"/>
  <c r="O308" i="5"/>
  <c r="O309" i="5"/>
  <c r="O311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E297" i="5"/>
  <c r="A297" i="5"/>
  <c r="E296" i="5"/>
  <c r="A296" i="5"/>
  <c r="E295" i="5"/>
  <c r="A295" i="5"/>
  <c r="E294" i="5"/>
  <c r="A294" i="5"/>
  <c r="E293" i="5"/>
  <c r="A293" i="5"/>
  <c r="E292" i="5"/>
  <c r="A292" i="5"/>
  <c r="E291" i="5"/>
  <c r="A291" i="5"/>
  <c r="O288" i="5"/>
  <c r="E288" i="5"/>
  <c r="A288" i="5"/>
  <c r="O287" i="5"/>
  <c r="E287" i="5"/>
  <c r="A287" i="5"/>
  <c r="O286" i="5"/>
  <c r="E286" i="5"/>
  <c r="A286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198" i="5"/>
  <c r="O197" i="5"/>
  <c r="O196" i="5"/>
  <c r="O195" i="5"/>
  <c r="O194" i="5"/>
  <c r="O193" i="5"/>
  <c r="O192" i="5"/>
  <c r="O191" i="5"/>
  <c r="O190" i="5"/>
  <c r="O162" i="5"/>
  <c r="O161" i="5"/>
  <c r="O160" i="5"/>
  <c r="O159" i="5"/>
  <c r="O158" i="5"/>
  <c r="O157" i="5"/>
  <c r="O156" i="5"/>
  <c r="O155" i="5"/>
  <c r="O154" i="5"/>
  <c r="O299" i="5"/>
  <c r="O298" i="5"/>
  <c r="O281" i="5"/>
  <c r="O280" i="5"/>
  <c r="O276" i="5"/>
  <c r="O275" i="5"/>
  <c r="O267" i="5"/>
  <c r="E304" i="5"/>
  <c r="A304" i="5"/>
  <c r="E303" i="5"/>
  <c r="A303" i="5"/>
  <c r="E299" i="5"/>
  <c r="A299" i="5"/>
  <c r="E298" i="5"/>
  <c r="A298" i="5"/>
  <c r="E290" i="5"/>
  <c r="A290" i="5"/>
  <c r="E289" i="5"/>
  <c r="A289" i="5"/>
  <c r="E281" i="5"/>
  <c r="A281" i="5"/>
  <c r="E280" i="5"/>
  <c r="A280" i="5"/>
  <c r="O295" i="5"/>
  <c r="O307" i="5"/>
  <c r="O294" i="5"/>
  <c r="O291" i="5"/>
  <c r="O304" i="5"/>
  <c r="O290" i="5"/>
  <c r="O297" i="5"/>
  <c r="O292" i="5"/>
  <c r="C119" i="1"/>
  <c r="O296" i="5"/>
  <c r="O293" i="5"/>
  <c r="O289" i="5"/>
  <c r="O306" i="5"/>
  <c r="O303" i="5"/>
  <c r="O305" i="5"/>
  <c r="E276" i="5" l="1"/>
  <c r="A276" i="5"/>
  <c r="E275" i="5"/>
  <c r="A275" i="5"/>
  <c r="E267" i="5"/>
  <c r="A267" i="5"/>
  <c r="O266" i="5"/>
  <c r="O265" i="5"/>
  <c r="E266" i="5"/>
  <c r="C265" i="5"/>
  <c r="A266" i="5"/>
  <c r="C114" i="1"/>
  <c r="C115" i="1"/>
  <c r="C116" i="1"/>
  <c r="C118" i="1"/>
  <c r="C117" i="1"/>
  <c r="E198" i="5" l="1"/>
  <c r="C198" i="5"/>
  <c r="A198" i="5"/>
  <c r="E197" i="5"/>
  <c r="C197" i="5"/>
  <c r="A197" i="5"/>
  <c r="E196" i="5"/>
  <c r="C196" i="5"/>
  <c r="A196" i="5"/>
  <c r="E195" i="5"/>
  <c r="C195" i="5"/>
  <c r="A195" i="5"/>
  <c r="E194" i="5"/>
  <c r="C194" i="5"/>
  <c r="A194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93" i="5"/>
  <c r="E192" i="5"/>
  <c r="E191" i="5"/>
  <c r="E190" i="5"/>
  <c r="E157" i="5"/>
  <c r="E156" i="5"/>
  <c r="E155" i="5"/>
  <c r="E154" i="5"/>
  <c r="C193" i="5"/>
  <c r="C192" i="5"/>
  <c r="C191" i="5"/>
  <c r="C190" i="5"/>
  <c r="C157" i="5"/>
  <c r="C156" i="5"/>
  <c r="C155" i="5"/>
  <c r="C154" i="5"/>
  <c r="A156" i="5"/>
  <c r="A157" i="5"/>
  <c r="A191" i="5"/>
  <c r="A193" i="5"/>
  <c r="A192" i="5"/>
  <c r="A190" i="5"/>
  <c r="A155" i="5"/>
  <c r="A154" i="5"/>
  <c r="E92" i="5"/>
  <c r="C92" i="5"/>
  <c r="A92" i="5"/>
  <c r="E91" i="5"/>
  <c r="C91" i="5"/>
  <c r="A91" i="5"/>
  <c r="C93" i="1"/>
  <c r="O91" i="5"/>
  <c r="C113" i="1"/>
  <c r="C89" i="1"/>
  <c r="O92" i="5"/>
  <c r="S18" i="5" l="1"/>
  <c r="S3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4" i="5"/>
  <c r="O238" i="5"/>
  <c r="O232" i="5"/>
  <c r="O61" i="5"/>
  <c r="O60" i="5"/>
  <c r="O59" i="5"/>
  <c r="O58" i="5"/>
  <c r="O57" i="5"/>
  <c r="O24" i="5"/>
  <c r="O22" i="5"/>
  <c r="O18" i="5"/>
  <c r="O3" i="5"/>
  <c r="O95" i="5"/>
  <c r="C106" i="1"/>
  <c r="C58" i="1"/>
  <c r="O106" i="5"/>
  <c r="O83" i="5"/>
  <c r="O137" i="5"/>
  <c r="C71" i="1"/>
  <c r="O118" i="5"/>
  <c r="C110" i="1"/>
  <c r="C105" i="1"/>
  <c r="O151" i="5"/>
  <c r="C59" i="1"/>
  <c r="C72" i="1"/>
  <c r="O84" i="5"/>
  <c r="O110" i="5"/>
  <c r="O80" i="5"/>
  <c r="O77" i="5"/>
  <c r="O132" i="5"/>
  <c r="C107" i="1"/>
  <c r="O115" i="5"/>
  <c r="O125" i="5"/>
  <c r="O111" i="5"/>
  <c r="O123" i="5"/>
  <c r="C109" i="1"/>
  <c r="O73" i="5"/>
  <c r="O88" i="5"/>
  <c r="C99" i="1"/>
  <c r="O147" i="5"/>
  <c r="O117" i="5"/>
  <c r="O99" i="5"/>
  <c r="O78" i="5"/>
  <c r="O128" i="5"/>
  <c r="O101" i="5"/>
  <c r="O141" i="5"/>
  <c r="O89" i="5"/>
  <c r="O131" i="5"/>
  <c r="C60" i="1"/>
  <c r="O114" i="5"/>
  <c r="O87" i="5"/>
  <c r="O102" i="5"/>
  <c r="O153" i="5"/>
  <c r="O139" i="5"/>
  <c r="C88" i="1"/>
  <c r="C86" i="1"/>
  <c r="O150" i="5"/>
  <c r="O104" i="5"/>
  <c r="C112" i="1"/>
  <c r="O152" i="5"/>
  <c r="O109" i="5"/>
  <c r="O107" i="5"/>
  <c r="O135" i="5"/>
  <c r="O75" i="5"/>
  <c r="C73" i="1"/>
  <c r="O140" i="5"/>
  <c r="O133" i="5"/>
  <c r="O98" i="5"/>
  <c r="C78" i="1"/>
  <c r="C75" i="1"/>
  <c r="O93" i="5"/>
  <c r="O134" i="5"/>
  <c r="O142" i="5"/>
  <c r="C57" i="1"/>
  <c r="O74" i="5"/>
  <c r="O146" i="5"/>
  <c r="O82" i="5"/>
  <c r="O105" i="5"/>
  <c r="O79" i="5"/>
  <c r="O72" i="5"/>
  <c r="C111" i="1"/>
  <c r="C76" i="1"/>
  <c r="C87" i="1"/>
  <c r="O124" i="5"/>
  <c r="O103" i="5"/>
  <c r="C79" i="1"/>
  <c r="O145" i="5"/>
  <c r="O94" i="5"/>
  <c r="C108" i="1"/>
  <c r="O96" i="5"/>
  <c r="O108" i="5"/>
  <c r="O86" i="5"/>
  <c r="C74" i="1"/>
  <c r="O116" i="5"/>
  <c r="O149" i="5"/>
  <c r="C23" i="1"/>
  <c r="O97" i="5"/>
  <c r="O136" i="5"/>
  <c r="C56" i="1"/>
  <c r="O90" i="5"/>
  <c r="C101" i="1"/>
  <c r="C77" i="1"/>
  <c r="O143" i="5"/>
  <c r="O144" i="5"/>
  <c r="O148" i="5"/>
  <c r="O81" i="5"/>
  <c r="O100" i="5"/>
  <c r="O85" i="5"/>
  <c r="O138" i="5"/>
  <c r="C103" i="1"/>
  <c r="C21" i="1"/>
  <c r="Q2" i="5" l="1"/>
  <c r="M2" i="5"/>
  <c r="O76" i="5"/>
  <c r="E6" i="6"/>
  <c r="C6" i="6"/>
  <c r="E265" i="5" l="1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4" i="5"/>
  <c r="C244" i="5"/>
  <c r="A244" i="5"/>
  <c r="E238" i="5"/>
  <c r="C238" i="5"/>
  <c r="A238" i="5"/>
  <c r="E232" i="5"/>
  <c r="C232" i="5"/>
  <c r="A232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E153" i="5" l="1"/>
  <c r="C153" i="5"/>
  <c r="A153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<sst xmlns="http://schemas.openxmlformats.org/spreadsheetml/2006/main" count="1498" uniqueCount="623">
  <si>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</si>
  <si>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</si>
  <si>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</si>
  <si>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</si>
  <si>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</si>
  <si>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</si>
  <si>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</si>
  <si>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</si>
  <si>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</si>
  <si>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</si>
  <si>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</si>
  <si>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</si>
  <si>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</si>
  <si>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</si>
  <si>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</si>
  <si>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</si>
  <si>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</si>
  <si>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</si>
  <si>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</si>
  <si>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</si>
  <si>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</si>
  <si>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</si>
  <si>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</si>
  <si>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</si>
  <si>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</si>
  <si>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</si>
  <si>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</si>
  <si>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</si>
  <si>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</si>
  <si>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</si>
  <si>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</si>
  <si>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</si>
  <si>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</si>
  <si>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</si>
  <si>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</si>
  <si>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</si>
  <si>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</si>
  <si>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</si>
  <si>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</si>
  <si>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</si>
  <si>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</si>
  <si>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</si>
  <si>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</si>
  <si>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</si>
  <si>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</si>
  <si>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</si>
  <si>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</si>
  <si>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</si>
  <si>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</si>
  <si>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</si>
  <si>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</si>
  <si>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</si>
  <si>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</si>
  <si>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</si>
  <si>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</si>
  <si>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</si>
  <si>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</si>
  <si>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</si>
  <si>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</si>
  <si>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</si>
  <si>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</si>
  <si>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</si>
  <si>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</si>
  <si>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</si>
  <si>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</si>
  <si>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</si>
  <si>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</si>
  <si>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</si>
  <si>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</si>
  <si>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</si>
  <si>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</si>
  <si>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</si>
  <si>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</si>
  <si>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</si>
  <si>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</si>
  <si>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</si>
  <si>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</si>
  <si>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</si>
  <si>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</si>
  <si>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</si>
  <si>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</si>
  <si>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</si>
  <si>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</si>
  <si>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</si>
  <si>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</si>
  <si>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</si>
  <si>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</si>
  <si>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</si>
  <si>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</si>
  <si>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</si>
  <si>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</si>
  <si>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</si>
  <si>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</si>
  <si>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</si>
  <si>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</si>
  <si>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</si>
  <si>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</si>
  <si>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</si>
  <si>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</si>
  <si>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</si>
  <si>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</si>
  <si>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</si>
  <si>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</si>
  <si>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</si>
  <si>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</si>
  <si>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</si>
  <si>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</si>
  <si>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</si>
  <si>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</si>
  <si>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</si>
  <si>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</si>
  <si>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</si>
  <si>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</si>
  <si>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</si>
  <si>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</si>
  <si>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</si>
  <si>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</si>
  <si>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</si>
  <si>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</si>
  <si>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</si>
  <si>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</si>
  <si>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</si>
  <si>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</si>
  <si>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</si>
  <si>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</si>
  <si>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</si>
  <si>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</si>
  <si>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</si>
  <si>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</si>
  <si>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</si>
  <si>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</si>
  <si>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</si>
  <si>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</si>
  <si>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</si>
  <si>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</si>
  <si>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</si>
  <si>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</si>
  <si>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</si>
  <si>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</si>
  <si>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</si>
  <si>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</si>
  <si>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</si>
  <si>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</si>
  <si>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</si>
  <si>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</si>
  <si>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</si>
  <si>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</si>
  <si>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</si>
  <si>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</si>
  <si>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</si>
  <si>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</si>
  <si>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</si>
  <si>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</si>
  <si>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</si>
  <si>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</si>
  <si>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</si>
  <si>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</si>
  <si>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</si>
  <si>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</si>
  <si>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</si>
  <si>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</si>
  <si>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</si>
  <si>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</si>
  <si>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</si>
  <si>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</si>
  <si>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</si>
  <si>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</si>
  <si>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</si>
  <si>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</si>
  <si>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</si>
  <si>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</si>
  <si>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</si>
  <si>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</si>
  <si>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</si>
  <si>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</si>
  <si>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</si>
  <si>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</si>
  <si>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</si>
  <si>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</si>
  <si>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</si>
  <si>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</si>
  <si>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</si>
  <si>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</si>
  <si>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</si>
  <si>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</si>
  <si>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</si>
  <si>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</si>
  <si>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</si>
  <si>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</si>
  <si>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</si>
  <si>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</si>
  <si>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</si>
  <si>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</si>
  <si>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</si>
  <si>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</si>
  <si>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</si>
  <si>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</si>
  <si>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</si>
  <si>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</si>
  <si>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</si>
  <si>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</si>
  <si>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</si>
  <si>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</si>
  <si>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</si>
  <si>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</si>
  <si>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</si>
  <si>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</si>
  <si>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</si>
  <si>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</si>
  <si>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</si>
  <si>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</si>
  <si>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</si>
  <si>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</si>
  <si>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</si>
  <si>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</si>
  <si>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</si>
  <si>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</si>
  <si>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</si>
  <si>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</si>
  <si>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</si>
  <si>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</si>
  <si>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</si>
  <si>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</si>
  <si>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</si>
  <si>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</si>
  <si>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</si>
  <si>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</si>
  <si>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</si>
  <si>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</si>
  <si>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</si>
  <si>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</si>
  <si>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</si>
  <si>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</si>
  <si>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</si>
  <si>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</si>
  <si>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</si>
  <si>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</si>
  <si>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</si>
  <si>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</si>
  <si>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</si>
  <si>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</si>
  <si>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</si>
  <si>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</si>
  <si>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</si>
  <si>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</si>
  <si>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</si>
  <si>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</si>
  <si>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</si>
  <si>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</si>
  <si>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</si>
  <si>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</si>
  <si>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</si>
  <si>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</si>
  <si>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</si>
  <si>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</si>
  <si>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</si>
  <si>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</si>
  <si>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</si>
  <si>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</si>
  <si>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</si>
  <si>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</si>
  <si>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</si>
  <si>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</si>
  <si>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</si>
  <si>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</si>
  <si>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</si>
  <si>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</si>
  <si>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</si>
  <si>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</si>
  <si>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</si>
  <si>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</si>
  <si>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</si>
  <si>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</si>
  <si>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</si>
  <si>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</si>
  <si>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</si>
  <si>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</si>
  <si>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</si>
  <si>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</si>
  <si>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</si>
  <si>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</si>
  <si>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</si>
  <si>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</si>
  <si>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</si>
  <si>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</si>
  <si>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</si>
  <si>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</si>
  <si>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</si>
  <si>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</si>
  <si>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</si>
  <si>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</si>
  <si>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</si>
  <si>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</si>
  <si>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</si>
  <si>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</si>
  <si>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</si>
  <si>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</si>
  <si>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</si>
  <si>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</si>
  <si>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</si>
  <si>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</si>
  <si>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</si>
  <si>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</si>
  <si>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</si>
  <si>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</si>
  <si>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</si>
  <si>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</si>
  <si>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</si>
  <si>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</si>
  <si>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</si>
  <si>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</si>
  <si>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</si>
  <si>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</si>
  <si>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</si>
  <si>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</si>
  <si>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</si>
  <si>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</si>
  <si>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</si>
  <si>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</si>
  <si>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</si>
  <si>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</si>
  <si>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</si>
  <si>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</si>
  <si>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</si>
  <si>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</si>
  <si>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</si>
  <si>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</si>
  <si>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</si>
  <si>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</si>
  <si>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</si>
  <si>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</si>
  <si>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</si>
  <si>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</si>
  <si>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</si>
  <si>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</si>
  <si>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</si>
  <si>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</si>
  <si>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</si>
  <si>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</si>
  <si>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</si>
  <si>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</si>
  <si>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</si>
  <si>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</si>
  <si>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</si>
  <si>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</si>
  <si>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</si>
  <si>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</si>
  <si>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</si>
  <si>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</si>
  <si>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</si>
  <si>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</si>
  <si>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</si>
  <si>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</si>
  <si>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</si>
  <si>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</si>
  <si>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</si>
  <si>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</si>
  <si>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</si>
  <si>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</si>
  <si>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</si>
  <si>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</si>
  <si>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</si>
  <si>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</si>
  <si>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</si>
  <si>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</si>
  <si>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</si>
  <si>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</si>
  <si>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</si>
  <si>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</si>
  <si>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</si>
  <si>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</si>
  <si>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</si>
  <si>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</si>
  <si>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</si>
  <si>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</si>
  <si>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</si>
  <si>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</si>
  <si>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</si>
  <si>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</si>
  <si>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</si>
  <si>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</si>
  <si>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</si>
  <si>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</si>
  <si>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</si>
  <si>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</si>
  <si>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</si>
  <si>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</si>
  <si>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</si>
  <si>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</si>
  <si>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</si>
  <si>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</si>
  <si>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</si>
  <si>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</si>
  <si>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</si>
  <si>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</si>
  <si>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</si>
  <si>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</si>
  <si>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</si>
  <si>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</si>
  <si>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</si>
  <si>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</si>
  <si>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</si>
  <si>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</si>
  <si>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</si>
  <si>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</si>
  <si>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</si>
  <si>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</si>
  <si>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</si>
  <si>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</si>
  <si>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</si>
  <si>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</si>
  <si>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</si>
  <si>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</si>
  <si>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</si>
  <si>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</si>
  <si>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</si>
  <si>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</si>
  <si>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</si>
  <si>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</si>
  <si>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</si>
  <si>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</si>
  <si>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</si>
  <si>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</si>
  <si>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</si>
  <si>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</si>
  <si>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</si>
  <si>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</si>
  <si>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</si>
  <si>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</si>
  <si>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</si>
  <si>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</si>
  <si>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</si>
  <si>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</si>
  <si>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</si>
  <si>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</si>
  <si>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</si>
  <si>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</si>
  <si>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</si>
  <si>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</si>
  <si>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</si>
  <si>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</si>
  <si>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</si>
  <si>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</si>
  <si>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</si>
  <si>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</si>
  <si>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</si>
  <si>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</si>
  <si>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</si>
  <si>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</si>
  <si>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</si>
  <si>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</si>
  <si>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</si>
  <si>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</si>
  <si>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</si>
  <si>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</si>
  <si>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</si>
  <si>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</si>
  <si>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</si>
  <si>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</si>
  <si>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</si>
  <si>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</si>
  <si>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</si>
  <si>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</si>
  <si>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</si>
  <si>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</si>
  <si>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</si>
  <si>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</si>
  <si>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</si>
  <si>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</si>
  <si>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</si>
  <si>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</si>
  <si>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</si>
  <si>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</si>
  <si>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</si>
  <si>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</si>
  <si>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</si>
  <si>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</si>
  <si>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</si>
  <si>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</si>
  <si>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</si>
  <si>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</si>
  <si>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</si>
  <si>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</si>
  <si>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</si>
  <si>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</si>
  <si>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</si>
  <si>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</si>
  <si>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</si>
  <si>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</si>
  <si>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</si>
  <si>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</si>
  <si>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</si>
  <si>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</si>
  <si>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</si>
  <si>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</si>
  <si>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</si>
  <si>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</si>
  <si>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</si>
  <si>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</si>
  <si>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</si>
  <si>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</si>
  <si>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</si>
  <si>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</si>
  <si>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</si>
  <si>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</si>
  <si>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</si>
  <si>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</si>
  <si>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</si>
  <si>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</si>
  <si>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</si>
  <si>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</si>
  <si>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</si>
  <si>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</si>
  <si>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</si>
  <si>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</si>
  <si>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</si>
  <si>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</si>
  <si>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</si>
  <si>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</si>
  <si>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</si>
  <si>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</si>
  <si>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</si>
  <si>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</si>
  <si>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</si>
  <si>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</si>
  <si>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</si>
  <si>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</si>
  <si>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</si>
  <si>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</si>
  <si>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</si>
  <si>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</si>
  <si>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</si>
  <si>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</si>
  <si>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</si>
  <si>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</si>
  <si>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</si>
  <si>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</si>
  <si>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</si>
  <si>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</si>
  <si>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</si>
  <si>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</si>
  <si>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</si>
  <si>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</si>
  <si>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</si>
  <si>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</si>
  <si>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</si>
  <si>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</si>
  <si>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</si>
  <si>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</si>
  <si>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</si>
  <si>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</si>
  <si>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</si>
  <si>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</si>
  <si>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</si>
  <si>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</si>
  <si>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</si>
  <si>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</si>
  <si>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</si>
  <si>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</si>
  <si>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</si>
  <si>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</si>
  <si>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</si>
  <si>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</si>
  <si>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</si>
  <si>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</si>
  <si>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</si>
  <si>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</si>
  <si>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</si>
  <si>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</si>
  <si>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</si>
  <si>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</si>
  <si>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</si>
  <si>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</si>
  <si>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</si>
  <si>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</si>
  <si>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</si>
  <si>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</si>
  <si>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</si>
  <si>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</si>
  <si>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</si>
  <si>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</si>
  <si>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</si>
  <si>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</si>
  <si>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</si>
  <si>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</si>
  <si>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</si>
  <si>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</si>
  <si>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</si>
  <si>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</si>
  <si>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</si>
  <si>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</si>
  <si>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</si>
  <si>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</si>
  <si>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</si>
  <si>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</si>
  <si>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</si>
  <si>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</si>
  <si>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</si>
  <si>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</si>
  <si>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</si>
  <si>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</si>
  <si>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</si>
  <si>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</si>
  <si>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</si>
  <si>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</si>
  <si>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</si>
  <si>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</si>
  <si>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</si>
  <si>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0: 타겟포지션 중심
1: 월드포지션</t>
    <phoneticPr fontId="1" type="noConversion"/>
  </si>
  <si>
    <t>i1=0 일때
타겟 주변 거리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</si>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</sst>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7"/>
  <sheetViews>
    <sheetView tabSelected="1" workbookViewId="0">
      <pane ySplit="1" topLeftCell="A54" activePane="bottomLeft" state="frozen"/>
      <selection pane="bottomLeft" activeCell="A68" sqref="A6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586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582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575</v>
      </c>
      <c r="G6">
        <v>5</v>
      </c>
      <c r="H6">
        <v>1</v>
      </c>
    </row>
    <row r="7" spans="1:8" x14ac:dyDescent="0.3">
      <c r="A7" s="10" t="s">
        <v>583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587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584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585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2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589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594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613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604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574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591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593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600</v>
      </c>
      <c r="B68" s="10" t="s">
        <v>594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619</v>
      </c>
      <c r="B69" s="10" t="s">
        <v>594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621</v>
      </c>
      <c r="B70" s="10" t="s">
        <v>612</v>
      </c>
      <c r="C70" s="6">
        <f t="shared" ref="C70" ca="1" si="21">VLOOKUP(B70,OFFSET(INDIRECT("$A:$B"),0,MATCH(B$1&amp;"_Verify",INDIRECT("$1:$1"),0)-1),2,0)</f>
        <v>71</v>
      </c>
      <c r="D70" s="10"/>
    </row>
    <row r="71" spans="1:4" x14ac:dyDescent="0.3">
      <c r="A71" t="s">
        <v>244</v>
      </c>
      <c r="B71" t="s">
        <v>21</v>
      </c>
      <c r="C71" s="6">
        <f t="shared" ca="1" si="8"/>
        <v>7</v>
      </c>
    </row>
    <row r="72" spans="1:4" x14ac:dyDescent="0.3">
      <c r="A72" t="s">
        <v>245</v>
      </c>
      <c r="B72" t="s">
        <v>21</v>
      </c>
      <c r="C72" s="6">
        <f t="shared" ca="1" si="8"/>
        <v>7</v>
      </c>
    </row>
    <row r="73" spans="1:4" x14ac:dyDescent="0.3">
      <c r="A73" t="s">
        <v>246</v>
      </c>
      <c r="B73" t="s">
        <v>21</v>
      </c>
      <c r="C73" s="6">
        <f t="shared" ca="1" si="8"/>
        <v>7</v>
      </c>
    </row>
    <row r="74" spans="1:4" x14ac:dyDescent="0.3">
      <c r="A74" t="s">
        <v>247</v>
      </c>
      <c r="B74" t="s">
        <v>21</v>
      </c>
      <c r="C74" s="6">
        <f t="shared" ca="1" si="8"/>
        <v>7</v>
      </c>
    </row>
    <row r="75" spans="1:4" x14ac:dyDescent="0.3">
      <c r="A75" t="s">
        <v>248</v>
      </c>
      <c r="B75" t="s">
        <v>21</v>
      </c>
      <c r="C75" s="6">
        <f t="shared" ca="1" si="8"/>
        <v>7</v>
      </c>
    </row>
    <row r="76" spans="1:4" x14ac:dyDescent="0.3">
      <c r="A76" t="s">
        <v>249</v>
      </c>
      <c r="B76" t="s">
        <v>21</v>
      </c>
      <c r="C76" s="6">
        <f t="shared" ca="1" si="8"/>
        <v>7</v>
      </c>
    </row>
    <row r="77" spans="1:4" x14ac:dyDescent="0.3">
      <c r="A77" t="s">
        <v>250</v>
      </c>
      <c r="B77" t="s">
        <v>21</v>
      </c>
      <c r="C77" s="6">
        <f t="shared" ca="1" si="8"/>
        <v>7</v>
      </c>
    </row>
    <row r="78" spans="1:4" x14ac:dyDescent="0.3">
      <c r="A78" t="s">
        <v>251</v>
      </c>
      <c r="B78" t="s">
        <v>21</v>
      </c>
      <c r="C78" s="6">
        <f t="shared" ca="1" si="8"/>
        <v>7</v>
      </c>
    </row>
    <row r="79" spans="1:4" x14ac:dyDescent="0.3">
      <c r="A79" t="s">
        <v>252</v>
      </c>
      <c r="B79" t="s">
        <v>21</v>
      </c>
      <c r="C79" s="6">
        <f t="shared" ca="1" si="8"/>
        <v>7</v>
      </c>
    </row>
    <row r="80" spans="1:4" x14ac:dyDescent="0.3">
      <c r="A80" s="10" t="s">
        <v>500</v>
      </c>
      <c r="B80" s="10" t="s">
        <v>21</v>
      </c>
      <c r="C80" s="6">
        <f t="shared" ref="C80:C84" ca="1" si="22">VLOOKUP(B80,OFFSET(INDIRECT("$A:$B"),0,MATCH(B$1&amp;"_Verify",INDIRECT("$1:$1"),0)-1),2,0)</f>
        <v>7</v>
      </c>
      <c r="D80" s="10"/>
    </row>
    <row r="81" spans="1:4" x14ac:dyDescent="0.3">
      <c r="A81" s="10" t="s">
        <v>503</v>
      </c>
      <c r="B81" s="10" t="s">
        <v>21</v>
      </c>
      <c r="C81" s="6">
        <f t="shared" ref="C81" ca="1" si="23">VLOOKUP(B81,OFFSET(INDIRECT("$A:$B"),0,MATCH(B$1&amp;"_Verify",INDIRECT("$1:$1"),0)-1),2,0)</f>
        <v>7</v>
      </c>
      <c r="D81" s="10"/>
    </row>
    <row r="82" spans="1:4" x14ac:dyDescent="0.3">
      <c r="A82" s="10" t="s">
        <v>501</v>
      </c>
      <c r="B82" s="10" t="s">
        <v>21</v>
      </c>
      <c r="C82" s="6">
        <f t="shared" ca="1" si="22"/>
        <v>7</v>
      </c>
      <c r="D82" s="10"/>
    </row>
    <row r="83" spans="1:4" x14ac:dyDescent="0.3">
      <c r="A83" s="10" t="s">
        <v>504</v>
      </c>
      <c r="B83" s="10" t="s">
        <v>21</v>
      </c>
      <c r="C83" s="6">
        <f t="shared" ref="C83" ca="1" si="24">VLOOKUP(B83,OFFSET(INDIRECT("$A:$B"),0,MATCH(B$1&amp;"_Verify",INDIRECT("$1:$1"),0)-1),2,0)</f>
        <v>7</v>
      </c>
      <c r="D83" s="10"/>
    </row>
    <row r="84" spans="1:4" x14ac:dyDescent="0.3">
      <c r="A84" s="10" t="s">
        <v>502</v>
      </c>
      <c r="B84" s="10" t="s">
        <v>21</v>
      </c>
      <c r="C84" s="6">
        <f t="shared" ca="1" si="22"/>
        <v>7</v>
      </c>
      <c r="D84" s="10"/>
    </row>
    <row r="85" spans="1:4" x14ac:dyDescent="0.3">
      <c r="A85" s="10" t="s">
        <v>505</v>
      </c>
      <c r="B85" s="10" t="s">
        <v>21</v>
      </c>
      <c r="C85" s="6">
        <f t="shared" ref="C85" ca="1" si="25">VLOOKUP(B85,OFFSET(INDIRECT("$A:$B"),0,MATCH(B$1&amp;"_Verify",INDIRECT("$1:$1"),0)-1),2,0)</f>
        <v>7</v>
      </c>
      <c r="D85" s="10"/>
    </row>
    <row r="86" spans="1:4" x14ac:dyDescent="0.3">
      <c r="A86" t="s">
        <v>253</v>
      </c>
      <c r="B86" t="s">
        <v>21</v>
      </c>
      <c r="C86" s="6">
        <f t="shared" ca="1" si="8"/>
        <v>7</v>
      </c>
    </row>
    <row r="87" spans="1:4" x14ac:dyDescent="0.3">
      <c r="A87" t="s">
        <v>254</v>
      </c>
      <c r="B87" t="s">
        <v>21</v>
      </c>
      <c r="C87" s="6">
        <f t="shared" ca="1" si="8"/>
        <v>7</v>
      </c>
    </row>
    <row r="88" spans="1:4" x14ac:dyDescent="0.3">
      <c r="A88" t="s">
        <v>255</v>
      </c>
      <c r="B88" t="s">
        <v>21</v>
      </c>
      <c r="C88" s="6">
        <f t="shared" ca="1" si="8"/>
        <v>7</v>
      </c>
    </row>
    <row r="89" spans="1:4" x14ac:dyDescent="0.3">
      <c r="A89" t="s">
        <v>268</v>
      </c>
      <c r="B89" t="s">
        <v>270</v>
      </c>
      <c r="C89" s="6">
        <f t="shared" ca="1" si="8"/>
        <v>14</v>
      </c>
    </row>
    <row r="90" spans="1:4" x14ac:dyDescent="0.3">
      <c r="A90" s="10" t="s">
        <v>506</v>
      </c>
      <c r="B90" s="10" t="s">
        <v>270</v>
      </c>
      <c r="C90" s="6">
        <f t="shared" ref="C90:C91" ca="1" si="26">VLOOKUP(B90,OFFSET(INDIRECT("$A:$B"),0,MATCH(B$1&amp;"_Verify",INDIRECT("$1:$1"),0)-1),2,0)</f>
        <v>14</v>
      </c>
      <c r="D90" s="10"/>
    </row>
    <row r="91" spans="1:4" x14ac:dyDescent="0.3">
      <c r="A91" s="10" t="s">
        <v>508</v>
      </c>
      <c r="B91" s="10" t="s">
        <v>270</v>
      </c>
      <c r="C91" s="6">
        <f t="shared" ca="1" si="26"/>
        <v>14</v>
      </c>
      <c r="D91" s="10"/>
    </row>
    <row r="92" spans="1:4" x14ac:dyDescent="0.3">
      <c r="A92" s="10" t="s">
        <v>510</v>
      </c>
      <c r="B92" s="10" t="s">
        <v>270</v>
      </c>
      <c r="C92" s="6">
        <f t="shared" ref="C92" ca="1" si="27">VLOOKUP(B92,OFFSET(INDIRECT("$A:$B"),0,MATCH(B$1&amp;"_Verify",INDIRECT("$1:$1"),0)-1),2,0)</f>
        <v>14</v>
      </c>
      <c r="D92" s="10"/>
    </row>
    <row r="93" spans="1:4" x14ac:dyDescent="0.3">
      <c r="A93" t="s">
        <v>269</v>
      </c>
      <c r="B93" t="s">
        <v>270</v>
      </c>
      <c r="C93" s="6">
        <f t="shared" ca="1" si="8"/>
        <v>14</v>
      </c>
    </row>
    <row r="94" spans="1:4" x14ac:dyDescent="0.3">
      <c r="A94" s="10" t="s">
        <v>511</v>
      </c>
      <c r="B94" s="10" t="s">
        <v>270</v>
      </c>
      <c r="C94" s="6">
        <f t="shared" ref="C94:C95" ca="1" si="28">VLOOKUP(B94,OFFSET(INDIRECT("$A:$B"),0,MATCH(B$1&amp;"_Verify",INDIRECT("$1:$1"),0)-1),2,0)</f>
        <v>14</v>
      </c>
      <c r="D94" s="10"/>
    </row>
    <row r="95" spans="1:4" x14ac:dyDescent="0.3">
      <c r="A95" s="10" t="s">
        <v>512</v>
      </c>
      <c r="B95" s="10" t="s">
        <v>270</v>
      </c>
      <c r="C95" s="6">
        <f t="shared" ca="1" si="28"/>
        <v>14</v>
      </c>
      <c r="D95" s="10"/>
    </row>
    <row r="96" spans="1:4" x14ac:dyDescent="0.3">
      <c r="A96" s="10" t="s">
        <v>513</v>
      </c>
      <c r="B96" s="10" t="s">
        <v>270</v>
      </c>
      <c r="C96" s="6">
        <f t="shared" ref="C96" ca="1" si="29">VLOOKUP(B96,OFFSET(INDIRECT("$A:$B"),0,MATCH(B$1&amp;"_Verify",INDIRECT("$1:$1"),0)-1),2,0)</f>
        <v>14</v>
      </c>
      <c r="D96" s="10"/>
    </row>
    <row r="97" spans="1:4" x14ac:dyDescent="0.3">
      <c r="A97" s="10" t="s">
        <v>514</v>
      </c>
      <c r="B97" s="10" t="s">
        <v>491</v>
      </c>
      <c r="C97" s="6">
        <f t="shared" ref="C97:C98" ca="1" si="30">VLOOKUP(B97,OFFSET(INDIRECT("$A:$B"),0,MATCH(B$1&amp;"_Verify",INDIRECT("$1:$1"),0)-1),2,0)</f>
        <v>64</v>
      </c>
      <c r="D97" s="10"/>
    </row>
    <row r="98" spans="1:4" x14ac:dyDescent="0.3">
      <c r="A98" s="10" t="s">
        <v>515</v>
      </c>
      <c r="B98" s="10" t="s">
        <v>493</v>
      </c>
      <c r="C98" s="6">
        <f t="shared" ca="1" si="30"/>
        <v>65</v>
      </c>
      <c r="D98" s="10"/>
    </row>
    <row r="99" spans="1:4" x14ac:dyDescent="0.3">
      <c r="A99" t="s">
        <v>172</v>
      </c>
      <c r="B99" t="s">
        <v>166</v>
      </c>
      <c r="C99" s="6">
        <f t="shared" ca="1" si="8"/>
        <v>57</v>
      </c>
    </row>
    <row r="100" spans="1:4" x14ac:dyDescent="0.3">
      <c r="A100" s="10" t="s">
        <v>518</v>
      </c>
      <c r="B100" s="10" t="s">
        <v>166</v>
      </c>
      <c r="C100" s="6">
        <f t="shared" ref="C100" ca="1" si="31">VLOOKUP(B100,OFFSET(INDIRECT("$A:$B"),0,MATCH(B$1&amp;"_Verify",INDIRECT("$1:$1"),0)-1),2,0)</f>
        <v>57</v>
      </c>
      <c r="D100" s="10"/>
    </row>
    <row r="101" spans="1:4" x14ac:dyDescent="0.3">
      <c r="A101" t="s">
        <v>173</v>
      </c>
      <c r="B101" t="s">
        <v>166</v>
      </c>
      <c r="C101" s="6">
        <f t="shared" ca="1" si="8"/>
        <v>57</v>
      </c>
    </row>
    <row r="102" spans="1:4" x14ac:dyDescent="0.3">
      <c r="A102" s="10" t="s">
        <v>519</v>
      </c>
      <c r="B102" s="10" t="s">
        <v>166</v>
      </c>
      <c r="C102" s="6">
        <f t="shared" ref="C102" ca="1" si="32">VLOOKUP(B102,OFFSET(INDIRECT("$A:$B"),0,MATCH(B$1&amp;"_Verify",INDIRECT("$1:$1"),0)-1),2,0)</f>
        <v>57</v>
      </c>
      <c r="D102" s="10"/>
    </row>
    <row r="103" spans="1:4" x14ac:dyDescent="0.3">
      <c r="A103" t="s">
        <v>174</v>
      </c>
      <c r="B103" t="s">
        <v>166</v>
      </c>
      <c r="C103" s="6">
        <f t="shared" ca="1" si="8"/>
        <v>57</v>
      </c>
    </row>
    <row r="104" spans="1:4" x14ac:dyDescent="0.3">
      <c r="A104" s="10" t="s">
        <v>520</v>
      </c>
      <c r="B104" s="10" t="s">
        <v>166</v>
      </c>
      <c r="C104" s="6">
        <f t="shared" ref="C104" ca="1" si="33">VLOOKUP(B104,OFFSET(INDIRECT("$A:$B"),0,MATCH(B$1&amp;"_Verify",INDIRECT("$1:$1"),0)-1),2,0)</f>
        <v>57</v>
      </c>
      <c r="D104" s="10"/>
    </row>
    <row r="105" spans="1:4" x14ac:dyDescent="0.3">
      <c r="A105" t="s">
        <v>175</v>
      </c>
      <c r="B105" t="s">
        <v>185</v>
      </c>
      <c r="C105" s="6">
        <f t="shared" ca="1" si="8"/>
        <v>31</v>
      </c>
    </row>
    <row r="106" spans="1:4" x14ac:dyDescent="0.3">
      <c r="A106" t="s">
        <v>176</v>
      </c>
      <c r="B106" t="s">
        <v>183</v>
      </c>
      <c r="C106" s="6">
        <f t="shared" ca="1" si="8"/>
        <v>32</v>
      </c>
    </row>
    <row r="107" spans="1:4" x14ac:dyDescent="0.3">
      <c r="A107" t="s">
        <v>177</v>
      </c>
      <c r="B107" t="s">
        <v>186</v>
      </c>
      <c r="C107" s="6">
        <f t="shared" ca="1" si="8"/>
        <v>33</v>
      </c>
    </row>
    <row r="108" spans="1:4" x14ac:dyDescent="0.3">
      <c r="A108" t="s">
        <v>178</v>
      </c>
      <c r="B108" t="s">
        <v>187</v>
      </c>
      <c r="C108" s="6">
        <f t="shared" ca="1" si="8"/>
        <v>34</v>
      </c>
    </row>
    <row r="109" spans="1:4" x14ac:dyDescent="0.3">
      <c r="A109" t="s">
        <v>179</v>
      </c>
      <c r="B109" t="s">
        <v>188</v>
      </c>
      <c r="C109" s="6">
        <f t="shared" ca="1" si="8"/>
        <v>35</v>
      </c>
    </row>
    <row r="110" spans="1:4" x14ac:dyDescent="0.3">
      <c r="A110" t="s">
        <v>180</v>
      </c>
      <c r="B110" t="s">
        <v>189</v>
      </c>
      <c r="C110" s="6">
        <f t="shared" ca="1" si="8"/>
        <v>36</v>
      </c>
    </row>
    <row r="111" spans="1:4" x14ac:dyDescent="0.3">
      <c r="A111" t="s">
        <v>181</v>
      </c>
      <c r="B111" t="s">
        <v>190</v>
      </c>
      <c r="C111" s="6">
        <f t="shared" ca="1" si="8"/>
        <v>37</v>
      </c>
    </row>
    <row r="112" spans="1:4" x14ac:dyDescent="0.3">
      <c r="A112" t="s">
        <v>182</v>
      </c>
      <c r="B112" t="s">
        <v>191</v>
      </c>
      <c r="C112" s="6">
        <f t="shared" ca="1" si="8"/>
        <v>38</v>
      </c>
    </row>
    <row r="113" spans="1:3" x14ac:dyDescent="0.3">
      <c r="A113" t="s">
        <v>271</v>
      </c>
      <c r="B113" t="s">
        <v>542</v>
      </c>
      <c r="C113" s="6">
        <f t="shared" ref="C113" ca="1" si="34">VLOOKUP(B113,OFFSET(INDIRECT("$A:$B"),0,MATCH(B$1&amp;"_Verify",INDIRECT("$1:$1"),0)-1),2,0)</f>
        <v>68</v>
      </c>
    </row>
    <row r="114" spans="1:3" x14ac:dyDescent="0.3">
      <c r="A114" t="s">
        <v>272</v>
      </c>
      <c r="B114" t="s">
        <v>542</v>
      </c>
      <c r="C114" s="6">
        <f t="shared" ref="C114" ca="1" si="35">VLOOKUP(B114,OFFSET(INDIRECT("$A:$B"),0,MATCH(B$1&amp;"_Verify",INDIRECT("$1:$1"),0)-1),2,0)</f>
        <v>68</v>
      </c>
    </row>
    <row r="115" spans="1:3" x14ac:dyDescent="0.3">
      <c r="A115" t="s">
        <v>292</v>
      </c>
      <c r="B115" t="s">
        <v>94</v>
      </c>
      <c r="C115" s="6">
        <f t="shared" ref="C115:C118" ca="1" si="36">VLOOKUP(B115,OFFSET(INDIRECT("$A:$B"),0,MATCH(B$1&amp;"_Verify",INDIRECT("$1:$1"),0)-1),2,0)</f>
        <v>13</v>
      </c>
    </row>
    <row r="116" spans="1:3" x14ac:dyDescent="0.3">
      <c r="A116" t="s">
        <v>294</v>
      </c>
      <c r="B116" t="s">
        <v>21</v>
      </c>
      <c r="C116" s="6">
        <f t="shared" ca="1" si="36"/>
        <v>7</v>
      </c>
    </row>
    <row r="117" spans="1:3" x14ac:dyDescent="0.3">
      <c r="A117" t="s">
        <v>293</v>
      </c>
      <c r="B117" t="s">
        <v>94</v>
      </c>
      <c r="C117" s="6">
        <f t="shared" ca="1" si="36"/>
        <v>13</v>
      </c>
    </row>
    <row r="118" spans="1:3" x14ac:dyDescent="0.3">
      <c r="A118" t="s">
        <v>296</v>
      </c>
      <c r="B118" t="s">
        <v>21</v>
      </c>
      <c r="C118" s="6">
        <f t="shared" ca="1" si="36"/>
        <v>7</v>
      </c>
    </row>
    <row r="119" spans="1:3" x14ac:dyDescent="0.3">
      <c r="A119" t="s">
        <v>300</v>
      </c>
      <c r="B119" s="10" t="s">
        <v>542</v>
      </c>
      <c r="C119" s="6">
        <f t="shared" ref="C119" ca="1" si="37">VLOOKUP(B119,OFFSET(INDIRECT("$A:$B"),0,MATCH(B$1&amp;"_Verify",INDIRECT("$1:$1"),0)-1),2,0)</f>
        <v>68</v>
      </c>
    </row>
    <row r="120" spans="1:3" x14ac:dyDescent="0.3">
      <c r="A120" t="s">
        <v>301</v>
      </c>
      <c r="B120" s="10" t="s">
        <v>542</v>
      </c>
      <c r="C120" s="6">
        <f t="shared" ref="C120:C122" ca="1" si="38">VLOOKUP(B120,OFFSET(INDIRECT("$A:$B"),0,MATCH(B$1&amp;"_Verify",INDIRECT("$1:$1"),0)-1),2,0)</f>
        <v>68</v>
      </c>
    </row>
    <row r="121" spans="1:3" x14ac:dyDescent="0.3">
      <c r="A121" t="s">
        <v>302</v>
      </c>
      <c r="B121" t="s">
        <v>94</v>
      </c>
      <c r="C121" s="6">
        <f t="shared" ca="1" si="38"/>
        <v>13</v>
      </c>
    </row>
    <row r="122" spans="1:3" x14ac:dyDescent="0.3">
      <c r="A122" t="s">
        <v>303</v>
      </c>
      <c r="B122" t="s">
        <v>226</v>
      </c>
      <c r="C122" s="6">
        <f t="shared" ca="1" si="38"/>
        <v>15</v>
      </c>
    </row>
    <row r="123" spans="1:3" x14ac:dyDescent="0.3">
      <c r="A123" t="s">
        <v>304</v>
      </c>
      <c r="B123" t="s">
        <v>229</v>
      </c>
      <c r="C123" s="6">
        <f t="shared" ref="C123" ca="1" si="39">VLOOKUP(B123,OFFSET(INDIRECT("$A:$B"),0,MATCH(B$1&amp;"_Verify",INDIRECT("$1:$1"),0)-1),2,0)</f>
        <v>16</v>
      </c>
    </row>
    <row r="124" spans="1:3" x14ac:dyDescent="0.3">
      <c r="A124" t="s">
        <v>305</v>
      </c>
      <c r="B124" t="s">
        <v>229</v>
      </c>
      <c r="C124" s="6">
        <f t="shared" ref="C124" ca="1" si="40">VLOOKUP(B124,OFFSET(INDIRECT("$A:$B"),0,MATCH(B$1&amp;"_Verify",INDIRECT("$1:$1"),0)-1),2,0)</f>
        <v>16</v>
      </c>
    </row>
    <row r="125" spans="1:3" x14ac:dyDescent="0.3">
      <c r="A125" t="s">
        <v>308</v>
      </c>
      <c r="B125" t="s">
        <v>230</v>
      </c>
      <c r="C125" s="6">
        <f t="shared" ref="C125" ca="1" si="41">VLOOKUP(B125,OFFSET(INDIRECT("$A:$B"),0,MATCH(B$1&amp;"_Verify",INDIRECT("$1:$1"),0)-1),2,0)</f>
        <v>17</v>
      </c>
    </row>
    <row r="126" spans="1:3" x14ac:dyDescent="0.3">
      <c r="A126" t="s">
        <v>309</v>
      </c>
      <c r="B126" t="s">
        <v>230</v>
      </c>
      <c r="C126" s="6">
        <f t="shared" ref="C126" ca="1" si="42">VLOOKUP(B126,OFFSET(INDIRECT("$A:$B"),0,MATCH(B$1&amp;"_Verify",INDIRECT("$1:$1"),0)-1),2,0)</f>
        <v>17</v>
      </c>
    </row>
    <row r="127" spans="1:3" x14ac:dyDescent="0.3">
      <c r="A127" t="s">
        <v>310</v>
      </c>
      <c r="B127" t="s">
        <v>231</v>
      </c>
      <c r="C127" s="6">
        <f t="shared" ref="C127" ca="1" si="43">VLOOKUP(B127,OFFSET(INDIRECT("$A:$B"),0,MATCH(B$1&amp;"_Verify",INDIRECT("$1:$1"),0)-1),2,0)</f>
        <v>18</v>
      </c>
    </row>
    <row r="128" spans="1:3" x14ac:dyDescent="0.3">
      <c r="A128" t="s">
        <v>311</v>
      </c>
      <c r="B128" t="s">
        <v>231</v>
      </c>
      <c r="C128" s="6">
        <f t="shared" ref="C128" ca="1" si="44">VLOOKUP(B128,OFFSET(INDIRECT("$A:$B"),0,MATCH(B$1&amp;"_Verify",INDIRECT("$1:$1"),0)-1),2,0)</f>
        <v>18</v>
      </c>
    </row>
    <row r="129" spans="1:4" x14ac:dyDescent="0.3">
      <c r="A129" t="s">
        <v>312</v>
      </c>
      <c r="B129" t="s">
        <v>232</v>
      </c>
      <c r="C129" s="6">
        <f t="shared" ref="C129" ca="1" si="45">VLOOKUP(B129,OFFSET(INDIRECT("$A:$B"),0,MATCH(B$1&amp;"_Verify",INDIRECT("$1:$1"),0)-1),2,0)</f>
        <v>19</v>
      </c>
    </row>
    <row r="130" spans="1:4" x14ac:dyDescent="0.3">
      <c r="A130" t="s">
        <v>313</v>
      </c>
      <c r="B130" t="s">
        <v>232</v>
      </c>
      <c r="C130" s="6">
        <f t="shared" ref="C130" ca="1" si="46">VLOOKUP(B130,OFFSET(INDIRECT("$A:$B"),0,MATCH(B$1&amp;"_Verify",INDIRECT("$1:$1"),0)-1),2,0)</f>
        <v>19</v>
      </c>
    </row>
    <row r="131" spans="1:4" x14ac:dyDescent="0.3">
      <c r="A131" t="s">
        <v>315</v>
      </c>
      <c r="B131" t="s">
        <v>241</v>
      </c>
      <c r="C131" s="6">
        <f t="shared" ref="C131:C141" ca="1" si="47">VLOOKUP(B131,OFFSET(INDIRECT("$A:$B"),0,MATCH(B$1&amp;"_Verify",INDIRECT("$1:$1"),0)-1),2,0)</f>
        <v>20</v>
      </c>
    </row>
    <row r="132" spans="1:4" x14ac:dyDescent="0.3">
      <c r="A132" t="s">
        <v>316</v>
      </c>
      <c r="B132" t="s">
        <v>241</v>
      </c>
      <c r="C132" s="6">
        <f t="shared" ca="1" si="47"/>
        <v>20</v>
      </c>
    </row>
    <row r="133" spans="1:4" x14ac:dyDescent="0.3">
      <c r="A133" t="s">
        <v>367</v>
      </c>
      <c r="B133" t="s">
        <v>94</v>
      </c>
      <c r="C133" s="6">
        <f t="shared" ref="C133:C135" ca="1" si="48">VLOOKUP(B133,OFFSET(INDIRECT("$A:$B"),0,MATCH(B$1&amp;"_Verify",INDIRECT("$1:$1"),0)-1),2,0)</f>
        <v>13</v>
      </c>
      <c r="D133" s="6"/>
    </row>
    <row r="134" spans="1:4" x14ac:dyDescent="0.3">
      <c r="A134" t="s">
        <v>369</v>
      </c>
      <c r="B134" t="s">
        <v>340</v>
      </c>
      <c r="C134" s="6">
        <f t="shared" ca="1" si="48"/>
        <v>21</v>
      </c>
    </row>
    <row r="135" spans="1:4" x14ac:dyDescent="0.3">
      <c r="A135" t="s">
        <v>373</v>
      </c>
      <c r="B135" t="s">
        <v>57</v>
      </c>
      <c r="C135" s="6">
        <f t="shared" ca="1" si="48"/>
        <v>11</v>
      </c>
    </row>
    <row r="136" spans="1:4" x14ac:dyDescent="0.3">
      <c r="A136" t="s">
        <v>317</v>
      </c>
      <c r="B136" t="s">
        <v>94</v>
      </c>
      <c r="C136" s="6">
        <f t="shared" ca="1" si="47"/>
        <v>13</v>
      </c>
    </row>
    <row r="137" spans="1:4" x14ac:dyDescent="0.3">
      <c r="A137" t="s">
        <v>319</v>
      </c>
      <c r="B137" t="s">
        <v>21</v>
      </c>
      <c r="C137" s="6">
        <f t="shared" ca="1" si="47"/>
        <v>7</v>
      </c>
    </row>
    <row r="138" spans="1:4" x14ac:dyDescent="0.3">
      <c r="A138" s="10" t="s">
        <v>522</v>
      </c>
      <c r="B138" s="10" t="s">
        <v>94</v>
      </c>
      <c r="C138" s="6">
        <f t="shared" ca="1" si="47"/>
        <v>13</v>
      </c>
      <c r="D138" s="10"/>
    </row>
    <row r="139" spans="1:4" x14ac:dyDescent="0.3">
      <c r="A139" s="10" t="s">
        <v>524</v>
      </c>
      <c r="B139" s="10" t="s">
        <v>21</v>
      </c>
      <c r="C139" s="6">
        <f t="shared" ca="1" si="47"/>
        <v>7</v>
      </c>
      <c r="D139" s="10"/>
    </row>
    <row r="140" spans="1:4" x14ac:dyDescent="0.3">
      <c r="A140" t="s">
        <v>374</v>
      </c>
      <c r="B140" t="s">
        <v>344</v>
      </c>
      <c r="C140" s="6">
        <f t="shared" ca="1" si="47"/>
        <v>61</v>
      </c>
    </row>
    <row r="141" spans="1:4" x14ac:dyDescent="0.3">
      <c r="A141" t="s">
        <v>375</v>
      </c>
      <c r="B141" t="s">
        <v>348</v>
      </c>
      <c r="C141" s="6">
        <f t="shared" ca="1" si="47"/>
        <v>59</v>
      </c>
    </row>
    <row r="142" spans="1:4" x14ac:dyDescent="0.3">
      <c r="A142" t="s">
        <v>320</v>
      </c>
      <c r="B142" t="s">
        <v>242</v>
      </c>
      <c r="C142" s="6">
        <f t="shared" ref="C142:C145" ca="1" si="49">VLOOKUP(B142,OFFSET(INDIRECT("$A:$B"),0,MATCH(B$1&amp;"_Verify",INDIRECT("$1:$1"),0)-1),2,0)</f>
        <v>58</v>
      </c>
    </row>
    <row r="143" spans="1:4" x14ac:dyDescent="0.3">
      <c r="A143" s="10" t="s">
        <v>526</v>
      </c>
      <c r="B143" s="10" t="s">
        <v>242</v>
      </c>
      <c r="C143" s="6">
        <f t="shared" ref="C143" ca="1" si="50">VLOOKUP(B143,OFFSET(INDIRECT("$A:$B"),0,MATCH(B$1&amp;"_Verify",INDIRECT("$1:$1"),0)-1),2,0)</f>
        <v>58</v>
      </c>
      <c r="D143" s="10"/>
    </row>
    <row r="144" spans="1:4" x14ac:dyDescent="0.3">
      <c r="A144" t="s">
        <v>331</v>
      </c>
      <c r="B144" t="s">
        <v>275</v>
      </c>
      <c r="C144" s="6">
        <f t="shared" ca="1" si="49"/>
        <v>40</v>
      </c>
    </row>
    <row r="145" spans="1:4" x14ac:dyDescent="0.3">
      <c r="A145" t="s">
        <v>333</v>
      </c>
      <c r="B145" t="s">
        <v>54</v>
      </c>
      <c r="C145" s="6">
        <f t="shared" ca="1" si="49"/>
        <v>8</v>
      </c>
    </row>
    <row r="146" spans="1:4" x14ac:dyDescent="0.3">
      <c r="A146" t="s">
        <v>322</v>
      </c>
      <c r="B146" t="s">
        <v>276</v>
      </c>
      <c r="C146" s="6">
        <f t="shared" ref="C146" ca="1" si="51">VLOOKUP(B146,OFFSET(INDIRECT("$A:$B"),0,MATCH(B$1&amp;"_Verify",INDIRECT("$1:$1"),0)-1),2,0)</f>
        <v>39</v>
      </c>
    </row>
    <row r="147" spans="1:4" x14ac:dyDescent="0.3">
      <c r="A147" t="s">
        <v>324</v>
      </c>
      <c r="B147" t="s">
        <v>55</v>
      </c>
      <c r="C147" s="6">
        <f t="shared" ref="C147" ca="1" si="52">VLOOKUP(B147,OFFSET(INDIRECT("$A:$B"),0,MATCH(B$1&amp;"_Verify",INDIRECT("$1:$1"),0)-1),2,0)</f>
        <v>9</v>
      </c>
    </row>
    <row r="148" spans="1:4" x14ac:dyDescent="0.3">
      <c r="A148" t="s">
        <v>354</v>
      </c>
      <c r="B148" t="s">
        <v>347</v>
      </c>
      <c r="C148" s="6">
        <f t="shared" ref="C148" ca="1" si="53">VLOOKUP(B148,OFFSET(INDIRECT("$A:$B"),0,MATCH(B$1&amp;"_Verify",INDIRECT("$1:$1"),0)-1),2,0)</f>
        <v>41</v>
      </c>
    </row>
    <row r="149" spans="1:4" x14ac:dyDescent="0.3">
      <c r="A149" t="s">
        <v>355</v>
      </c>
      <c r="B149" t="s">
        <v>286</v>
      </c>
      <c r="C149" s="6">
        <f t="shared" ref="C149" ca="1" si="54">VLOOKUP(B149,OFFSET(INDIRECT("$A:$B"),0,MATCH(B$1&amp;"_Verify",INDIRECT("$1:$1"),0)-1),2,0)</f>
        <v>60</v>
      </c>
    </row>
    <row r="150" spans="1:4" x14ac:dyDescent="0.3">
      <c r="A150" t="s">
        <v>379</v>
      </c>
      <c r="B150" t="s">
        <v>380</v>
      </c>
      <c r="C150" s="6">
        <f t="shared" ref="C150:C152" ca="1" si="55">VLOOKUP(B150,OFFSET(INDIRECT("$A:$B"),0,MATCH(B$1&amp;"_Verify",INDIRECT("$1:$1"),0)-1),2,0)</f>
        <v>62</v>
      </c>
    </row>
    <row r="151" spans="1:4" x14ac:dyDescent="0.3">
      <c r="A151" s="10" t="s">
        <v>532</v>
      </c>
      <c r="B151" s="10" t="s">
        <v>535</v>
      </c>
      <c r="C151" s="6">
        <f t="shared" ca="1" si="55"/>
        <v>66</v>
      </c>
      <c r="D151" s="10"/>
    </row>
    <row r="152" spans="1:4" x14ac:dyDescent="0.3">
      <c r="A152" s="10" t="s">
        <v>534</v>
      </c>
      <c r="B152" s="10" t="s">
        <v>535</v>
      </c>
      <c r="C152" s="6">
        <f t="shared" ca="1" si="55"/>
        <v>66</v>
      </c>
      <c r="D152" s="10"/>
    </row>
    <row r="153" spans="1:4" x14ac:dyDescent="0.3">
      <c r="A153" s="10" t="s">
        <v>548</v>
      </c>
      <c r="B153" s="10" t="s">
        <v>538</v>
      </c>
      <c r="C153" s="6">
        <f t="shared" ref="C153" ca="1" si="56">VLOOKUP(B153,OFFSET(INDIRECT("$A:$B"),0,MATCH(B$1&amp;"_Verify",INDIRECT("$1:$1"),0)-1),2,0)</f>
        <v>67</v>
      </c>
      <c r="D153" s="10"/>
    </row>
    <row r="154" spans="1:4" x14ac:dyDescent="0.3">
      <c r="A154" t="s">
        <v>388</v>
      </c>
      <c r="B154" t="s">
        <v>385</v>
      </c>
      <c r="C154" s="6">
        <f t="shared" ref="C154" ca="1" si="57">VLOOKUP(B154,OFFSET(INDIRECT("$A:$B"),0,MATCH(B$1&amp;"_Verify",INDIRECT("$1:$1"),0)-1),2,0)</f>
        <v>22</v>
      </c>
    </row>
    <row r="155" spans="1:4" x14ac:dyDescent="0.3">
      <c r="A155" t="s">
        <v>402</v>
      </c>
      <c r="B155" t="s">
        <v>385</v>
      </c>
      <c r="C155" s="6">
        <f t="shared" ref="C155" ca="1" si="58">VLOOKUP(B155,OFFSET(INDIRECT("$A:$B"),0,MATCH(B$1&amp;"_Verify",INDIRECT("$1:$1"),0)-1),2,0)</f>
        <v>22</v>
      </c>
    </row>
    <row r="156" spans="1:4" x14ac:dyDescent="0.3">
      <c r="A156" t="s">
        <v>390</v>
      </c>
      <c r="B156" t="s">
        <v>385</v>
      </c>
      <c r="C156" s="6">
        <f t="shared" ref="C156:C157" ca="1" si="59">VLOOKUP(B156,OFFSET(INDIRECT("$A:$B"),0,MATCH(B$1&amp;"_Verify",INDIRECT("$1:$1"),0)-1),2,0)</f>
        <v>22</v>
      </c>
    </row>
    <row r="157" spans="1:4" x14ac:dyDescent="0.3">
      <c r="A157" t="s">
        <v>403</v>
      </c>
      <c r="B157" t="s">
        <v>385</v>
      </c>
      <c r="C157" s="6">
        <f t="shared" ca="1" si="59"/>
        <v>22</v>
      </c>
    </row>
  </sheetData>
  <phoneticPr fontId="1" type="noConversion"/>
  <dataValidations count="1">
    <dataValidation type="list" allowBlank="1" showInputMessage="1" showErrorMessage="1" sqref="B2:B15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0"/>
  <sheetViews>
    <sheetView workbookViewId="0">
      <pane xSplit="2" ySplit="2" topLeftCell="C63" activePane="bottomRight" state="frozen"/>
      <selection pane="topRight" activeCell="C1" sqref="C1"/>
      <selection pane="bottomLeft" activeCell="A3" sqref="A3"/>
      <selection pane="bottomRight" activeCell="A72" sqref="A7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612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3" si="0">B3&amp;"_"&amp;TEXT(D3,"00")</f>
        <v>NormalAttack0.8_01</v>
      </c>
      <c r="B3" s="1" t="s">
        <v>586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5" ca="1" si="1">IF(NOT(ISBLANK(N3)),N3,
IF(ISBLANK(M3),"",
VLOOKUP(M3,OFFSET(INDIRECT("$A:$B"),0,MATCH(M$1&amp;"_Verify",INDIRECT("$1:$1"),0)-1),2,0)
))</f>
        <v/>
      </c>
      <c r="S3" s="7" t="str">
        <f t="shared" ref="S3:S128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585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592</v>
      </c>
    </row>
    <row r="68" spans="1:23" x14ac:dyDescent="0.3">
      <c r="A68" s="1" t="str">
        <f t="shared" si="57"/>
        <v>AS_SlowCyc_01</v>
      </c>
      <c r="B68" s="1" t="s">
        <v>593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602</v>
      </c>
    </row>
    <row r="69" spans="1:23" x14ac:dyDescent="0.3">
      <c r="A69" s="1" t="str">
        <f t="shared" ref="A69" si="60">B69&amp;"_"&amp;TEXT(D69,"00")</f>
        <v>TeleportWarAssassin_01</v>
      </c>
      <c r="B69" s="1" t="s">
        <v>599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596</v>
      </c>
      <c r="W69" s="1" t="s">
        <v>601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596</v>
      </c>
      <c r="W70" s="1" t="s">
        <v>601</v>
      </c>
    </row>
    <row r="71" spans="1:23" x14ac:dyDescent="0.3">
      <c r="A71" s="1" t="str">
        <f t="shared" ref="A71" si="66">B71&amp;"_"&amp;TEXT(D71,"00")</f>
        <v>RotateZippermouth_Green_01</v>
      </c>
      <c r="B71" s="1" t="s">
        <v>620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" ca="1" si="67">IF(NOT(ISBLANK(N71)),N71,
IF(ISBLANK(M71),"",
VLOOKUP(M71,OFFSET(INDIRECT("$A:$B"),0,MATCH(M$1&amp;"_Verify",INDIRECT("$1:$1"),0)-1),2,0)
))</f>
        <v/>
      </c>
      <c r="S71" s="7" t="str">
        <f t="shared" ref="S71" ca="1" si="68">IF(NOT(ISBLANK(R71)),R71,
IF(ISBLANK(Q71),"",
VLOOKUP(Q71,OFFSET(INDIRECT("$A:$B"),0,MATCH(Q$1&amp;"_Verify",INDIRECT("$1:$1"),0)-1),2,0)
))</f>
        <v/>
      </c>
      <c r="T71" s="1" t="s">
        <v>622</v>
      </c>
    </row>
    <row r="72" spans="1:23" x14ac:dyDescent="0.3">
      <c r="A72" s="1" t="str">
        <f t="shared" si="0"/>
        <v>LP_Atk_01</v>
      </c>
      <c r="B72" s="1" t="s">
        <v>256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0.15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0"/>
        <v>LP_Atk_02</v>
      </c>
      <c r="B73" s="1" t="s">
        <v>256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0.315</v>
      </c>
      <c r="M73" s="1" t="s">
        <v>164</v>
      </c>
      <c r="O73" s="7">
        <f t="shared" ca="1" si="1"/>
        <v>19</v>
      </c>
      <c r="S73" s="7" t="str">
        <f t="shared" ca="1" si="2"/>
        <v/>
      </c>
    </row>
    <row r="74" spans="1:23" x14ac:dyDescent="0.3">
      <c r="A74" s="1" t="str">
        <f t="shared" ref="A74:A82" si="69">B74&amp;"_"&amp;TEXT(D74,"00")</f>
        <v>LP_Atk_03</v>
      </c>
      <c r="B74" s="1" t="s">
        <v>256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0.49500000000000005</v>
      </c>
      <c r="M74" s="1" t="s">
        <v>164</v>
      </c>
      <c r="N74" s="6"/>
      <c r="O74" s="7">
        <f t="shared" ca="1" si="1"/>
        <v>19</v>
      </c>
      <c r="S74" s="7" t="str">
        <f t="shared" ca="1" si="2"/>
        <v/>
      </c>
    </row>
    <row r="75" spans="1:23" x14ac:dyDescent="0.3">
      <c r="A75" s="1" t="str">
        <f t="shared" si="69"/>
        <v>LP_Atk_04</v>
      </c>
      <c r="B75" s="1" t="s">
        <v>256</v>
      </c>
      <c r="C75" s="1" t="str">
        <f>IF(ISERROR(VLOOKUP(B75,AffectorValueTable!$A:$A,1,0)),"어펙터밸류없음","")</f>
        <v/>
      </c>
      <c r="D75" s="1">
        <v>4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0.69</v>
      </c>
      <c r="M75" s="1" t="s">
        <v>164</v>
      </c>
      <c r="O75" s="7">
        <f t="shared" ca="1" si="1"/>
        <v>19</v>
      </c>
      <c r="S75" s="7" t="str">
        <f t="shared" ca="1" si="2"/>
        <v/>
      </c>
    </row>
    <row r="76" spans="1:23" x14ac:dyDescent="0.3">
      <c r="A76" s="1" t="str">
        <f t="shared" si="69"/>
        <v>LP_Atk_05</v>
      </c>
      <c r="B76" s="1" t="s">
        <v>256</v>
      </c>
      <c r="C76" s="1" t="str">
        <f>IF(ISERROR(VLOOKUP(B76,AffectorValueTable!$A:$A,1,0)),"어펙터밸류없음","")</f>
        <v/>
      </c>
      <c r="D76" s="1">
        <v>5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0.89999999999999991</v>
      </c>
      <c r="M76" s="1" t="s">
        <v>164</v>
      </c>
      <c r="O76" s="7">
        <f ca="1">IF(NOT(ISBLANK(N76)),N76,
IF(ISBLANK(M76),"",
VLOOKUP(M76,OFFSET(INDIRECT("$A:$B"),0,MATCH(M$1&amp;"_Verify",INDIRECT("$1:$1"),0)-1),2,0)
))</f>
        <v>19</v>
      </c>
      <c r="S76" s="7" t="str">
        <f t="shared" ca="1" si="2"/>
        <v/>
      </c>
    </row>
    <row r="77" spans="1:23" x14ac:dyDescent="0.3">
      <c r="A77" s="1" t="str">
        <f t="shared" si="69"/>
        <v>LP_Atk_06</v>
      </c>
      <c r="B77" s="1" t="s">
        <v>256</v>
      </c>
      <c r="C77" s="1" t="str">
        <f>IF(ISERROR(VLOOKUP(B77,AffectorValueTable!$A:$A,1,0)),"어펙터밸류없음","")</f>
        <v/>
      </c>
      <c r="D77" s="1">
        <v>6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1.125</v>
      </c>
      <c r="M77" s="1" t="s">
        <v>164</v>
      </c>
      <c r="O77" s="7">
        <f t="shared" ref="O77:O128" ca="1" si="70">IF(NOT(ISBLANK(N77)),N77,
IF(ISBLANK(M77),"",
VLOOKUP(M77,OFFSET(INDIRECT("$A:$B"),0,MATCH(M$1&amp;"_Verify",INDIRECT("$1:$1"),0)-1),2,0)
))</f>
        <v>19</v>
      </c>
      <c r="S77" s="7" t="str">
        <f t="shared" ca="1" si="2"/>
        <v/>
      </c>
    </row>
    <row r="78" spans="1:23" x14ac:dyDescent="0.3">
      <c r="A78" s="1" t="str">
        <f t="shared" si="69"/>
        <v>LP_Atk_07</v>
      </c>
      <c r="B78" s="1" t="s">
        <v>256</v>
      </c>
      <c r="C78" s="1" t="str">
        <f>IF(ISERROR(VLOOKUP(B78,AffectorValueTable!$A:$A,1,0)),"어펙터밸류없음","")</f>
        <v/>
      </c>
      <c r="D78" s="1">
        <v>7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1.3650000000000002</v>
      </c>
      <c r="M78" s="1" t="s">
        <v>164</v>
      </c>
      <c r="O78" s="7">
        <f t="shared" ca="1" si="70"/>
        <v>19</v>
      </c>
      <c r="S78" s="7" t="str">
        <f t="shared" ca="1" si="2"/>
        <v/>
      </c>
    </row>
    <row r="79" spans="1:23" x14ac:dyDescent="0.3">
      <c r="A79" s="1" t="str">
        <f t="shared" si="69"/>
        <v>LP_Atk_08</v>
      </c>
      <c r="B79" s="1" t="s">
        <v>256</v>
      </c>
      <c r="C79" s="1" t="str">
        <f>IF(ISERROR(VLOOKUP(B79,AffectorValueTable!$A:$A,1,0)),"어펙터밸류없음","")</f>
        <v/>
      </c>
      <c r="D79" s="1">
        <v>8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1.62</v>
      </c>
      <c r="M79" s="1" t="s">
        <v>164</v>
      </c>
      <c r="O79" s="7">
        <f t="shared" ca="1" si="70"/>
        <v>19</v>
      </c>
      <c r="S79" s="7" t="str">
        <f t="shared" ca="1" si="2"/>
        <v/>
      </c>
    </row>
    <row r="80" spans="1:23" x14ac:dyDescent="0.3">
      <c r="A80" s="1" t="str">
        <f t="shared" si="69"/>
        <v>LP_Atk_09</v>
      </c>
      <c r="B80" s="1" t="s">
        <v>256</v>
      </c>
      <c r="C80" s="1" t="str">
        <f>IF(ISERROR(VLOOKUP(B80,AffectorValueTable!$A:$A,1,0)),"어펙터밸류없음","")</f>
        <v/>
      </c>
      <c r="D80" s="1">
        <v>9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1.89</v>
      </c>
      <c r="M80" s="1" t="s">
        <v>164</v>
      </c>
      <c r="O80" s="7">
        <f t="shared" ca="1" si="70"/>
        <v>19</v>
      </c>
      <c r="S80" s="7" t="str">
        <f t="shared" ca="1" si="2"/>
        <v/>
      </c>
    </row>
    <row r="81" spans="1:19" x14ac:dyDescent="0.3">
      <c r="A81" s="1" t="str">
        <f t="shared" si="69"/>
        <v>LP_AtkBetter_01</v>
      </c>
      <c r="B81" s="1" t="s">
        <v>257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0.25</v>
      </c>
      <c r="M81" s="1" t="s">
        <v>164</v>
      </c>
      <c r="O81" s="7">
        <f t="shared" ca="1" si="70"/>
        <v>19</v>
      </c>
      <c r="S81" s="7" t="str">
        <f t="shared" ca="1" si="2"/>
        <v/>
      </c>
    </row>
    <row r="82" spans="1:19" x14ac:dyDescent="0.3">
      <c r="A82" s="1" t="str">
        <f t="shared" si="69"/>
        <v>LP_AtkBetter_02</v>
      </c>
      <c r="B82" s="1" t="s">
        <v>257</v>
      </c>
      <c r="C82" s="1" t="str">
        <f>IF(ISERROR(VLOOKUP(B82,AffectorValueTable!$A:$A,1,0)),"어펙터밸류없음","")</f>
        <v/>
      </c>
      <c r="D82" s="1">
        <v>2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0.52500000000000002</v>
      </c>
      <c r="M82" s="1" t="s">
        <v>164</v>
      </c>
      <c r="O82" s="7">
        <f t="shared" ca="1" si="70"/>
        <v>19</v>
      </c>
      <c r="S82" s="7" t="str">
        <f t="shared" ca="1" si="2"/>
        <v/>
      </c>
    </row>
    <row r="83" spans="1:19" x14ac:dyDescent="0.3">
      <c r="A83" s="1" t="str">
        <f t="shared" ref="A83:A103" si="71">B83&amp;"_"&amp;TEXT(D83,"00")</f>
        <v>LP_AtkBetter_03</v>
      </c>
      <c r="B83" s="1" t="s">
        <v>257</v>
      </c>
      <c r="C83" s="1" t="str">
        <f>IF(ISERROR(VLOOKUP(B83,AffectorValueTable!$A:$A,1,0)),"어펙터밸류없음","")</f>
        <v/>
      </c>
      <c r="D83" s="1">
        <v>3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0.82500000000000007</v>
      </c>
      <c r="M83" s="1" t="s">
        <v>164</v>
      </c>
      <c r="O83" s="7">
        <f t="shared" ca="1" si="70"/>
        <v>19</v>
      </c>
      <c r="S83" s="7" t="str">
        <f t="shared" ca="1" si="2"/>
        <v/>
      </c>
    </row>
    <row r="84" spans="1:19" x14ac:dyDescent="0.3">
      <c r="A84" s="1" t="str">
        <f t="shared" si="71"/>
        <v>LP_AtkBetter_04</v>
      </c>
      <c r="B84" s="1" t="s">
        <v>257</v>
      </c>
      <c r="C84" s="1" t="str">
        <f>IF(ISERROR(VLOOKUP(B84,AffectorValueTable!$A:$A,1,0)),"어펙터밸류없음","")</f>
        <v/>
      </c>
      <c r="D84" s="1">
        <v>4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1.1499999999999999</v>
      </c>
      <c r="M84" s="1" t="s">
        <v>164</v>
      </c>
      <c r="O84" s="7">
        <f t="shared" ca="1" si="70"/>
        <v>19</v>
      </c>
      <c r="S84" s="7" t="str">
        <f t="shared" ca="1" si="2"/>
        <v/>
      </c>
    </row>
    <row r="85" spans="1:19" x14ac:dyDescent="0.3">
      <c r="A85" s="1" t="str">
        <f t="shared" si="71"/>
        <v>LP_AtkBetter_05</v>
      </c>
      <c r="B85" s="1" t="s">
        <v>257</v>
      </c>
      <c r="C85" s="1" t="str">
        <f>IF(ISERROR(VLOOKUP(B85,AffectorValueTable!$A:$A,1,0)),"어펙터밸류없음","")</f>
        <v/>
      </c>
      <c r="D85" s="1">
        <v>5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1.5</v>
      </c>
      <c r="M85" s="1" t="s">
        <v>164</v>
      </c>
      <c r="O85" s="7">
        <f t="shared" ca="1" si="70"/>
        <v>19</v>
      </c>
      <c r="S85" s="7" t="str">
        <f t="shared" ca="1" si="2"/>
        <v/>
      </c>
    </row>
    <row r="86" spans="1:19" x14ac:dyDescent="0.3">
      <c r="A86" s="1" t="str">
        <f t="shared" si="71"/>
        <v>LP_AtkBetter_06</v>
      </c>
      <c r="B86" s="1" t="s">
        <v>257</v>
      </c>
      <c r="C86" s="1" t="str">
        <f>IF(ISERROR(VLOOKUP(B86,AffectorValueTable!$A:$A,1,0)),"어펙터밸류없음","")</f>
        <v/>
      </c>
      <c r="D86" s="1">
        <v>6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1.875</v>
      </c>
      <c r="M86" s="1" t="s">
        <v>164</v>
      </c>
      <c r="O86" s="7">
        <f t="shared" ca="1" si="70"/>
        <v>19</v>
      </c>
      <c r="S86" s="7" t="str">
        <f t="shared" ca="1" si="2"/>
        <v/>
      </c>
    </row>
    <row r="87" spans="1:19" x14ac:dyDescent="0.3">
      <c r="A87" s="1" t="str">
        <f t="shared" si="71"/>
        <v>LP_AtkBetter_07</v>
      </c>
      <c r="B87" s="1" t="s">
        <v>257</v>
      </c>
      <c r="C87" s="1" t="str">
        <f>IF(ISERROR(VLOOKUP(B87,AffectorValueTable!$A:$A,1,0)),"어펙터밸류없음","")</f>
        <v/>
      </c>
      <c r="D87" s="1">
        <v>7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2.2749999999999999</v>
      </c>
      <c r="M87" s="1" t="s">
        <v>164</v>
      </c>
      <c r="O87" s="7">
        <f t="shared" ca="1" si="70"/>
        <v>19</v>
      </c>
      <c r="S87" s="7" t="str">
        <f t="shared" ca="1" si="2"/>
        <v/>
      </c>
    </row>
    <row r="88" spans="1:19" x14ac:dyDescent="0.3">
      <c r="A88" s="1" t="str">
        <f t="shared" si="71"/>
        <v>LP_AtkBetter_08</v>
      </c>
      <c r="B88" s="1" t="s">
        <v>257</v>
      </c>
      <c r="C88" s="1" t="str">
        <f>IF(ISERROR(VLOOKUP(B88,AffectorValueTable!$A:$A,1,0)),"어펙터밸류없음","")</f>
        <v/>
      </c>
      <c r="D88" s="1">
        <v>8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2.7</v>
      </c>
      <c r="M88" s="1" t="s">
        <v>164</v>
      </c>
      <c r="O88" s="7">
        <f t="shared" ca="1" si="70"/>
        <v>19</v>
      </c>
      <c r="S88" s="7" t="str">
        <f t="shared" ca="1" si="2"/>
        <v/>
      </c>
    </row>
    <row r="89" spans="1:19" x14ac:dyDescent="0.3">
      <c r="A89" s="1" t="str">
        <f t="shared" si="71"/>
        <v>LP_AtkBetter_09</v>
      </c>
      <c r="B89" s="1" t="s">
        <v>257</v>
      </c>
      <c r="C89" s="1" t="str">
        <f>IF(ISERROR(VLOOKUP(B89,AffectorValueTable!$A:$A,1,0)),"어펙터밸류없음","")</f>
        <v/>
      </c>
      <c r="D89" s="1">
        <v>9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3.15</v>
      </c>
      <c r="M89" s="1" t="s">
        <v>164</v>
      </c>
      <c r="O89" s="7">
        <f t="shared" ca="1" si="70"/>
        <v>19</v>
      </c>
      <c r="S89" s="7" t="str">
        <f t="shared" ca="1" si="2"/>
        <v/>
      </c>
    </row>
    <row r="90" spans="1:19" x14ac:dyDescent="0.3">
      <c r="A90" s="1" t="str">
        <f t="shared" si="71"/>
        <v>LP_AtkBest_01</v>
      </c>
      <c r="B90" s="1" t="s">
        <v>258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M90" s="1" t="s">
        <v>164</v>
      </c>
      <c r="O90" s="7">
        <f t="shared" ca="1" si="70"/>
        <v>19</v>
      </c>
      <c r="S90" s="7" t="str">
        <f t="shared" ca="1" si="2"/>
        <v/>
      </c>
    </row>
    <row r="91" spans="1:19" x14ac:dyDescent="0.3">
      <c r="A91" s="1" t="str">
        <f t="shared" ref="A91:A92" si="72">B91&amp;"_"&amp;TEXT(D91,"00")</f>
        <v>LP_AtkBest_02</v>
      </c>
      <c r="B91" s="1" t="s">
        <v>258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0.94500000000000006</v>
      </c>
      <c r="M91" s="1" t="s">
        <v>164</v>
      </c>
      <c r="O91" s="7">
        <f t="shared" ref="O91:O92" ca="1" si="7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19" x14ac:dyDescent="0.3">
      <c r="A92" s="1" t="str">
        <f t="shared" si="72"/>
        <v>LP_AtkBest_03</v>
      </c>
      <c r="B92" s="1" t="s">
        <v>258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1.4850000000000003</v>
      </c>
      <c r="M92" s="1" t="s">
        <v>164</v>
      </c>
      <c r="O92" s="7">
        <f t="shared" ca="1" si="73"/>
        <v>19</v>
      </c>
      <c r="S92" s="7" t="str">
        <f t="shared" ca="1" si="2"/>
        <v/>
      </c>
    </row>
    <row r="93" spans="1:19" x14ac:dyDescent="0.3">
      <c r="A93" s="1" t="str">
        <f t="shared" si="71"/>
        <v>LP_AtkSpeed_01</v>
      </c>
      <c r="B93" s="1" t="s">
        <v>259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ref="J93:J113" si="74">J72*4.75/6</f>
        <v>0.11875000000000001</v>
      </c>
      <c r="M93" s="1" t="s">
        <v>149</v>
      </c>
      <c r="O93" s="7">
        <f t="shared" ca="1" si="70"/>
        <v>3</v>
      </c>
      <c r="S93" s="7" t="str">
        <f t="shared" ca="1" si="2"/>
        <v/>
      </c>
    </row>
    <row r="94" spans="1:19" x14ac:dyDescent="0.3">
      <c r="A94" s="1" t="str">
        <f t="shared" si="71"/>
        <v>LP_AtkSpeed_02</v>
      </c>
      <c r="B94" s="1" t="s">
        <v>259</v>
      </c>
      <c r="C94" s="1" t="str">
        <f>IF(ISERROR(VLOOKUP(B94,AffectorValueTable!$A:$A,1,0)),"어펙터밸류없음","")</f>
        <v/>
      </c>
      <c r="D94" s="1">
        <v>2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74"/>
        <v>0.24937500000000001</v>
      </c>
      <c r="M94" s="1" t="s">
        <v>149</v>
      </c>
      <c r="O94" s="7">
        <f t="shared" ca="1" si="70"/>
        <v>3</v>
      </c>
      <c r="S94" s="7" t="str">
        <f t="shared" ca="1" si="2"/>
        <v/>
      </c>
    </row>
    <row r="95" spans="1:19" x14ac:dyDescent="0.3">
      <c r="A95" s="1" t="str">
        <f t="shared" si="71"/>
        <v>LP_AtkSpeed_03</v>
      </c>
      <c r="B95" s="1" t="s">
        <v>259</v>
      </c>
      <c r="C95" s="1" t="str">
        <f>IF(ISERROR(VLOOKUP(B95,AffectorValueTable!$A:$A,1,0)),"어펙터밸류없음","")</f>
        <v/>
      </c>
      <c r="D95" s="1">
        <v>3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74"/>
        <v>0.39187500000000003</v>
      </c>
      <c r="M95" s="1" t="s">
        <v>149</v>
      </c>
      <c r="O95" s="7">
        <f t="shared" ca="1" si="70"/>
        <v>3</v>
      </c>
      <c r="S95" s="7" t="str">
        <f t="shared" ca="1" si="2"/>
        <v/>
      </c>
    </row>
    <row r="96" spans="1:19" x14ac:dyDescent="0.3">
      <c r="A96" s="1" t="str">
        <f t="shared" si="71"/>
        <v>LP_AtkSpeed_04</v>
      </c>
      <c r="B96" s="1" t="s">
        <v>259</v>
      </c>
      <c r="C96" s="1" t="str">
        <f>IF(ISERROR(VLOOKUP(B96,AffectorValueTable!$A:$A,1,0)),"어펙터밸류없음","")</f>
        <v/>
      </c>
      <c r="D96" s="1">
        <v>4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74"/>
        <v>0.54625000000000001</v>
      </c>
      <c r="M96" s="1" t="s">
        <v>149</v>
      </c>
      <c r="O96" s="7">
        <f t="shared" ca="1" si="70"/>
        <v>3</v>
      </c>
      <c r="S96" s="7" t="str">
        <f t="shared" ca="1" si="2"/>
        <v/>
      </c>
    </row>
    <row r="97" spans="1:19" x14ac:dyDescent="0.3">
      <c r="A97" s="1" t="str">
        <f t="shared" si="71"/>
        <v>LP_AtkSpeed_05</v>
      </c>
      <c r="B97" s="1" t="s">
        <v>259</v>
      </c>
      <c r="C97" s="1" t="str">
        <f>IF(ISERROR(VLOOKUP(B97,AffectorValueTable!$A:$A,1,0)),"어펙터밸류없음","")</f>
        <v/>
      </c>
      <c r="D97" s="1">
        <v>5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74"/>
        <v>0.71249999999999991</v>
      </c>
      <c r="M97" s="1" t="s">
        <v>149</v>
      </c>
      <c r="O97" s="7">
        <f t="shared" ca="1" si="70"/>
        <v>3</v>
      </c>
      <c r="S97" s="7" t="str">
        <f t="shared" ca="1" si="2"/>
        <v/>
      </c>
    </row>
    <row r="98" spans="1:19" x14ac:dyDescent="0.3">
      <c r="A98" s="1" t="str">
        <f t="shared" si="71"/>
        <v>LP_AtkSpeed_06</v>
      </c>
      <c r="B98" s="1" t="s">
        <v>259</v>
      </c>
      <c r="C98" s="1" t="str">
        <f>IF(ISERROR(VLOOKUP(B98,AffectorValueTable!$A:$A,1,0)),"어펙터밸류없음","")</f>
        <v/>
      </c>
      <c r="D98" s="1">
        <v>6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74"/>
        <v>0.890625</v>
      </c>
      <c r="M98" s="1" t="s">
        <v>149</v>
      </c>
      <c r="O98" s="7">
        <f t="shared" ca="1" si="70"/>
        <v>3</v>
      </c>
      <c r="S98" s="7" t="str">
        <f t="shared" ca="1" si="2"/>
        <v/>
      </c>
    </row>
    <row r="99" spans="1:19" x14ac:dyDescent="0.3">
      <c r="A99" s="1" t="str">
        <f t="shared" si="71"/>
        <v>LP_AtkSpeed_07</v>
      </c>
      <c r="B99" s="1" t="s">
        <v>259</v>
      </c>
      <c r="C99" s="1" t="str">
        <f>IF(ISERROR(VLOOKUP(B99,AffectorValueTable!$A:$A,1,0)),"어펙터밸류없음","")</f>
        <v/>
      </c>
      <c r="D99" s="1">
        <v>7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74"/>
        <v>1.0806250000000002</v>
      </c>
      <c r="M99" s="1" t="s">
        <v>149</v>
      </c>
      <c r="O99" s="7">
        <f t="shared" ca="1" si="70"/>
        <v>3</v>
      </c>
      <c r="S99" s="7" t="str">
        <f t="shared" ca="1" si="2"/>
        <v/>
      </c>
    </row>
    <row r="100" spans="1:19" x14ac:dyDescent="0.3">
      <c r="A100" s="1" t="str">
        <f t="shared" si="71"/>
        <v>LP_AtkSpeed_08</v>
      </c>
      <c r="B100" s="1" t="s">
        <v>259</v>
      </c>
      <c r="C100" s="1" t="str">
        <f>IF(ISERROR(VLOOKUP(B100,AffectorValueTable!$A:$A,1,0)),"어펙터밸류없음","")</f>
        <v/>
      </c>
      <c r="D100" s="1">
        <v>8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74"/>
        <v>1.2825</v>
      </c>
      <c r="M100" s="1" t="s">
        <v>149</v>
      </c>
      <c r="O100" s="7">
        <f t="shared" ca="1" si="70"/>
        <v>3</v>
      </c>
      <c r="S100" s="7" t="str">
        <f t="shared" ca="1" si="2"/>
        <v/>
      </c>
    </row>
    <row r="101" spans="1:19" x14ac:dyDescent="0.3">
      <c r="A101" s="1" t="str">
        <f t="shared" si="71"/>
        <v>LP_AtkSpeed_09</v>
      </c>
      <c r="B101" s="1" t="s">
        <v>259</v>
      </c>
      <c r="C101" s="1" t="str">
        <f>IF(ISERROR(VLOOKUP(B101,AffectorValueTable!$A:$A,1,0)),"어펙터밸류없음","")</f>
        <v/>
      </c>
      <c r="D101" s="1">
        <v>9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74"/>
        <v>1.4962499999999999</v>
      </c>
      <c r="M101" s="1" t="s">
        <v>149</v>
      </c>
      <c r="O101" s="7">
        <f t="shared" ca="1" si="70"/>
        <v>3</v>
      </c>
      <c r="S101" s="7" t="str">
        <f t="shared" ca="1" si="2"/>
        <v/>
      </c>
    </row>
    <row r="102" spans="1:19" x14ac:dyDescent="0.3">
      <c r="A102" s="1" t="str">
        <f t="shared" si="71"/>
        <v>LP_AtkSpeedBetter_01</v>
      </c>
      <c r="B102" s="1" t="s">
        <v>260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74"/>
        <v>0.19791666666666666</v>
      </c>
      <c r="M102" s="1" t="s">
        <v>149</v>
      </c>
      <c r="O102" s="7">
        <f t="shared" ca="1" si="70"/>
        <v>3</v>
      </c>
      <c r="S102" s="7" t="str">
        <f t="shared" ca="1" si="2"/>
        <v/>
      </c>
    </row>
    <row r="103" spans="1:19" x14ac:dyDescent="0.3">
      <c r="A103" s="1" t="str">
        <f t="shared" si="71"/>
        <v>LP_AtkSpeedBetter_02</v>
      </c>
      <c r="B103" s="1" t="s">
        <v>260</v>
      </c>
      <c r="C103" s="1" t="str">
        <f>IF(ISERROR(VLOOKUP(B103,AffectorValueTable!$A:$A,1,0)),"어펙터밸류없음","")</f>
        <v/>
      </c>
      <c r="D103" s="1">
        <v>2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74"/>
        <v>0.41562499999999997</v>
      </c>
      <c r="M103" s="1" t="s">
        <v>149</v>
      </c>
      <c r="O103" s="7">
        <f t="shared" ca="1" si="70"/>
        <v>3</v>
      </c>
      <c r="S103" s="7" t="str">
        <f t="shared" ca="1" si="2"/>
        <v/>
      </c>
    </row>
    <row r="104" spans="1:19" x14ac:dyDescent="0.3">
      <c r="A104" s="1" t="str">
        <f t="shared" ref="A104:A124" si="75">B104&amp;"_"&amp;TEXT(D104,"00")</f>
        <v>LP_AtkSpeedBetter_03</v>
      </c>
      <c r="B104" s="1" t="s">
        <v>260</v>
      </c>
      <c r="C104" s="1" t="str">
        <f>IF(ISERROR(VLOOKUP(B104,AffectorValueTable!$A:$A,1,0)),"어펙터밸류없음","")</f>
        <v/>
      </c>
      <c r="D104" s="1">
        <v>3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74"/>
        <v>0.65312500000000007</v>
      </c>
      <c r="M104" s="1" t="s">
        <v>149</v>
      </c>
      <c r="O104" s="7">
        <f t="shared" ca="1" si="70"/>
        <v>3</v>
      </c>
      <c r="S104" s="7" t="str">
        <f t="shared" ca="1" si="2"/>
        <v/>
      </c>
    </row>
    <row r="105" spans="1:19" x14ac:dyDescent="0.3">
      <c r="A105" s="1" t="str">
        <f t="shared" si="75"/>
        <v>LP_AtkSpeedBetter_04</v>
      </c>
      <c r="B105" s="1" t="s">
        <v>260</v>
      </c>
      <c r="C105" s="1" t="str">
        <f>IF(ISERROR(VLOOKUP(B105,AffectorValueTable!$A:$A,1,0)),"어펙터밸류없음","")</f>
        <v/>
      </c>
      <c r="D105" s="1">
        <v>4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74"/>
        <v>0.91041666666666654</v>
      </c>
      <c r="M105" s="1" t="s">
        <v>149</v>
      </c>
      <c r="O105" s="7">
        <f t="shared" ca="1" si="70"/>
        <v>3</v>
      </c>
      <c r="S105" s="7" t="str">
        <f t="shared" ca="1" si="2"/>
        <v/>
      </c>
    </row>
    <row r="106" spans="1:19" x14ac:dyDescent="0.3">
      <c r="A106" s="1" t="str">
        <f t="shared" si="75"/>
        <v>LP_AtkSpeedBetter_05</v>
      </c>
      <c r="B106" s="1" t="s">
        <v>260</v>
      </c>
      <c r="C106" s="1" t="str">
        <f>IF(ISERROR(VLOOKUP(B106,AffectorValueTable!$A:$A,1,0)),"어펙터밸류없음","")</f>
        <v/>
      </c>
      <c r="D106" s="1">
        <v>5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74"/>
        <v>1.1875</v>
      </c>
      <c r="M106" s="1" t="s">
        <v>149</v>
      </c>
      <c r="O106" s="7">
        <f t="shared" ca="1" si="70"/>
        <v>3</v>
      </c>
      <c r="S106" s="7" t="str">
        <f t="shared" ca="1" si="2"/>
        <v/>
      </c>
    </row>
    <row r="107" spans="1:19" x14ac:dyDescent="0.3">
      <c r="A107" s="1" t="str">
        <f t="shared" si="75"/>
        <v>LP_AtkSpeedBetter_06</v>
      </c>
      <c r="B107" s="1" t="s">
        <v>260</v>
      </c>
      <c r="C107" s="1" t="str">
        <f>IF(ISERROR(VLOOKUP(B107,AffectorValueTable!$A:$A,1,0)),"어펙터밸류없음","")</f>
        <v/>
      </c>
      <c r="D107" s="1">
        <v>6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74"/>
        <v>1.484375</v>
      </c>
      <c r="M107" s="1" t="s">
        <v>149</v>
      </c>
      <c r="O107" s="7">
        <f t="shared" ca="1" si="70"/>
        <v>3</v>
      </c>
      <c r="S107" s="7" t="str">
        <f t="shared" ca="1" si="2"/>
        <v/>
      </c>
    </row>
    <row r="108" spans="1:19" x14ac:dyDescent="0.3">
      <c r="A108" s="1" t="str">
        <f t="shared" si="75"/>
        <v>LP_AtkSpeedBetter_07</v>
      </c>
      <c r="B108" s="1" t="s">
        <v>260</v>
      </c>
      <c r="C108" s="1" t="str">
        <f>IF(ISERROR(VLOOKUP(B108,AffectorValueTable!$A:$A,1,0)),"어펙터밸류없음","")</f>
        <v/>
      </c>
      <c r="D108" s="1">
        <v>7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74"/>
        <v>1.8010416666666667</v>
      </c>
      <c r="M108" s="1" t="s">
        <v>149</v>
      </c>
      <c r="O108" s="7">
        <f t="shared" ca="1" si="70"/>
        <v>3</v>
      </c>
      <c r="S108" s="7" t="str">
        <f t="shared" ca="1" si="2"/>
        <v/>
      </c>
    </row>
    <row r="109" spans="1:19" x14ac:dyDescent="0.3">
      <c r="A109" s="1" t="str">
        <f t="shared" si="75"/>
        <v>LP_AtkSpeedBetter_08</v>
      </c>
      <c r="B109" s="1" t="s">
        <v>260</v>
      </c>
      <c r="C109" s="1" t="str">
        <f>IF(ISERROR(VLOOKUP(B109,AffectorValueTable!$A:$A,1,0)),"어펙터밸류없음","")</f>
        <v/>
      </c>
      <c r="D109" s="1">
        <v>8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74"/>
        <v>2.1375000000000002</v>
      </c>
      <c r="M109" s="1" t="s">
        <v>149</v>
      </c>
      <c r="O109" s="7">
        <f t="shared" ca="1" si="70"/>
        <v>3</v>
      </c>
      <c r="S109" s="7" t="str">
        <f t="shared" ca="1" si="2"/>
        <v/>
      </c>
    </row>
    <row r="110" spans="1:19" x14ac:dyDescent="0.3">
      <c r="A110" s="1" t="str">
        <f t="shared" si="75"/>
        <v>LP_AtkSpeedBetter_09</v>
      </c>
      <c r="B110" s="1" t="s">
        <v>260</v>
      </c>
      <c r="C110" s="1" t="str">
        <f>IF(ISERROR(VLOOKUP(B110,AffectorValueTable!$A:$A,1,0)),"어펙터밸류없음","")</f>
        <v/>
      </c>
      <c r="D110" s="1">
        <v>9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74"/>
        <v>2.4937499999999999</v>
      </c>
      <c r="M110" s="1" t="s">
        <v>149</v>
      </c>
      <c r="O110" s="7">
        <f t="shared" ca="1" si="70"/>
        <v>3</v>
      </c>
      <c r="S110" s="7" t="str">
        <f t="shared" ca="1" si="2"/>
        <v/>
      </c>
    </row>
    <row r="111" spans="1:19" x14ac:dyDescent="0.3">
      <c r="A111" s="1" t="str">
        <f t="shared" si="75"/>
        <v>LP_AtkSpeedBest_01</v>
      </c>
      <c r="B111" s="1" t="s">
        <v>261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74"/>
        <v>0.35625000000000001</v>
      </c>
      <c r="M111" s="1" t="s">
        <v>149</v>
      </c>
      <c r="O111" s="7">
        <f t="shared" ca="1" si="70"/>
        <v>3</v>
      </c>
      <c r="S111" s="7" t="str">
        <f t="shared" ca="1" si="2"/>
        <v/>
      </c>
    </row>
    <row r="112" spans="1:19" x14ac:dyDescent="0.3">
      <c r="A112" s="1" t="str">
        <f t="shared" ref="A112:A113" si="76">B112&amp;"_"&amp;TEXT(D112,"00")</f>
        <v>LP_AtkSpeedBest_02</v>
      </c>
      <c r="B112" s="1" t="s">
        <v>261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4"/>
        <v>0.74812500000000004</v>
      </c>
      <c r="M112" s="1" t="s">
        <v>149</v>
      </c>
      <c r="O112" s="7">
        <f t="shared" ref="O112:O113" ca="1" si="77">IF(NOT(ISBLANK(N112)),N112,
IF(ISBLANK(M112),"",
VLOOKUP(M112,OFFSET(INDIRECT("$A:$B"),0,MATCH(M$1&amp;"_Verify",INDIRECT("$1:$1"),0)-1),2,0)
))</f>
        <v>3</v>
      </c>
      <c r="S112" s="7" t="str">
        <f t="shared" ref="S112:S113" ca="1" si="7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76"/>
        <v>LP_AtkSpeedBest_03</v>
      </c>
      <c r="B113" s="1" t="s">
        <v>261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4"/>
        <v>1.1756250000000004</v>
      </c>
      <c r="M113" s="1" t="s">
        <v>149</v>
      </c>
      <c r="O113" s="7">
        <f t="shared" ca="1" si="77"/>
        <v>3</v>
      </c>
      <c r="S113" s="7" t="str">
        <f t="shared" ca="1" si="78"/>
        <v/>
      </c>
    </row>
    <row r="114" spans="1:19" x14ac:dyDescent="0.3">
      <c r="A114" s="1" t="str">
        <f t="shared" si="75"/>
        <v>LP_Crit_01</v>
      </c>
      <c r="B114" s="1" t="s">
        <v>262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2" si="79">J72*4.5/6</f>
        <v>0.11249999999999999</v>
      </c>
      <c r="M114" s="1" t="s">
        <v>550</v>
      </c>
      <c r="O114" s="7">
        <f t="shared" ca="1" si="70"/>
        <v>20</v>
      </c>
      <c r="S114" s="7" t="str">
        <f t="shared" ca="1" si="2"/>
        <v/>
      </c>
    </row>
    <row r="115" spans="1:19" x14ac:dyDescent="0.3">
      <c r="A115" s="1" t="str">
        <f t="shared" si="75"/>
        <v>LP_Crit_02</v>
      </c>
      <c r="B115" s="1" t="s">
        <v>262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9"/>
        <v>0.23624999999999999</v>
      </c>
      <c r="M115" s="1" t="s">
        <v>550</v>
      </c>
      <c r="O115" s="7">
        <f t="shared" ca="1" si="70"/>
        <v>20</v>
      </c>
      <c r="S115" s="7" t="str">
        <f t="shared" ca="1" si="2"/>
        <v/>
      </c>
    </row>
    <row r="116" spans="1:19" x14ac:dyDescent="0.3">
      <c r="A116" s="1" t="str">
        <f t="shared" si="75"/>
        <v>LP_Crit_03</v>
      </c>
      <c r="B116" s="1" t="s">
        <v>262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9"/>
        <v>0.37125000000000002</v>
      </c>
      <c r="M116" s="1" t="s">
        <v>550</v>
      </c>
      <c r="O116" s="7">
        <f t="shared" ca="1" si="70"/>
        <v>20</v>
      </c>
      <c r="S116" s="7" t="str">
        <f t="shared" ca="1" si="2"/>
        <v/>
      </c>
    </row>
    <row r="117" spans="1:19" x14ac:dyDescent="0.3">
      <c r="A117" s="1" t="str">
        <f t="shared" si="75"/>
        <v>LP_Crit_04</v>
      </c>
      <c r="B117" s="1" t="s">
        <v>262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9"/>
        <v>0.51749999999999996</v>
      </c>
      <c r="M117" s="1" t="s">
        <v>550</v>
      </c>
      <c r="O117" s="7">
        <f t="shared" ca="1" si="70"/>
        <v>20</v>
      </c>
      <c r="S117" s="7" t="str">
        <f t="shared" ca="1" si="2"/>
        <v/>
      </c>
    </row>
    <row r="118" spans="1:19" x14ac:dyDescent="0.3">
      <c r="A118" s="1" t="str">
        <f t="shared" si="75"/>
        <v>LP_Crit_05</v>
      </c>
      <c r="B118" s="1" t="s">
        <v>262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9"/>
        <v>0.67499999999999993</v>
      </c>
      <c r="M118" s="1" t="s">
        <v>550</v>
      </c>
      <c r="O118" s="7">
        <f t="shared" ca="1" si="70"/>
        <v>20</v>
      </c>
      <c r="S118" s="7" t="str">
        <f t="shared" ca="1" si="2"/>
        <v/>
      </c>
    </row>
    <row r="119" spans="1:19" x14ac:dyDescent="0.3">
      <c r="A119" s="1" t="str">
        <f t="shared" ref="A119:A122" si="80">B119&amp;"_"&amp;TEXT(D119,"00")</f>
        <v>LP_Crit_06</v>
      </c>
      <c r="B119" s="1" t="s">
        <v>262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9"/>
        <v>0.84375</v>
      </c>
      <c r="M119" s="1" t="s">
        <v>550</v>
      </c>
      <c r="O119" s="7">
        <f t="shared" ref="O119:O122" ca="1" si="81">IF(NOT(ISBLANK(N119)),N119,
IF(ISBLANK(M119),"",
VLOOKUP(M119,OFFSET(INDIRECT("$A:$B"),0,MATCH(M$1&amp;"_Verify",INDIRECT("$1:$1"),0)-1),2,0)
))</f>
        <v>20</v>
      </c>
      <c r="S119" s="7" t="str">
        <f t="shared" ref="S119:S122" ca="1" si="82">IF(NOT(ISBLANK(R119)),R119,
IF(ISBLANK(Q119),"",
VLOOKUP(Q119,OFFSET(INDIRECT("$A:$B"),0,MATCH(Q$1&amp;"_Verify",INDIRECT("$1:$1"),0)-1),2,0)
))</f>
        <v/>
      </c>
    </row>
    <row r="120" spans="1:19" x14ac:dyDescent="0.3">
      <c r="A120" s="1" t="str">
        <f t="shared" si="80"/>
        <v>LP_Crit_07</v>
      </c>
      <c r="B120" s="1" t="s">
        <v>262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9"/>
        <v>1.0237500000000002</v>
      </c>
      <c r="M120" s="1" t="s">
        <v>550</v>
      </c>
      <c r="O120" s="7">
        <f t="shared" ca="1" si="81"/>
        <v>20</v>
      </c>
      <c r="S120" s="7" t="str">
        <f t="shared" ca="1" si="82"/>
        <v/>
      </c>
    </row>
    <row r="121" spans="1:19" x14ac:dyDescent="0.3">
      <c r="A121" s="1" t="str">
        <f t="shared" si="80"/>
        <v>LP_Crit_08</v>
      </c>
      <c r="B121" s="1" t="s">
        <v>262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9"/>
        <v>1.2150000000000001</v>
      </c>
      <c r="M121" s="1" t="s">
        <v>550</v>
      </c>
      <c r="O121" s="7">
        <f t="shared" ca="1" si="81"/>
        <v>20</v>
      </c>
      <c r="S121" s="7" t="str">
        <f t="shared" ca="1" si="82"/>
        <v/>
      </c>
    </row>
    <row r="122" spans="1:19" x14ac:dyDescent="0.3">
      <c r="A122" s="1" t="str">
        <f t="shared" si="80"/>
        <v>LP_Crit_09</v>
      </c>
      <c r="B122" s="1" t="s">
        <v>262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9"/>
        <v>1.4174999999999998</v>
      </c>
      <c r="M122" s="1" t="s">
        <v>550</v>
      </c>
      <c r="O122" s="7">
        <f t="shared" ca="1" si="81"/>
        <v>20</v>
      </c>
      <c r="S122" s="7" t="str">
        <f t="shared" ca="1" si="82"/>
        <v/>
      </c>
    </row>
    <row r="123" spans="1:19" x14ac:dyDescent="0.3">
      <c r="A123" s="1" t="str">
        <f t="shared" si="75"/>
        <v>LP_CritBetter_01</v>
      </c>
      <c r="B123" s="1" t="s">
        <v>263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ref="J123:J127" si="83">J81*4.5/6</f>
        <v>0.1875</v>
      </c>
      <c r="M123" s="1" t="s">
        <v>550</v>
      </c>
      <c r="O123" s="7">
        <f t="shared" ca="1" si="70"/>
        <v>20</v>
      </c>
      <c r="S123" s="7" t="str">
        <f t="shared" ca="1" si="2"/>
        <v/>
      </c>
    </row>
    <row r="124" spans="1:19" x14ac:dyDescent="0.3">
      <c r="A124" s="1" t="str">
        <f t="shared" si="75"/>
        <v>LP_CritBetter_02</v>
      </c>
      <c r="B124" s="1" t="s">
        <v>263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3"/>
        <v>0.39375000000000004</v>
      </c>
      <c r="M124" s="1" t="s">
        <v>550</v>
      </c>
      <c r="O124" s="7">
        <f t="shared" ca="1" si="70"/>
        <v>20</v>
      </c>
      <c r="S124" s="7" t="str">
        <f t="shared" ca="1" si="2"/>
        <v/>
      </c>
    </row>
    <row r="125" spans="1:19" x14ac:dyDescent="0.3">
      <c r="A125" s="1" t="str">
        <f t="shared" ref="A125:A128" si="84">B125&amp;"_"&amp;TEXT(D125,"00")</f>
        <v>LP_CritBetter_03</v>
      </c>
      <c r="B125" s="1" t="s">
        <v>263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3"/>
        <v>0.61875000000000002</v>
      </c>
      <c r="M125" s="1" t="s">
        <v>550</v>
      </c>
      <c r="O125" s="7">
        <f t="shared" ca="1" si="70"/>
        <v>20</v>
      </c>
      <c r="S125" s="7" t="str">
        <f t="shared" ca="1" si="2"/>
        <v/>
      </c>
    </row>
    <row r="126" spans="1:19" x14ac:dyDescent="0.3">
      <c r="A126" s="1" t="str">
        <f t="shared" ref="A126:A127" si="85">B126&amp;"_"&amp;TEXT(D126,"00")</f>
        <v>LP_CritBetter_04</v>
      </c>
      <c r="B126" s="1" t="s">
        <v>263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3"/>
        <v>0.86249999999999993</v>
      </c>
      <c r="M126" s="1" t="s">
        <v>550</v>
      </c>
      <c r="O126" s="7">
        <f t="shared" ref="O126:O127" ca="1" si="86">IF(NOT(ISBLANK(N126)),N126,
IF(ISBLANK(M126),"",
VLOOKUP(M126,OFFSET(INDIRECT("$A:$B"),0,MATCH(M$1&amp;"_Verify",INDIRECT("$1:$1"),0)-1),2,0)
))</f>
        <v>20</v>
      </c>
      <c r="S126" s="7" t="str">
        <f t="shared" ref="S126:S127" ca="1" si="87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5"/>
        <v>LP_CritBetter_05</v>
      </c>
      <c r="B127" s="1" t="s">
        <v>263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3"/>
        <v>1.125</v>
      </c>
      <c r="M127" s="1" t="s">
        <v>550</v>
      </c>
      <c r="O127" s="7">
        <f t="shared" ca="1" si="86"/>
        <v>20</v>
      </c>
      <c r="S127" s="7" t="str">
        <f t="shared" ca="1" si="87"/>
        <v/>
      </c>
    </row>
    <row r="128" spans="1:19" x14ac:dyDescent="0.3">
      <c r="A128" s="1" t="str">
        <f t="shared" si="84"/>
        <v>LP_CritBest_01</v>
      </c>
      <c r="B128" s="1" t="s">
        <v>264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0" si="88">J90*4.5/6</f>
        <v>0.33749999999999997</v>
      </c>
      <c r="M128" s="1" t="s">
        <v>550</v>
      </c>
      <c r="O128" s="7">
        <f t="shared" ca="1" si="70"/>
        <v>20</v>
      </c>
      <c r="S128" s="7" t="str">
        <f t="shared" ca="1" si="2"/>
        <v/>
      </c>
    </row>
    <row r="129" spans="1:19" x14ac:dyDescent="0.3">
      <c r="A129" s="1" t="str">
        <f t="shared" ref="A129:A130" si="89">B129&amp;"_"&amp;TEXT(D129,"00")</f>
        <v>LP_CritBest_02</v>
      </c>
      <c r="B129" s="1" t="s">
        <v>264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8"/>
        <v>0.7087500000000001</v>
      </c>
      <c r="M129" s="1" t="s">
        <v>550</v>
      </c>
      <c r="O129" s="7">
        <f t="shared" ref="O129:O130" ca="1" si="90">IF(NOT(ISBLANK(N129)),N129,
IF(ISBLANK(M129),"",
VLOOKUP(M129,OFFSET(INDIRECT("$A:$B"),0,MATCH(M$1&amp;"_Verify",INDIRECT("$1:$1"),0)-1),2,0)
))</f>
        <v>20</v>
      </c>
      <c r="S129" s="7" t="str">
        <f t="shared" ref="S129:S130" ca="1" si="91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89"/>
        <v>LP_CritBest_03</v>
      </c>
      <c r="B130" s="1" t="s">
        <v>264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8"/>
        <v>1.1137500000000002</v>
      </c>
      <c r="M130" s="1" t="s">
        <v>550</v>
      </c>
      <c r="O130" s="7">
        <f t="shared" ca="1" si="90"/>
        <v>20</v>
      </c>
      <c r="S130" s="7" t="str">
        <f t="shared" ca="1" si="91"/>
        <v/>
      </c>
    </row>
    <row r="131" spans="1:19" x14ac:dyDescent="0.3">
      <c r="A131" s="1" t="str">
        <f t="shared" ref="A131:A149" si="92">B131&amp;"_"&amp;TEXT(D131,"00")</f>
        <v>LP_MaxHp_01</v>
      </c>
      <c r="B131" s="1" t="s">
        <v>265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51" si="93">J72*2.5/6</f>
        <v>6.25E-2</v>
      </c>
      <c r="M131" s="1" t="s">
        <v>163</v>
      </c>
      <c r="O131" s="7">
        <f t="shared" ref="O131:O267" ca="1" si="94">IF(NOT(ISBLANK(N131)),N131,
IF(ISBLANK(M131),"",
VLOOKUP(M131,OFFSET(INDIRECT("$A:$B"),0,MATCH(M$1&amp;"_Verify",INDIRECT("$1:$1"),0)-1),2,0)
))</f>
        <v>18</v>
      </c>
      <c r="S131" s="7" t="str">
        <f t="shared" ref="S131:S276" ca="1" si="95">IF(NOT(ISBLANK(R131)),R131,
IF(ISBLANK(Q131),"",
VLOOKUP(Q131,OFFSET(INDIRECT("$A:$B"),0,MATCH(Q$1&amp;"_Verify",INDIRECT("$1:$1"),0)-1),2,0)
))</f>
        <v/>
      </c>
    </row>
    <row r="132" spans="1:19" x14ac:dyDescent="0.3">
      <c r="A132" s="1" t="str">
        <f t="shared" si="92"/>
        <v>LP_MaxHp_02</v>
      </c>
      <c r="B132" s="1" t="s">
        <v>265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0.13125000000000001</v>
      </c>
      <c r="M132" s="1" t="s">
        <v>163</v>
      </c>
      <c r="O132" s="7">
        <f t="shared" ca="1" si="94"/>
        <v>18</v>
      </c>
      <c r="S132" s="7" t="str">
        <f t="shared" ca="1" si="95"/>
        <v/>
      </c>
    </row>
    <row r="133" spans="1:19" x14ac:dyDescent="0.3">
      <c r="A133" s="1" t="str">
        <f t="shared" si="92"/>
        <v>LP_MaxHp_03</v>
      </c>
      <c r="B133" s="1" t="s">
        <v>265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0.20625000000000002</v>
      </c>
      <c r="M133" s="1" t="s">
        <v>163</v>
      </c>
      <c r="O133" s="7">
        <f t="shared" ca="1" si="94"/>
        <v>18</v>
      </c>
      <c r="S133" s="7" t="str">
        <f t="shared" ca="1" si="95"/>
        <v/>
      </c>
    </row>
    <row r="134" spans="1:19" x14ac:dyDescent="0.3">
      <c r="A134" s="1" t="str">
        <f t="shared" si="92"/>
        <v>LP_MaxHp_04</v>
      </c>
      <c r="B134" s="1" t="s">
        <v>265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0.28749999999999998</v>
      </c>
      <c r="M134" s="1" t="s">
        <v>163</v>
      </c>
      <c r="O134" s="7">
        <f t="shared" ca="1" si="94"/>
        <v>18</v>
      </c>
      <c r="S134" s="7" t="str">
        <f t="shared" ca="1" si="95"/>
        <v/>
      </c>
    </row>
    <row r="135" spans="1:19" x14ac:dyDescent="0.3">
      <c r="A135" s="1" t="str">
        <f t="shared" si="92"/>
        <v>LP_MaxHp_05</v>
      </c>
      <c r="B135" s="1" t="s">
        <v>265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0.375</v>
      </c>
      <c r="M135" s="1" t="s">
        <v>163</v>
      </c>
      <c r="O135" s="7">
        <f t="shared" ca="1" si="94"/>
        <v>18</v>
      </c>
      <c r="S135" s="7" t="str">
        <f t="shared" ca="1" si="95"/>
        <v/>
      </c>
    </row>
    <row r="136" spans="1:19" x14ac:dyDescent="0.3">
      <c r="A136" s="1" t="str">
        <f t="shared" si="92"/>
        <v>LP_MaxHp_06</v>
      </c>
      <c r="B136" s="1" t="s">
        <v>265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3"/>
        <v>0.46875</v>
      </c>
      <c r="M136" s="1" t="s">
        <v>163</v>
      </c>
      <c r="O136" s="7">
        <f t="shared" ca="1" si="94"/>
        <v>18</v>
      </c>
      <c r="S136" s="7" t="str">
        <f t="shared" ca="1" si="95"/>
        <v/>
      </c>
    </row>
    <row r="137" spans="1:19" x14ac:dyDescent="0.3">
      <c r="A137" s="1" t="str">
        <f t="shared" si="92"/>
        <v>LP_MaxHp_07</v>
      </c>
      <c r="B137" s="1" t="s">
        <v>265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3"/>
        <v>0.56875000000000009</v>
      </c>
      <c r="M137" s="1" t="s">
        <v>163</v>
      </c>
      <c r="O137" s="7">
        <f t="shared" ca="1" si="94"/>
        <v>18</v>
      </c>
      <c r="S137" s="7" t="str">
        <f t="shared" ca="1" si="95"/>
        <v/>
      </c>
    </row>
    <row r="138" spans="1:19" x14ac:dyDescent="0.3">
      <c r="A138" s="1" t="str">
        <f t="shared" si="92"/>
        <v>LP_MaxHp_08</v>
      </c>
      <c r="B138" s="1" t="s">
        <v>265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3"/>
        <v>0.67500000000000016</v>
      </c>
      <c r="M138" s="1" t="s">
        <v>163</v>
      </c>
      <c r="O138" s="7">
        <f t="shared" ca="1" si="94"/>
        <v>18</v>
      </c>
      <c r="S138" s="7" t="str">
        <f t="shared" ca="1" si="95"/>
        <v/>
      </c>
    </row>
    <row r="139" spans="1:19" x14ac:dyDescent="0.3">
      <c r="A139" s="1" t="str">
        <f t="shared" si="92"/>
        <v>LP_MaxHp_09</v>
      </c>
      <c r="B139" s="1" t="s">
        <v>265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3"/>
        <v>0.78749999999999998</v>
      </c>
      <c r="M139" s="1" t="s">
        <v>163</v>
      </c>
      <c r="O139" s="7">
        <f t="shared" ca="1" si="94"/>
        <v>18</v>
      </c>
      <c r="S139" s="7" t="str">
        <f t="shared" ca="1" si="95"/>
        <v/>
      </c>
    </row>
    <row r="140" spans="1:19" x14ac:dyDescent="0.3">
      <c r="A140" s="1" t="str">
        <f t="shared" si="92"/>
        <v>LP_MaxHpBetter_01</v>
      </c>
      <c r="B140" s="1" t="s">
        <v>266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3"/>
        <v>0.10416666666666667</v>
      </c>
      <c r="M140" s="1" t="s">
        <v>163</v>
      </c>
      <c r="O140" s="7">
        <f t="shared" ca="1" si="94"/>
        <v>18</v>
      </c>
      <c r="S140" s="7" t="str">
        <f t="shared" ca="1" si="95"/>
        <v/>
      </c>
    </row>
    <row r="141" spans="1:19" x14ac:dyDescent="0.3">
      <c r="A141" s="1" t="str">
        <f t="shared" si="92"/>
        <v>LP_MaxHpBetter_02</v>
      </c>
      <c r="B141" s="1" t="s">
        <v>266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3"/>
        <v>0.21875</v>
      </c>
      <c r="M141" s="1" t="s">
        <v>163</v>
      </c>
      <c r="O141" s="7">
        <f t="shared" ca="1" si="94"/>
        <v>18</v>
      </c>
      <c r="S141" s="7" t="str">
        <f t="shared" ca="1" si="95"/>
        <v/>
      </c>
    </row>
    <row r="142" spans="1:19" x14ac:dyDescent="0.3">
      <c r="A142" s="1" t="str">
        <f t="shared" si="92"/>
        <v>LP_MaxHpBetter_03</v>
      </c>
      <c r="B142" s="1" t="s">
        <v>266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3"/>
        <v>0.34375</v>
      </c>
      <c r="M142" s="1" t="s">
        <v>163</v>
      </c>
      <c r="O142" s="7">
        <f t="shared" ca="1" si="94"/>
        <v>18</v>
      </c>
      <c r="S142" s="7" t="str">
        <f t="shared" ca="1" si="95"/>
        <v/>
      </c>
    </row>
    <row r="143" spans="1:19" x14ac:dyDescent="0.3">
      <c r="A143" s="1" t="str">
        <f t="shared" si="92"/>
        <v>LP_MaxHpBetter_04</v>
      </c>
      <c r="B143" s="1" t="s">
        <v>266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3"/>
        <v>0.47916666666666669</v>
      </c>
      <c r="M143" s="1" t="s">
        <v>163</v>
      </c>
      <c r="O143" s="7">
        <f t="shared" ca="1" si="94"/>
        <v>18</v>
      </c>
      <c r="S143" s="7" t="str">
        <f t="shared" ca="1" si="95"/>
        <v/>
      </c>
    </row>
    <row r="144" spans="1:19" x14ac:dyDescent="0.3">
      <c r="A144" s="1" t="str">
        <f t="shared" si="92"/>
        <v>LP_MaxHpBetter_05</v>
      </c>
      <c r="B144" s="1" t="s">
        <v>266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3"/>
        <v>0.625</v>
      </c>
      <c r="M144" s="1" t="s">
        <v>163</v>
      </c>
      <c r="O144" s="7">
        <f t="shared" ca="1" si="94"/>
        <v>18</v>
      </c>
      <c r="S144" s="7" t="str">
        <f t="shared" ca="1" si="95"/>
        <v/>
      </c>
    </row>
    <row r="145" spans="1:19" x14ac:dyDescent="0.3">
      <c r="A145" s="1" t="str">
        <f t="shared" si="92"/>
        <v>LP_MaxHpBetter_06</v>
      </c>
      <c r="B145" s="1" t="s">
        <v>266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3"/>
        <v>0.78125</v>
      </c>
      <c r="M145" s="1" t="s">
        <v>163</v>
      </c>
      <c r="O145" s="7">
        <f t="shared" ca="1" si="94"/>
        <v>18</v>
      </c>
      <c r="S145" s="7" t="str">
        <f t="shared" ca="1" si="95"/>
        <v/>
      </c>
    </row>
    <row r="146" spans="1:19" x14ac:dyDescent="0.3">
      <c r="A146" s="1" t="str">
        <f t="shared" si="92"/>
        <v>LP_MaxHpBetter_07</v>
      </c>
      <c r="B146" s="1" t="s">
        <v>266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3"/>
        <v>0.94791666666666663</v>
      </c>
      <c r="M146" s="1" t="s">
        <v>163</v>
      </c>
      <c r="O146" s="7">
        <f t="shared" ca="1" si="94"/>
        <v>18</v>
      </c>
      <c r="S146" s="7" t="str">
        <f t="shared" ca="1" si="95"/>
        <v/>
      </c>
    </row>
    <row r="147" spans="1:19" x14ac:dyDescent="0.3">
      <c r="A147" s="1" t="str">
        <f t="shared" si="92"/>
        <v>LP_MaxHpBetter_08</v>
      </c>
      <c r="B147" s="1" t="s">
        <v>266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3"/>
        <v>1.125</v>
      </c>
      <c r="M147" s="1" t="s">
        <v>163</v>
      </c>
      <c r="O147" s="7">
        <f t="shared" ca="1" si="94"/>
        <v>18</v>
      </c>
      <c r="S147" s="7" t="str">
        <f t="shared" ca="1" si="95"/>
        <v/>
      </c>
    </row>
    <row r="148" spans="1:19" x14ac:dyDescent="0.3">
      <c r="A148" s="1" t="str">
        <f t="shared" si="92"/>
        <v>LP_MaxHpBetter_09</v>
      </c>
      <c r="B148" s="1" t="s">
        <v>266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3"/>
        <v>1.3125</v>
      </c>
      <c r="M148" s="1" t="s">
        <v>163</v>
      </c>
      <c r="O148" s="7">
        <f t="shared" ca="1" si="94"/>
        <v>18</v>
      </c>
      <c r="S148" s="7" t="str">
        <f t="shared" ca="1" si="95"/>
        <v/>
      </c>
    </row>
    <row r="149" spans="1:19" x14ac:dyDescent="0.3">
      <c r="A149" s="1" t="str">
        <f t="shared" si="92"/>
        <v>LP_MaxHpBest_01</v>
      </c>
      <c r="B149" s="1" t="s">
        <v>267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3"/>
        <v>0.1875</v>
      </c>
      <c r="M149" s="1" t="s">
        <v>163</v>
      </c>
      <c r="O149" s="7">
        <f t="shared" ca="1" si="94"/>
        <v>18</v>
      </c>
      <c r="S149" s="7" t="str">
        <f t="shared" ca="1" si="95"/>
        <v/>
      </c>
    </row>
    <row r="150" spans="1:19" x14ac:dyDescent="0.3">
      <c r="A150" s="1" t="str">
        <f t="shared" ref="A150:A193" si="96">B150&amp;"_"&amp;TEXT(D150,"00")</f>
        <v>LP_MaxHpBest_02</v>
      </c>
      <c r="B150" s="1" t="s">
        <v>267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3"/>
        <v>0.39375000000000004</v>
      </c>
      <c r="M150" s="1" t="s">
        <v>163</v>
      </c>
      <c r="O150" s="7">
        <f t="shared" ca="1" si="94"/>
        <v>18</v>
      </c>
      <c r="S150" s="7" t="str">
        <f t="shared" ca="1" si="95"/>
        <v/>
      </c>
    </row>
    <row r="151" spans="1:19" x14ac:dyDescent="0.3">
      <c r="A151" s="1" t="str">
        <f t="shared" si="96"/>
        <v>LP_MaxHpBest_03</v>
      </c>
      <c r="B151" s="1" t="s">
        <v>267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3"/>
        <v>0.61875000000000013</v>
      </c>
      <c r="M151" s="1" t="s">
        <v>163</v>
      </c>
      <c r="O151" s="7">
        <f t="shared" ca="1" si="94"/>
        <v>18</v>
      </c>
      <c r="S151" s="7" t="str">
        <f t="shared" ca="1" si="95"/>
        <v/>
      </c>
    </row>
    <row r="152" spans="1:19" x14ac:dyDescent="0.3">
      <c r="A152" s="1" t="str">
        <f t="shared" si="96"/>
        <v>LP_MaxHpBest_04</v>
      </c>
      <c r="B152" s="1" t="s">
        <v>267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0.86249999999999993</v>
      </c>
      <c r="M152" s="1" t="s">
        <v>163</v>
      </c>
      <c r="O152" s="7">
        <f t="shared" ca="1" si="94"/>
        <v>18</v>
      </c>
      <c r="S152" s="7" t="str">
        <f t="shared" ca="1" si="95"/>
        <v/>
      </c>
    </row>
    <row r="153" spans="1:19" x14ac:dyDescent="0.3">
      <c r="A153" s="1" t="str">
        <f t="shared" si="96"/>
        <v>LP_MaxHpBest_05</v>
      </c>
      <c r="B153" s="1" t="s">
        <v>267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1.125</v>
      </c>
      <c r="M153" s="1" t="s">
        <v>163</v>
      </c>
      <c r="O153" s="7">
        <f t="shared" ca="1" si="94"/>
        <v>18</v>
      </c>
      <c r="S153" s="7" t="str">
        <f t="shared" ca="1" si="95"/>
        <v/>
      </c>
    </row>
    <row r="154" spans="1:19" x14ac:dyDescent="0.3">
      <c r="A154" s="1" t="str">
        <f t="shared" si="96"/>
        <v>LP_ReduceDmgProjectile_01</v>
      </c>
      <c r="B154" s="1" t="s">
        <v>268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ref="J154:J171" si="97">J72*4/6</f>
        <v>9.9999999999999992E-2</v>
      </c>
      <c r="O154" s="7" t="str">
        <f t="shared" ca="1" si="94"/>
        <v/>
      </c>
      <c r="S154" s="7" t="str">
        <f t="shared" ca="1" si="95"/>
        <v/>
      </c>
    </row>
    <row r="155" spans="1:19" x14ac:dyDescent="0.3">
      <c r="A155" s="1" t="str">
        <f t="shared" si="96"/>
        <v>LP_ReduceDmgProjectile_02</v>
      </c>
      <c r="B155" s="1" t="s">
        <v>268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97"/>
        <v>0.21</v>
      </c>
      <c r="O155" s="7" t="str">
        <f t="shared" ca="1" si="94"/>
        <v/>
      </c>
      <c r="S155" s="7" t="str">
        <f t="shared" ca="1" si="95"/>
        <v/>
      </c>
    </row>
    <row r="156" spans="1:19" x14ac:dyDescent="0.3">
      <c r="A156" s="1" t="str">
        <f t="shared" si="96"/>
        <v>LP_ReduceDmgProjectile_03</v>
      </c>
      <c r="B156" s="1" t="s">
        <v>268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97"/>
        <v>0.33</v>
      </c>
      <c r="O156" s="7" t="str">
        <f t="shared" ca="1" si="94"/>
        <v/>
      </c>
      <c r="S156" s="7" t="str">
        <f t="shared" ca="1" si="95"/>
        <v/>
      </c>
    </row>
    <row r="157" spans="1:19" x14ac:dyDescent="0.3">
      <c r="A157" s="1" t="str">
        <f t="shared" si="96"/>
        <v>LP_ReduceDmgProjectile_04</v>
      </c>
      <c r="B157" s="1" t="s">
        <v>268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97"/>
        <v>0.45999999999999996</v>
      </c>
      <c r="O157" s="7" t="str">
        <f t="shared" ca="1" si="94"/>
        <v/>
      </c>
      <c r="S157" s="7" t="str">
        <f t="shared" ca="1" si="95"/>
        <v/>
      </c>
    </row>
    <row r="158" spans="1:19" x14ac:dyDescent="0.3">
      <c r="A158" s="1" t="str">
        <f t="shared" ref="A158:A161" si="98">B158&amp;"_"&amp;TEXT(D158,"00")</f>
        <v>LP_ReduceDmgProjectile_05</v>
      </c>
      <c r="B158" s="1" t="s">
        <v>268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97"/>
        <v>0.6</v>
      </c>
      <c r="O158" s="7" t="str">
        <f t="shared" ca="1" si="94"/>
        <v/>
      </c>
      <c r="S158" s="7" t="str">
        <f t="shared" ca="1" si="95"/>
        <v/>
      </c>
    </row>
    <row r="159" spans="1:19" x14ac:dyDescent="0.3">
      <c r="A159" s="1" t="str">
        <f t="shared" si="98"/>
        <v>LP_ReduceDmgProjectile_06</v>
      </c>
      <c r="B159" s="1" t="s">
        <v>268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97"/>
        <v>0.75</v>
      </c>
      <c r="O159" s="7" t="str">
        <f t="shared" ca="1" si="94"/>
        <v/>
      </c>
      <c r="S159" s="7" t="str">
        <f t="shared" ca="1" si="95"/>
        <v/>
      </c>
    </row>
    <row r="160" spans="1:19" x14ac:dyDescent="0.3">
      <c r="A160" s="1" t="str">
        <f t="shared" si="98"/>
        <v>LP_ReduceDmgProjectile_07</v>
      </c>
      <c r="B160" s="1" t="s">
        <v>268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97"/>
        <v>0.91000000000000014</v>
      </c>
      <c r="O160" s="7" t="str">
        <f t="shared" ca="1" si="94"/>
        <v/>
      </c>
      <c r="S160" s="7" t="str">
        <f t="shared" ca="1" si="95"/>
        <v/>
      </c>
    </row>
    <row r="161" spans="1:19" x14ac:dyDescent="0.3">
      <c r="A161" s="1" t="str">
        <f t="shared" si="98"/>
        <v>LP_ReduceDmgProjectile_08</v>
      </c>
      <c r="B161" s="1" t="s">
        <v>268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97"/>
        <v>1.08</v>
      </c>
      <c r="O161" s="7" t="str">
        <f t="shared" ca="1" si="94"/>
        <v/>
      </c>
      <c r="S161" s="7" t="str">
        <f t="shared" ca="1" si="95"/>
        <v/>
      </c>
    </row>
    <row r="162" spans="1:19" x14ac:dyDescent="0.3">
      <c r="A162" s="1" t="str">
        <f t="shared" ref="A162:A184" si="99">B162&amp;"_"&amp;TEXT(D162,"00")</f>
        <v>LP_ReduceDmgProjectile_09</v>
      </c>
      <c r="B162" s="1" t="s">
        <v>268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97"/>
        <v>1.26</v>
      </c>
      <c r="O162" s="7" t="str">
        <f t="shared" ca="1" si="94"/>
        <v/>
      </c>
      <c r="S162" s="7" t="str">
        <f t="shared" ca="1" si="95"/>
        <v/>
      </c>
    </row>
    <row r="163" spans="1:19" x14ac:dyDescent="0.3">
      <c r="A163" s="1" t="str">
        <f t="shared" si="99"/>
        <v>LP_ReduceDmgProjectileBetter_01</v>
      </c>
      <c r="B163" s="1" t="s">
        <v>506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97"/>
        <v>0.16666666666666666</v>
      </c>
      <c r="O163" s="7" t="str">
        <f t="shared" ref="O163:O184" ca="1" si="100">IF(NOT(ISBLANK(N163)),N163,
IF(ISBLANK(M163),"",
VLOOKUP(M163,OFFSET(INDIRECT("$A:$B"),0,MATCH(M$1&amp;"_Verify",INDIRECT("$1:$1"),0)-1),2,0)
))</f>
        <v/>
      </c>
      <c r="S163" s="7" t="str">
        <f t="shared" ref="S163:S184" ca="1" si="101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99"/>
        <v>LP_ReduceDmgProjectileBetter_02</v>
      </c>
      <c r="B164" s="1" t="s">
        <v>506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97"/>
        <v>0.35000000000000003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99"/>
        <v>LP_ReduceDmgProjectileBetter_03</v>
      </c>
      <c r="B165" s="1" t="s">
        <v>506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97"/>
        <v>0.55000000000000004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99"/>
        <v>LP_ReduceDmgProjectileBetter_04</v>
      </c>
      <c r="B166" s="1" t="s">
        <v>506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97"/>
        <v>0.76666666666666661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ref="A167:A171" si="102">B167&amp;"_"&amp;TEXT(D167,"00")</f>
        <v>LP_ReduceDmgProjectileBetter_05</v>
      </c>
      <c r="B167" s="1" t="s">
        <v>506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97"/>
        <v>1</v>
      </c>
      <c r="O167" s="7" t="str">
        <f t="shared" ref="O167:O171" ca="1" si="103">IF(NOT(ISBLANK(N167)),N167,
IF(ISBLANK(M167),"",
VLOOKUP(M167,OFFSET(INDIRECT("$A:$B"),0,MATCH(M$1&amp;"_Verify",INDIRECT("$1:$1"),0)-1),2,0)
))</f>
        <v/>
      </c>
      <c r="S167" s="7" t="str">
        <f t="shared" ref="S167:S171" ca="1" si="104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02"/>
        <v>LP_ReduceDmgProjectileBetter_06</v>
      </c>
      <c r="B168" s="1" t="s">
        <v>506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97"/>
        <v>1.25</v>
      </c>
      <c r="O168" s="7" t="str">
        <f t="shared" ca="1" si="103"/>
        <v/>
      </c>
      <c r="S168" s="7" t="str">
        <f t="shared" ca="1" si="104"/>
        <v/>
      </c>
    </row>
    <row r="169" spans="1:19" x14ac:dyDescent="0.3">
      <c r="A169" s="1" t="str">
        <f t="shared" si="102"/>
        <v>LP_ReduceDmgProjectileBetter_07</v>
      </c>
      <c r="B169" s="1" t="s">
        <v>506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97"/>
        <v>1.5166666666666666</v>
      </c>
      <c r="O169" s="7" t="str">
        <f t="shared" ca="1" si="103"/>
        <v/>
      </c>
      <c r="S169" s="7" t="str">
        <f t="shared" ca="1" si="104"/>
        <v/>
      </c>
    </row>
    <row r="170" spans="1:19" x14ac:dyDescent="0.3">
      <c r="A170" s="1" t="str">
        <f t="shared" si="102"/>
        <v>LP_ReduceDmgProjectileBetter_08</v>
      </c>
      <c r="B170" s="1" t="s">
        <v>506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97"/>
        <v>1.8</v>
      </c>
      <c r="O170" s="7" t="str">
        <f t="shared" ca="1" si="103"/>
        <v/>
      </c>
      <c r="S170" s="7" t="str">
        <f t="shared" ca="1" si="104"/>
        <v/>
      </c>
    </row>
    <row r="171" spans="1:19" x14ac:dyDescent="0.3">
      <c r="A171" s="1" t="str">
        <f t="shared" si="102"/>
        <v>LP_ReduceDmgProjectileBetter_09</v>
      </c>
      <c r="B171" s="1" t="s">
        <v>506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97"/>
        <v>2.1</v>
      </c>
      <c r="O171" s="7" t="str">
        <f t="shared" ca="1" si="103"/>
        <v/>
      </c>
      <c r="S171" s="7" t="str">
        <f t="shared" ca="1" si="104"/>
        <v/>
      </c>
    </row>
    <row r="172" spans="1:19" x14ac:dyDescent="0.3">
      <c r="A172" s="1" t="str">
        <f t="shared" si="99"/>
        <v>LP_ReduceDmgMelee_01</v>
      </c>
      <c r="B172" s="1" t="s">
        <v>507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ref="I172:I189" si="105">J72*4/6</f>
        <v>9.9999999999999992E-2</v>
      </c>
      <c r="O172" s="7" t="str">
        <f t="shared" ca="1" si="100"/>
        <v/>
      </c>
      <c r="S172" s="7" t="str">
        <f t="shared" ca="1" si="101"/>
        <v/>
      </c>
    </row>
    <row r="173" spans="1:19" x14ac:dyDescent="0.3">
      <c r="A173" s="1" t="str">
        <f t="shared" si="99"/>
        <v>LP_ReduceDmgMelee_02</v>
      </c>
      <c r="B173" s="1" t="s">
        <v>507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105"/>
        <v>0.21</v>
      </c>
      <c r="O173" s="7" t="str">
        <f t="shared" ca="1" si="100"/>
        <v/>
      </c>
      <c r="S173" s="7" t="str">
        <f t="shared" ca="1" si="101"/>
        <v/>
      </c>
    </row>
    <row r="174" spans="1:19" x14ac:dyDescent="0.3">
      <c r="A174" s="1" t="str">
        <f t="shared" si="99"/>
        <v>LP_ReduceDmgMelee_03</v>
      </c>
      <c r="B174" s="1" t="s">
        <v>507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105"/>
        <v>0.33</v>
      </c>
      <c r="O174" s="7" t="str">
        <f t="shared" ca="1" si="100"/>
        <v/>
      </c>
      <c r="S174" s="7" t="str">
        <f t="shared" ca="1" si="101"/>
        <v/>
      </c>
    </row>
    <row r="175" spans="1:19" x14ac:dyDescent="0.3">
      <c r="A175" s="1" t="str">
        <f t="shared" si="99"/>
        <v>LP_ReduceDmgMelee_04</v>
      </c>
      <c r="B175" s="1" t="s">
        <v>507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105"/>
        <v>0.45999999999999996</v>
      </c>
      <c r="O175" s="7" t="str">
        <f t="shared" ca="1" si="100"/>
        <v/>
      </c>
      <c r="S175" s="7" t="str">
        <f t="shared" ca="1" si="101"/>
        <v/>
      </c>
    </row>
    <row r="176" spans="1:19" x14ac:dyDescent="0.3">
      <c r="A176" s="1" t="str">
        <f t="shared" si="99"/>
        <v>LP_ReduceDmgMelee_05</v>
      </c>
      <c r="B176" s="1" t="s">
        <v>507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105"/>
        <v>0.6</v>
      </c>
      <c r="O176" s="7" t="str">
        <f t="shared" ca="1" si="100"/>
        <v/>
      </c>
      <c r="S176" s="7" t="str">
        <f t="shared" ca="1" si="101"/>
        <v/>
      </c>
    </row>
    <row r="177" spans="1:19" x14ac:dyDescent="0.3">
      <c r="A177" s="1" t="str">
        <f t="shared" si="99"/>
        <v>LP_ReduceDmgMelee_06</v>
      </c>
      <c r="B177" s="1" t="s">
        <v>507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105"/>
        <v>0.75</v>
      </c>
      <c r="O177" s="7" t="str">
        <f t="shared" ca="1" si="100"/>
        <v/>
      </c>
      <c r="S177" s="7" t="str">
        <f t="shared" ca="1" si="101"/>
        <v/>
      </c>
    </row>
    <row r="178" spans="1:19" x14ac:dyDescent="0.3">
      <c r="A178" s="1" t="str">
        <f t="shared" si="99"/>
        <v>LP_ReduceDmgMelee_07</v>
      </c>
      <c r="B178" s="1" t="s">
        <v>507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105"/>
        <v>0.91000000000000014</v>
      </c>
      <c r="O178" s="7" t="str">
        <f t="shared" ca="1" si="100"/>
        <v/>
      </c>
      <c r="S178" s="7" t="str">
        <f t="shared" ca="1" si="101"/>
        <v/>
      </c>
    </row>
    <row r="179" spans="1:19" x14ac:dyDescent="0.3">
      <c r="A179" s="1" t="str">
        <f t="shared" si="99"/>
        <v>LP_ReduceDmgMelee_08</v>
      </c>
      <c r="B179" s="1" t="s">
        <v>507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05"/>
        <v>1.08</v>
      </c>
      <c r="O179" s="7" t="str">
        <f t="shared" ca="1" si="100"/>
        <v/>
      </c>
      <c r="S179" s="7" t="str">
        <f t="shared" ca="1" si="101"/>
        <v/>
      </c>
    </row>
    <row r="180" spans="1:19" x14ac:dyDescent="0.3">
      <c r="A180" s="1" t="str">
        <f t="shared" si="99"/>
        <v>LP_ReduceDmgMelee_09</v>
      </c>
      <c r="B180" s="1" t="s">
        <v>507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05"/>
        <v>1.26</v>
      </c>
      <c r="O180" s="7" t="str">
        <f t="shared" ca="1" si="100"/>
        <v/>
      </c>
      <c r="S180" s="7" t="str">
        <f t="shared" ca="1" si="101"/>
        <v/>
      </c>
    </row>
    <row r="181" spans="1:19" x14ac:dyDescent="0.3">
      <c r="A181" s="1" t="str">
        <f t="shared" si="99"/>
        <v>LP_ReduceDmgMeleeBetter_01</v>
      </c>
      <c r="B181" s="1" t="s">
        <v>509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05"/>
        <v>0.16666666666666666</v>
      </c>
      <c r="O181" s="7" t="str">
        <f t="shared" ca="1" si="100"/>
        <v/>
      </c>
      <c r="S181" s="7" t="str">
        <f t="shared" ca="1" si="101"/>
        <v/>
      </c>
    </row>
    <row r="182" spans="1:19" x14ac:dyDescent="0.3">
      <c r="A182" s="1" t="str">
        <f t="shared" si="99"/>
        <v>LP_ReduceDmgMeleeBetter_02</v>
      </c>
      <c r="B182" s="1" t="s">
        <v>509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05"/>
        <v>0.35000000000000003</v>
      </c>
      <c r="O182" s="7" t="str">
        <f t="shared" ca="1" si="100"/>
        <v/>
      </c>
      <c r="S182" s="7" t="str">
        <f t="shared" ca="1" si="101"/>
        <v/>
      </c>
    </row>
    <row r="183" spans="1:19" x14ac:dyDescent="0.3">
      <c r="A183" s="1" t="str">
        <f t="shared" si="99"/>
        <v>LP_ReduceDmgMeleeBetter_03</v>
      </c>
      <c r="B183" s="1" t="s">
        <v>509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05"/>
        <v>0.55000000000000004</v>
      </c>
      <c r="O183" s="7" t="str">
        <f t="shared" ca="1" si="100"/>
        <v/>
      </c>
      <c r="S183" s="7" t="str">
        <f t="shared" ca="1" si="101"/>
        <v/>
      </c>
    </row>
    <row r="184" spans="1:19" x14ac:dyDescent="0.3">
      <c r="A184" s="1" t="str">
        <f t="shared" si="99"/>
        <v>LP_ReduceDmgMeleeBetter_04</v>
      </c>
      <c r="B184" s="1" t="s">
        <v>509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05"/>
        <v>0.76666666666666661</v>
      </c>
      <c r="O184" s="7" t="str">
        <f t="shared" ca="1" si="100"/>
        <v/>
      </c>
      <c r="S184" s="7" t="str">
        <f t="shared" ca="1" si="101"/>
        <v/>
      </c>
    </row>
    <row r="185" spans="1:19" x14ac:dyDescent="0.3">
      <c r="A185" s="1" t="str">
        <f t="shared" ref="A185:A189" si="106">B185&amp;"_"&amp;TEXT(D185,"00")</f>
        <v>LP_ReduceDmgMeleeBetter_05</v>
      </c>
      <c r="B185" s="1" t="s">
        <v>509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05"/>
        <v>1</v>
      </c>
      <c r="O185" s="7" t="str">
        <f t="shared" ref="O185:O189" ca="1" si="107">IF(NOT(ISBLANK(N185)),N185,
IF(ISBLANK(M185),"",
VLOOKUP(M185,OFFSET(INDIRECT("$A:$B"),0,MATCH(M$1&amp;"_Verify",INDIRECT("$1:$1"),0)-1),2,0)
))</f>
        <v/>
      </c>
      <c r="S185" s="7" t="str">
        <f t="shared" ref="S185:S189" ca="1" si="108">IF(NOT(ISBLANK(R185)),R185,
IF(ISBLANK(Q185),"",
VLOOKUP(Q185,OFFSET(INDIRECT("$A:$B"),0,MATCH(Q$1&amp;"_Verify",INDIRECT("$1:$1"),0)-1),2,0)
))</f>
        <v/>
      </c>
    </row>
    <row r="186" spans="1:19" x14ac:dyDescent="0.3">
      <c r="A186" s="1" t="str">
        <f t="shared" si="106"/>
        <v>LP_ReduceDmgMeleeBetter_06</v>
      </c>
      <c r="B186" s="1" t="s">
        <v>509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05"/>
        <v>1.25</v>
      </c>
      <c r="O186" s="7" t="str">
        <f t="shared" ca="1" si="107"/>
        <v/>
      </c>
      <c r="S186" s="7" t="str">
        <f t="shared" ca="1" si="108"/>
        <v/>
      </c>
    </row>
    <row r="187" spans="1:19" x14ac:dyDescent="0.3">
      <c r="A187" s="1" t="str">
        <f t="shared" si="106"/>
        <v>LP_ReduceDmgMeleeBetter_07</v>
      </c>
      <c r="B187" s="1" t="s">
        <v>509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05"/>
        <v>1.5166666666666666</v>
      </c>
      <c r="O187" s="7" t="str">
        <f t="shared" ca="1" si="107"/>
        <v/>
      </c>
      <c r="S187" s="7" t="str">
        <f t="shared" ca="1" si="108"/>
        <v/>
      </c>
    </row>
    <row r="188" spans="1:19" x14ac:dyDescent="0.3">
      <c r="A188" s="1" t="str">
        <f t="shared" si="106"/>
        <v>LP_ReduceDmgMeleeBetter_08</v>
      </c>
      <c r="B188" s="1" t="s">
        <v>509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05"/>
        <v>1.8</v>
      </c>
      <c r="O188" s="7" t="str">
        <f t="shared" ca="1" si="107"/>
        <v/>
      </c>
      <c r="S188" s="7" t="str">
        <f t="shared" ca="1" si="108"/>
        <v/>
      </c>
    </row>
    <row r="189" spans="1:19" x14ac:dyDescent="0.3">
      <c r="A189" s="1" t="str">
        <f t="shared" si="106"/>
        <v>LP_ReduceDmgMeleeBetter_09</v>
      </c>
      <c r="B189" s="1" t="s">
        <v>509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05"/>
        <v>2.1</v>
      </c>
      <c r="O189" s="7" t="str">
        <f t="shared" ca="1" si="107"/>
        <v/>
      </c>
      <c r="S189" s="7" t="str">
        <f t="shared" ca="1" si="108"/>
        <v/>
      </c>
    </row>
    <row r="190" spans="1:19" x14ac:dyDescent="0.3">
      <c r="A190" s="1" t="str">
        <f t="shared" si="96"/>
        <v>LP_ReduceDmgClose_01</v>
      </c>
      <c r="B190" s="1" t="s">
        <v>269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ref="K190:K207" si="109">J72*4/6</f>
        <v>9.9999999999999992E-2</v>
      </c>
      <c r="O190" s="7" t="str">
        <f t="shared" ca="1" si="94"/>
        <v/>
      </c>
      <c r="S190" s="7" t="str">
        <f t="shared" ca="1" si="95"/>
        <v/>
      </c>
    </row>
    <row r="191" spans="1:19" x14ac:dyDescent="0.3">
      <c r="A191" s="1" t="str">
        <f t="shared" si="96"/>
        <v>LP_ReduceDmgClose_02</v>
      </c>
      <c r="B191" s="1" t="s">
        <v>269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9"/>
        <v>0.21</v>
      </c>
      <c r="O191" s="7" t="str">
        <f t="shared" ca="1" si="94"/>
        <v/>
      </c>
      <c r="S191" s="7" t="str">
        <f t="shared" ca="1" si="95"/>
        <v/>
      </c>
    </row>
    <row r="192" spans="1:19" x14ac:dyDescent="0.3">
      <c r="A192" s="1" t="str">
        <f t="shared" si="96"/>
        <v>LP_ReduceDmgClose_03</v>
      </c>
      <c r="B192" s="1" t="s">
        <v>269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9"/>
        <v>0.33</v>
      </c>
      <c r="O192" s="7" t="str">
        <f t="shared" ca="1" si="94"/>
        <v/>
      </c>
      <c r="S192" s="7" t="str">
        <f t="shared" ca="1" si="95"/>
        <v/>
      </c>
    </row>
    <row r="193" spans="1:19" x14ac:dyDescent="0.3">
      <c r="A193" s="1" t="str">
        <f t="shared" si="96"/>
        <v>LP_ReduceDmgClose_04</v>
      </c>
      <c r="B193" s="1" t="s">
        <v>269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9"/>
        <v>0.45999999999999996</v>
      </c>
      <c r="O193" s="7" t="str">
        <f t="shared" ca="1" si="94"/>
        <v/>
      </c>
      <c r="S193" s="7" t="str">
        <f t="shared" ca="1" si="95"/>
        <v/>
      </c>
    </row>
    <row r="194" spans="1:19" x14ac:dyDescent="0.3">
      <c r="A194" s="1" t="str">
        <f t="shared" ref="A194:A211" si="110">B194&amp;"_"&amp;TEXT(D194,"00")</f>
        <v>LP_ReduceDmgClose_05</v>
      </c>
      <c r="B194" s="1" t="s">
        <v>269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9"/>
        <v>0.6</v>
      </c>
      <c r="O194" s="7" t="str">
        <f t="shared" ca="1" si="94"/>
        <v/>
      </c>
      <c r="S194" s="7" t="str">
        <f t="shared" ref="S194:S195" ca="1" si="111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10"/>
        <v>LP_ReduceDmgClose_06</v>
      </c>
      <c r="B195" s="1" t="s">
        <v>269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9"/>
        <v>0.75</v>
      </c>
      <c r="O195" s="7" t="str">
        <f t="shared" ca="1" si="94"/>
        <v/>
      </c>
      <c r="S195" s="7" t="str">
        <f t="shared" ca="1" si="111"/>
        <v/>
      </c>
    </row>
    <row r="196" spans="1:19" x14ac:dyDescent="0.3">
      <c r="A196" s="1" t="str">
        <f t="shared" si="110"/>
        <v>LP_ReduceDmgClose_07</v>
      </c>
      <c r="B196" s="1" t="s">
        <v>269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9"/>
        <v>0.91000000000000014</v>
      </c>
      <c r="O196" s="7" t="str">
        <f t="shared" ca="1" si="94"/>
        <v/>
      </c>
      <c r="S196" s="7" t="str">
        <f t="shared" ca="1" si="95"/>
        <v/>
      </c>
    </row>
    <row r="197" spans="1:19" x14ac:dyDescent="0.3">
      <c r="A197" s="1" t="str">
        <f t="shared" si="110"/>
        <v>LP_ReduceDmgClose_08</v>
      </c>
      <c r="B197" s="1" t="s">
        <v>269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9"/>
        <v>1.08</v>
      </c>
      <c r="O197" s="7" t="str">
        <f t="shared" ca="1" si="94"/>
        <v/>
      </c>
      <c r="S197" s="7" t="str">
        <f t="shared" ref="S197:S214" ca="1" si="112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10"/>
        <v>LP_ReduceDmgClose_09</v>
      </c>
      <c r="B198" s="1" t="s">
        <v>269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9"/>
        <v>1.26</v>
      </c>
      <c r="O198" s="7" t="str">
        <f t="shared" ca="1" si="94"/>
        <v/>
      </c>
      <c r="S198" s="7" t="str">
        <f t="shared" ca="1" si="112"/>
        <v/>
      </c>
    </row>
    <row r="199" spans="1:19" x14ac:dyDescent="0.3">
      <c r="A199" s="1" t="str">
        <f t="shared" si="110"/>
        <v>LP_ReduceDmgCloseBetter_01</v>
      </c>
      <c r="B199" s="1" t="s">
        <v>511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9"/>
        <v>0.16666666666666666</v>
      </c>
      <c r="O199" s="7" t="str">
        <f t="shared" ref="O199:O216" ca="1" si="113">IF(NOT(ISBLANK(N199)),N199,
IF(ISBLANK(M199),"",
VLOOKUP(M199,OFFSET(INDIRECT("$A:$B"),0,MATCH(M$1&amp;"_Verify",INDIRECT("$1:$1"),0)-1),2,0)
))</f>
        <v/>
      </c>
      <c r="S199" s="7" t="str">
        <f t="shared" ca="1" si="112"/>
        <v/>
      </c>
    </row>
    <row r="200" spans="1:19" x14ac:dyDescent="0.3">
      <c r="A200" s="1" t="str">
        <f t="shared" si="110"/>
        <v>LP_ReduceDmgCloseBetter_02</v>
      </c>
      <c r="B200" s="1" t="s">
        <v>511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9"/>
        <v>0.35000000000000003</v>
      </c>
      <c r="O200" s="7" t="str">
        <f t="shared" ca="1" si="113"/>
        <v/>
      </c>
      <c r="S200" s="7" t="str">
        <f t="shared" ca="1" si="112"/>
        <v/>
      </c>
    </row>
    <row r="201" spans="1:19" x14ac:dyDescent="0.3">
      <c r="A201" s="1" t="str">
        <f t="shared" si="110"/>
        <v>LP_ReduceDmgCloseBetter_03</v>
      </c>
      <c r="B201" s="1" t="s">
        <v>511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9"/>
        <v>0.55000000000000004</v>
      </c>
      <c r="O201" s="7" t="str">
        <f t="shared" ca="1" si="113"/>
        <v/>
      </c>
      <c r="S201" s="7" t="str">
        <f t="shared" ca="1" si="112"/>
        <v/>
      </c>
    </row>
    <row r="202" spans="1:19" x14ac:dyDescent="0.3">
      <c r="A202" s="1" t="str">
        <f t="shared" si="110"/>
        <v>LP_ReduceDmgCloseBetter_04</v>
      </c>
      <c r="B202" s="1" t="s">
        <v>511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9"/>
        <v>0.76666666666666661</v>
      </c>
      <c r="O202" s="7" t="str">
        <f t="shared" ca="1" si="113"/>
        <v/>
      </c>
      <c r="S202" s="7" t="str">
        <f t="shared" ca="1" si="112"/>
        <v/>
      </c>
    </row>
    <row r="203" spans="1:19" x14ac:dyDescent="0.3">
      <c r="A203" s="1" t="str">
        <f t="shared" ref="A203:A207" si="114">B203&amp;"_"&amp;TEXT(D203,"00")</f>
        <v>LP_ReduceDmgCloseBetter_05</v>
      </c>
      <c r="B203" s="1" t="s">
        <v>511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9"/>
        <v>1</v>
      </c>
      <c r="O203" s="7" t="str">
        <f t="shared" ref="O203:O207" ca="1" si="115">IF(NOT(ISBLANK(N203)),N203,
IF(ISBLANK(M203),"",
VLOOKUP(M203,OFFSET(INDIRECT("$A:$B"),0,MATCH(M$1&amp;"_Verify",INDIRECT("$1:$1"),0)-1),2,0)
))</f>
        <v/>
      </c>
      <c r="S203" s="7" t="str">
        <f t="shared" ref="S203:S207" ca="1" si="116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14"/>
        <v>LP_ReduceDmgCloseBetter_06</v>
      </c>
      <c r="B204" s="1" t="s">
        <v>511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9"/>
        <v>1.25</v>
      </c>
      <c r="O204" s="7" t="str">
        <f t="shared" ca="1" si="115"/>
        <v/>
      </c>
      <c r="S204" s="7" t="str">
        <f t="shared" ca="1" si="116"/>
        <v/>
      </c>
    </row>
    <row r="205" spans="1:19" x14ac:dyDescent="0.3">
      <c r="A205" s="1" t="str">
        <f t="shared" si="114"/>
        <v>LP_ReduceDmgCloseBetter_07</v>
      </c>
      <c r="B205" s="1" t="s">
        <v>511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09"/>
        <v>1.5166666666666666</v>
      </c>
      <c r="O205" s="7" t="str">
        <f t="shared" ca="1" si="115"/>
        <v/>
      </c>
      <c r="S205" s="7" t="str">
        <f t="shared" ca="1" si="116"/>
        <v/>
      </c>
    </row>
    <row r="206" spans="1:19" x14ac:dyDescent="0.3">
      <c r="A206" s="1" t="str">
        <f t="shared" si="114"/>
        <v>LP_ReduceDmgCloseBetter_08</v>
      </c>
      <c r="B206" s="1" t="s">
        <v>511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09"/>
        <v>1.8</v>
      </c>
      <c r="O206" s="7" t="str">
        <f t="shared" ca="1" si="115"/>
        <v/>
      </c>
      <c r="S206" s="7" t="str">
        <f t="shared" ca="1" si="116"/>
        <v/>
      </c>
    </row>
    <row r="207" spans="1:19" x14ac:dyDescent="0.3">
      <c r="A207" s="1" t="str">
        <f t="shared" si="114"/>
        <v>LP_ReduceDmgCloseBetter_09</v>
      </c>
      <c r="B207" s="1" t="s">
        <v>511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09"/>
        <v>2.1</v>
      </c>
      <c r="O207" s="7" t="str">
        <f t="shared" ca="1" si="115"/>
        <v/>
      </c>
      <c r="S207" s="7" t="str">
        <f t="shared" ca="1" si="116"/>
        <v/>
      </c>
    </row>
    <row r="208" spans="1:19" x14ac:dyDescent="0.3">
      <c r="A208" s="1" t="str">
        <f t="shared" si="110"/>
        <v>LP_ReduceDmgTrap_01</v>
      </c>
      <c r="B208" s="1" t="s">
        <v>512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25" si="117">J72*4/6</f>
        <v>9.9999999999999992E-2</v>
      </c>
      <c r="O208" s="7" t="str">
        <f t="shared" ca="1" si="113"/>
        <v/>
      </c>
      <c r="S208" s="7" t="str">
        <f t="shared" ca="1" si="112"/>
        <v/>
      </c>
    </row>
    <row r="209" spans="1:19" x14ac:dyDescent="0.3">
      <c r="A209" s="1" t="str">
        <f t="shared" si="110"/>
        <v>LP_ReduceDmgTrap_02</v>
      </c>
      <c r="B209" s="1" t="s">
        <v>512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17"/>
        <v>0.21</v>
      </c>
      <c r="O209" s="7" t="str">
        <f t="shared" ca="1" si="113"/>
        <v/>
      </c>
      <c r="S209" s="7" t="str">
        <f t="shared" ca="1" si="112"/>
        <v/>
      </c>
    </row>
    <row r="210" spans="1:19" x14ac:dyDescent="0.3">
      <c r="A210" s="1" t="str">
        <f t="shared" si="110"/>
        <v>LP_ReduceDmgTrap_03</v>
      </c>
      <c r="B210" s="1" t="s">
        <v>512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17"/>
        <v>0.33</v>
      </c>
      <c r="O210" s="7" t="str">
        <f t="shared" ca="1" si="113"/>
        <v/>
      </c>
      <c r="S210" s="7" t="str">
        <f t="shared" ca="1" si="112"/>
        <v/>
      </c>
    </row>
    <row r="211" spans="1:19" x14ac:dyDescent="0.3">
      <c r="A211" s="1" t="str">
        <f t="shared" si="110"/>
        <v>LP_ReduceDmgTrap_04</v>
      </c>
      <c r="B211" s="1" t="s">
        <v>512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17"/>
        <v>0.45999999999999996</v>
      </c>
      <c r="O211" s="7" t="str">
        <f t="shared" ca="1" si="113"/>
        <v/>
      </c>
      <c r="S211" s="7" t="str">
        <f t="shared" ca="1" si="112"/>
        <v/>
      </c>
    </row>
    <row r="212" spans="1:19" x14ac:dyDescent="0.3">
      <c r="A212" s="1" t="str">
        <f t="shared" ref="A212:A228" si="118">B212&amp;"_"&amp;TEXT(D212,"00")</f>
        <v>LP_ReduceDmgTrap_05</v>
      </c>
      <c r="B212" s="1" t="s">
        <v>512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17"/>
        <v>0.6</v>
      </c>
      <c r="O212" s="7" t="str">
        <f t="shared" ca="1" si="113"/>
        <v/>
      </c>
      <c r="S212" s="7" t="str">
        <f t="shared" ca="1" si="112"/>
        <v/>
      </c>
    </row>
    <row r="213" spans="1:19" x14ac:dyDescent="0.3">
      <c r="A213" s="1" t="str">
        <f t="shared" si="118"/>
        <v>LP_ReduceDmgTrap_06</v>
      </c>
      <c r="B213" s="1" t="s">
        <v>512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17"/>
        <v>0.75</v>
      </c>
      <c r="O213" s="7" t="str">
        <f t="shared" ca="1" si="113"/>
        <v/>
      </c>
      <c r="S213" s="7" t="str">
        <f t="shared" ca="1" si="112"/>
        <v/>
      </c>
    </row>
    <row r="214" spans="1:19" x14ac:dyDescent="0.3">
      <c r="A214" s="1" t="str">
        <f t="shared" si="118"/>
        <v>LP_ReduceDmgTrap_07</v>
      </c>
      <c r="B214" s="1" t="s">
        <v>512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17"/>
        <v>0.91000000000000014</v>
      </c>
      <c r="O214" s="7" t="str">
        <f t="shared" ca="1" si="113"/>
        <v/>
      </c>
      <c r="S214" s="7" t="str">
        <f t="shared" ca="1" si="112"/>
        <v/>
      </c>
    </row>
    <row r="215" spans="1:19" x14ac:dyDescent="0.3">
      <c r="A215" s="1" t="str">
        <f t="shared" si="118"/>
        <v>LP_ReduceDmgTrap_08</v>
      </c>
      <c r="B215" s="1" t="s">
        <v>512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17"/>
        <v>1.08</v>
      </c>
      <c r="O215" s="7" t="str">
        <f t="shared" ca="1" si="113"/>
        <v/>
      </c>
      <c r="S215" s="7" t="str">
        <f t="shared" ref="S215:S230" ca="1" si="119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18"/>
        <v>LP_ReduceDmgTrap_09</v>
      </c>
      <c r="B216" s="1" t="s">
        <v>512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17"/>
        <v>1.26</v>
      </c>
      <c r="O216" s="7" t="str">
        <f t="shared" ca="1" si="113"/>
        <v/>
      </c>
      <c r="S216" s="7" t="str">
        <f t="shared" ca="1" si="119"/>
        <v/>
      </c>
    </row>
    <row r="217" spans="1:19" x14ac:dyDescent="0.3">
      <c r="A217" s="1" t="str">
        <f t="shared" si="118"/>
        <v>LP_ReduceDmgTrapBetter_01</v>
      </c>
      <c r="B217" s="1" t="s">
        <v>513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17"/>
        <v>0.16666666666666666</v>
      </c>
      <c r="O217" s="7" t="str">
        <f t="shared" ref="O217:O231" ca="1" si="120">IF(NOT(ISBLANK(N217)),N217,
IF(ISBLANK(M217),"",
VLOOKUP(M217,OFFSET(INDIRECT("$A:$B"),0,MATCH(M$1&amp;"_Verify",INDIRECT("$1:$1"),0)-1),2,0)
))</f>
        <v/>
      </c>
      <c r="S217" s="7" t="str">
        <f t="shared" ca="1" si="119"/>
        <v/>
      </c>
    </row>
    <row r="218" spans="1:19" x14ac:dyDescent="0.3">
      <c r="A218" s="1" t="str">
        <f t="shared" si="118"/>
        <v>LP_ReduceDmgTrapBetter_02</v>
      </c>
      <c r="B218" s="1" t="s">
        <v>513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17"/>
        <v>0.35000000000000003</v>
      </c>
      <c r="O218" s="7" t="str">
        <f t="shared" ca="1" si="120"/>
        <v/>
      </c>
      <c r="S218" s="7" t="str">
        <f t="shared" ca="1" si="119"/>
        <v/>
      </c>
    </row>
    <row r="219" spans="1:19" x14ac:dyDescent="0.3">
      <c r="A219" s="1" t="str">
        <f t="shared" si="118"/>
        <v>LP_ReduceDmgTrapBetter_03</v>
      </c>
      <c r="B219" s="1" t="s">
        <v>513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17"/>
        <v>0.55000000000000004</v>
      </c>
      <c r="O219" s="7" t="str">
        <f t="shared" ca="1" si="120"/>
        <v/>
      </c>
      <c r="S219" s="7" t="str">
        <f t="shared" ca="1" si="119"/>
        <v/>
      </c>
    </row>
    <row r="220" spans="1:19" x14ac:dyDescent="0.3">
      <c r="A220" s="1" t="str">
        <f t="shared" si="118"/>
        <v>LP_ReduceDmgTrapBetter_04</v>
      </c>
      <c r="B220" s="1" t="s">
        <v>513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17"/>
        <v>0.76666666666666661</v>
      </c>
      <c r="O220" s="7" t="str">
        <f t="shared" ca="1" si="120"/>
        <v/>
      </c>
      <c r="S220" s="7" t="str">
        <f t="shared" ca="1" si="119"/>
        <v/>
      </c>
    </row>
    <row r="221" spans="1:19" x14ac:dyDescent="0.3">
      <c r="A221" s="1" t="str">
        <f t="shared" ref="A221:A225" si="121">B221&amp;"_"&amp;TEXT(D221,"00")</f>
        <v>LP_ReduceDmgTrapBetter_05</v>
      </c>
      <c r="B221" s="1" t="s">
        <v>513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17"/>
        <v>1</v>
      </c>
      <c r="O221" s="7" t="str">
        <f t="shared" ref="O221:O225" ca="1" si="122">IF(NOT(ISBLANK(N221)),N221,
IF(ISBLANK(M221),"",
VLOOKUP(M221,OFFSET(INDIRECT("$A:$B"),0,MATCH(M$1&amp;"_Verify",INDIRECT("$1:$1"),0)-1),2,0)
))</f>
        <v/>
      </c>
      <c r="S221" s="7" t="str">
        <f t="shared" ref="S221:S225" ca="1" si="123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21"/>
        <v>LP_ReduceDmgTrapBetter_06</v>
      </c>
      <c r="B222" s="1" t="s">
        <v>513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17"/>
        <v>1.25</v>
      </c>
      <c r="O222" s="7" t="str">
        <f t="shared" ca="1" si="122"/>
        <v/>
      </c>
      <c r="S222" s="7" t="str">
        <f t="shared" ca="1" si="123"/>
        <v/>
      </c>
    </row>
    <row r="223" spans="1:19" x14ac:dyDescent="0.3">
      <c r="A223" s="1" t="str">
        <f t="shared" si="121"/>
        <v>LP_ReduceDmgTrapBetter_07</v>
      </c>
      <c r="B223" s="1" t="s">
        <v>513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17"/>
        <v>1.5166666666666666</v>
      </c>
      <c r="O223" s="7" t="str">
        <f t="shared" ca="1" si="122"/>
        <v/>
      </c>
      <c r="S223" s="7" t="str">
        <f t="shared" ca="1" si="123"/>
        <v/>
      </c>
    </row>
    <row r="224" spans="1:19" x14ac:dyDescent="0.3">
      <c r="A224" s="1" t="str">
        <f t="shared" si="121"/>
        <v>LP_ReduceDmgTrapBetter_08</v>
      </c>
      <c r="B224" s="1" t="s">
        <v>513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17"/>
        <v>1.8</v>
      </c>
      <c r="O224" s="7" t="str">
        <f t="shared" ca="1" si="122"/>
        <v/>
      </c>
      <c r="S224" s="7" t="str">
        <f t="shared" ca="1" si="123"/>
        <v/>
      </c>
    </row>
    <row r="225" spans="1:19" x14ac:dyDescent="0.3">
      <c r="A225" s="1" t="str">
        <f t="shared" si="121"/>
        <v>LP_ReduceDmgTrapBetter_09</v>
      </c>
      <c r="B225" s="1" t="s">
        <v>513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17"/>
        <v>2.1</v>
      </c>
      <c r="O225" s="7" t="str">
        <f t="shared" ca="1" si="122"/>
        <v/>
      </c>
      <c r="S225" s="7" t="str">
        <f t="shared" ca="1" si="123"/>
        <v/>
      </c>
    </row>
    <row r="226" spans="1:19" x14ac:dyDescent="0.3">
      <c r="A226" s="1" t="str">
        <f t="shared" si="118"/>
        <v>LP_ReduceContinuousDmg_01</v>
      </c>
      <c r="B226" s="1" t="s">
        <v>516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ReduceContinuousDamage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1</v>
      </c>
      <c r="K226" s="1">
        <v>0.5</v>
      </c>
      <c r="O226" s="7" t="str">
        <f t="shared" ca="1" si="120"/>
        <v/>
      </c>
      <c r="S226" s="7" t="str">
        <f t="shared" ca="1" si="119"/>
        <v/>
      </c>
    </row>
    <row r="227" spans="1:19" x14ac:dyDescent="0.3">
      <c r="A227" s="1" t="str">
        <f t="shared" si="118"/>
        <v>LP_ReduceContinuousDmg_02</v>
      </c>
      <c r="B227" s="1" t="s">
        <v>516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ReduceContinuousDamage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4.1900000000000004</v>
      </c>
      <c r="K227" s="1">
        <v>0.5</v>
      </c>
      <c r="O227" s="7" t="str">
        <f t="shared" ca="1" si="120"/>
        <v/>
      </c>
      <c r="S227" s="7" t="str">
        <f t="shared" ca="1" si="119"/>
        <v/>
      </c>
    </row>
    <row r="228" spans="1:19" x14ac:dyDescent="0.3">
      <c r="A228" s="1" t="str">
        <f t="shared" si="118"/>
        <v>LP_ReduceContinuousDmg_03</v>
      </c>
      <c r="B228" s="1" t="s">
        <v>516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ReduceContinuousDamage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9.57</v>
      </c>
      <c r="K228" s="1">
        <v>0.5</v>
      </c>
      <c r="O228" s="7" t="str">
        <f t="shared" ca="1" si="120"/>
        <v/>
      </c>
      <c r="S228" s="7" t="str">
        <f t="shared" ca="1" si="119"/>
        <v/>
      </c>
    </row>
    <row r="229" spans="1:19" x14ac:dyDescent="0.3">
      <c r="A229" s="1" t="str">
        <f t="shared" ref="A229:A231" si="124">B229&amp;"_"&amp;TEXT(D229,"00")</f>
        <v>LP_DefenseStrongDmg_01</v>
      </c>
      <c r="B229" s="1" t="s">
        <v>517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DefenseStrongDamage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0.24</v>
      </c>
      <c r="O229" s="7" t="str">
        <f t="shared" ca="1" si="120"/>
        <v/>
      </c>
      <c r="S229" s="7" t="str">
        <f t="shared" ca="1" si="119"/>
        <v/>
      </c>
    </row>
    <row r="230" spans="1:19" x14ac:dyDescent="0.3">
      <c r="A230" s="1" t="str">
        <f t="shared" si="124"/>
        <v>LP_DefenseStrongDmg_02</v>
      </c>
      <c r="B230" s="1" t="s">
        <v>517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DefenseStrongDamage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0.20869565217391306</v>
      </c>
      <c r="O230" s="7" t="str">
        <f t="shared" ca="1" si="120"/>
        <v/>
      </c>
      <c r="S230" s="7" t="str">
        <f t="shared" ca="1" si="119"/>
        <v/>
      </c>
    </row>
    <row r="231" spans="1:19" x14ac:dyDescent="0.3">
      <c r="A231" s="1" t="str">
        <f t="shared" si="124"/>
        <v>LP_DefenseStrongDmg_03</v>
      </c>
      <c r="B231" s="1" t="s">
        <v>517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DefenseStrongDamage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0.18147448015122877</v>
      </c>
      <c r="O231" s="7" t="str">
        <f t="shared" ca="1" si="120"/>
        <v/>
      </c>
      <c r="S231" s="7" t="str">
        <f t="shared" ref="S231" ca="1" si="12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ref="A232:A267" si="126">B232&amp;"_"&amp;TEXT(D232,"00")</f>
        <v>LP_ExtraGold_01</v>
      </c>
      <c r="B232" s="1" t="s">
        <v>172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0.05</v>
      </c>
      <c r="O232" s="7" t="str">
        <f t="shared" ca="1" si="94"/>
        <v/>
      </c>
      <c r="S232" s="7" t="str">
        <f t="shared" ca="1" si="95"/>
        <v/>
      </c>
    </row>
    <row r="233" spans="1:19" x14ac:dyDescent="0.3">
      <c r="A233" s="1" t="str">
        <f t="shared" ref="A233:A235" si="127">B233&amp;"_"&amp;TEXT(D233,"00")</f>
        <v>LP_ExtraGold_02</v>
      </c>
      <c r="B233" s="1" t="s">
        <v>172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v>0.10500000000000001</v>
      </c>
      <c r="O233" s="7" t="str">
        <f t="shared" ref="O233:O235" ca="1" si="128">IF(NOT(ISBLANK(N233)),N233,
IF(ISBLANK(M233),"",
VLOOKUP(M233,OFFSET(INDIRECT("$A:$B"),0,MATCH(M$1&amp;"_Verify",INDIRECT("$1:$1"),0)-1),2,0)
))</f>
        <v/>
      </c>
      <c r="S233" s="7" t="str">
        <f t="shared" ref="S233:S238" ca="1" si="129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27"/>
        <v>LP_ExtraGold_03</v>
      </c>
      <c r="B234" s="1" t="s">
        <v>172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v>0.16500000000000004</v>
      </c>
      <c r="O234" s="7" t="str">
        <f t="shared" ca="1" si="128"/>
        <v/>
      </c>
      <c r="S234" s="7" t="str">
        <f t="shared" ca="1" si="129"/>
        <v/>
      </c>
    </row>
    <row r="235" spans="1:19" x14ac:dyDescent="0.3">
      <c r="A235" s="1" t="str">
        <f t="shared" si="127"/>
        <v>LP_ExtraGoldBetter_01</v>
      </c>
      <c r="B235" s="1" t="s">
        <v>518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ref="J235:J237" si="130">J232*5/3</f>
        <v>8.3333333333333329E-2</v>
      </c>
      <c r="O235" s="7" t="str">
        <f t="shared" ca="1" si="128"/>
        <v/>
      </c>
    </row>
    <row r="236" spans="1:19" x14ac:dyDescent="0.3">
      <c r="A236" s="1" t="str">
        <f t="shared" ref="A236:A237" si="131">B236&amp;"_"&amp;TEXT(D236,"00")</f>
        <v>LP_ExtraGoldBetter_02</v>
      </c>
      <c r="B236" s="1" t="s">
        <v>518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f t="shared" si="130"/>
        <v>0.17500000000000002</v>
      </c>
      <c r="O236" s="7" t="str">
        <f t="shared" ref="O236:O237" ca="1" si="132">IF(NOT(ISBLANK(N236)),N236,
IF(ISBLANK(M236),"",
VLOOKUP(M236,OFFSET(INDIRECT("$A:$B"),0,MATCH(M$1&amp;"_Verify",INDIRECT("$1:$1"),0)-1),2,0)
))</f>
        <v/>
      </c>
    </row>
    <row r="237" spans="1:19" x14ac:dyDescent="0.3">
      <c r="A237" s="1" t="str">
        <f t="shared" si="131"/>
        <v>LP_ExtraGoldBetter_03</v>
      </c>
      <c r="B237" s="1" t="s">
        <v>518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f t="shared" si="130"/>
        <v>0.27500000000000008</v>
      </c>
      <c r="O237" s="7" t="str">
        <f t="shared" ca="1" si="132"/>
        <v/>
      </c>
    </row>
    <row r="238" spans="1:19" x14ac:dyDescent="0.3">
      <c r="A238" s="1" t="str">
        <f t="shared" si="126"/>
        <v>LP_ItemChanceBoost_01</v>
      </c>
      <c r="B238" s="1" t="s">
        <v>173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v>2.5000000000000001E-2</v>
      </c>
      <c r="O238" s="7" t="str">
        <f t="shared" ca="1" si="94"/>
        <v/>
      </c>
      <c r="S238" s="7" t="str">
        <f t="shared" ca="1" si="129"/>
        <v/>
      </c>
    </row>
    <row r="239" spans="1:19" x14ac:dyDescent="0.3">
      <c r="A239" s="1" t="str">
        <f t="shared" ref="A239:A241" si="133">B239&amp;"_"&amp;TEXT(D239,"00")</f>
        <v>LP_ItemChanceBoost_02</v>
      </c>
      <c r="B239" s="1" t="s">
        <v>173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v>5.2500000000000005E-2</v>
      </c>
      <c r="O239" s="7" t="str">
        <f t="shared" ref="O239:O241" ca="1" si="134">IF(NOT(ISBLANK(N239)),N239,
IF(ISBLANK(M239),"",
VLOOKUP(M239,OFFSET(INDIRECT("$A:$B"),0,MATCH(M$1&amp;"_Verify",INDIRECT("$1:$1"),0)-1),2,0)
))</f>
        <v/>
      </c>
      <c r="S239" s="7" t="str">
        <f t="shared" ref="S239:S240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33"/>
        <v>LP_ItemChanceBoost_03</v>
      </c>
      <c r="B240" s="1" t="s">
        <v>173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v>8.2500000000000018E-2</v>
      </c>
      <c r="O240" s="7" t="str">
        <f t="shared" ca="1" si="134"/>
        <v/>
      </c>
      <c r="S240" s="7" t="str">
        <f t="shared" ca="1" si="135"/>
        <v/>
      </c>
    </row>
    <row r="241" spans="1:19" x14ac:dyDescent="0.3">
      <c r="A241" s="1" t="str">
        <f t="shared" si="133"/>
        <v>LP_ItemChanceBoostBetter_01</v>
      </c>
      <c r="B241" s="1" t="s">
        <v>519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ref="K241:K243" si="136">K238*5/3</f>
        <v>4.1666666666666664E-2</v>
      </c>
      <c r="O241" s="7" t="str">
        <f t="shared" ca="1" si="134"/>
        <v/>
      </c>
    </row>
    <row r="242" spans="1:19" x14ac:dyDescent="0.3">
      <c r="A242" s="1" t="str">
        <f t="shared" ref="A242:A243" si="137">B242&amp;"_"&amp;TEXT(D242,"00")</f>
        <v>LP_ItemChanceBoostBetter_02</v>
      </c>
      <c r="B242" s="1" t="s">
        <v>519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36"/>
        <v>8.7500000000000008E-2</v>
      </c>
      <c r="O242" s="7" t="str">
        <f t="shared" ref="O242:O243" ca="1" si="138">IF(NOT(ISBLANK(N242)),N242,
IF(ISBLANK(M242),"",
VLOOKUP(M242,OFFSET(INDIRECT("$A:$B"),0,MATCH(M$1&amp;"_Verify",INDIRECT("$1:$1"),0)-1),2,0)
))</f>
        <v/>
      </c>
    </row>
    <row r="243" spans="1:19" x14ac:dyDescent="0.3">
      <c r="A243" s="1" t="str">
        <f t="shared" si="137"/>
        <v>LP_ItemChanceBoostBetter_03</v>
      </c>
      <c r="B243" s="1" t="s">
        <v>519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36"/>
        <v>0.13750000000000004</v>
      </c>
      <c r="O243" s="7" t="str">
        <f t="shared" ca="1" si="138"/>
        <v/>
      </c>
    </row>
    <row r="244" spans="1:19" x14ac:dyDescent="0.3">
      <c r="A244" s="1" t="str">
        <f t="shared" si="126"/>
        <v>LP_HealChanceBoost_01</v>
      </c>
      <c r="B244" s="1" t="s">
        <v>174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v>0.16666666699999999</v>
      </c>
      <c r="O244" s="7" t="str">
        <f t="shared" ca="1" si="94"/>
        <v/>
      </c>
      <c r="S244" s="7" t="str">
        <f t="shared" ca="1" si="95"/>
        <v/>
      </c>
    </row>
    <row r="245" spans="1:19" x14ac:dyDescent="0.3">
      <c r="A245" s="1" t="str">
        <f t="shared" ref="A245:A247" si="139">B245&amp;"_"&amp;TEXT(D245,"00")</f>
        <v>LP_HealChanceBoost_02</v>
      </c>
      <c r="B245" s="1" t="s">
        <v>174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v>0.35</v>
      </c>
      <c r="O245" s="7" t="str">
        <f t="shared" ref="O245:O247" ca="1" si="140">IF(NOT(ISBLANK(N245)),N245,
IF(ISBLANK(M245),"",
VLOOKUP(M245,OFFSET(INDIRECT("$A:$B"),0,MATCH(M$1&amp;"_Verify",INDIRECT("$1:$1"),0)-1),2,0)
))</f>
        <v/>
      </c>
      <c r="S245" s="7" t="str">
        <f t="shared" ca="1" si="95"/>
        <v/>
      </c>
    </row>
    <row r="246" spans="1:19" x14ac:dyDescent="0.3">
      <c r="A246" s="1" t="str">
        <f t="shared" si="139"/>
        <v>LP_HealChanceBoost_03</v>
      </c>
      <c r="B246" s="1" t="s">
        <v>174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v>0.55000000000000004</v>
      </c>
      <c r="O246" s="7" t="str">
        <f t="shared" ca="1" si="140"/>
        <v/>
      </c>
      <c r="S246" s="7" t="str">
        <f t="shared" ca="1" si="95"/>
        <v/>
      </c>
    </row>
    <row r="247" spans="1:19" x14ac:dyDescent="0.3">
      <c r="A247" s="1" t="str">
        <f t="shared" si="139"/>
        <v>LP_HealChanceBoostBetter_01</v>
      </c>
      <c r="B247" s="1" t="s">
        <v>520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ref="L247:L249" si="141">L244*5/3</f>
        <v>0.27777777833333334</v>
      </c>
      <c r="O247" s="7" t="str">
        <f t="shared" ca="1" si="140"/>
        <v/>
      </c>
      <c r="S247" s="7" t="str">
        <f t="shared" ref="S247:S249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49" si="143">B248&amp;"_"&amp;TEXT(D248,"00")</f>
        <v>LP_HealChanceBoostBetter_02</v>
      </c>
      <c r="B248" s="1" t="s">
        <v>520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41"/>
        <v>0.58333333333333337</v>
      </c>
      <c r="O248" s="7" t="str">
        <f t="shared" ref="O248:O249" ca="1" si="144">IF(NOT(ISBLANK(N248)),N248,
IF(ISBLANK(M248),"",
VLOOKUP(M248,OFFSET(INDIRECT("$A:$B"),0,MATCH(M$1&amp;"_Verify",INDIRECT("$1:$1"),0)-1),2,0)
))</f>
        <v/>
      </c>
      <c r="S248" s="7" t="str">
        <f t="shared" ca="1" si="142"/>
        <v/>
      </c>
    </row>
    <row r="249" spans="1:19" x14ac:dyDescent="0.3">
      <c r="A249" s="1" t="str">
        <f t="shared" si="143"/>
        <v>LP_HealChanceBoostBetter_03</v>
      </c>
      <c r="B249" s="1" t="s">
        <v>520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41"/>
        <v>0.91666666666666663</v>
      </c>
      <c r="O249" s="7" t="str">
        <f t="shared" ca="1" si="144"/>
        <v/>
      </c>
      <c r="S249" s="7" t="str">
        <f t="shared" ca="1" si="142"/>
        <v/>
      </c>
    </row>
    <row r="250" spans="1:19" x14ac:dyDescent="0.3">
      <c r="A250" s="1" t="str">
        <f t="shared" si="126"/>
        <v>LP_MonsterThrough_01</v>
      </c>
      <c r="B250" s="1" t="s">
        <v>175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MonsterThroughHitObject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94"/>
        <v>1</v>
      </c>
      <c r="S250" s="7" t="str">
        <f t="shared" ca="1" si="95"/>
        <v/>
      </c>
    </row>
    <row r="251" spans="1:19" x14ac:dyDescent="0.3">
      <c r="A251" s="1" t="str">
        <f t="shared" si="126"/>
        <v>LP_MonsterThrough_02</v>
      </c>
      <c r="B251" s="1" t="s">
        <v>175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MonsterThroughHitObject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94"/>
        <v>2</v>
      </c>
      <c r="S251" s="7" t="str">
        <f t="shared" ca="1" si="95"/>
        <v/>
      </c>
    </row>
    <row r="252" spans="1:19" x14ac:dyDescent="0.3">
      <c r="A252" s="1" t="str">
        <f t="shared" si="126"/>
        <v>LP_Ricochet_01</v>
      </c>
      <c r="B252" s="1" t="s">
        <v>176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RicochetHitObject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94"/>
        <v>1</v>
      </c>
      <c r="S252" s="7" t="str">
        <f t="shared" ca="1" si="95"/>
        <v/>
      </c>
    </row>
    <row r="253" spans="1:19" x14ac:dyDescent="0.3">
      <c r="A253" s="1" t="str">
        <f t="shared" si="126"/>
        <v>LP_Ricochet_02</v>
      </c>
      <c r="B253" s="1" t="s">
        <v>176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RicochetHitObject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94"/>
        <v>2</v>
      </c>
      <c r="S253" s="7" t="str">
        <f t="shared" ref="S253:S255" ca="1" si="145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26"/>
        <v>LP_BounceWallQuad_01</v>
      </c>
      <c r="B254" s="1" t="s">
        <v>177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BounceWallQuadHitObject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94"/>
        <v>1</v>
      </c>
      <c r="S254" s="7" t="str">
        <f t="shared" ca="1" si="145"/>
        <v/>
      </c>
    </row>
    <row r="255" spans="1:19" x14ac:dyDescent="0.3">
      <c r="A255" s="1" t="str">
        <f t="shared" si="126"/>
        <v>LP_BounceWallQuad_02</v>
      </c>
      <c r="B255" s="1" t="s">
        <v>177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BounceWallQuadHitObject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94"/>
        <v>2</v>
      </c>
      <c r="S255" s="7" t="str">
        <f t="shared" ca="1" si="145"/>
        <v/>
      </c>
    </row>
    <row r="256" spans="1:19" x14ac:dyDescent="0.3">
      <c r="A256" s="1" t="str">
        <f t="shared" si="126"/>
        <v>LP_Parallel_01</v>
      </c>
      <c r="B256" s="1" t="s">
        <v>178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ParallelHitObject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v>0.6</v>
      </c>
      <c r="N256" s="1">
        <v>2</v>
      </c>
      <c r="O256" s="7">
        <f t="shared" ca="1" si="94"/>
        <v>2</v>
      </c>
      <c r="S256" s="7" t="str">
        <f t="shared" ca="1" si="95"/>
        <v/>
      </c>
    </row>
    <row r="257" spans="1:19" x14ac:dyDescent="0.3">
      <c r="A257" s="1" t="str">
        <f t="shared" si="126"/>
        <v>LP_Parallel_02</v>
      </c>
      <c r="B257" s="1" t="s">
        <v>178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ParallelHitObject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v>0.6</v>
      </c>
      <c r="N257" s="1">
        <v>3</v>
      </c>
      <c r="O257" s="7">
        <f t="shared" ca="1" si="94"/>
        <v>3</v>
      </c>
      <c r="S257" s="7" t="str">
        <f t="shared" ca="1" si="95"/>
        <v/>
      </c>
    </row>
    <row r="258" spans="1:19" x14ac:dyDescent="0.3">
      <c r="A258" s="1" t="str">
        <f t="shared" si="126"/>
        <v>LP_DiagonalNwayGenerator_01</v>
      </c>
      <c r="B258" s="1" t="s">
        <v>179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DiagonalNwayGenerator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94"/>
        <v>1</v>
      </c>
      <c r="S258" s="7" t="str">
        <f t="shared" ca="1" si="95"/>
        <v/>
      </c>
    </row>
    <row r="259" spans="1:19" x14ac:dyDescent="0.3">
      <c r="A259" s="1" t="str">
        <f t="shared" si="126"/>
        <v>LP_DiagonalNwayGenerator_02</v>
      </c>
      <c r="B259" s="1" t="s">
        <v>179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DiagonalNwayGenerator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94"/>
        <v>2</v>
      </c>
      <c r="S259" s="7" t="str">
        <f t="shared" ca="1" si="95"/>
        <v/>
      </c>
    </row>
    <row r="260" spans="1:19" x14ac:dyDescent="0.3">
      <c r="A260" s="1" t="str">
        <f t="shared" si="126"/>
        <v>LP_LeftRightNwayGenerator_01</v>
      </c>
      <c r="B260" s="1" t="s">
        <v>180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LeftRightNwayGenerator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94"/>
        <v>1</v>
      </c>
      <c r="S260" s="7" t="str">
        <f t="shared" ca="1" si="95"/>
        <v/>
      </c>
    </row>
    <row r="261" spans="1:19" x14ac:dyDescent="0.3">
      <c r="A261" s="1" t="str">
        <f t="shared" si="126"/>
        <v>LP_LeftRightNwayGenerator_02</v>
      </c>
      <c r="B261" s="1" t="s">
        <v>180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LeftRightNwayGenerator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94"/>
        <v>2</v>
      </c>
      <c r="S261" s="7" t="str">
        <f t="shared" ca="1" si="95"/>
        <v/>
      </c>
    </row>
    <row r="262" spans="1:19" x14ac:dyDescent="0.3">
      <c r="A262" s="1" t="str">
        <f t="shared" si="126"/>
        <v>LP_BackNwayGenerator_01</v>
      </c>
      <c r="B262" s="1" t="s">
        <v>181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BackNwayGenerator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N262" s="1">
        <v>1</v>
      </c>
      <c r="O262" s="7">
        <f t="shared" ca="1" si="94"/>
        <v>1</v>
      </c>
      <c r="S262" s="7" t="str">
        <f t="shared" ca="1" si="95"/>
        <v/>
      </c>
    </row>
    <row r="263" spans="1:19" x14ac:dyDescent="0.3">
      <c r="A263" s="1" t="str">
        <f t="shared" si="126"/>
        <v>LP_BackNwayGenerator_02</v>
      </c>
      <c r="B263" s="1" t="s">
        <v>181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BackNwayGenerator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N263" s="1">
        <v>2</v>
      </c>
      <c r="O263" s="7">
        <f t="shared" ca="1" si="94"/>
        <v>2</v>
      </c>
      <c r="S263" s="7" t="str">
        <f t="shared" ca="1" si="95"/>
        <v/>
      </c>
    </row>
    <row r="264" spans="1:19" x14ac:dyDescent="0.3">
      <c r="A264" s="1" t="str">
        <f t="shared" si="126"/>
        <v>LP_Repeat_01</v>
      </c>
      <c r="B264" s="1" t="s">
        <v>182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RepeatHitObject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v>0.5</v>
      </c>
      <c r="N264" s="1">
        <v>1</v>
      </c>
      <c r="O264" s="7">
        <f t="shared" ca="1" si="94"/>
        <v>1</v>
      </c>
      <c r="S264" s="7" t="str">
        <f t="shared" ca="1" si="95"/>
        <v/>
      </c>
    </row>
    <row r="265" spans="1:19" x14ac:dyDescent="0.3">
      <c r="A265" s="1" t="str">
        <f t="shared" si="126"/>
        <v>LP_Repeat_02</v>
      </c>
      <c r="B265" s="1" t="s">
        <v>182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RepeatHitObject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0.5</v>
      </c>
      <c r="N265" s="1">
        <v>2</v>
      </c>
      <c r="O265" s="7">
        <f t="shared" ca="1" si="94"/>
        <v>2</v>
      </c>
      <c r="S265" s="7" t="str">
        <f t="shared" ca="1" si="95"/>
        <v/>
      </c>
    </row>
    <row r="266" spans="1:19" x14ac:dyDescent="0.3">
      <c r="A266" s="1" t="str">
        <f t="shared" si="126"/>
        <v>LP_HealOnKill_01</v>
      </c>
      <c r="B266" s="1" t="s">
        <v>271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ref="K266:K279" si="146">J72</f>
        <v>0.15</v>
      </c>
      <c r="O266" s="7" t="str">
        <f t="shared" ref="O266" ca="1" si="147">IF(NOT(ISBLANK(N266)),N266,
IF(ISBLANK(M266),"",
VLOOKUP(M266,OFFSET(INDIRECT("$A:$B"),0,MATCH(M$1&amp;"_Verify",INDIRECT("$1:$1"),0)-1),2,0)
))</f>
        <v/>
      </c>
      <c r="S266" s="7" t="str">
        <f t="shared" ca="1" si="95"/>
        <v/>
      </c>
    </row>
    <row r="267" spans="1:19" x14ac:dyDescent="0.3">
      <c r="A267" s="1" t="str">
        <f t="shared" si="126"/>
        <v>LP_HealOnKill_02</v>
      </c>
      <c r="B267" s="1" t="s">
        <v>271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46"/>
        <v>0.315</v>
      </c>
      <c r="O267" s="7" t="str">
        <f t="shared" ca="1" si="94"/>
        <v/>
      </c>
      <c r="S267" s="7" t="str">
        <f t="shared" ca="1" si="95"/>
        <v/>
      </c>
    </row>
    <row r="268" spans="1:19" x14ac:dyDescent="0.3">
      <c r="A268" s="1" t="str">
        <f t="shared" ref="A268:A270" si="148">B268&amp;"_"&amp;TEXT(D268,"00")</f>
        <v>LP_HealOnKill_03</v>
      </c>
      <c r="B268" s="1" t="s">
        <v>271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46"/>
        <v>0.49500000000000005</v>
      </c>
      <c r="O268" s="7" t="str">
        <f t="shared" ref="O268:O270" ca="1" si="149">IF(NOT(ISBLANK(N268)),N268,
IF(ISBLANK(M268),"",
VLOOKUP(M268,OFFSET(INDIRECT("$A:$B"),0,MATCH(M$1&amp;"_Verify",INDIRECT("$1:$1"),0)-1),2,0)
))</f>
        <v/>
      </c>
      <c r="S268" s="7" t="str">
        <f t="shared" ref="S268:S270" ca="1" si="150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8"/>
        <v>LP_HealOnKill_04</v>
      </c>
      <c r="B269" s="1" t="s">
        <v>271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6"/>
        <v>0.69</v>
      </c>
      <c r="O269" s="7" t="str">
        <f t="shared" ca="1" si="149"/>
        <v/>
      </c>
      <c r="S269" s="7" t="str">
        <f t="shared" ca="1" si="150"/>
        <v/>
      </c>
    </row>
    <row r="270" spans="1:19" x14ac:dyDescent="0.3">
      <c r="A270" s="1" t="str">
        <f t="shared" si="148"/>
        <v>LP_HealOnKill_05</v>
      </c>
      <c r="B270" s="1" t="s">
        <v>271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6"/>
        <v>0.89999999999999991</v>
      </c>
      <c r="O270" s="7" t="str">
        <f t="shared" ca="1" si="149"/>
        <v/>
      </c>
      <c r="S270" s="7" t="str">
        <f t="shared" ca="1" si="150"/>
        <v/>
      </c>
    </row>
    <row r="271" spans="1:19" x14ac:dyDescent="0.3">
      <c r="A271" s="1" t="str">
        <f t="shared" ref="A271:A274" si="151">B271&amp;"_"&amp;TEXT(D271,"00")</f>
        <v>LP_HealOnKill_06</v>
      </c>
      <c r="B271" s="1" t="s">
        <v>271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6"/>
        <v>1.125</v>
      </c>
      <c r="O271" s="7" t="str">
        <f t="shared" ref="O271:O274" ca="1" si="152">IF(NOT(ISBLANK(N271)),N271,
IF(ISBLANK(M271),"",
VLOOKUP(M271,OFFSET(INDIRECT("$A:$B"),0,MATCH(M$1&amp;"_Verify",INDIRECT("$1:$1"),0)-1),2,0)
))</f>
        <v/>
      </c>
      <c r="S271" s="7" t="str">
        <f t="shared" ref="S271:S274" ca="1" si="153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151"/>
        <v>LP_HealOnKill_07</v>
      </c>
      <c r="B272" s="1" t="s">
        <v>271</v>
      </c>
      <c r="C272" s="1" t="str">
        <f>IF(ISERROR(VLOOKUP(B272,AffectorValueTable!$A:$A,1,0)),"어펙터밸류없음","")</f>
        <v/>
      </c>
      <c r="D272" s="1">
        <v>7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6"/>
        <v>1.3650000000000002</v>
      </c>
      <c r="O272" s="7" t="str">
        <f t="shared" ca="1" si="152"/>
        <v/>
      </c>
      <c r="S272" s="7" t="str">
        <f t="shared" ca="1" si="153"/>
        <v/>
      </c>
    </row>
    <row r="273" spans="1:21" x14ac:dyDescent="0.3">
      <c r="A273" s="1" t="str">
        <f t="shared" si="151"/>
        <v>LP_HealOnKill_08</v>
      </c>
      <c r="B273" s="1" t="s">
        <v>271</v>
      </c>
      <c r="C273" s="1" t="str">
        <f>IF(ISERROR(VLOOKUP(B273,AffectorValueTable!$A:$A,1,0)),"어펙터밸류없음","")</f>
        <v/>
      </c>
      <c r="D273" s="1">
        <v>8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6"/>
        <v>1.62</v>
      </c>
      <c r="O273" s="7" t="str">
        <f t="shared" ca="1" si="152"/>
        <v/>
      </c>
      <c r="S273" s="7" t="str">
        <f t="shared" ca="1" si="153"/>
        <v/>
      </c>
    </row>
    <row r="274" spans="1:21" x14ac:dyDescent="0.3">
      <c r="A274" s="1" t="str">
        <f t="shared" si="151"/>
        <v>LP_HealOnKill_09</v>
      </c>
      <c r="B274" s="1" t="s">
        <v>271</v>
      </c>
      <c r="C274" s="1" t="str">
        <f>IF(ISERROR(VLOOKUP(B274,AffectorValueTable!$A:$A,1,0)),"어펙터밸류없음","")</f>
        <v/>
      </c>
      <c r="D274" s="1">
        <v>9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6"/>
        <v>1.89</v>
      </c>
      <c r="O274" s="7" t="str">
        <f t="shared" ca="1" si="152"/>
        <v/>
      </c>
      <c r="S274" s="7" t="str">
        <f t="shared" ca="1" si="153"/>
        <v/>
      </c>
    </row>
    <row r="275" spans="1:21" x14ac:dyDescent="0.3">
      <c r="A275" s="1" t="str">
        <f t="shared" ref="A275:A290" si="154">B275&amp;"_"&amp;TEXT(D275,"00")</f>
        <v>LP_HealOnKillBetter_01</v>
      </c>
      <c r="B275" s="1" t="s">
        <v>272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6"/>
        <v>0.25</v>
      </c>
      <c r="O275" s="7" t="str">
        <f t="shared" ref="O275:O304" ca="1" si="155">IF(NOT(ISBLANK(N275)),N275,
IF(ISBLANK(M275),"",
VLOOKUP(M275,OFFSET(INDIRECT("$A:$B"),0,MATCH(M$1&amp;"_Verify",INDIRECT("$1:$1"),0)-1),2,0)
))</f>
        <v/>
      </c>
      <c r="S275" s="7" t="str">
        <f t="shared" ca="1" si="95"/>
        <v/>
      </c>
    </row>
    <row r="276" spans="1:21" x14ac:dyDescent="0.3">
      <c r="A276" s="1" t="str">
        <f t="shared" si="154"/>
        <v>LP_HealOnKillBetter_02</v>
      </c>
      <c r="B276" s="1" t="s">
        <v>272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6"/>
        <v>0.52500000000000002</v>
      </c>
      <c r="O276" s="7" t="str">
        <f t="shared" ca="1" si="155"/>
        <v/>
      </c>
      <c r="S276" s="7" t="str">
        <f t="shared" ca="1" si="95"/>
        <v/>
      </c>
    </row>
    <row r="277" spans="1:21" x14ac:dyDescent="0.3">
      <c r="A277" s="1" t="str">
        <f t="shared" ref="A277:A279" si="156">B277&amp;"_"&amp;TEXT(D277,"00")</f>
        <v>LP_HealOnKillBetter_03</v>
      </c>
      <c r="B277" s="1" t="s">
        <v>272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6"/>
        <v>0.82500000000000007</v>
      </c>
      <c r="O277" s="7" t="str">
        <f t="shared" ref="O277:O279" ca="1" si="157">IF(NOT(ISBLANK(N277)),N277,
IF(ISBLANK(M277),"",
VLOOKUP(M277,OFFSET(INDIRECT("$A:$B"),0,MATCH(M$1&amp;"_Verify",INDIRECT("$1:$1"),0)-1),2,0)
))</f>
        <v/>
      </c>
      <c r="S277" s="7" t="str">
        <f t="shared" ref="S277:S279" ca="1" si="158">IF(NOT(ISBLANK(R277)),R277,
IF(ISBLANK(Q277),"",
VLOOKUP(Q277,OFFSET(INDIRECT("$A:$B"),0,MATCH(Q$1&amp;"_Verify",INDIRECT("$1:$1"),0)-1),2,0)
))</f>
        <v/>
      </c>
    </row>
    <row r="278" spans="1:21" x14ac:dyDescent="0.3">
      <c r="A278" s="1" t="str">
        <f t="shared" si="156"/>
        <v>LP_HealOnKillBetter_04</v>
      </c>
      <c r="B278" s="1" t="s">
        <v>272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46"/>
        <v>1.1499999999999999</v>
      </c>
      <c r="O278" s="7" t="str">
        <f t="shared" ca="1" si="157"/>
        <v/>
      </c>
      <c r="S278" s="7" t="str">
        <f t="shared" ca="1" si="158"/>
        <v/>
      </c>
    </row>
    <row r="279" spans="1:21" x14ac:dyDescent="0.3">
      <c r="A279" s="1" t="str">
        <f t="shared" si="156"/>
        <v>LP_HealOnKillBetter_05</v>
      </c>
      <c r="B279" s="1" t="s">
        <v>272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46"/>
        <v>1.5</v>
      </c>
      <c r="O279" s="7" t="str">
        <f t="shared" ca="1" si="157"/>
        <v/>
      </c>
      <c r="S279" s="7" t="str">
        <f t="shared" ca="1" si="158"/>
        <v/>
      </c>
    </row>
    <row r="280" spans="1:21" x14ac:dyDescent="0.3">
      <c r="A280" s="1" t="str">
        <f t="shared" si="154"/>
        <v>LP_AtkSpeedUpOnEncounter_01</v>
      </c>
      <c r="B280" s="1" t="s">
        <v>297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5"/>
        <v/>
      </c>
      <c r="Q280" s="1" t="s">
        <v>298</v>
      </c>
      <c r="S280" s="7">
        <f t="shared" ref="S280:S331" ca="1" si="159">IF(NOT(ISBLANK(R280)),R280,
IF(ISBLANK(Q280),"",
VLOOKUP(Q280,OFFSET(INDIRECT("$A:$B"),0,MATCH(Q$1&amp;"_Verify",INDIRECT("$1:$1"),0)-1),2,0)
))</f>
        <v>1</v>
      </c>
      <c r="U280" s="1" t="s">
        <v>299</v>
      </c>
    </row>
    <row r="281" spans="1:21" x14ac:dyDescent="0.3">
      <c r="A281" s="1" t="str">
        <f t="shared" si="154"/>
        <v>LP_AtkSpeedUpOnEncounter_02</v>
      </c>
      <c r="B281" s="1" t="s">
        <v>297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5"/>
        <v/>
      </c>
      <c r="Q281" s="1" t="s">
        <v>298</v>
      </c>
      <c r="S281" s="7">
        <f t="shared" ca="1" si="159"/>
        <v>1</v>
      </c>
      <c r="U281" s="1" t="s">
        <v>299</v>
      </c>
    </row>
    <row r="282" spans="1:21" x14ac:dyDescent="0.3">
      <c r="A282" s="1" t="str">
        <f t="shared" ref="A282:A288" si="160">B282&amp;"_"&amp;TEXT(D282,"00")</f>
        <v>LP_AtkSpeedUpOnEncounter_03</v>
      </c>
      <c r="B282" s="1" t="s">
        <v>297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ref="O282:O288" ca="1" si="161">IF(NOT(ISBLANK(N282)),N282,
IF(ISBLANK(M282),"",
VLOOKUP(M282,OFFSET(INDIRECT("$A:$B"),0,MATCH(M$1&amp;"_Verify",INDIRECT("$1:$1"),0)-1),2,0)
))</f>
        <v/>
      </c>
      <c r="Q282" s="1" t="s">
        <v>298</v>
      </c>
      <c r="S282" s="7">
        <f t="shared" ca="1" si="159"/>
        <v>1</v>
      </c>
      <c r="U282" s="1" t="s">
        <v>299</v>
      </c>
    </row>
    <row r="283" spans="1:21" x14ac:dyDescent="0.3">
      <c r="A283" s="1" t="str">
        <f t="shared" si="160"/>
        <v>LP_AtkSpeedUpOnEncounter_04</v>
      </c>
      <c r="B283" s="1" t="s">
        <v>297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61"/>
        <v/>
      </c>
      <c r="Q283" s="1" t="s">
        <v>298</v>
      </c>
      <c r="S283" s="7">
        <f t="shared" ca="1" si="159"/>
        <v>1</v>
      </c>
      <c r="U283" s="1" t="s">
        <v>299</v>
      </c>
    </row>
    <row r="284" spans="1:21" x14ac:dyDescent="0.3">
      <c r="A284" s="1" t="str">
        <f t="shared" si="160"/>
        <v>LP_AtkSpeedUpOnEncounter_05</v>
      </c>
      <c r="B284" s="1" t="s">
        <v>297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61"/>
        <v/>
      </c>
      <c r="Q284" s="1" t="s">
        <v>298</v>
      </c>
      <c r="S284" s="7">
        <f t="shared" ca="1" si="159"/>
        <v>1</v>
      </c>
      <c r="U284" s="1" t="s">
        <v>299</v>
      </c>
    </row>
    <row r="285" spans="1:21" x14ac:dyDescent="0.3">
      <c r="A285" s="1" t="str">
        <f t="shared" si="160"/>
        <v>LP_AtkSpeedUpOnEncounter_06</v>
      </c>
      <c r="B285" s="1" t="s">
        <v>297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61"/>
        <v/>
      </c>
      <c r="Q285" s="1" t="s">
        <v>298</v>
      </c>
      <c r="S285" s="7">
        <f t="shared" ca="1" si="159"/>
        <v>1</v>
      </c>
      <c r="U285" s="1" t="s">
        <v>299</v>
      </c>
    </row>
    <row r="286" spans="1:21" x14ac:dyDescent="0.3">
      <c r="A286" s="1" t="str">
        <f t="shared" si="160"/>
        <v>LP_AtkSpeedUpOnEncounter_07</v>
      </c>
      <c r="B286" s="1" t="s">
        <v>297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ca="1" si="159"/>
        <v>1</v>
      </c>
      <c r="U286" s="1" t="s">
        <v>299</v>
      </c>
    </row>
    <row r="287" spans="1:21" x14ac:dyDescent="0.3">
      <c r="A287" s="1" t="str">
        <f t="shared" si="160"/>
        <v>LP_AtkSpeedUpOnEncounter_08</v>
      </c>
      <c r="B287" s="1" t="s">
        <v>297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61"/>
        <v/>
      </c>
      <c r="Q287" s="1" t="s">
        <v>298</v>
      </c>
      <c r="S287" s="7">
        <f t="shared" ca="1" si="159"/>
        <v>1</v>
      </c>
      <c r="U287" s="1" t="s">
        <v>299</v>
      </c>
    </row>
    <row r="288" spans="1:21" x14ac:dyDescent="0.3">
      <c r="A288" s="1" t="str">
        <f t="shared" si="160"/>
        <v>LP_AtkSpeedUpOnEncounter_09</v>
      </c>
      <c r="B288" s="1" t="s">
        <v>297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61"/>
        <v/>
      </c>
      <c r="Q288" s="1" t="s">
        <v>298</v>
      </c>
      <c r="S288" s="7">
        <f t="shared" ca="1" si="159"/>
        <v>1</v>
      </c>
      <c r="U288" s="1" t="s">
        <v>299</v>
      </c>
    </row>
    <row r="289" spans="1:23" x14ac:dyDescent="0.3">
      <c r="A289" s="1" t="str">
        <f t="shared" si="154"/>
        <v>LP_AtkSpeedUpOnEncounter_Spd_01</v>
      </c>
      <c r="B289" s="1" t="s">
        <v>294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4.5</v>
      </c>
      <c r="J289" s="1">
        <f t="shared" ref="J289:J297" si="162">J72*4.5/6*2.5</f>
        <v>0.28125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9"/>
        <v>1</v>
      </c>
      <c r="W289" s="1" t="s">
        <v>366</v>
      </c>
    </row>
    <row r="290" spans="1:23" x14ac:dyDescent="0.3">
      <c r="A290" s="1" t="str">
        <f t="shared" si="154"/>
        <v>LP_AtkSpeedUpOnEncounter_Spd_02</v>
      </c>
      <c r="B290" s="1" t="s">
        <v>294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f t="shared" si="162"/>
        <v>0.59062499999999996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9"/>
        <v>1</v>
      </c>
      <c r="W290" s="1" t="s">
        <v>366</v>
      </c>
    </row>
    <row r="291" spans="1:23" x14ac:dyDescent="0.3">
      <c r="A291" s="1" t="str">
        <f t="shared" ref="A291:A297" si="163">B291&amp;"_"&amp;TEXT(D291,"00")</f>
        <v>LP_AtkSpeedUpOnEncounter_Spd_03</v>
      </c>
      <c r="B291" s="1" t="s">
        <v>294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62"/>
        <v>0.92812500000000009</v>
      </c>
      <c r="M291" s="1" t="s">
        <v>149</v>
      </c>
      <c r="O291" s="7">
        <f t="shared" ref="O291:O297" ca="1" si="164">IF(NOT(ISBLANK(N291)),N291,
IF(ISBLANK(M291),"",
VLOOKUP(M291,OFFSET(INDIRECT("$A:$B"),0,MATCH(M$1&amp;"_Verify",INDIRECT("$1:$1"),0)-1),2,0)
))</f>
        <v>3</v>
      </c>
      <c r="R291" s="1">
        <v>1</v>
      </c>
      <c r="S291" s="7">
        <f t="shared" ca="1" si="159"/>
        <v>1</v>
      </c>
      <c r="W291" s="1" t="s">
        <v>366</v>
      </c>
    </row>
    <row r="292" spans="1:23" x14ac:dyDescent="0.3">
      <c r="A292" s="1" t="str">
        <f t="shared" si="163"/>
        <v>LP_AtkSpeedUpOnEncounter_Spd_04</v>
      </c>
      <c r="B292" s="1" t="s">
        <v>294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</v>
      </c>
      <c r="J292" s="1">
        <f t="shared" si="162"/>
        <v>1.29375</v>
      </c>
      <c r="M292" s="1" t="s">
        <v>149</v>
      </c>
      <c r="O292" s="7">
        <f t="shared" ca="1" si="164"/>
        <v>3</v>
      </c>
      <c r="R292" s="1">
        <v>1</v>
      </c>
      <c r="S292" s="7">
        <f t="shared" ca="1" si="159"/>
        <v>1</v>
      </c>
      <c r="W292" s="1" t="s">
        <v>366</v>
      </c>
    </row>
    <row r="293" spans="1:23" x14ac:dyDescent="0.3">
      <c r="A293" s="1" t="str">
        <f t="shared" si="163"/>
        <v>LP_AtkSpeedUpOnEncounter_Spd_05</v>
      </c>
      <c r="B293" s="1" t="s">
        <v>294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6.5</v>
      </c>
      <c r="J293" s="1">
        <f t="shared" si="162"/>
        <v>1.6874999999999998</v>
      </c>
      <c r="M293" s="1" t="s">
        <v>149</v>
      </c>
      <c r="O293" s="7">
        <f t="shared" ca="1" si="164"/>
        <v>3</v>
      </c>
      <c r="R293" s="1">
        <v>1</v>
      </c>
      <c r="S293" s="7">
        <f t="shared" ca="1" si="159"/>
        <v>1</v>
      </c>
      <c r="W293" s="1" t="s">
        <v>366</v>
      </c>
    </row>
    <row r="294" spans="1:23" x14ac:dyDescent="0.3">
      <c r="A294" s="1" t="str">
        <f t="shared" si="163"/>
        <v>LP_AtkSpeedUpOnEncounter_Spd_06</v>
      </c>
      <c r="B294" s="1" t="s">
        <v>294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7</v>
      </c>
      <c r="J294" s="1">
        <f t="shared" si="162"/>
        <v>2.109375</v>
      </c>
      <c r="M294" s="1" t="s">
        <v>149</v>
      </c>
      <c r="O294" s="7">
        <f t="shared" ca="1" si="164"/>
        <v>3</v>
      </c>
      <c r="R294" s="1">
        <v>1</v>
      </c>
      <c r="S294" s="7">
        <f t="shared" ca="1" si="159"/>
        <v>1</v>
      </c>
      <c r="W294" s="1" t="s">
        <v>366</v>
      </c>
    </row>
    <row r="295" spans="1:23" x14ac:dyDescent="0.3">
      <c r="A295" s="1" t="str">
        <f t="shared" si="163"/>
        <v>LP_AtkSpeedUpOnEncounter_Spd_07</v>
      </c>
      <c r="B295" s="1" t="s">
        <v>294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7.5</v>
      </c>
      <c r="J295" s="1">
        <f t="shared" si="162"/>
        <v>2.5593750000000002</v>
      </c>
      <c r="M295" s="1" t="s">
        <v>149</v>
      </c>
      <c r="O295" s="7">
        <f t="shared" ca="1" si="164"/>
        <v>3</v>
      </c>
      <c r="R295" s="1">
        <v>1</v>
      </c>
      <c r="S295" s="7">
        <f t="shared" ca="1" si="159"/>
        <v>1</v>
      </c>
      <c r="W295" s="1" t="s">
        <v>366</v>
      </c>
    </row>
    <row r="296" spans="1:23" x14ac:dyDescent="0.3">
      <c r="A296" s="1" t="str">
        <f t="shared" si="163"/>
        <v>LP_AtkSpeedUpOnEncounter_Spd_08</v>
      </c>
      <c r="B296" s="1" t="s">
        <v>294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8</v>
      </c>
      <c r="J296" s="1">
        <f t="shared" si="162"/>
        <v>3.0375000000000001</v>
      </c>
      <c r="M296" s="1" t="s">
        <v>149</v>
      </c>
      <c r="O296" s="7">
        <f t="shared" ca="1" si="164"/>
        <v>3</v>
      </c>
      <c r="R296" s="1">
        <v>1</v>
      </c>
      <c r="S296" s="7">
        <f t="shared" ca="1" si="159"/>
        <v>1</v>
      </c>
      <c r="W296" s="1" t="s">
        <v>366</v>
      </c>
    </row>
    <row r="297" spans="1:23" x14ac:dyDescent="0.3">
      <c r="A297" s="1" t="str">
        <f t="shared" si="163"/>
        <v>LP_AtkSpeedUpOnEncounter_Spd_09</v>
      </c>
      <c r="B297" s="1" t="s">
        <v>294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8.5</v>
      </c>
      <c r="J297" s="1">
        <f t="shared" si="162"/>
        <v>3.5437499999999993</v>
      </c>
      <c r="M297" s="1" t="s">
        <v>149</v>
      </c>
      <c r="O297" s="7">
        <f t="shared" ca="1" si="164"/>
        <v>3</v>
      </c>
      <c r="R297" s="1">
        <v>1</v>
      </c>
      <c r="S297" s="7">
        <f t="shared" ca="1" si="159"/>
        <v>1</v>
      </c>
      <c r="W297" s="1" t="s">
        <v>366</v>
      </c>
    </row>
    <row r="298" spans="1:23" x14ac:dyDescent="0.3">
      <c r="A298" s="1" t="str">
        <f t="shared" ref="A298:A304" si="165">B298&amp;"_"&amp;TEXT(D298,"00")</f>
        <v>LP_AtkSpeedUpOnEncounterBetter_01</v>
      </c>
      <c r="B298" s="1" t="s">
        <v>293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5"/>
        <v/>
      </c>
      <c r="Q298" s="1" t="s">
        <v>298</v>
      </c>
      <c r="S298" s="7">
        <f t="shared" ca="1" si="159"/>
        <v>1</v>
      </c>
      <c r="U298" s="1" t="s">
        <v>295</v>
      </c>
    </row>
    <row r="299" spans="1:23" x14ac:dyDescent="0.3">
      <c r="A299" s="1" t="str">
        <f t="shared" si="165"/>
        <v>LP_AtkSpeedUpOnEncounterBetter_02</v>
      </c>
      <c r="B299" s="1" t="s">
        <v>293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5"/>
        <v/>
      </c>
      <c r="Q299" s="1" t="s">
        <v>298</v>
      </c>
      <c r="S299" s="7">
        <f t="shared" ca="1" si="159"/>
        <v>1</v>
      </c>
      <c r="U299" s="1" t="s">
        <v>295</v>
      </c>
    </row>
    <row r="300" spans="1:23" x14ac:dyDescent="0.3">
      <c r="A300" s="1" t="str">
        <f t="shared" ref="A300:A302" si="166">B300&amp;"_"&amp;TEXT(D300,"00")</f>
        <v>LP_AtkSpeedUpOnEncounterBetter_03</v>
      </c>
      <c r="B300" s="1" t="s">
        <v>293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ref="O300:O302" ca="1" si="167">IF(NOT(ISBLANK(N300)),N300,
IF(ISBLANK(M300),"",
VLOOKUP(M300,OFFSET(INDIRECT("$A:$B"),0,MATCH(M$1&amp;"_Verify",INDIRECT("$1:$1"),0)-1),2,0)
))</f>
        <v/>
      </c>
      <c r="Q300" s="1" t="s">
        <v>298</v>
      </c>
      <c r="S300" s="7">
        <f t="shared" ca="1" si="159"/>
        <v>1</v>
      </c>
      <c r="U300" s="1" t="s">
        <v>295</v>
      </c>
    </row>
    <row r="301" spans="1:23" x14ac:dyDescent="0.3">
      <c r="A301" s="1" t="str">
        <f t="shared" si="166"/>
        <v>LP_AtkSpeedUpOnEncounterBetter_04</v>
      </c>
      <c r="B301" s="1" t="s">
        <v>293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67"/>
        <v/>
      </c>
      <c r="Q301" s="1" t="s">
        <v>298</v>
      </c>
      <c r="S301" s="7">
        <f t="shared" ca="1" si="159"/>
        <v>1</v>
      </c>
      <c r="U301" s="1" t="s">
        <v>295</v>
      </c>
    </row>
    <row r="302" spans="1:23" x14ac:dyDescent="0.3">
      <c r="A302" s="1" t="str">
        <f t="shared" si="166"/>
        <v>LP_AtkSpeedUpOnEncounterBetter_05</v>
      </c>
      <c r="B302" s="1" t="s">
        <v>293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67"/>
        <v/>
      </c>
      <c r="Q302" s="1" t="s">
        <v>298</v>
      </c>
      <c r="S302" s="7">
        <f t="shared" ca="1" si="159"/>
        <v>1</v>
      </c>
      <c r="U302" s="1" t="s">
        <v>295</v>
      </c>
    </row>
    <row r="303" spans="1:23" x14ac:dyDescent="0.3">
      <c r="A303" s="1" t="str">
        <f t="shared" si="165"/>
        <v>LP_AtkSpeedUpOnEncounterBetter_Spd_01</v>
      </c>
      <c r="B303" s="1" t="s">
        <v>296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>J81*4.5/6*2.5</f>
        <v>0.46875</v>
      </c>
      <c r="M303" s="1" t="s">
        <v>149</v>
      </c>
      <c r="O303" s="7">
        <f t="shared" ca="1" si="155"/>
        <v>3</v>
      </c>
      <c r="R303" s="1">
        <v>1</v>
      </c>
      <c r="S303" s="7">
        <f t="shared" ca="1" si="159"/>
        <v>1</v>
      </c>
      <c r="W303" s="1" t="s">
        <v>366</v>
      </c>
    </row>
    <row r="304" spans="1:23" x14ac:dyDescent="0.3">
      <c r="A304" s="1" t="str">
        <f t="shared" si="165"/>
        <v>LP_AtkSpeedUpOnEncounterBetter_Spd_02</v>
      </c>
      <c r="B304" s="1" t="s">
        <v>296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5.5</v>
      </c>
      <c r="J304" s="1">
        <f>J82*4.5/6*2.5</f>
        <v>0.98437500000000011</v>
      </c>
      <c r="M304" s="1" t="s">
        <v>149</v>
      </c>
      <c r="O304" s="7">
        <f t="shared" ca="1" si="155"/>
        <v>3</v>
      </c>
      <c r="R304" s="1">
        <v>1</v>
      </c>
      <c r="S304" s="7">
        <f t="shared" ca="1" si="159"/>
        <v>1</v>
      </c>
      <c r="W304" s="1" t="s">
        <v>366</v>
      </c>
    </row>
    <row r="305" spans="1:23" x14ac:dyDescent="0.3">
      <c r="A305" s="1" t="str">
        <f t="shared" ref="A305:A307" si="168">B305&amp;"_"&amp;TEXT(D305,"00")</f>
        <v>LP_AtkSpeedUpOnEncounterBetter_Spd_03</v>
      </c>
      <c r="B305" s="1" t="s">
        <v>296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6.5</v>
      </c>
      <c r="J305" s="1">
        <f>J83*4.5/6*2.5</f>
        <v>1.546875</v>
      </c>
      <c r="M305" s="1" t="s">
        <v>149</v>
      </c>
      <c r="O305" s="7">
        <f t="shared" ref="O305:O307" ca="1" si="169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59"/>
        <v>1</v>
      </c>
      <c r="W305" s="1" t="s">
        <v>366</v>
      </c>
    </row>
    <row r="306" spans="1:23" x14ac:dyDescent="0.3">
      <c r="A306" s="1" t="str">
        <f t="shared" si="168"/>
        <v>LP_AtkSpeedUpOnEncounterBetter_Spd_04</v>
      </c>
      <c r="B306" s="1" t="s">
        <v>296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7.5</v>
      </c>
      <c r="J306" s="1">
        <f>J84*4.5/6*2.5</f>
        <v>2.15625</v>
      </c>
      <c r="M306" s="1" t="s">
        <v>149</v>
      </c>
      <c r="O306" s="7">
        <f t="shared" ca="1" si="169"/>
        <v>3</v>
      </c>
      <c r="R306" s="1">
        <v>1</v>
      </c>
      <c r="S306" s="7">
        <f t="shared" ca="1" si="159"/>
        <v>1</v>
      </c>
      <c r="W306" s="1" t="s">
        <v>366</v>
      </c>
    </row>
    <row r="307" spans="1:23" x14ac:dyDescent="0.3">
      <c r="A307" s="1" t="str">
        <f t="shared" si="168"/>
        <v>LP_AtkSpeedUpOnEncounterBetter_Spd_05</v>
      </c>
      <c r="B307" s="1" t="s">
        <v>296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8.5</v>
      </c>
      <c r="J307" s="1">
        <f>J85*4.5/6*2.5</f>
        <v>2.8125</v>
      </c>
      <c r="M307" s="1" t="s">
        <v>149</v>
      </c>
      <c r="O307" s="7">
        <f t="shared" ca="1" si="169"/>
        <v>3</v>
      </c>
      <c r="R307" s="1">
        <v>1</v>
      </c>
      <c r="S307" s="7">
        <f t="shared" ca="1" si="159"/>
        <v>1</v>
      </c>
      <c r="W307" s="1" t="s">
        <v>366</v>
      </c>
    </row>
    <row r="308" spans="1:23" x14ac:dyDescent="0.3">
      <c r="A308" s="1" t="str">
        <f t="shared" ref="A308:A312" si="170">B308&amp;"_"&amp;TEXT(D308,"00")</f>
        <v>LP_VampireOnAttack_01</v>
      </c>
      <c r="B308" s="1" t="s">
        <v>300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ref="L308:L321" si="171">J72</f>
        <v>0.15</v>
      </c>
      <c r="O308" s="7" t="str">
        <f t="shared" ref="O308:O312" ca="1" si="172">IF(NOT(ISBLANK(N308)),N308,
IF(ISBLANK(M308),"",
VLOOKUP(M308,OFFSET(INDIRECT("$A:$B"),0,MATCH(M$1&amp;"_Verify",INDIRECT("$1:$1"),0)-1),2,0)
))</f>
        <v/>
      </c>
      <c r="S308" s="7" t="str">
        <f t="shared" ca="1" si="159"/>
        <v/>
      </c>
    </row>
    <row r="309" spans="1:23" x14ac:dyDescent="0.3">
      <c r="A309" s="1" t="str">
        <f t="shared" si="170"/>
        <v>LP_VampireOnAttack_02</v>
      </c>
      <c r="B309" s="1" t="s">
        <v>300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71"/>
        <v>0.315</v>
      </c>
      <c r="O309" s="7" t="str">
        <f t="shared" ca="1" si="172"/>
        <v/>
      </c>
      <c r="S309" s="7" t="str">
        <f t="shared" ca="1" si="159"/>
        <v/>
      </c>
    </row>
    <row r="310" spans="1:23" x14ac:dyDescent="0.3">
      <c r="A310" s="1" t="str">
        <f t="shared" si="170"/>
        <v>LP_VampireOnAttack_03</v>
      </c>
      <c r="B310" s="1" t="s">
        <v>300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71"/>
        <v>0.49500000000000005</v>
      </c>
      <c r="O310" s="7" t="str">
        <f t="shared" ca="1" si="172"/>
        <v/>
      </c>
      <c r="S310" s="7" t="str">
        <f t="shared" ca="1" si="159"/>
        <v/>
      </c>
    </row>
    <row r="311" spans="1:23" x14ac:dyDescent="0.3">
      <c r="A311" s="1" t="str">
        <f t="shared" si="170"/>
        <v>LP_VampireOnAttack_04</v>
      </c>
      <c r="B311" s="1" t="s">
        <v>300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71"/>
        <v>0.69</v>
      </c>
      <c r="O311" s="7" t="str">
        <f t="shared" ca="1" si="172"/>
        <v/>
      </c>
      <c r="S311" s="7" t="str">
        <f t="shared" ca="1" si="159"/>
        <v/>
      </c>
    </row>
    <row r="312" spans="1:23" x14ac:dyDescent="0.3">
      <c r="A312" s="1" t="str">
        <f t="shared" si="170"/>
        <v>LP_VampireOnAttack_05</v>
      </c>
      <c r="B312" s="1" t="s">
        <v>300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71"/>
        <v>0.89999999999999991</v>
      </c>
      <c r="O312" s="7" t="str">
        <f t="shared" ca="1" si="172"/>
        <v/>
      </c>
      <c r="S312" s="7" t="str">
        <f t="shared" ca="1" si="159"/>
        <v/>
      </c>
    </row>
    <row r="313" spans="1:23" x14ac:dyDescent="0.3">
      <c r="A313" s="1" t="str">
        <f t="shared" ref="A313:A316" si="173">B313&amp;"_"&amp;TEXT(D313,"00")</f>
        <v>LP_VampireOnAttack_06</v>
      </c>
      <c r="B313" s="1" t="s">
        <v>300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71"/>
        <v>1.125</v>
      </c>
      <c r="O313" s="7" t="str">
        <f t="shared" ref="O313:O316" ca="1" si="174">IF(NOT(ISBLANK(N313)),N313,
IF(ISBLANK(M313),"",
VLOOKUP(M313,OFFSET(INDIRECT("$A:$B"),0,MATCH(M$1&amp;"_Verify",INDIRECT("$1:$1"),0)-1),2,0)
))</f>
        <v/>
      </c>
      <c r="S313" s="7" t="str">
        <f t="shared" ref="S313:S316" ca="1" si="175">IF(NOT(ISBLANK(R313)),R313,
IF(ISBLANK(Q313),"",
VLOOKUP(Q313,OFFSET(INDIRECT("$A:$B"),0,MATCH(Q$1&amp;"_Verify",INDIRECT("$1:$1"),0)-1),2,0)
))</f>
        <v/>
      </c>
    </row>
    <row r="314" spans="1:23" x14ac:dyDescent="0.3">
      <c r="A314" s="1" t="str">
        <f t="shared" si="173"/>
        <v>LP_VampireOnAttack_07</v>
      </c>
      <c r="B314" s="1" t="s">
        <v>300</v>
      </c>
      <c r="C314" s="1" t="str">
        <f>IF(ISERROR(VLOOKUP(B314,AffectorValueTable!$A:$A,1,0)),"어펙터밸류없음","")</f>
        <v/>
      </c>
      <c r="D314" s="1">
        <v>7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71"/>
        <v>1.3650000000000002</v>
      </c>
      <c r="O314" s="7" t="str">
        <f t="shared" ca="1" si="174"/>
        <v/>
      </c>
      <c r="S314" s="7" t="str">
        <f t="shared" ca="1" si="175"/>
        <v/>
      </c>
    </row>
    <row r="315" spans="1:23" x14ac:dyDescent="0.3">
      <c r="A315" s="1" t="str">
        <f t="shared" si="173"/>
        <v>LP_VampireOnAttack_08</v>
      </c>
      <c r="B315" s="1" t="s">
        <v>300</v>
      </c>
      <c r="C315" s="1" t="str">
        <f>IF(ISERROR(VLOOKUP(B315,AffectorValueTable!$A:$A,1,0)),"어펙터밸류없음","")</f>
        <v/>
      </c>
      <c r="D315" s="1">
        <v>8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1"/>
        <v>1.62</v>
      </c>
      <c r="O315" s="7" t="str">
        <f t="shared" ca="1" si="174"/>
        <v/>
      </c>
      <c r="S315" s="7" t="str">
        <f t="shared" ca="1" si="175"/>
        <v/>
      </c>
    </row>
    <row r="316" spans="1:23" x14ac:dyDescent="0.3">
      <c r="A316" s="1" t="str">
        <f t="shared" si="173"/>
        <v>LP_VampireOnAttack_09</v>
      </c>
      <c r="B316" s="1" t="s">
        <v>300</v>
      </c>
      <c r="C316" s="1" t="str">
        <f>IF(ISERROR(VLOOKUP(B316,AffectorValueTable!$A:$A,1,0)),"어펙터밸류없음","")</f>
        <v/>
      </c>
      <c r="D316" s="1">
        <v>9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1"/>
        <v>1.89</v>
      </c>
      <c r="O316" s="7" t="str">
        <f t="shared" ca="1" si="174"/>
        <v/>
      </c>
      <c r="S316" s="7" t="str">
        <f t="shared" ca="1" si="175"/>
        <v/>
      </c>
    </row>
    <row r="317" spans="1:23" x14ac:dyDescent="0.3">
      <c r="A317" s="1" t="str">
        <f t="shared" ref="A317:A321" si="176">B317&amp;"_"&amp;TEXT(D317,"00")</f>
        <v>LP_VampireOnAttackBetter_01</v>
      </c>
      <c r="B317" s="1" t="s">
        <v>301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1"/>
        <v>0.25</v>
      </c>
      <c r="O317" s="7" t="str">
        <f t="shared" ref="O317:O321" ca="1" si="177">IF(NOT(ISBLANK(N317)),N317,
IF(ISBLANK(M317),"",
VLOOKUP(M317,OFFSET(INDIRECT("$A:$B"),0,MATCH(M$1&amp;"_Verify",INDIRECT("$1:$1"),0)-1),2,0)
))</f>
        <v/>
      </c>
      <c r="S317" s="7" t="str">
        <f t="shared" ca="1" si="159"/>
        <v/>
      </c>
    </row>
    <row r="318" spans="1:23" x14ac:dyDescent="0.3">
      <c r="A318" s="1" t="str">
        <f t="shared" si="176"/>
        <v>LP_VampireOnAttackBetter_02</v>
      </c>
      <c r="B318" s="1" t="s">
        <v>301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1"/>
        <v>0.52500000000000002</v>
      </c>
      <c r="O318" s="7" t="str">
        <f t="shared" ca="1" si="177"/>
        <v/>
      </c>
      <c r="S318" s="7" t="str">
        <f t="shared" ca="1" si="159"/>
        <v/>
      </c>
    </row>
    <row r="319" spans="1:23" x14ac:dyDescent="0.3">
      <c r="A319" s="1" t="str">
        <f t="shared" si="176"/>
        <v>LP_VampireOnAttackBetter_03</v>
      </c>
      <c r="B319" s="1" t="s">
        <v>301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1"/>
        <v>0.82500000000000007</v>
      </c>
      <c r="O319" s="7" t="str">
        <f t="shared" ca="1" si="177"/>
        <v/>
      </c>
      <c r="S319" s="7" t="str">
        <f t="shared" ca="1" si="159"/>
        <v/>
      </c>
    </row>
    <row r="320" spans="1:23" x14ac:dyDescent="0.3">
      <c r="A320" s="1" t="str">
        <f t="shared" si="176"/>
        <v>LP_VampireOnAttackBetter_04</v>
      </c>
      <c r="B320" s="1" t="s">
        <v>301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1"/>
        <v>1.1499999999999999</v>
      </c>
      <c r="O320" s="7" t="str">
        <f t="shared" ca="1" si="177"/>
        <v/>
      </c>
      <c r="S320" s="7" t="str">
        <f t="shared" ca="1" si="159"/>
        <v/>
      </c>
    </row>
    <row r="321" spans="1:21" x14ac:dyDescent="0.3">
      <c r="A321" s="1" t="str">
        <f t="shared" si="176"/>
        <v>LP_VampireOnAttackBetter_05</v>
      </c>
      <c r="B321" s="1" t="s">
        <v>301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1"/>
        <v>1.5</v>
      </c>
      <c r="O321" s="7" t="str">
        <f t="shared" ca="1" si="177"/>
        <v/>
      </c>
      <c r="S321" s="7" t="str">
        <f t="shared" ca="1" si="159"/>
        <v/>
      </c>
    </row>
    <row r="322" spans="1:21" x14ac:dyDescent="0.3">
      <c r="A322" s="1" t="str">
        <f t="shared" ref="A322:A326" si="178">B322&amp;"_"&amp;TEXT(D322,"00")</f>
        <v>LP_RecoverOnAttacked_01</v>
      </c>
      <c r="B322" s="1" t="s">
        <v>302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ref="O322:O326" ca="1" si="179">IF(NOT(ISBLANK(N322)),N322,
IF(ISBLANK(M322),"",
VLOOKUP(M322,OFFSET(INDIRECT("$A:$B"),0,MATCH(M$1&amp;"_Verify",INDIRECT("$1:$1"),0)-1),2,0)
))</f>
        <v/>
      </c>
      <c r="Q322" s="1" t="s">
        <v>225</v>
      </c>
      <c r="S322" s="7">
        <f t="shared" ca="1" si="159"/>
        <v>4</v>
      </c>
      <c r="U322" s="1" t="s">
        <v>303</v>
      </c>
    </row>
    <row r="323" spans="1:21" x14ac:dyDescent="0.3">
      <c r="A323" s="1" t="str">
        <f t="shared" si="178"/>
        <v>LP_RecoverOnAttacked_02</v>
      </c>
      <c r="B323" s="1" t="s">
        <v>302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9"/>
        <v/>
      </c>
      <c r="Q323" s="1" t="s">
        <v>225</v>
      </c>
      <c r="S323" s="7">
        <f t="shared" ca="1" si="159"/>
        <v>4</v>
      </c>
      <c r="U323" s="1" t="s">
        <v>303</v>
      </c>
    </row>
    <row r="324" spans="1:21" x14ac:dyDescent="0.3">
      <c r="A324" s="1" t="str">
        <f t="shared" si="178"/>
        <v>LP_RecoverOnAttacked_03</v>
      </c>
      <c r="B324" s="1" t="s">
        <v>302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79"/>
        <v/>
      </c>
      <c r="Q324" s="1" t="s">
        <v>225</v>
      </c>
      <c r="S324" s="7">
        <f t="shared" ca="1" si="159"/>
        <v>4</v>
      </c>
      <c r="U324" s="1" t="s">
        <v>303</v>
      </c>
    </row>
    <row r="325" spans="1:21" x14ac:dyDescent="0.3">
      <c r="A325" s="1" t="str">
        <f t="shared" si="178"/>
        <v>LP_RecoverOnAttacked_04</v>
      </c>
      <c r="B325" s="1" t="s">
        <v>302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79"/>
        <v/>
      </c>
      <c r="Q325" s="1" t="s">
        <v>225</v>
      </c>
      <c r="S325" s="7">
        <f t="shared" ca="1" si="159"/>
        <v>4</v>
      </c>
      <c r="U325" s="1" t="s">
        <v>303</v>
      </c>
    </row>
    <row r="326" spans="1:21" x14ac:dyDescent="0.3">
      <c r="A326" s="1" t="str">
        <f t="shared" si="178"/>
        <v>LP_RecoverOnAttacked_05</v>
      </c>
      <c r="B326" s="1" t="s">
        <v>302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179"/>
        <v/>
      </c>
      <c r="Q326" s="1" t="s">
        <v>225</v>
      </c>
      <c r="S326" s="7">
        <f t="shared" ca="1" si="159"/>
        <v>4</v>
      </c>
      <c r="U326" s="1" t="s">
        <v>303</v>
      </c>
    </row>
    <row r="327" spans="1:21" x14ac:dyDescent="0.3">
      <c r="A327" s="1" t="str">
        <f t="shared" ref="A327:A331" si="180">B327&amp;"_"&amp;TEXT(D327,"00")</f>
        <v>LP_RecoverOnAttacked_Heal_01</v>
      </c>
      <c r="B327" s="1" t="s">
        <v>303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ref="I327:I331" si="181">J327*5+0.1</f>
        <v>4.6999999999999984</v>
      </c>
      <c r="J327" s="1">
        <f t="shared" ref="J327:J330" si="182">J328+0.08</f>
        <v>0.91999999999999982</v>
      </c>
      <c r="L327" s="1">
        <v>8.8888888888888892E-2</v>
      </c>
      <c r="O327" s="7" t="str">
        <f t="shared" ref="O327:O331" ca="1" si="183">IF(NOT(ISBLANK(N327)),N327,
IF(ISBLANK(M327),"",
VLOOKUP(M327,OFFSET(INDIRECT("$A:$B"),0,MATCH(M$1&amp;"_Verify",INDIRECT("$1:$1"),0)-1),2,0)
))</f>
        <v/>
      </c>
      <c r="S327" s="7" t="str">
        <f t="shared" ca="1" si="159"/>
        <v/>
      </c>
    </row>
    <row r="328" spans="1:21" x14ac:dyDescent="0.3">
      <c r="A328" s="1" t="str">
        <f t="shared" si="180"/>
        <v>LP_RecoverOnAttacked_Heal_02</v>
      </c>
      <c r="B328" s="1" t="s">
        <v>303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81"/>
        <v>4.2999999999999989</v>
      </c>
      <c r="J328" s="1">
        <f t="shared" si="182"/>
        <v>0.83999999999999986</v>
      </c>
      <c r="L328" s="1">
        <v>0.12537313432835823</v>
      </c>
      <c r="O328" s="7" t="str">
        <f t="shared" ca="1" si="183"/>
        <v/>
      </c>
      <c r="S328" s="7" t="str">
        <f t="shared" ca="1" si="159"/>
        <v/>
      </c>
    </row>
    <row r="329" spans="1:21" x14ac:dyDescent="0.3">
      <c r="A329" s="1" t="str">
        <f t="shared" si="180"/>
        <v>LP_RecoverOnAttacked_Heal_03</v>
      </c>
      <c r="B329" s="1" t="s">
        <v>303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181"/>
        <v>3.8999999999999995</v>
      </c>
      <c r="J329" s="1">
        <f t="shared" si="182"/>
        <v>0.7599999999999999</v>
      </c>
      <c r="L329" s="1">
        <v>0.14505494505494507</v>
      </c>
      <c r="O329" s="7" t="str">
        <f t="shared" ca="1" si="183"/>
        <v/>
      </c>
      <c r="S329" s="7" t="str">
        <f t="shared" ca="1" si="159"/>
        <v/>
      </c>
    </row>
    <row r="330" spans="1:21" x14ac:dyDescent="0.3">
      <c r="A330" s="1" t="str">
        <f t="shared" si="180"/>
        <v>LP_RecoverOnAttacked_Heal_04</v>
      </c>
      <c r="B330" s="1" t="s">
        <v>303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HealOverTime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181"/>
        <v>3.4999999999999996</v>
      </c>
      <c r="J330" s="1">
        <f t="shared" si="182"/>
        <v>0.67999999999999994</v>
      </c>
      <c r="L330" s="1">
        <v>0.15726495726495726</v>
      </c>
      <c r="O330" s="7" t="str">
        <f t="shared" ca="1" si="183"/>
        <v/>
      </c>
      <c r="S330" s="7" t="str">
        <f t="shared" ca="1" si="159"/>
        <v/>
      </c>
    </row>
    <row r="331" spans="1:21" x14ac:dyDescent="0.3">
      <c r="A331" s="1" t="str">
        <f t="shared" si="180"/>
        <v>LP_RecoverOnAttacked_Heal_05</v>
      </c>
      <c r="B331" s="1" t="s">
        <v>303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HealOverTime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181"/>
        <v>3.1</v>
      </c>
      <c r="J331" s="1">
        <v>0.6</v>
      </c>
      <c r="L331" s="1">
        <v>0.16551724137931034</v>
      </c>
      <c r="O331" s="7" t="str">
        <f t="shared" ca="1" si="183"/>
        <v/>
      </c>
      <c r="S331" s="7" t="str">
        <f t="shared" ca="1" si="159"/>
        <v/>
      </c>
    </row>
    <row r="332" spans="1:21" x14ac:dyDescent="0.3">
      <c r="A332" s="1" t="str">
        <f t="shared" ref="A332:A336" si="184">B332&amp;"_"&amp;TEXT(D332,"00")</f>
        <v>LP_ReflectOnAttacked_01</v>
      </c>
      <c r="B332" s="1" t="s">
        <v>306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0.93377528089887663</v>
      </c>
      <c r="O332" s="7" t="str">
        <f t="shared" ref="O332:O336" ca="1" si="185">IF(NOT(ISBLANK(N332)),N332,
IF(ISBLANK(M332),"",
VLOOKUP(M332,OFFSET(INDIRECT("$A:$B"),0,MATCH(M$1&amp;"_Verify",INDIRECT("$1:$1"),0)-1),2,0)
))</f>
        <v/>
      </c>
      <c r="S332" s="7" t="str">
        <f t="shared" ref="S332:S399" ca="1" si="186">IF(NOT(ISBLANK(R332)),R332,
IF(ISBLANK(Q332),"",
VLOOKUP(Q332,OFFSET(INDIRECT("$A:$B"),0,MATCH(Q$1&amp;"_Verify",INDIRECT("$1:$1"),0)-1),2,0)
))</f>
        <v/>
      </c>
    </row>
    <row r="333" spans="1:21" x14ac:dyDescent="0.3">
      <c r="A333" s="1" t="str">
        <f t="shared" si="184"/>
        <v>LP_ReflectOnAttacked_02</v>
      </c>
      <c r="B333" s="1" t="s">
        <v>306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2.2014964610717898</v>
      </c>
      <c r="O333" s="7" t="str">
        <f t="shared" ca="1" si="185"/>
        <v/>
      </c>
      <c r="S333" s="7" t="str">
        <f t="shared" ca="1" si="186"/>
        <v/>
      </c>
    </row>
    <row r="334" spans="1:21" x14ac:dyDescent="0.3">
      <c r="A334" s="1" t="str">
        <f t="shared" si="184"/>
        <v>LP_ReflectOnAttacked_03</v>
      </c>
      <c r="B334" s="1" t="s">
        <v>306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3.8477338195077495</v>
      </c>
      <c r="O334" s="7" t="str">
        <f t="shared" ca="1" si="185"/>
        <v/>
      </c>
      <c r="S334" s="7" t="str">
        <f t="shared" ca="1" si="186"/>
        <v/>
      </c>
    </row>
    <row r="335" spans="1:21" x14ac:dyDescent="0.3">
      <c r="A335" s="1" t="str">
        <f t="shared" si="184"/>
        <v>LP_ReflectOnAttacked_04</v>
      </c>
      <c r="B335" s="1" t="s">
        <v>306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5.9275139063862792</v>
      </c>
      <c r="O335" s="7" t="str">
        <f t="shared" ca="1" si="185"/>
        <v/>
      </c>
      <c r="S335" s="7" t="str">
        <f t="shared" ca="1" si="186"/>
        <v/>
      </c>
    </row>
    <row r="336" spans="1:21" x14ac:dyDescent="0.3">
      <c r="A336" s="1" t="str">
        <f t="shared" si="184"/>
        <v>LP_ReflectOnAttacked_05</v>
      </c>
      <c r="B336" s="1" t="s">
        <v>306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8.5104402985074614</v>
      </c>
      <c r="O336" s="7" t="str">
        <f t="shared" ca="1" si="185"/>
        <v/>
      </c>
      <c r="S336" s="7" t="str">
        <f t="shared" ca="1" si="186"/>
        <v/>
      </c>
    </row>
    <row r="337" spans="1:19" x14ac:dyDescent="0.3">
      <c r="A337" s="1" t="str">
        <f t="shared" ref="A337:A344" si="187">B337&amp;"_"&amp;TEXT(D337,"00")</f>
        <v>LP_ReflectOnAttackedBetter_01</v>
      </c>
      <c r="B337" s="1" t="s">
        <v>307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1.6960408163265315</v>
      </c>
      <c r="O337" s="7" t="str">
        <f t="shared" ref="O337:O344" ca="1" si="188">IF(NOT(ISBLANK(N337)),N337,
IF(ISBLANK(M337),"",
VLOOKUP(M337,OFFSET(INDIRECT("$A:$B"),0,MATCH(M$1&amp;"_Verify",INDIRECT("$1:$1"),0)-1),2,0)
))</f>
        <v/>
      </c>
      <c r="S337" s="7" t="str">
        <f t="shared" ca="1" si="186"/>
        <v/>
      </c>
    </row>
    <row r="338" spans="1:19" x14ac:dyDescent="0.3">
      <c r="A338" s="1" t="str">
        <f t="shared" si="187"/>
        <v>LP_ReflectOnAttackedBetter_02</v>
      </c>
      <c r="B338" s="1" t="s">
        <v>307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4.5603870967741944</v>
      </c>
      <c r="O338" s="7" t="str">
        <f t="shared" ca="1" si="188"/>
        <v/>
      </c>
      <c r="S338" s="7" t="str">
        <f t="shared" ca="1" si="186"/>
        <v/>
      </c>
    </row>
    <row r="339" spans="1:19" x14ac:dyDescent="0.3">
      <c r="A339" s="1" t="str">
        <f t="shared" si="187"/>
        <v>LP_ReflectOnAttackedBetter_03</v>
      </c>
      <c r="B339" s="1" t="s">
        <v>307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8.9988443328550947</v>
      </c>
      <c r="O339" s="7" t="str">
        <f t="shared" ca="1" si="188"/>
        <v/>
      </c>
      <c r="S339" s="7" t="str">
        <f t="shared" ca="1" si="186"/>
        <v/>
      </c>
    </row>
    <row r="340" spans="1:19" x14ac:dyDescent="0.3">
      <c r="A340" s="1" t="str">
        <f t="shared" si="187"/>
        <v>LP_AtkUpOnLowerHp_01</v>
      </c>
      <c r="B340" s="1" t="s">
        <v>308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0.35</v>
      </c>
      <c r="O340" s="7" t="str">
        <f t="shared" ca="1" si="188"/>
        <v/>
      </c>
      <c r="S340" s="7" t="str">
        <f t="shared" ca="1" si="186"/>
        <v/>
      </c>
    </row>
    <row r="341" spans="1:19" x14ac:dyDescent="0.3">
      <c r="A341" s="1" t="str">
        <f t="shared" si="187"/>
        <v>LP_AtkUpOnLowerHp_02</v>
      </c>
      <c r="B341" s="1" t="s">
        <v>308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0.73499999999999999</v>
      </c>
      <c r="O341" s="7" t="str">
        <f t="shared" ca="1" si="188"/>
        <v/>
      </c>
      <c r="S341" s="7" t="str">
        <f t="shared" ca="1" si="186"/>
        <v/>
      </c>
    </row>
    <row r="342" spans="1:19" x14ac:dyDescent="0.3">
      <c r="A342" s="1" t="str">
        <f t="shared" si="187"/>
        <v>LP_AtkUpOnLowerHp_03</v>
      </c>
      <c r="B342" s="1" t="s">
        <v>308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1.1549999999999998</v>
      </c>
      <c r="O342" s="7" t="str">
        <f t="shared" ca="1" si="188"/>
        <v/>
      </c>
      <c r="S342" s="7" t="str">
        <f t="shared" ca="1" si="186"/>
        <v/>
      </c>
    </row>
    <row r="343" spans="1:19" x14ac:dyDescent="0.3">
      <c r="A343" s="1" t="str">
        <f t="shared" si="187"/>
        <v>LP_AtkUpOnLowerHp_04</v>
      </c>
      <c r="B343" s="1" t="s">
        <v>308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1.6099999999999999</v>
      </c>
      <c r="O343" s="7" t="str">
        <f t="shared" ca="1" si="188"/>
        <v/>
      </c>
      <c r="S343" s="7" t="str">
        <f t="shared" ca="1" si="186"/>
        <v/>
      </c>
    </row>
    <row r="344" spans="1:19" x14ac:dyDescent="0.3">
      <c r="A344" s="1" t="str">
        <f t="shared" si="187"/>
        <v>LP_AtkUpOnLowerHp_05</v>
      </c>
      <c r="B344" s="1" t="s">
        <v>308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2.1</v>
      </c>
      <c r="O344" s="7" t="str">
        <f t="shared" ca="1" si="188"/>
        <v/>
      </c>
      <c r="S344" s="7" t="str">
        <f t="shared" ca="1" si="186"/>
        <v/>
      </c>
    </row>
    <row r="345" spans="1:19" x14ac:dyDescent="0.3">
      <c r="A345" s="1" t="str">
        <f t="shared" ref="A345:A348" si="189">B345&amp;"_"&amp;TEXT(D345,"00")</f>
        <v>LP_AtkUpOnLowerHp_06</v>
      </c>
      <c r="B345" s="1" t="s">
        <v>308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2.625</v>
      </c>
      <c r="O345" s="7" t="str">
        <f t="shared" ref="O345:O348" ca="1" si="190">IF(NOT(ISBLANK(N345)),N345,
IF(ISBLANK(M345),"",
VLOOKUP(M345,OFFSET(INDIRECT("$A:$B"),0,MATCH(M$1&amp;"_Verify",INDIRECT("$1:$1"),0)-1),2,0)
))</f>
        <v/>
      </c>
      <c r="S345" s="7" t="str">
        <f t="shared" ref="S345:S348" ca="1" si="191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189"/>
        <v>LP_AtkUpOnLowerHp_07</v>
      </c>
      <c r="B346" s="1" t="s">
        <v>308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3.1850000000000005</v>
      </c>
      <c r="O346" s="7" t="str">
        <f t="shared" ca="1" si="190"/>
        <v/>
      </c>
      <c r="S346" s="7" t="str">
        <f t="shared" ca="1" si="191"/>
        <v/>
      </c>
    </row>
    <row r="347" spans="1:19" x14ac:dyDescent="0.3">
      <c r="A347" s="1" t="str">
        <f t="shared" si="189"/>
        <v>LP_AtkUpOnLowerHp_08</v>
      </c>
      <c r="B347" s="1" t="s">
        <v>308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3.7800000000000007</v>
      </c>
      <c r="O347" s="7" t="str">
        <f t="shared" ca="1" si="190"/>
        <v/>
      </c>
      <c r="S347" s="7" t="str">
        <f t="shared" ca="1" si="191"/>
        <v/>
      </c>
    </row>
    <row r="348" spans="1:19" x14ac:dyDescent="0.3">
      <c r="A348" s="1" t="str">
        <f t="shared" si="189"/>
        <v>LP_AtkUpOnLowerHp_09</v>
      </c>
      <c r="B348" s="1" t="s">
        <v>308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4.41</v>
      </c>
      <c r="O348" s="7" t="str">
        <f t="shared" ca="1" si="190"/>
        <v/>
      </c>
      <c r="S348" s="7" t="str">
        <f t="shared" ca="1" si="191"/>
        <v/>
      </c>
    </row>
    <row r="349" spans="1:19" x14ac:dyDescent="0.3">
      <c r="A349" s="1" t="str">
        <f t="shared" ref="A349:A355" si="192">B349&amp;"_"&amp;TEXT(D349,"00")</f>
        <v>LP_AtkUpOnLowerHpBetter_01</v>
      </c>
      <c r="B349" s="1" t="s">
        <v>309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0.58333333333333337</v>
      </c>
      <c r="O349" s="7" t="str">
        <f t="shared" ref="O349:O355" ca="1" si="193">IF(NOT(ISBLANK(N349)),N349,
IF(ISBLANK(M349),"",
VLOOKUP(M349,OFFSET(INDIRECT("$A:$B"),0,MATCH(M$1&amp;"_Verify",INDIRECT("$1:$1"),0)-1),2,0)
))</f>
        <v/>
      </c>
      <c r="S349" s="7" t="str">
        <f t="shared" ca="1" si="186"/>
        <v/>
      </c>
    </row>
    <row r="350" spans="1:19" x14ac:dyDescent="0.3">
      <c r="A350" s="1" t="str">
        <f t="shared" si="192"/>
        <v>LP_AtkUpOnLowerHpBetter_02</v>
      </c>
      <c r="B350" s="1" t="s">
        <v>309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1.2250000000000001</v>
      </c>
      <c r="O350" s="7" t="str">
        <f t="shared" ca="1" si="193"/>
        <v/>
      </c>
      <c r="S350" s="7" t="str">
        <f t="shared" ca="1" si="186"/>
        <v/>
      </c>
    </row>
    <row r="351" spans="1:19" x14ac:dyDescent="0.3">
      <c r="A351" s="1" t="str">
        <f t="shared" si="192"/>
        <v>LP_AtkUpOnLowerHpBetter_03</v>
      </c>
      <c r="B351" s="1" t="s">
        <v>309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1.9250000000000003</v>
      </c>
      <c r="O351" s="7" t="str">
        <f t="shared" ca="1" si="193"/>
        <v/>
      </c>
      <c r="S351" s="7" t="str">
        <f t="shared" ca="1" si="186"/>
        <v/>
      </c>
    </row>
    <row r="352" spans="1:19" x14ac:dyDescent="0.3">
      <c r="A352" s="1" t="str">
        <f t="shared" ref="A352:A353" si="194">B352&amp;"_"&amp;TEXT(D352,"00")</f>
        <v>LP_AtkUpOnLowerHpBetter_04</v>
      </c>
      <c r="B352" s="1" t="s">
        <v>309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2.6833333333333331</v>
      </c>
      <c r="O352" s="7" t="str">
        <f t="shared" ref="O352:O353" ca="1" si="195">IF(NOT(ISBLANK(N352)),N352,
IF(ISBLANK(M352),"",
VLOOKUP(M352,OFFSET(INDIRECT("$A:$B"),0,MATCH(M$1&amp;"_Verify",INDIRECT("$1:$1"),0)-1),2,0)
))</f>
        <v/>
      </c>
      <c r="S352" s="7" t="str">
        <f t="shared" ref="S352:S353" ca="1" si="196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si="194"/>
        <v>LP_AtkUpOnLowerHpBetter_05</v>
      </c>
      <c r="B353" s="1" t="s">
        <v>309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3.5000000000000004</v>
      </c>
      <c r="O353" s="7" t="str">
        <f t="shared" ca="1" si="195"/>
        <v/>
      </c>
      <c r="S353" s="7" t="str">
        <f t="shared" ca="1" si="196"/>
        <v/>
      </c>
    </row>
    <row r="354" spans="1:19" x14ac:dyDescent="0.3">
      <c r="A354" s="1" t="str">
        <f t="shared" si="192"/>
        <v>LP_CritDmgUpOnLowerHp_01</v>
      </c>
      <c r="B354" s="1" t="s">
        <v>310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0.5</v>
      </c>
      <c r="O354" s="7" t="str">
        <f t="shared" ca="1" si="193"/>
        <v/>
      </c>
      <c r="S354" s="7" t="str">
        <f t="shared" ca="1" si="186"/>
        <v/>
      </c>
    </row>
    <row r="355" spans="1:19" x14ac:dyDescent="0.3">
      <c r="A355" s="1" t="str">
        <f t="shared" si="192"/>
        <v>LP_CritDmgUpOnLowerHp_02</v>
      </c>
      <c r="B355" s="1" t="s">
        <v>310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1.05</v>
      </c>
      <c r="O355" s="7" t="str">
        <f t="shared" ca="1" si="193"/>
        <v/>
      </c>
      <c r="S355" s="7" t="str">
        <f t="shared" ca="1" si="186"/>
        <v/>
      </c>
    </row>
    <row r="356" spans="1:19" x14ac:dyDescent="0.3">
      <c r="A356" s="1" t="str">
        <f t="shared" ref="A356:A358" si="197">B356&amp;"_"&amp;TEXT(D356,"00")</f>
        <v>LP_CritDmgUpOnLowerHp_03</v>
      </c>
      <c r="B356" s="1" t="s">
        <v>310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1.6500000000000001</v>
      </c>
      <c r="O356" s="7" t="str">
        <f t="shared" ref="O356:O358" ca="1" si="198">IF(NOT(ISBLANK(N356)),N356,
IF(ISBLANK(M356),"",
VLOOKUP(M356,OFFSET(INDIRECT("$A:$B"),0,MATCH(M$1&amp;"_Verify",INDIRECT("$1:$1"),0)-1),2,0)
))</f>
        <v/>
      </c>
      <c r="S356" s="7" t="str">
        <f t="shared" ca="1" si="186"/>
        <v/>
      </c>
    </row>
    <row r="357" spans="1:19" x14ac:dyDescent="0.3">
      <c r="A357" s="1" t="str">
        <f t="shared" si="197"/>
        <v>LP_CritDmgUpOnLowerHp_04</v>
      </c>
      <c r="B357" s="1" t="s">
        <v>310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2.2999999999999998</v>
      </c>
      <c r="O357" s="7" t="str">
        <f t="shared" ca="1" si="198"/>
        <v/>
      </c>
      <c r="S357" s="7" t="str">
        <f t="shared" ref="S357:S358" ca="1" si="199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197"/>
        <v>LP_CritDmgUpOnLowerHp_05</v>
      </c>
      <c r="B358" s="1" t="s">
        <v>310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</v>
      </c>
      <c r="O358" s="7" t="str">
        <f t="shared" ca="1" si="198"/>
        <v/>
      </c>
      <c r="S358" s="7" t="str">
        <f t="shared" ca="1" si="199"/>
        <v/>
      </c>
    </row>
    <row r="359" spans="1:19" x14ac:dyDescent="0.3">
      <c r="A359" s="1" t="str">
        <f t="shared" ref="A359:A370" si="200">B359&amp;"_"&amp;TEXT(D359,"00")</f>
        <v>LP_CritDmgUpOnLowerHpBetter_01</v>
      </c>
      <c r="B359" s="1" t="s">
        <v>311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</v>
      </c>
      <c r="O359" s="7" t="str">
        <f t="shared" ref="O359:O370" ca="1" si="201">IF(NOT(ISBLANK(N359)),N359,
IF(ISBLANK(M359),"",
VLOOKUP(M359,OFFSET(INDIRECT("$A:$B"),0,MATCH(M$1&amp;"_Verify",INDIRECT("$1:$1"),0)-1),2,0)
))</f>
        <v/>
      </c>
      <c r="S359" s="7" t="str">
        <f t="shared" ca="1" si="186"/>
        <v/>
      </c>
    </row>
    <row r="360" spans="1:19" x14ac:dyDescent="0.3">
      <c r="A360" s="1" t="str">
        <f t="shared" ref="A360" si="202">B360&amp;"_"&amp;TEXT(D360,"00")</f>
        <v>LP_CritDmgUpOnLowerHpBetter_02</v>
      </c>
      <c r="B360" s="1" t="s">
        <v>311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2.1</v>
      </c>
      <c r="O360" s="7" t="str">
        <f t="shared" ref="O360" ca="1" si="203">IF(NOT(ISBLANK(N360)),N360,
IF(ISBLANK(M360),"",
VLOOKUP(M360,OFFSET(INDIRECT("$A:$B"),0,MATCH(M$1&amp;"_Verify",INDIRECT("$1:$1"),0)-1),2,0)
))</f>
        <v/>
      </c>
      <c r="S360" s="7" t="str">
        <f t="shared" ref="S360" ca="1" si="204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ref="A361" si="205">B361&amp;"_"&amp;TEXT(D361,"00")</f>
        <v>LP_CritDmgUpOnLowerHpBetter_03</v>
      </c>
      <c r="B361" s="1" t="s">
        <v>311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3.3</v>
      </c>
      <c r="O361" s="7" t="str">
        <f t="shared" ref="O361" ca="1" si="206">IF(NOT(ISBLANK(N361)),N361,
IF(ISBLANK(M361),"",
VLOOKUP(M361,OFFSET(INDIRECT("$A:$B"),0,MATCH(M$1&amp;"_Verify",INDIRECT("$1:$1"),0)-1),2,0)
))</f>
        <v/>
      </c>
      <c r="S361" s="7" t="str">
        <f t="shared" ref="S361" ca="1" si="207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00"/>
        <v>LP_InstantKill_01</v>
      </c>
      <c r="B362" s="1" t="s">
        <v>312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0.06</v>
      </c>
      <c r="O362" s="7" t="str">
        <f t="shared" ca="1" si="201"/>
        <v/>
      </c>
      <c r="S362" s="7" t="str">
        <f t="shared" ca="1" si="186"/>
        <v/>
      </c>
    </row>
    <row r="363" spans="1:19" x14ac:dyDescent="0.3">
      <c r="A363" s="1" t="str">
        <f t="shared" si="200"/>
        <v>LP_InstantKill_02</v>
      </c>
      <c r="B363" s="1" t="s">
        <v>312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0.126</v>
      </c>
      <c r="O363" s="7" t="str">
        <f t="shared" ca="1" si="201"/>
        <v/>
      </c>
      <c r="S363" s="7" t="str">
        <f t="shared" ca="1" si="186"/>
        <v/>
      </c>
    </row>
    <row r="364" spans="1:19" x14ac:dyDescent="0.3">
      <c r="A364" s="1" t="str">
        <f t="shared" si="200"/>
        <v>LP_InstantKill_03</v>
      </c>
      <c r="B364" s="1" t="s">
        <v>312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0.19800000000000004</v>
      </c>
      <c r="O364" s="7" t="str">
        <f t="shared" ca="1" si="201"/>
        <v/>
      </c>
      <c r="S364" s="7" t="str">
        <f t="shared" ca="1" si="186"/>
        <v/>
      </c>
    </row>
    <row r="365" spans="1:19" x14ac:dyDescent="0.3">
      <c r="A365" s="1" t="str">
        <f t="shared" si="200"/>
        <v>LP_InstantKill_04</v>
      </c>
      <c r="B365" s="1" t="s">
        <v>312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0.27599999999999997</v>
      </c>
      <c r="O365" s="7" t="str">
        <f t="shared" ca="1" si="201"/>
        <v/>
      </c>
      <c r="S365" s="7" t="str">
        <f t="shared" ca="1" si="186"/>
        <v/>
      </c>
    </row>
    <row r="366" spans="1:19" x14ac:dyDescent="0.3">
      <c r="A366" s="1" t="str">
        <f t="shared" si="200"/>
        <v>LP_InstantKill_05</v>
      </c>
      <c r="B366" s="1" t="s">
        <v>312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0.36</v>
      </c>
      <c r="O366" s="7" t="str">
        <f t="shared" ca="1" si="201"/>
        <v/>
      </c>
      <c r="S366" s="7" t="str">
        <f t="shared" ca="1" si="186"/>
        <v/>
      </c>
    </row>
    <row r="367" spans="1:19" x14ac:dyDescent="0.3">
      <c r="A367" s="1" t="str">
        <f t="shared" si="200"/>
        <v>LP_InstantKill_06</v>
      </c>
      <c r="B367" s="1" t="s">
        <v>312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0.45</v>
      </c>
      <c r="O367" s="7" t="str">
        <f t="shared" ca="1" si="201"/>
        <v/>
      </c>
      <c r="S367" s="7" t="str">
        <f t="shared" ca="1" si="186"/>
        <v/>
      </c>
    </row>
    <row r="368" spans="1:19" x14ac:dyDescent="0.3">
      <c r="A368" s="1" t="str">
        <f t="shared" si="200"/>
        <v>LP_InstantKill_07</v>
      </c>
      <c r="B368" s="1" t="s">
        <v>312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0.54600000000000015</v>
      </c>
      <c r="O368" s="7" t="str">
        <f t="shared" ca="1" si="201"/>
        <v/>
      </c>
      <c r="S368" s="7" t="str">
        <f t="shared" ca="1" si="186"/>
        <v/>
      </c>
    </row>
    <row r="369" spans="1:19" x14ac:dyDescent="0.3">
      <c r="A369" s="1" t="str">
        <f t="shared" si="200"/>
        <v>LP_InstantKill_08</v>
      </c>
      <c r="B369" s="1" t="s">
        <v>312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0.64800000000000013</v>
      </c>
      <c r="O369" s="7" t="str">
        <f t="shared" ca="1" si="201"/>
        <v/>
      </c>
      <c r="S369" s="7" t="str">
        <f t="shared" ca="1" si="186"/>
        <v/>
      </c>
    </row>
    <row r="370" spans="1:19" x14ac:dyDescent="0.3">
      <c r="A370" s="1" t="str">
        <f t="shared" si="200"/>
        <v>LP_InstantKill_09</v>
      </c>
      <c r="B370" s="1" t="s">
        <v>312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0.75600000000000001</v>
      </c>
      <c r="O370" s="7" t="str">
        <f t="shared" ca="1" si="201"/>
        <v/>
      </c>
      <c r="S370" s="7" t="str">
        <f t="shared" ca="1" si="186"/>
        <v/>
      </c>
    </row>
    <row r="371" spans="1:19" x14ac:dyDescent="0.3">
      <c r="A371" s="1" t="str">
        <f t="shared" ref="A371:A380" si="208">B371&amp;"_"&amp;TEXT(D371,"00")</f>
        <v>LP_InstantKillBetter_01</v>
      </c>
      <c r="B371" s="1" t="s">
        <v>314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0.12</v>
      </c>
      <c r="O371" s="7" t="str">
        <f t="shared" ref="O371:O380" ca="1" si="209">IF(NOT(ISBLANK(N371)),N371,
IF(ISBLANK(M371),"",
VLOOKUP(M371,OFFSET(INDIRECT("$A:$B"),0,MATCH(M$1&amp;"_Verify",INDIRECT("$1:$1"),0)-1),2,0)
))</f>
        <v/>
      </c>
      <c r="S371" s="7" t="str">
        <f t="shared" ca="1" si="186"/>
        <v/>
      </c>
    </row>
    <row r="372" spans="1:19" x14ac:dyDescent="0.3">
      <c r="A372" s="1" t="str">
        <f t="shared" si="208"/>
        <v>LP_InstantKillBetter_02</v>
      </c>
      <c r="B372" s="1" t="s">
        <v>314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0.252</v>
      </c>
      <c r="O372" s="7" t="str">
        <f t="shared" ca="1" si="209"/>
        <v/>
      </c>
      <c r="S372" s="7" t="str">
        <f t="shared" ca="1" si="186"/>
        <v/>
      </c>
    </row>
    <row r="373" spans="1:19" x14ac:dyDescent="0.3">
      <c r="A373" s="1" t="str">
        <f t="shared" ref="A373:A375" si="210">B373&amp;"_"&amp;TEXT(D373,"00")</f>
        <v>LP_InstantKillBetter_03</v>
      </c>
      <c r="B373" s="1" t="s">
        <v>314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0.39600000000000002</v>
      </c>
      <c r="O373" s="7" t="str">
        <f t="shared" ref="O373:O375" ca="1" si="211">IF(NOT(ISBLANK(N373)),N373,
IF(ISBLANK(M373),"",
VLOOKUP(M373,OFFSET(INDIRECT("$A:$B"),0,MATCH(M$1&amp;"_Verify",INDIRECT("$1:$1"),0)-1),2,0)
))</f>
        <v/>
      </c>
      <c r="S373" s="7" t="str">
        <f t="shared" ca="1" si="186"/>
        <v/>
      </c>
    </row>
    <row r="374" spans="1:19" x14ac:dyDescent="0.3">
      <c r="A374" s="1" t="str">
        <f t="shared" si="210"/>
        <v>LP_InstantKillBetter_04</v>
      </c>
      <c r="B374" s="1" t="s">
        <v>314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0.55199999999999994</v>
      </c>
      <c r="O374" s="7" t="str">
        <f t="shared" ca="1" si="211"/>
        <v/>
      </c>
      <c r="S374" s="7" t="str">
        <f t="shared" ca="1" si="186"/>
        <v/>
      </c>
    </row>
    <row r="375" spans="1:19" x14ac:dyDescent="0.3">
      <c r="A375" s="1" t="str">
        <f t="shared" si="210"/>
        <v>LP_InstantKillBetter_05</v>
      </c>
      <c r="B375" s="1" t="s">
        <v>314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0.72</v>
      </c>
      <c r="O375" s="7" t="str">
        <f t="shared" ca="1" si="211"/>
        <v/>
      </c>
      <c r="S375" s="7" t="str">
        <f t="shared" ca="1" si="186"/>
        <v/>
      </c>
    </row>
    <row r="376" spans="1:19" x14ac:dyDescent="0.3">
      <c r="A376" s="1" t="str">
        <f t="shared" si="208"/>
        <v>LP_ImmortalWill_01</v>
      </c>
      <c r="B376" s="1" t="s">
        <v>315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ref="J376:J389" si="212">J72</f>
        <v>0.15</v>
      </c>
      <c r="O376" s="7" t="str">
        <f t="shared" ca="1" si="209"/>
        <v/>
      </c>
      <c r="S376" s="7" t="str">
        <f t="shared" ca="1" si="186"/>
        <v/>
      </c>
    </row>
    <row r="377" spans="1:19" x14ac:dyDescent="0.3">
      <c r="A377" s="1" t="str">
        <f t="shared" si="208"/>
        <v>LP_ImmortalWill_02</v>
      </c>
      <c r="B377" s="1" t="s">
        <v>315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12"/>
        <v>0.315</v>
      </c>
      <c r="O377" s="7" t="str">
        <f t="shared" ca="1" si="209"/>
        <v/>
      </c>
      <c r="S377" s="7" t="str">
        <f t="shared" ca="1" si="186"/>
        <v/>
      </c>
    </row>
    <row r="378" spans="1:19" x14ac:dyDescent="0.3">
      <c r="A378" s="1" t="str">
        <f t="shared" si="208"/>
        <v>LP_ImmortalWill_03</v>
      </c>
      <c r="B378" s="1" t="s">
        <v>315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12"/>
        <v>0.49500000000000005</v>
      </c>
      <c r="O378" s="7" t="str">
        <f t="shared" ca="1" si="209"/>
        <v/>
      </c>
      <c r="S378" s="7" t="str">
        <f t="shared" ca="1" si="186"/>
        <v/>
      </c>
    </row>
    <row r="379" spans="1:19" x14ac:dyDescent="0.3">
      <c r="A379" s="1" t="str">
        <f t="shared" si="208"/>
        <v>LP_ImmortalWill_04</v>
      </c>
      <c r="B379" s="1" t="s">
        <v>315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12"/>
        <v>0.69</v>
      </c>
      <c r="O379" s="7" t="str">
        <f t="shared" ca="1" si="209"/>
        <v/>
      </c>
      <c r="S379" s="7" t="str">
        <f t="shared" ca="1" si="186"/>
        <v/>
      </c>
    </row>
    <row r="380" spans="1:19" x14ac:dyDescent="0.3">
      <c r="A380" s="1" t="str">
        <f t="shared" si="208"/>
        <v>LP_ImmortalWill_05</v>
      </c>
      <c r="B380" s="1" t="s">
        <v>315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12"/>
        <v>0.89999999999999991</v>
      </c>
      <c r="O380" s="7" t="str">
        <f t="shared" ca="1" si="209"/>
        <v/>
      </c>
      <c r="S380" s="7" t="str">
        <f t="shared" ca="1" si="186"/>
        <v/>
      </c>
    </row>
    <row r="381" spans="1:19" x14ac:dyDescent="0.3">
      <c r="A381" s="1" t="str">
        <f t="shared" ref="A381:A384" si="213">B381&amp;"_"&amp;TEXT(D381,"00")</f>
        <v>LP_ImmortalWill_06</v>
      </c>
      <c r="B381" s="1" t="s">
        <v>315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12"/>
        <v>1.125</v>
      </c>
      <c r="O381" s="7" t="str">
        <f t="shared" ref="O381:O384" ca="1" si="214">IF(NOT(ISBLANK(N381)),N381,
IF(ISBLANK(M381),"",
VLOOKUP(M381,OFFSET(INDIRECT("$A:$B"),0,MATCH(M$1&amp;"_Verify",INDIRECT("$1:$1"),0)-1),2,0)
))</f>
        <v/>
      </c>
      <c r="S381" s="7" t="str">
        <f t="shared" ca="1" si="186"/>
        <v/>
      </c>
    </row>
    <row r="382" spans="1:19" x14ac:dyDescent="0.3">
      <c r="A382" s="1" t="str">
        <f t="shared" si="213"/>
        <v>LP_ImmortalWill_07</v>
      </c>
      <c r="B382" s="1" t="s">
        <v>315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12"/>
        <v>1.3650000000000002</v>
      </c>
      <c r="O382" s="7" t="str">
        <f t="shared" ca="1" si="214"/>
        <v/>
      </c>
      <c r="S382" s="7" t="str">
        <f t="shared" ca="1" si="186"/>
        <v/>
      </c>
    </row>
    <row r="383" spans="1:19" x14ac:dyDescent="0.3">
      <c r="A383" s="1" t="str">
        <f t="shared" si="213"/>
        <v>LP_ImmortalWill_08</v>
      </c>
      <c r="B383" s="1" t="s">
        <v>315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2"/>
        <v>1.62</v>
      </c>
      <c r="O383" s="7" t="str">
        <f t="shared" ca="1" si="214"/>
        <v/>
      </c>
      <c r="S383" s="7" t="str">
        <f t="shared" ca="1" si="186"/>
        <v/>
      </c>
    </row>
    <row r="384" spans="1:19" x14ac:dyDescent="0.3">
      <c r="A384" s="1" t="str">
        <f t="shared" si="213"/>
        <v>LP_ImmortalWill_09</v>
      </c>
      <c r="B384" s="1" t="s">
        <v>315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2"/>
        <v>1.89</v>
      </c>
      <c r="O384" s="7" t="str">
        <f t="shared" ca="1" si="214"/>
        <v/>
      </c>
      <c r="S384" s="7" t="str">
        <f t="shared" ca="1" si="186"/>
        <v/>
      </c>
    </row>
    <row r="385" spans="1:21" x14ac:dyDescent="0.3">
      <c r="A385" s="1" t="str">
        <f t="shared" ref="A385:A404" si="215">B385&amp;"_"&amp;TEXT(D385,"00")</f>
        <v>LP_ImmortalWillBetter_01</v>
      </c>
      <c r="B385" s="1" t="s">
        <v>316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2"/>
        <v>0.25</v>
      </c>
      <c r="O385" s="7" t="str">
        <f t="shared" ref="O385:O404" ca="1" si="216">IF(NOT(ISBLANK(N385)),N385,
IF(ISBLANK(M385),"",
VLOOKUP(M385,OFFSET(INDIRECT("$A:$B"),0,MATCH(M$1&amp;"_Verify",INDIRECT("$1:$1"),0)-1),2,0)
))</f>
        <v/>
      </c>
      <c r="S385" s="7" t="str">
        <f t="shared" ca="1" si="186"/>
        <v/>
      </c>
    </row>
    <row r="386" spans="1:21" x14ac:dyDescent="0.3">
      <c r="A386" s="1" t="str">
        <f t="shared" si="215"/>
        <v>LP_ImmortalWillBetter_02</v>
      </c>
      <c r="B386" s="1" t="s">
        <v>316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2"/>
        <v>0.52500000000000002</v>
      </c>
      <c r="O386" s="7" t="str">
        <f t="shared" ca="1" si="216"/>
        <v/>
      </c>
      <c r="S386" s="7" t="str">
        <f t="shared" ca="1" si="186"/>
        <v/>
      </c>
    </row>
    <row r="387" spans="1:21" x14ac:dyDescent="0.3">
      <c r="A387" s="1" t="str">
        <f t="shared" ref="A387:A389" si="217">B387&amp;"_"&amp;TEXT(D387,"00")</f>
        <v>LP_ImmortalWillBetter_03</v>
      </c>
      <c r="B387" s="1" t="s">
        <v>316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2"/>
        <v>0.82500000000000007</v>
      </c>
      <c r="O387" s="7" t="str">
        <f t="shared" ref="O387:O389" ca="1" si="218">IF(NOT(ISBLANK(N387)),N387,
IF(ISBLANK(M387),"",
VLOOKUP(M387,OFFSET(INDIRECT("$A:$B"),0,MATCH(M$1&amp;"_Verify",INDIRECT("$1:$1"),0)-1),2,0)
))</f>
        <v/>
      </c>
      <c r="S387" s="7" t="str">
        <f t="shared" ca="1" si="186"/>
        <v/>
      </c>
    </row>
    <row r="388" spans="1:21" x14ac:dyDescent="0.3">
      <c r="A388" s="1" t="str">
        <f t="shared" si="217"/>
        <v>LP_ImmortalWillBetter_04</v>
      </c>
      <c r="B388" s="1" t="s">
        <v>316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2"/>
        <v>1.1499999999999999</v>
      </c>
      <c r="O388" s="7" t="str">
        <f t="shared" ca="1" si="218"/>
        <v/>
      </c>
      <c r="S388" s="7" t="str">
        <f t="shared" ca="1" si="186"/>
        <v/>
      </c>
    </row>
    <row r="389" spans="1:21" x14ac:dyDescent="0.3">
      <c r="A389" s="1" t="str">
        <f t="shared" si="217"/>
        <v>LP_ImmortalWillBetter_05</v>
      </c>
      <c r="B389" s="1" t="s">
        <v>316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2"/>
        <v>1.5</v>
      </c>
      <c r="O389" s="7" t="str">
        <f t="shared" ca="1" si="218"/>
        <v/>
      </c>
      <c r="S389" s="7" t="str">
        <f t="shared" ca="1" si="186"/>
        <v/>
      </c>
    </row>
    <row r="390" spans="1:21" x14ac:dyDescent="0.3">
      <c r="A390" s="1" t="str">
        <f t="shared" si="215"/>
        <v>LP_HealAreaOnEncounter_01</v>
      </c>
      <c r="B390" s="1" t="s">
        <v>367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16"/>
        <v/>
      </c>
      <c r="Q390" s="1" t="s">
        <v>370</v>
      </c>
      <c r="S390" s="7">
        <f t="shared" ca="1" si="186"/>
        <v>1</v>
      </c>
      <c r="U390" s="1" t="s">
        <v>368</v>
      </c>
    </row>
    <row r="391" spans="1:21" x14ac:dyDescent="0.3">
      <c r="A391" s="1" t="str">
        <f t="shared" si="215"/>
        <v>LP_HealAreaOnEncounter_02</v>
      </c>
      <c r="B391" s="1" t="s">
        <v>367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16"/>
        <v/>
      </c>
      <c r="Q391" s="1" t="s">
        <v>370</v>
      </c>
      <c r="S391" s="7">
        <f t="shared" ca="1" si="186"/>
        <v>1</v>
      </c>
      <c r="U391" s="1" t="s">
        <v>368</v>
      </c>
    </row>
    <row r="392" spans="1:21" x14ac:dyDescent="0.3">
      <c r="A392" s="1" t="str">
        <f t="shared" si="215"/>
        <v>LP_HealAreaOnEncounter_03</v>
      </c>
      <c r="B392" s="1" t="s">
        <v>367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6"/>
        <v/>
      </c>
      <c r="Q392" s="1" t="s">
        <v>370</v>
      </c>
      <c r="S392" s="7">
        <f t="shared" ca="1" si="186"/>
        <v>1</v>
      </c>
      <c r="U392" s="1" t="s">
        <v>368</v>
      </c>
    </row>
    <row r="393" spans="1:21" x14ac:dyDescent="0.3">
      <c r="A393" s="1" t="str">
        <f t="shared" si="215"/>
        <v>LP_HealAreaOnEncounter_04</v>
      </c>
      <c r="B393" s="1" t="s">
        <v>367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16"/>
        <v/>
      </c>
      <c r="Q393" s="1" t="s">
        <v>370</v>
      </c>
      <c r="S393" s="7">
        <f t="shared" ca="1" si="186"/>
        <v>1</v>
      </c>
      <c r="U393" s="1" t="s">
        <v>368</v>
      </c>
    </row>
    <row r="394" spans="1:21" x14ac:dyDescent="0.3">
      <c r="A394" s="1" t="str">
        <f t="shared" si="215"/>
        <v>LP_HealAreaOnEncounter_05</v>
      </c>
      <c r="B394" s="1" t="s">
        <v>367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16"/>
        <v/>
      </c>
      <c r="Q394" s="1" t="s">
        <v>370</v>
      </c>
      <c r="S394" s="7">
        <f t="shared" ca="1" si="186"/>
        <v>1</v>
      </c>
      <c r="U394" s="1" t="s">
        <v>368</v>
      </c>
    </row>
    <row r="395" spans="1:21" x14ac:dyDescent="0.3">
      <c r="A395" s="1" t="str">
        <f t="shared" si="215"/>
        <v>LP_HealAreaOnEncounter_CreateHit_01</v>
      </c>
      <c r="B395" s="1" t="s">
        <v>368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16"/>
        <v/>
      </c>
      <c r="S395" s="7" t="str">
        <f t="shared" ca="1" si="186"/>
        <v/>
      </c>
      <c r="T395" s="1" t="s">
        <v>371</v>
      </c>
    </row>
    <row r="396" spans="1:21" x14ac:dyDescent="0.3">
      <c r="A396" s="1" t="str">
        <f t="shared" si="215"/>
        <v>LP_HealAreaOnEncounter_CreateHit_02</v>
      </c>
      <c r="B396" s="1" t="s">
        <v>368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16"/>
        <v/>
      </c>
      <c r="S396" s="7" t="str">
        <f t="shared" ca="1" si="186"/>
        <v/>
      </c>
      <c r="T396" s="1" t="s">
        <v>371</v>
      </c>
    </row>
    <row r="397" spans="1:21" x14ac:dyDescent="0.3">
      <c r="A397" s="1" t="str">
        <f t="shared" si="215"/>
        <v>LP_HealAreaOnEncounter_CreateHit_03</v>
      </c>
      <c r="B397" s="1" t="s">
        <v>368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6"/>
        <v/>
      </c>
      <c r="S397" s="7" t="str">
        <f t="shared" ca="1" si="186"/>
        <v/>
      </c>
      <c r="T397" s="1" t="s">
        <v>371</v>
      </c>
    </row>
    <row r="398" spans="1:21" x14ac:dyDescent="0.3">
      <c r="A398" s="1" t="str">
        <f t="shared" si="215"/>
        <v>LP_HealAreaOnEncounter_CreateHit_04</v>
      </c>
      <c r="B398" s="1" t="s">
        <v>368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CreateHitObject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O398" s="7" t="str">
        <f t="shared" ca="1" si="216"/>
        <v/>
      </c>
      <c r="S398" s="7" t="str">
        <f t="shared" ca="1" si="186"/>
        <v/>
      </c>
      <c r="T398" s="1" t="s">
        <v>371</v>
      </c>
    </row>
    <row r="399" spans="1:21" x14ac:dyDescent="0.3">
      <c r="A399" s="1" t="str">
        <f t="shared" si="215"/>
        <v>LP_HealAreaOnEncounter_CreateHit_05</v>
      </c>
      <c r="B399" s="1" t="s">
        <v>368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CreateHitObject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O399" s="7" t="str">
        <f t="shared" ca="1" si="216"/>
        <v/>
      </c>
      <c r="S399" s="7" t="str">
        <f t="shared" ca="1" si="186"/>
        <v/>
      </c>
      <c r="T399" s="1" t="s">
        <v>371</v>
      </c>
    </row>
    <row r="400" spans="1:21" x14ac:dyDescent="0.3">
      <c r="A400" s="1" t="str">
        <f t="shared" si="215"/>
        <v>LP_HealAreaOnEncounter_CH_Heal_01</v>
      </c>
      <c r="B400" s="1" t="s">
        <v>372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1.6842105263157891E-2</v>
      </c>
      <c r="O400" s="7" t="str">
        <f t="shared" ca="1" si="216"/>
        <v/>
      </c>
      <c r="S400" s="7" t="str">
        <f t="shared" ref="S400:S404" ca="1" si="219">IF(NOT(ISBLANK(R400)),R400,
IF(ISBLANK(Q400),"",
VLOOKUP(Q400,OFFSET(INDIRECT("$A:$B"),0,MATCH(Q$1&amp;"_Verify",INDIRECT("$1:$1"),0)-1),2,0)
))</f>
        <v/>
      </c>
    </row>
    <row r="401" spans="1:23" x14ac:dyDescent="0.3">
      <c r="A401" s="1" t="str">
        <f t="shared" si="215"/>
        <v>LP_HealAreaOnEncounter_CH_Heal_02</v>
      </c>
      <c r="B401" s="1" t="s">
        <v>372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2.8990509059534077E-2</v>
      </c>
      <c r="O401" s="7" t="str">
        <f t="shared" ca="1" si="216"/>
        <v/>
      </c>
      <c r="S401" s="7" t="str">
        <f t="shared" ca="1" si="219"/>
        <v/>
      </c>
    </row>
    <row r="402" spans="1:23" x14ac:dyDescent="0.3">
      <c r="A402" s="1" t="str">
        <f t="shared" si="215"/>
        <v>LP_HealAreaOnEncounter_CH_Heal_03</v>
      </c>
      <c r="B402" s="1" t="s">
        <v>372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3.8067772170151414E-2</v>
      </c>
      <c r="O402" s="7" t="str">
        <f t="shared" ca="1" si="216"/>
        <v/>
      </c>
      <c r="S402" s="7" t="str">
        <f t="shared" ca="1" si="219"/>
        <v/>
      </c>
    </row>
    <row r="403" spans="1:23" x14ac:dyDescent="0.3">
      <c r="A403" s="1" t="str">
        <f t="shared" si="215"/>
        <v>LP_HealAreaOnEncounter_CH_Heal_04</v>
      </c>
      <c r="B403" s="1" t="s">
        <v>372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Heal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 s="1">
        <v>4.5042839657282757E-2</v>
      </c>
      <c r="O403" s="7" t="str">
        <f t="shared" ca="1" si="216"/>
        <v/>
      </c>
      <c r="S403" s="7" t="str">
        <f t="shared" ca="1" si="219"/>
        <v/>
      </c>
    </row>
    <row r="404" spans="1:23" x14ac:dyDescent="0.3">
      <c r="A404" s="1" t="str">
        <f t="shared" si="215"/>
        <v>LP_HealAreaOnEncounter_CH_Heal_05</v>
      </c>
      <c r="B404" s="1" t="s">
        <v>372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Heal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 s="1">
        <v>5.052631578947369E-2</v>
      </c>
      <c r="O404" s="7" t="str">
        <f t="shared" ca="1" si="216"/>
        <v/>
      </c>
      <c r="S404" s="7" t="str">
        <f t="shared" ca="1" si="219"/>
        <v/>
      </c>
    </row>
    <row r="405" spans="1:23" x14ac:dyDescent="0.3">
      <c r="A405" s="1" t="str">
        <f t="shared" ref="A405:A422" si="220">B405&amp;"_"&amp;TEXT(D405,"00")</f>
        <v>LP_MoveSpeedUpOnAttacked_01</v>
      </c>
      <c r="B405" s="1" t="s">
        <v>317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ref="O405:O422" ca="1" si="221">IF(NOT(ISBLANK(N405)),N405,
IF(ISBLANK(M405),"",
VLOOKUP(M405,OFFSET(INDIRECT("$A:$B"),0,MATCH(M$1&amp;"_Verify",INDIRECT("$1:$1"),0)-1),2,0)
))</f>
        <v/>
      </c>
      <c r="Q405" s="1" t="s">
        <v>225</v>
      </c>
      <c r="S405" s="7">
        <f t="shared" ref="S405:S422" ca="1" si="222">IF(NOT(ISBLANK(R405)),R405,
IF(ISBLANK(Q405),"",
VLOOKUP(Q405,OFFSET(INDIRECT("$A:$B"),0,MATCH(Q$1&amp;"_Verify",INDIRECT("$1:$1"),0)-1),2,0)
))</f>
        <v>4</v>
      </c>
      <c r="U405" s="1" t="s">
        <v>319</v>
      </c>
    </row>
    <row r="406" spans="1:23" x14ac:dyDescent="0.3">
      <c r="A406" s="1" t="str">
        <f t="shared" si="220"/>
        <v>LP_MoveSpeedUpOnAttacked_02</v>
      </c>
      <c r="B406" s="1" t="s">
        <v>317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1"/>
        <v/>
      </c>
      <c r="Q406" s="1" t="s">
        <v>225</v>
      </c>
      <c r="S406" s="7">
        <f t="shared" ca="1" si="222"/>
        <v>4</v>
      </c>
      <c r="U406" s="1" t="s">
        <v>319</v>
      </c>
    </row>
    <row r="407" spans="1:23" x14ac:dyDescent="0.3">
      <c r="A407" s="1" t="str">
        <f t="shared" si="220"/>
        <v>LP_MoveSpeedUpOnAttacked_03</v>
      </c>
      <c r="B407" s="1" t="s">
        <v>317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1"/>
        <v/>
      </c>
      <c r="Q407" s="1" t="s">
        <v>225</v>
      </c>
      <c r="S407" s="7">
        <f t="shared" ca="1" si="222"/>
        <v>4</v>
      </c>
      <c r="U407" s="1" t="s">
        <v>319</v>
      </c>
    </row>
    <row r="408" spans="1:23" x14ac:dyDescent="0.3">
      <c r="A408" s="1" t="str">
        <f t="shared" ref="A408:A413" si="223">B408&amp;"_"&amp;TEXT(D408,"00")</f>
        <v>LP_MoveSpeedUpOnAttacked_Move_01</v>
      </c>
      <c r="B408" s="1" t="s">
        <v>318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2</v>
      </c>
      <c r="J408" s="1">
        <v>1</v>
      </c>
      <c r="M408" s="1" t="s">
        <v>563</v>
      </c>
      <c r="O408" s="7">
        <f t="shared" ref="O408:O413" ca="1" si="224">IF(NOT(ISBLANK(N408)),N408,
IF(ISBLANK(M408),"",
VLOOKUP(M408,OFFSET(INDIRECT("$A:$B"),0,MATCH(M$1&amp;"_Verify",INDIRECT("$1:$1"),0)-1),2,0)
))</f>
        <v>5</v>
      </c>
      <c r="R408" s="1">
        <v>1</v>
      </c>
      <c r="S408" s="7">
        <f t="shared" ref="S408:S413" ca="1" si="225">IF(NOT(ISBLANK(R408)),R408,
IF(ISBLANK(Q408),"",
VLOOKUP(Q408,OFFSET(INDIRECT("$A:$B"),0,MATCH(Q$1&amp;"_Verify",INDIRECT("$1:$1"),0)-1),2,0)
))</f>
        <v>1</v>
      </c>
      <c r="W408" s="1" t="s">
        <v>363</v>
      </c>
    </row>
    <row r="409" spans="1:23" x14ac:dyDescent="0.3">
      <c r="A409" s="1" t="str">
        <f t="shared" si="223"/>
        <v>LP_MoveSpeedUpOnAttacked_Move_02</v>
      </c>
      <c r="B409" s="1" t="s">
        <v>318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4.2</v>
      </c>
      <c r="J409" s="1">
        <v>1.4</v>
      </c>
      <c r="M409" s="1" t="s">
        <v>563</v>
      </c>
      <c r="O409" s="7">
        <f t="shared" ca="1" si="224"/>
        <v>5</v>
      </c>
      <c r="R409" s="1">
        <v>1</v>
      </c>
      <c r="S409" s="7">
        <f t="shared" ca="1" si="225"/>
        <v>1</v>
      </c>
      <c r="W409" s="1" t="s">
        <v>363</v>
      </c>
    </row>
    <row r="410" spans="1:23" x14ac:dyDescent="0.3">
      <c r="A410" s="1" t="str">
        <f t="shared" si="223"/>
        <v>LP_MoveSpeedUpOnAttacked_Move_03</v>
      </c>
      <c r="B410" s="1" t="s">
        <v>318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6.6000000000000005</v>
      </c>
      <c r="J410" s="1">
        <v>1.75</v>
      </c>
      <c r="M410" s="1" t="s">
        <v>563</v>
      </c>
      <c r="O410" s="7">
        <f t="shared" ca="1" si="224"/>
        <v>5</v>
      </c>
      <c r="R410" s="1">
        <v>1</v>
      </c>
      <c r="S410" s="7">
        <f t="shared" ca="1" si="225"/>
        <v>1</v>
      </c>
      <c r="W410" s="1" t="s">
        <v>363</v>
      </c>
    </row>
    <row r="411" spans="1:23" x14ac:dyDescent="0.3">
      <c r="A411" s="1" t="str">
        <f t="shared" si="223"/>
        <v>LP_MoveSpeedUpOnKill_01</v>
      </c>
      <c r="B411" s="1" t="s">
        <v>521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24"/>
        <v/>
      </c>
      <c r="Q411" s="1" t="s">
        <v>525</v>
      </c>
      <c r="S411" s="7">
        <f t="shared" ca="1" si="225"/>
        <v>6</v>
      </c>
      <c r="U411" s="1" t="s">
        <v>523</v>
      </c>
    </row>
    <row r="412" spans="1:23" x14ac:dyDescent="0.3">
      <c r="A412" s="1" t="str">
        <f t="shared" si="223"/>
        <v>LP_MoveSpeedUpOnKill_02</v>
      </c>
      <c r="B412" s="1" t="s">
        <v>521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4"/>
        <v/>
      </c>
      <c r="Q412" s="1" t="s">
        <v>525</v>
      </c>
      <c r="S412" s="7">
        <f t="shared" ca="1" si="225"/>
        <v>6</v>
      </c>
      <c r="U412" s="1" t="s">
        <v>523</v>
      </c>
    </row>
    <row r="413" spans="1:23" x14ac:dyDescent="0.3">
      <c r="A413" s="1" t="str">
        <f t="shared" si="223"/>
        <v>LP_MoveSpeedUpOnKill_03</v>
      </c>
      <c r="B413" s="1" t="s">
        <v>521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24"/>
        <v/>
      </c>
      <c r="Q413" s="1" t="s">
        <v>525</v>
      </c>
      <c r="S413" s="7">
        <f t="shared" ca="1" si="225"/>
        <v>6</v>
      </c>
      <c r="U413" s="1" t="s">
        <v>523</v>
      </c>
    </row>
    <row r="414" spans="1:23" x14ac:dyDescent="0.3">
      <c r="A414" s="1" t="str">
        <f t="shared" ref="A414:A416" si="226">B414&amp;"_"&amp;TEXT(D414,"00")</f>
        <v>LP_MoveSpeedUpOnKill_Move_01</v>
      </c>
      <c r="B414" s="1" t="s">
        <v>523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1.6666666666666667</v>
      </c>
      <c r="J414" s="1">
        <v>1</v>
      </c>
      <c r="M414" s="1" t="s">
        <v>563</v>
      </c>
      <c r="O414" s="7">
        <f t="shared" ref="O414:O416" ca="1" si="227">IF(NOT(ISBLANK(N414)),N414,
IF(ISBLANK(M414),"",
VLOOKUP(M414,OFFSET(INDIRECT("$A:$B"),0,MATCH(M$1&amp;"_Verify",INDIRECT("$1:$1"),0)-1),2,0)
))</f>
        <v>5</v>
      </c>
      <c r="R414" s="1">
        <v>1</v>
      </c>
      <c r="S414" s="7">
        <f t="shared" ref="S414:S416" ca="1" si="228">IF(NOT(ISBLANK(R414)),R414,
IF(ISBLANK(Q414),"",
VLOOKUP(Q414,OFFSET(INDIRECT("$A:$B"),0,MATCH(Q$1&amp;"_Verify",INDIRECT("$1:$1"),0)-1),2,0)
))</f>
        <v>1</v>
      </c>
      <c r="W414" s="1" t="s">
        <v>363</v>
      </c>
    </row>
    <row r="415" spans="1:23" x14ac:dyDescent="0.3">
      <c r="A415" s="1" t="str">
        <f t="shared" si="226"/>
        <v>LP_MoveSpeedUpOnKill_Move_02</v>
      </c>
      <c r="B415" s="1" t="s">
        <v>523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3.5000000000000004</v>
      </c>
      <c r="J415" s="1">
        <v>1.4</v>
      </c>
      <c r="M415" s="1" t="s">
        <v>563</v>
      </c>
      <c r="O415" s="7">
        <f t="shared" ca="1" si="227"/>
        <v>5</v>
      </c>
      <c r="R415" s="1">
        <v>1</v>
      </c>
      <c r="S415" s="7">
        <f t="shared" ca="1" si="228"/>
        <v>1</v>
      </c>
      <c r="W415" s="1" t="s">
        <v>363</v>
      </c>
    </row>
    <row r="416" spans="1:23" x14ac:dyDescent="0.3">
      <c r="A416" s="1" t="str">
        <f t="shared" si="226"/>
        <v>LP_MoveSpeedUpOnKill_Move_03</v>
      </c>
      <c r="B416" s="1" t="s">
        <v>523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5.5</v>
      </c>
      <c r="J416" s="1">
        <v>1.75</v>
      </c>
      <c r="M416" s="1" t="s">
        <v>563</v>
      </c>
      <c r="O416" s="7">
        <f t="shared" ca="1" si="227"/>
        <v>5</v>
      </c>
      <c r="R416" s="1">
        <v>1</v>
      </c>
      <c r="S416" s="7">
        <f t="shared" ca="1" si="228"/>
        <v>1</v>
      </c>
      <c r="W416" s="1" t="s">
        <v>363</v>
      </c>
    </row>
    <row r="417" spans="1:20" x14ac:dyDescent="0.3">
      <c r="A417" s="1" t="str">
        <f t="shared" si="220"/>
        <v>LP_MineOnMove_01</v>
      </c>
      <c r="B417" s="1" t="s">
        <v>374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CreateHitObjectMoving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</v>
      </c>
      <c r="O417" s="7" t="str">
        <f t="shared" ca="1" si="221"/>
        <v/>
      </c>
      <c r="S417" s="7" t="str">
        <f t="shared" ca="1" si="222"/>
        <v/>
      </c>
      <c r="T417" s="1" t="s">
        <v>377</v>
      </c>
    </row>
    <row r="418" spans="1:20" x14ac:dyDescent="0.3">
      <c r="A418" s="1" t="str">
        <f t="shared" si="220"/>
        <v>LP_MineOnMove_02</v>
      </c>
      <c r="B418" s="1" t="s">
        <v>374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CreateHitObjectMoving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5</v>
      </c>
      <c r="O418" s="7" t="str">
        <f t="shared" ca="1" si="221"/>
        <v/>
      </c>
      <c r="S418" s="7" t="str">
        <f t="shared" ca="1" si="222"/>
        <v/>
      </c>
      <c r="T418" s="1" t="s">
        <v>377</v>
      </c>
    </row>
    <row r="419" spans="1:20" x14ac:dyDescent="0.3">
      <c r="A419" s="1" t="str">
        <f t="shared" si="220"/>
        <v>LP_MineOnMove_03</v>
      </c>
      <c r="B419" s="1" t="s">
        <v>374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CreateHitObjectMoving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5</v>
      </c>
      <c r="O419" s="7" t="str">
        <f t="shared" ca="1" si="221"/>
        <v/>
      </c>
      <c r="S419" s="7" t="str">
        <f t="shared" ca="1" si="222"/>
        <v/>
      </c>
      <c r="T419" s="1" t="s">
        <v>377</v>
      </c>
    </row>
    <row r="420" spans="1:20" x14ac:dyDescent="0.3">
      <c r="A420" s="1" t="str">
        <f t="shared" si="220"/>
        <v>LP_MineOnMove_Damage_01</v>
      </c>
      <c r="B420" s="1" t="s">
        <v>376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CollisionDamage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1.7730496453900713</v>
      </c>
      <c r="O420" s="7" t="str">
        <f t="shared" ca="1" si="221"/>
        <v/>
      </c>
      <c r="P420" s="1">
        <v>1</v>
      </c>
      <c r="S420" s="7" t="str">
        <f t="shared" ca="1" si="222"/>
        <v/>
      </c>
    </row>
    <row r="421" spans="1:20" x14ac:dyDescent="0.3">
      <c r="A421" s="1" t="str">
        <f t="shared" si="220"/>
        <v>LP_MineOnMove_Damage_02</v>
      </c>
      <c r="B421" s="1" t="s">
        <v>376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CollisionDamage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3.7234042553191498</v>
      </c>
      <c r="O421" s="7" t="str">
        <f t="shared" ca="1" si="221"/>
        <v/>
      </c>
      <c r="P421" s="1">
        <v>1</v>
      </c>
      <c r="S421" s="7" t="str">
        <f t="shared" ca="1" si="222"/>
        <v/>
      </c>
    </row>
    <row r="422" spans="1:20" x14ac:dyDescent="0.3">
      <c r="A422" s="1" t="str">
        <f t="shared" si="220"/>
        <v>LP_MineOnMove_Damage_03</v>
      </c>
      <c r="B422" s="1" t="s">
        <v>376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CollisionDamage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5.8510638297872362</v>
      </c>
      <c r="O422" s="7" t="str">
        <f t="shared" ca="1" si="221"/>
        <v/>
      </c>
      <c r="P422" s="1">
        <v>1</v>
      </c>
      <c r="S422" s="7" t="str">
        <f t="shared" ca="1" si="222"/>
        <v/>
      </c>
    </row>
    <row r="423" spans="1:20" x14ac:dyDescent="0.3">
      <c r="A423" s="1" t="str">
        <f t="shared" ref="A423:A427" si="229">B423&amp;"_"&amp;TEXT(D423,"00")</f>
        <v>LP_SlowHitObject_01</v>
      </c>
      <c r="B423" s="1" t="s">
        <v>320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2.5000000000000001E-2</v>
      </c>
      <c r="O423" s="7" t="str">
        <f t="shared" ref="O423:O427" ca="1" si="230">IF(NOT(ISBLANK(N423)),N423,
IF(ISBLANK(M423),"",
VLOOKUP(M423,OFFSET(INDIRECT("$A:$B"),0,MATCH(M$1&amp;"_Verify",INDIRECT("$1:$1"),0)-1),2,0)
))</f>
        <v/>
      </c>
      <c r="S423" s="7" t="str">
        <f t="shared" ref="S423:S450" ca="1" si="231">IF(NOT(ISBLANK(R423)),R423,
IF(ISBLANK(Q423),"",
VLOOKUP(Q423,OFFSET(INDIRECT("$A:$B"),0,MATCH(Q$1&amp;"_Verify",INDIRECT("$1:$1"),0)-1),2,0)
))</f>
        <v/>
      </c>
    </row>
    <row r="424" spans="1:20" x14ac:dyDescent="0.3">
      <c r="A424" s="1" t="str">
        <f t="shared" si="229"/>
        <v>LP_SlowHitObject_02</v>
      </c>
      <c r="B424" s="1" t="s">
        <v>320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5.2500000000000005E-2</v>
      </c>
      <c r="O424" s="7" t="str">
        <f t="shared" ca="1" si="230"/>
        <v/>
      </c>
      <c r="S424" s="7" t="str">
        <f t="shared" ca="1" si="231"/>
        <v/>
      </c>
    </row>
    <row r="425" spans="1:20" x14ac:dyDescent="0.3">
      <c r="A425" s="1" t="str">
        <f t="shared" si="229"/>
        <v>LP_SlowHitObject_03</v>
      </c>
      <c r="B425" s="1" t="s">
        <v>320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8.2500000000000018E-2</v>
      </c>
      <c r="O425" s="7" t="str">
        <f t="shared" ca="1" si="230"/>
        <v/>
      </c>
      <c r="S425" s="7" t="str">
        <f t="shared" ca="1" si="231"/>
        <v/>
      </c>
    </row>
    <row r="426" spans="1:20" x14ac:dyDescent="0.3">
      <c r="A426" s="1" t="str">
        <f t="shared" si="229"/>
        <v>LP_SlowHitObject_04</v>
      </c>
      <c r="B426" s="1" t="s">
        <v>320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0.11499999999999999</v>
      </c>
      <c r="O426" s="7" t="str">
        <f t="shared" ca="1" si="230"/>
        <v/>
      </c>
      <c r="S426" s="7" t="str">
        <f t="shared" ca="1" si="231"/>
        <v/>
      </c>
    </row>
    <row r="427" spans="1:20" x14ac:dyDescent="0.3">
      <c r="A427" s="1" t="str">
        <f t="shared" si="229"/>
        <v>LP_SlowHitObject_05</v>
      </c>
      <c r="B427" s="1" t="s">
        <v>320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0.15</v>
      </c>
      <c r="O427" s="7" t="str">
        <f t="shared" ca="1" si="230"/>
        <v/>
      </c>
      <c r="S427" s="7" t="str">
        <f t="shared" ca="1" si="231"/>
        <v/>
      </c>
    </row>
    <row r="428" spans="1:20" x14ac:dyDescent="0.3">
      <c r="A428" s="1" t="str">
        <f t="shared" ref="A428:A432" si="232">B428&amp;"_"&amp;TEXT(D428,"00")</f>
        <v>LP_SlowHitObjectBetter_01</v>
      </c>
      <c r="B428" s="1" t="s">
        <v>526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ref="J428:J432" si="233">J423*5/3</f>
        <v>4.1666666666666664E-2</v>
      </c>
      <c r="O428" s="7" t="str">
        <f t="shared" ref="O428:O432" ca="1" si="234">IF(NOT(ISBLANK(N428)),N428,
IF(ISBLANK(M428),"",
VLOOKUP(M428,OFFSET(INDIRECT("$A:$B"),0,MATCH(M$1&amp;"_Verify",INDIRECT("$1:$1"),0)-1),2,0)
))</f>
        <v/>
      </c>
      <c r="S428" s="7" t="str">
        <f t="shared" ref="S428:S432" ca="1" si="235">IF(NOT(ISBLANK(R428)),R428,
IF(ISBLANK(Q428),"",
VLOOKUP(Q428,OFFSET(INDIRECT("$A:$B"),0,MATCH(Q$1&amp;"_Verify",INDIRECT("$1:$1"),0)-1),2,0)
))</f>
        <v/>
      </c>
    </row>
    <row r="429" spans="1:20" x14ac:dyDescent="0.3">
      <c r="A429" s="1" t="str">
        <f t="shared" si="232"/>
        <v>LP_SlowHitObjectBetter_02</v>
      </c>
      <c r="B429" s="1" t="s">
        <v>526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33"/>
        <v>8.7500000000000008E-2</v>
      </c>
      <c r="O429" s="7" t="str">
        <f t="shared" ca="1" si="234"/>
        <v/>
      </c>
      <c r="S429" s="7" t="str">
        <f t="shared" ca="1" si="235"/>
        <v/>
      </c>
    </row>
    <row r="430" spans="1:20" x14ac:dyDescent="0.3">
      <c r="A430" s="1" t="str">
        <f t="shared" si="232"/>
        <v>LP_SlowHitObjectBetter_03</v>
      </c>
      <c r="B430" s="1" t="s">
        <v>526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33"/>
        <v>0.13750000000000004</v>
      </c>
      <c r="O430" s="7" t="str">
        <f t="shared" ca="1" si="234"/>
        <v/>
      </c>
      <c r="S430" s="7" t="str">
        <f t="shared" ca="1" si="235"/>
        <v/>
      </c>
    </row>
    <row r="431" spans="1:20" x14ac:dyDescent="0.3">
      <c r="A431" s="1" t="str">
        <f t="shared" si="232"/>
        <v>LP_SlowHitObjectBetter_04</v>
      </c>
      <c r="B431" s="1" t="s">
        <v>526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33"/>
        <v>0.19166666666666665</v>
      </c>
      <c r="O431" s="7" t="str">
        <f t="shared" ca="1" si="234"/>
        <v/>
      </c>
      <c r="S431" s="7" t="str">
        <f t="shared" ca="1" si="235"/>
        <v/>
      </c>
    </row>
    <row r="432" spans="1:20" x14ac:dyDescent="0.3">
      <c r="A432" s="1" t="str">
        <f t="shared" si="232"/>
        <v>LP_SlowHitObjectBetter_05</v>
      </c>
      <c r="B432" s="1" t="s">
        <v>526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33"/>
        <v>0.25</v>
      </c>
      <c r="O432" s="7" t="str">
        <f t="shared" ca="1" si="234"/>
        <v/>
      </c>
      <c r="S432" s="7" t="str">
        <f t="shared" ca="1" si="235"/>
        <v/>
      </c>
    </row>
    <row r="433" spans="1:23" x14ac:dyDescent="0.3">
      <c r="A433" s="1" t="str">
        <f t="shared" ref="A433:A435" si="236">B433&amp;"_"&amp;TEXT(D433,"00")</f>
        <v>LP_Paralyze_01</v>
      </c>
      <c r="B433" s="1" t="s">
        <v>331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CertainHpHitObject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0.33</v>
      </c>
      <c r="O433" s="7" t="str">
        <f t="shared" ref="O433:O435" ca="1" si="237">IF(NOT(ISBLANK(N433)),N433,
IF(ISBLANK(M433),"",
VLOOKUP(M433,OFFSET(INDIRECT("$A:$B"),0,MATCH(M$1&amp;"_Verify",INDIRECT("$1:$1"),0)-1),2,0)
))</f>
        <v/>
      </c>
      <c r="P433" s="1">
        <v>1</v>
      </c>
      <c r="S433" s="7" t="str">
        <f t="shared" ca="1" si="231"/>
        <v/>
      </c>
      <c r="U433" s="1" t="s">
        <v>332</v>
      </c>
      <c r="V433" s="1">
        <v>0.7</v>
      </c>
      <c r="W433" s="1" t="s">
        <v>438</v>
      </c>
    </row>
    <row r="434" spans="1:23" x14ac:dyDescent="0.3">
      <c r="A434" s="1" t="str">
        <f t="shared" si="236"/>
        <v>LP_Paralyze_02</v>
      </c>
      <c r="B434" s="1" t="s">
        <v>331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CertainHpHitObject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0.45</v>
      </c>
      <c r="O434" s="7" t="str">
        <f t="shared" ca="1" si="237"/>
        <v/>
      </c>
      <c r="P434" s="1">
        <v>1</v>
      </c>
      <c r="S434" s="7" t="str">
        <f t="shared" ca="1" si="231"/>
        <v/>
      </c>
      <c r="U434" s="1" t="s">
        <v>332</v>
      </c>
      <c r="V434" s="1" t="s">
        <v>439</v>
      </c>
      <c r="W434" s="1" t="s">
        <v>440</v>
      </c>
    </row>
    <row r="435" spans="1:23" x14ac:dyDescent="0.3">
      <c r="A435" s="1" t="str">
        <f t="shared" si="236"/>
        <v>LP_Paralyze_03</v>
      </c>
      <c r="B435" s="1" t="s">
        <v>331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CertainHpHitObject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0.65</v>
      </c>
      <c r="O435" s="7" t="str">
        <f t="shared" ca="1" si="237"/>
        <v/>
      </c>
      <c r="P435" s="1">
        <v>1</v>
      </c>
      <c r="S435" s="7" t="str">
        <f t="shared" ca="1" si="231"/>
        <v/>
      </c>
      <c r="U435" s="1" t="s">
        <v>332</v>
      </c>
      <c r="V435" s="1" t="s">
        <v>338</v>
      </c>
      <c r="W435" s="1" t="s">
        <v>339</v>
      </c>
    </row>
    <row r="436" spans="1:23" x14ac:dyDescent="0.3">
      <c r="A436" s="1" t="str">
        <f t="shared" ref="A436:A441" si="238">B436&amp;"_"&amp;TEXT(D436,"00")</f>
        <v>LP_Paralyze_CannotAction_01</v>
      </c>
      <c r="B436" s="1" t="s">
        <v>332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CannotAction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1.4</v>
      </c>
      <c r="O436" s="7" t="str">
        <f t="shared" ref="O436:O441" ca="1" si="239">IF(NOT(ISBLANK(N436)),N436,
IF(ISBLANK(M436),"",
VLOOKUP(M436,OFFSET(INDIRECT("$A:$B"),0,MATCH(M$1&amp;"_Verify",INDIRECT("$1:$1"),0)-1),2,0)
))</f>
        <v/>
      </c>
      <c r="S436" s="7" t="str">
        <f t="shared" ca="1" si="231"/>
        <v/>
      </c>
    </row>
    <row r="437" spans="1:23" x14ac:dyDescent="0.3">
      <c r="A437" s="1" t="str">
        <f t="shared" si="238"/>
        <v>LP_Paralyze_CannotAction_02</v>
      </c>
      <c r="B437" s="1" t="s">
        <v>332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CannotAction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2</v>
      </c>
      <c r="O437" s="7" t="str">
        <f t="shared" ca="1" si="239"/>
        <v/>
      </c>
      <c r="S437" s="7" t="str">
        <f t="shared" ca="1" si="231"/>
        <v/>
      </c>
    </row>
    <row r="438" spans="1:23" x14ac:dyDescent="0.3">
      <c r="A438" s="1" t="str">
        <f t="shared" ref="A438" si="240">B438&amp;"_"&amp;TEXT(D438,"00")</f>
        <v>LP_Paralyze_CannotAction_03</v>
      </c>
      <c r="B438" s="1" t="s">
        <v>332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CannotAction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2.6</v>
      </c>
      <c r="O438" s="7" t="str">
        <f t="shared" ref="O438" ca="1" si="241">IF(NOT(ISBLANK(N438)),N438,
IF(ISBLANK(M438),"",
VLOOKUP(M438,OFFSET(INDIRECT("$A:$B"),0,MATCH(M$1&amp;"_Verify",INDIRECT("$1:$1"),0)-1),2,0)
))</f>
        <v/>
      </c>
      <c r="S438" s="7" t="str">
        <f t="shared" ref="S438" ca="1" si="242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38"/>
        <v>LP_Hold_01</v>
      </c>
      <c r="B439" s="1" t="s">
        <v>322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AttackWeightHitObject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0.25</v>
      </c>
      <c r="K439" s="1">
        <v>7.0000000000000007E-2</v>
      </c>
      <c r="O439" s="7" t="str">
        <f t="shared" ca="1" si="239"/>
        <v/>
      </c>
      <c r="P439" s="1">
        <v>1</v>
      </c>
      <c r="S439" s="7" t="str">
        <f t="shared" ca="1" si="231"/>
        <v/>
      </c>
      <c r="U439" s="1" t="s">
        <v>323</v>
      </c>
    </row>
    <row r="440" spans="1:23" x14ac:dyDescent="0.3">
      <c r="A440" s="1" t="str">
        <f t="shared" si="238"/>
        <v>LP_Hold_02</v>
      </c>
      <c r="B440" s="1" t="s">
        <v>322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AttackWeightHitObject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0.35</v>
      </c>
      <c r="K440" s="1">
        <v>0.09</v>
      </c>
      <c r="O440" s="7" t="str">
        <f t="shared" ca="1" si="239"/>
        <v/>
      </c>
      <c r="P440" s="1">
        <v>1</v>
      </c>
      <c r="S440" s="7" t="str">
        <f t="shared" ca="1" si="231"/>
        <v/>
      </c>
      <c r="U440" s="1" t="s">
        <v>323</v>
      </c>
    </row>
    <row r="441" spans="1:23" x14ac:dyDescent="0.3">
      <c r="A441" s="1" t="str">
        <f t="shared" si="238"/>
        <v>LP_Hold_03</v>
      </c>
      <c r="B441" s="1" t="s">
        <v>322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AttackWeightHitObject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0.45</v>
      </c>
      <c r="K441" s="1">
        <v>0.11</v>
      </c>
      <c r="O441" s="7" t="str">
        <f t="shared" ca="1" si="239"/>
        <v/>
      </c>
      <c r="P441" s="1">
        <v>1</v>
      </c>
      <c r="S441" s="7" t="str">
        <f t="shared" ca="1" si="231"/>
        <v/>
      </c>
      <c r="U441" s="1" t="s">
        <v>323</v>
      </c>
    </row>
    <row r="442" spans="1:23" x14ac:dyDescent="0.3">
      <c r="A442" s="1" t="str">
        <f t="shared" ref="A442:A447" si="243">B442&amp;"_"&amp;TEXT(D442,"00")</f>
        <v>LP_Hold_CannotMove_01</v>
      </c>
      <c r="B442" s="1" t="s">
        <v>324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CannotMove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1.5</v>
      </c>
      <c r="O442" s="7" t="str">
        <f t="shared" ref="O442:O447" ca="1" si="244">IF(NOT(ISBLANK(N442)),N442,
IF(ISBLANK(M442),"",
VLOOKUP(M442,OFFSET(INDIRECT("$A:$B"),0,MATCH(M$1&amp;"_Verify",INDIRECT("$1:$1"),0)-1),2,0)
))</f>
        <v/>
      </c>
      <c r="S442" s="7" t="str">
        <f t="shared" ca="1" si="231"/>
        <v/>
      </c>
      <c r="V442" s="1" t="s">
        <v>362</v>
      </c>
    </row>
    <row r="443" spans="1:23" x14ac:dyDescent="0.3">
      <c r="A443" s="1" t="str">
        <f t="shared" si="243"/>
        <v>LP_Hold_CannotMove_02</v>
      </c>
      <c r="B443" s="1" t="s">
        <v>324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CannotMove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3.1500000000000004</v>
      </c>
      <c r="O443" s="7" t="str">
        <f t="shared" ca="1" si="244"/>
        <v/>
      </c>
      <c r="S443" s="7" t="str">
        <f t="shared" ca="1" si="231"/>
        <v/>
      </c>
      <c r="V443" s="1" t="s">
        <v>362</v>
      </c>
    </row>
    <row r="444" spans="1:23" x14ac:dyDescent="0.3">
      <c r="A444" s="1" t="str">
        <f t="shared" si="243"/>
        <v>LP_Hold_CannotMove_03</v>
      </c>
      <c r="B444" s="1" t="s">
        <v>324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CannotMove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4.95</v>
      </c>
      <c r="O444" s="7" t="str">
        <f t="shared" ca="1" si="244"/>
        <v/>
      </c>
      <c r="S444" s="7" t="str">
        <f t="shared" ca="1" si="231"/>
        <v/>
      </c>
      <c r="V444" s="1" t="s">
        <v>362</v>
      </c>
    </row>
    <row r="445" spans="1:23" x14ac:dyDescent="0.3">
      <c r="A445" s="1" t="str">
        <f t="shared" si="243"/>
        <v>LP_Transport_01</v>
      </c>
      <c r="B445" s="1" t="s">
        <v>358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0.15</v>
      </c>
      <c r="K445" s="1">
        <v>0.1</v>
      </c>
      <c r="L445" s="1">
        <v>0.1</v>
      </c>
      <c r="N445" s="1">
        <v>3</v>
      </c>
      <c r="O445" s="7">
        <f t="shared" ca="1" si="244"/>
        <v>3</v>
      </c>
      <c r="P445" s="1">
        <v>1</v>
      </c>
      <c r="R445" s="1">
        <v>0</v>
      </c>
      <c r="S445" s="7">
        <f t="shared" ca="1" si="231"/>
        <v>0</v>
      </c>
      <c r="U445" s="1" t="s">
        <v>355</v>
      </c>
    </row>
    <row r="446" spans="1:23" x14ac:dyDescent="0.3">
      <c r="A446" s="1" t="str">
        <f t="shared" si="243"/>
        <v>LP_Transport_02</v>
      </c>
      <c r="B446" s="1" t="s">
        <v>358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TeleportingHitObject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0.22500000000000001</v>
      </c>
      <c r="K446" s="1">
        <v>0.1</v>
      </c>
      <c r="L446" s="1">
        <v>0.1</v>
      </c>
      <c r="N446" s="1">
        <v>6</v>
      </c>
      <c r="O446" s="7">
        <f t="shared" ca="1" si="244"/>
        <v>6</v>
      </c>
      <c r="P446" s="1">
        <v>1</v>
      </c>
      <c r="R446" s="1">
        <v>1</v>
      </c>
      <c r="S446" s="7">
        <f t="shared" ca="1" si="231"/>
        <v>1</v>
      </c>
      <c r="U446" s="1" t="s">
        <v>355</v>
      </c>
    </row>
    <row r="447" spans="1:23" x14ac:dyDescent="0.3">
      <c r="A447" s="1" t="str">
        <f t="shared" si="243"/>
        <v>LP_Transport_03</v>
      </c>
      <c r="B447" s="1" t="s">
        <v>358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TeleportingHitObject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K447" s="1">
        <v>0.1</v>
      </c>
      <c r="L447" s="1">
        <v>0.1</v>
      </c>
      <c r="N447" s="1">
        <v>9</v>
      </c>
      <c r="O447" s="7">
        <f t="shared" ca="1" si="244"/>
        <v>9</v>
      </c>
      <c r="P447" s="1">
        <v>1</v>
      </c>
      <c r="R447" s="1">
        <v>2</v>
      </c>
      <c r="S447" s="7">
        <f t="shared" ca="1" si="231"/>
        <v>2</v>
      </c>
      <c r="U447" s="1" t="s">
        <v>355</v>
      </c>
    </row>
    <row r="448" spans="1:23" x14ac:dyDescent="0.3">
      <c r="A448" s="1" t="str">
        <f t="shared" ref="A448:A450" si="245">B448&amp;"_"&amp;TEXT(D448,"00")</f>
        <v>LP_Transport_Teleported_01</v>
      </c>
      <c r="B448" s="1" t="s">
        <v>359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10</v>
      </c>
      <c r="J448" s="1">
        <v>10</v>
      </c>
      <c r="O448" s="7" t="str">
        <f t="shared" ref="O448:O450" ca="1" si="246">IF(NOT(ISBLANK(N448)),N448,
IF(ISBLANK(M448),"",
VLOOKUP(M448,OFFSET(INDIRECT("$A:$B"),0,MATCH(M$1&amp;"_Verify",INDIRECT("$1:$1"),0)-1),2,0)
))</f>
        <v/>
      </c>
      <c r="S448" s="7" t="str">
        <f t="shared" ca="1" si="231"/>
        <v/>
      </c>
      <c r="U448" s="1" t="s">
        <v>444</v>
      </c>
      <c r="V448" s="1" t="s">
        <v>360</v>
      </c>
      <c r="W448" s="1" t="s">
        <v>361</v>
      </c>
    </row>
    <row r="449" spans="1:23" x14ac:dyDescent="0.3">
      <c r="A449" s="1" t="str">
        <f t="shared" si="245"/>
        <v>LP_Transport_Teleported_02</v>
      </c>
      <c r="B449" s="1" t="s">
        <v>359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Teleported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0">
        <v>14</v>
      </c>
      <c r="J449" s="1">
        <v>10</v>
      </c>
      <c r="O449" s="7" t="str">
        <f t="shared" ca="1" si="246"/>
        <v/>
      </c>
      <c r="S449" s="7" t="str">
        <f t="shared" ca="1" si="231"/>
        <v/>
      </c>
      <c r="U449" s="1" t="s">
        <v>444</v>
      </c>
      <c r="V449" s="1" t="s">
        <v>360</v>
      </c>
      <c r="W449" s="1" t="s">
        <v>361</v>
      </c>
    </row>
    <row r="450" spans="1:23" x14ac:dyDescent="0.3">
      <c r="A450" s="1" t="str">
        <f t="shared" si="245"/>
        <v>LP_Transport_Teleported_03</v>
      </c>
      <c r="B450" s="1" t="s">
        <v>359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Teleported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0">
        <v>18</v>
      </c>
      <c r="J450" s="1">
        <v>10</v>
      </c>
      <c r="O450" s="7" t="str">
        <f t="shared" ca="1" si="246"/>
        <v/>
      </c>
      <c r="S450" s="7" t="str">
        <f t="shared" ca="1" si="231"/>
        <v/>
      </c>
      <c r="U450" s="1" t="s">
        <v>444</v>
      </c>
      <c r="V450" s="1" t="s">
        <v>360</v>
      </c>
      <c r="W450" s="1" t="s">
        <v>361</v>
      </c>
    </row>
    <row r="451" spans="1:23" x14ac:dyDescent="0.3">
      <c r="A451" s="1" t="str">
        <f t="shared" ref="A451:A460" si="247">B451&amp;"_"&amp;TEXT(D451,"00")</f>
        <v>LP_SummonShield_01</v>
      </c>
      <c r="B451" s="1" t="s">
        <v>379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3</v>
      </c>
      <c r="K451" s="1">
        <v>3</v>
      </c>
      <c r="O451" s="7" t="str">
        <f t="shared" ref="O451:O460" ca="1" si="248">IF(NOT(ISBLANK(N451)),N451,
IF(ISBLANK(M451),"",
VLOOKUP(M451,OFFSET(INDIRECT("$A:$B"),0,MATCH(M$1&amp;"_Verify",INDIRECT("$1:$1"),0)-1),2,0)
))</f>
        <v/>
      </c>
      <c r="S451" s="7" t="str">
        <f t="shared" ref="S451:S460" ca="1" si="249">IF(NOT(ISBLANK(R451)),R451,
IF(ISBLANK(Q451),"",
VLOOKUP(Q451,OFFSET(INDIRECT("$A:$B"),0,MATCH(Q$1&amp;"_Verify",INDIRECT("$1:$1"),0)-1),2,0)
))</f>
        <v/>
      </c>
      <c r="T451" s="1" t="s">
        <v>381</v>
      </c>
    </row>
    <row r="452" spans="1:23" x14ac:dyDescent="0.3">
      <c r="A452" s="1" t="str">
        <f t="shared" si="247"/>
        <v>LP_SummonShield_02</v>
      </c>
      <c r="B452" s="1" t="s">
        <v>379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1.9672131147540985</v>
      </c>
      <c r="K452" s="1">
        <v>3</v>
      </c>
      <c r="O452" s="7" t="str">
        <f t="shared" ca="1" si="248"/>
        <v/>
      </c>
      <c r="S452" s="7" t="str">
        <f t="shared" ca="1" si="249"/>
        <v/>
      </c>
      <c r="T452" s="1" t="s">
        <v>381</v>
      </c>
    </row>
    <row r="453" spans="1:23" x14ac:dyDescent="0.3">
      <c r="A453" s="1" t="str">
        <f t="shared" si="247"/>
        <v>LP_SummonShield_03</v>
      </c>
      <c r="B453" s="1" t="s">
        <v>379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1.4285714285714284</v>
      </c>
      <c r="K453" s="1">
        <v>3</v>
      </c>
      <c r="O453" s="7" t="str">
        <f t="shared" ca="1" si="248"/>
        <v/>
      </c>
      <c r="S453" s="7" t="str">
        <f t="shared" ca="1" si="249"/>
        <v/>
      </c>
      <c r="T453" s="1" t="s">
        <v>381</v>
      </c>
    </row>
    <row r="454" spans="1:23" x14ac:dyDescent="0.3">
      <c r="A454" s="1" t="str">
        <f t="shared" si="247"/>
        <v>LP_SummonShield_04</v>
      </c>
      <c r="B454" s="1" t="s">
        <v>379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CreateWall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1.1009174311926606</v>
      </c>
      <c r="K454" s="1">
        <v>3</v>
      </c>
      <c r="O454" s="7" t="str">
        <f t="shared" ca="1" si="248"/>
        <v/>
      </c>
      <c r="S454" s="7" t="str">
        <f t="shared" ca="1" si="249"/>
        <v/>
      </c>
      <c r="T454" s="1" t="s">
        <v>381</v>
      </c>
    </row>
    <row r="455" spans="1:23" x14ac:dyDescent="0.3">
      <c r="A455" s="1" t="str">
        <f t="shared" si="247"/>
        <v>LP_SummonShield_05</v>
      </c>
      <c r="B455" s="1" t="s">
        <v>379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CreateWall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0.88235294117647056</v>
      </c>
      <c r="K455" s="1">
        <v>3</v>
      </c>
      <c r="O455" s="7" t="str">
        <f t="shared" ca="1" si="248"/>
        <v/>
      </c>
      <c r="S455" s="7" t="str">
        <f t="shared" ca="1" si="249"/>
        <v/>
      </c>
      <c r="T455" s="1" t="s">
        <v>381</v>
      </c>
    </row>
    <row r="456" spans="1:23" x14ac:dyDescent="0.3">
      <c r="A456" s="1" t="str">
        <f t="shared" si="247"/>
        <v>LP_HealSpOnAttack_01</v>
      </c>
      <c r="B456" s="1" t="s">
        <v>531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K456" s="1">
        <v>1</v>
      </c>
      <c r="O456" s="7" t="str">
        <f t="shared" ca="1" si="248"/>
        <v/>
      </c>
      <c r="S456" s="7" t="str">
        <f t="shared" ca="1" si="249"/>
        <v/>
      </c>
    </row>
    <row r="457" spans="1:23" x14ac:dyDescent="0.3">
      <c r="A457" s="1" t="str">
        <f t="shared" si="247"/>
        <v>LP_HealSpOnAttack_02</v>
      </c>
      <c r="B457" s="1" t="s">
        <v>531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2.1</v>
      </c>
      <c r="K457" s="1">
        <v>2.1</v>
      </c>
      <c r="O457" s="7" t="str">
        <f t="shared" ca="1" si="248"/>
        <v/>
      </c>
      <c r="S457" s="7" t="str">
        <f t="shared" ca="1" si="249"/>
        <v/>
      </c>
    </row>
    <row r="458" spans="1:23" x14ac:dyDescent="0.3">
      <c r="A458" s="1" t="str">
        <f t="shared" si="247"/>
        <v>LP_HealSpOnAttack_03</v>
      </c>
      <c r="B458" s="1" t="s">
        <v>531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3.3000000000000003</v>
      </c>
      <c r="K458" s="1">
        <v>3.3000000000000003</v>
      </c>
      <c r="O458" s="7" t="str">
        <f t="shared" ca="1" si="248"/>
        <v/>
      </c>
      <c r="S458" s="7" t="str">
        <f t="shared" ca="1" si="249"/>
        <v/>
      </c>
    </row>
    <row r="459" spans="1:23" x14ac:dyDescent="0.3">
      <c r="A459" s="1" t="str">
        <f t="shared" si="247"/>
        <v>LP_HealSpOnAttackBetter_01</v>
      </c>
      <c r="B459" s="1" t="s">
        <v>533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1.6666666666666667</v>
      </c>
      <c r="K459" s="1">
        <v>1.6666666666666667</v>
      </c>
      <c r="O459" s="7" t="str">
        <f t="shared" ca="1" si="248"/>
        <v/>
      </c>
      <c r="S459" s="7" t="str">
        <f t="shared" ca="1" si="249"/>
        <v/>
      </c>
    </row>
    <row r="460" spans="1:23" x14ac:dyDescent="0.3">
      <c r="A460" s="1" t="str">
        <f t="shared" si="247"/>
        <v>LP_HealSpOnAttackBetter_02</v>
      </c>
      <c r="B460" s="1" t="s">
        <v>533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HealSpOnHit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3.5000000000000004</v>
      </c>
      <c r="K460" s="1">
        <v>3.5000000000000004</v>
      </c>
      <c r="O460" s="7" t="str">
        <f t="shared" ca="1" si="248"/>
        <v/>
      </c>
      <c r="S460" s="7" t="str">
        <f t="shared" ca="1" si="249"/>
        <v/>
      </c>
    </row>
    <row r="461" spans="1:23" x14ac:dyDescent="0.3">
      <c r="A461" s="1" t="str">
        <f t="shared" ref="A461:A466" si="250">B461&amp;"_"&amp;TEXT(D461,"00")</f>
        <v>LP_HealSpOnAttackBetter_03</v>
      </c>
      <c r="B461" s="1" t="s">
        <v>533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HealSpOnHit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5.5</v>
      </c>
      <c r="K461" s="1">
        <v>5.5</v>
      </c>
      <c r="O461" s="7" t="str">
        <f t="shared" ref="O461:O466" ca="1" si="251">IF(NOT(ISBLANK(N461)),N461,
IF(ISBLANK(M461),"",
VLOOKUP(M461,OFFSET(INDIRECT("$A:$B"),0,MATCH(M$1&amp;"_Verify",INDIRECT("$1:$1"),0)-1),2,0)
))</f>
        <v/>
      </c>
      <c r="S461" s="7" t="str">
        <f t="shared" ref="S461:S466" ca="1" si="252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50"/>
        <v>LP_PaybackSp_01</v>
      </c>
      <c r="B462" s="1" t="s">
        <v>547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0.23333333333333336</v>
      </c>
      <c r="K462" s="1">
        <v>0.28518518518518521</v>
      </c>
      <c r="O462" s="7" t="str">
        <f t="shared" ca="1" si="251"/>
        <v/>
      </c>
      <c r="S462" s="7" t="str">
        <f t="shared" ca="1" si="252"/>
        <v/>
      </c>
    </row>
    <row r="463" spans="1:23" x14ac:dyDescent="0.3">
      <c r="A463" s="1" t="str">
        <f t="shared" si="250"/>
        <v>LP_PaybackSp_02</v>
      </c>
      <c r="B463" s="1" t="s">
        <v>547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0.38126801152737749</v>
      </c>
      <c r="K463" s="1">
        <v>0.46599423631123921</v>
      </c>
      <c r="O463" s="7" t="str">
        <f t="shared" ca="1" si="251"/>
        <v/>
      </c>
      <c r="S463" s="7" t="str">
        <f t="shared" ca="1" si="252"/>
        <v/>
      </c>
    </row>
    <row r="464" spans="1:23" x14ac:dyDescent="0.3">
      <c r="A464" s="1" t="str">
        <f t="shared" si="250"/>
        <v>LP_PaybackSp_03</v>
      </c>
      <c r="B464" s="1" t="s">
        <v>547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0.48236658932714627</v>
      </c>
      <c r="K464" s="1">
        <v>0.58955916473317882</v>
      </c>
      <c r="O464" s="7" t="str">
        <f t="shared" ca="1" si="251"/>
        <v/>
      </c>
      <c r="S464" s="7" t="str">
        <f t="shared" ca="1" si="252"/>
        <v/>
      </c>
    </row>
    <row r="465" spans="1:19" x14ac:dyDescent="0.3">
      <c r="A465" s="1" t="str">
        <f t="shared" si="250"/>
        <v>LP_PaybackSp_04</v>
      </c>
      <c r="B465" s="1" t="s">
        <v>547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PaybackSp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0.55517241379310345</v>
      </c>
      <c r="K465" s="1">
        <v>0.67854406130268197</v>
      </c>
      <c r="O465" s="7" t="str">
        <f t="shared" ca="1" si="251"/>
        <v/>
      </c>
      <c r="S465" s="7" t="str">
        <f t="shared" ca="1" si="252"/>
        <v/>
      </c>
    </row>
    <row r="466" spans="1:19" x14ac:dyDescent="0.3">
      <c r="A466" s="1" t="str">
        <f t="shared" si="250"/>
        <v>LP_PaybackSp_05</v>
      </c>
      <c r="B466" s="1" t="s">
        <v>547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PaybackSp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0.60967741935483877</v>
      </c>
      <c r="K466" s="1">
        <v>0.74516129032258072</v>
      </c>
      <c r="O466" s="7" t="str">
        <f t="shared" ca="1" si="251"/>
        <v/>
      </c>
      <c r="S466" s="7" t="str">
        <f t="shared" ca="1" si="252"/>
        <v/>
      </c>
    </row>
    <row r="467" spans="1:19" x14ac:dyDescent="0.3">
      <c r="A467" s="1" t="str">
        <f t="shared" ref="A467:A468" si="253">B467&amp;"_"&amp;TEXT(D467,"00")</f>
        <v>PN_Magic2Times_01</v>
      </c>
      <c r="B467" s="1" t="s">
        <v>387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396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254">IF(NOT(ISBLANK(N467)),N467,
IF(ISBLANK(M467),"",
VLOOKUP(M467,OFFSET(INDIRECT("$A:$B"),0,MATCH(M$1&amp;"_Verify",INDIRECT("$1:$1"),0)-1),2,0)
))</f>
        <v/>
      </c>
      <c r="S467" s="7" t="str">
        <f t="shared" ref="S467:S468" ca="1" si="255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3"/>
        <v>PN_Machine2Times_01</v>
      </c>
      <c r="B468" s="1" t="s">
        <v>404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406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254"/>
        <v/>
      </c>
      <c r="S468" s="7" t="str">
        <f t="shared" ca="1" si="255"/>
        <v/>
      </c>
    </row>
    <row r="469" spans="1:19" x14ac:dyDescent="0.3">
      <c r="A469" s="1" t="str">
        <f t="shared" ref="A469:A470" si="256">B469&amp;"_"&amp;TEXT(D469,"00")</f>
        <v>PN_Nature2Times_01</v>
      </c>
      <c r="B469" s="1" t="s">
        <v>389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EnlargeDamage</v>
      </c>
      <c r="G469" s="1" t="s">
        <v>399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</v>
      </c>
      <c r="O469" s="7" t="str">
        <f t="shared" ref="O469:O470" ca="1" si="257">IF(NOT(ISBLANK(N469)),N469,
IF(ISBLANK(M469),"",
VLOOKUP(M469,OFFSET(INDIRECT("$A:$B"),0,MATCH(M$1&amp;"_Verify",INDIRECT("$1:$1"),0)-1),2,0)
))</f>
        <v/>
      </c>
      <c r="S469" s="7" t="str">
        <f t="shared" ref="S469:S470" ca="1" si="258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256"/>
        <v>PN_Qigong2Times_01</v>
      </c>
      <c r="B470" s="1" t="s">
        <v>405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EnlargeDamage</v>
      </c>
      <c r="G470" s="1" t="s">
        <v>407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O470" s="7" t="str">
        <f t="shared" ca="1" si="257"/>
        <v/>
      </c>
      <c r="S470" s="7" t="str">
        <f t="shared" ca="1" si="258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8:Q470 Q3:Q289 M3:M47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G298:G303 G72:G289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592</v>
      </c>
      <c r="B2" t="s">
        <v>590</v>
      </c>
      <c r="C2" t="s">
        <v>593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54" activePane="bottomLeft" state="frozen"/>
      <selection pane="bottomLeft" activeCell="A57" sqref="A57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576</v>
      </c>
      <c r="B6" s="3" t="s">
        <v>577</v>
      </c>
      <c r="C6" s="4" t="s">
        <v>62</v>
      </c>
      <c r="D6" s="2" t="s">
        <v>578</v>
      </c>
      <c r="E6" s="2" t="s">
        <v>579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603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580</v>
      </c>
      <c r="F55" s="4" t="s">
        <v>607</v>
      </c>
      <c r="G55" s="4" t="s">
        <v>605</v>
      </c>
      <c r="H55" s="4" t="s">
        <v>606</v>
      </c>
      <c r="I55" s="4" t="s">
        <v>581</v>
      </c>
      <c r="J55" s="4" t="s">
        <v>556</v>
      </c>
      <c r="K55" s="4" t="s">
        <v>588</v>
      </c>
    </row>
    <row r="56" spans="1:13" ht="36" x14ac:dyDescent="0.3">
      <c r="A56" t="s">
        <v>595</v>
      </c>
      <c r="B56" s="3" t="s">
        <v>597</v>
      </c>
      <c r="C56" s="3" t="s">
        <v>62</v>
      </c>
      <c r="D56" s="3" t="s">
        <v>609</v>
      </c>
      <c r="E56" s="3" t="s">
        <v>610</v>
      </c>
      <c r="F56" s="3" t="s">
        <v>611</v>
      </c>
      <c r="G56" s="4" t="s">
        <v>608</v>
      </c>
      <c r="J56" s="4" t="s">
        <v>598</v>
      </c>
      <c r="M56" s="2" t="s">
        <v>356</v>
      </c>
    </row>
    <row r="57" spans="1:13" ht="24" x14ac:dyDescent="0.3">
      <c r="A57" s="10" t="s">
        <v>614</v>
      </c>
      <c r="B57" s="3" t="s">
        <v>617</v>
      </c>
      <c r="C57" s="3" t="s">
        <v>62</v>
      </c>
      <c r="D57" s="3" t="s">
        <v>615</v>
      </c>
      <c r="J57" s="4" t="s">
        <v>616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2020-02-25T07:29:12Z</dcterms:modified>
</cp:coreProperties>
</file>