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17F53E3-512E-464B-8335-A224D00CCAA1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D55" i="1"/>
  <c r="C55" i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G33" i="5"/>
  <c r="I33" i="5"/>
  <c r="H33" i="5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J28" i="5"/>
  <c r="F29" i="5"/>
  <c r="H29" i="5" s="1"/>
  <c r="G29" i="5"/>
  <c r="I29" i="5" s="1"/>
  <c r="J29" i="5" s="1"/>
  <c r="I34" i="5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178" i="1"/>
  <c r="AU177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<sst xmlns="http://schemas.openxmlformats.org/spreadsheetml/2006/main" count="1855" uniqueCount="172">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</sst>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27.1, 100, 2, 1, 1, 1, 1, 1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28.9, 100, 2, 1, 1, 1, 1, 1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27.1</v>
      </c>
      <c r="N39">
        <v>28.9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33.6, 100, 2, 1, 1, 1, 1, 1</v>
      </c>
      <c r="H46" s="1" t="str">
        <f t="shared" si="133"/>
        <v>35.4, 100, 2, 1, 1, 1, 1, 1</v>
      </c>
      <c r="I46" s="3" t="s">
        <v>10</v>
      </c>
      <c r="K46" s="4" t="str">
        <f t="shared" si="134"/>
        <v/>
      </c>
      <c r="L46">
        <v>1</v>
      </c>
      <c r="M46">
        <v>33.6</v>
      </c>
      <c r="N46">
        <v>35.4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38.475, 100, 2, 1, 1, 1, 1, 1</v>
      </c>
      <c r="H53" s="1" t="str">
        <f t="shared" si="133"/>
        <v>40.275, 100, 2, 1, 1, 1, 1, 1</v>
      </c>
      <c r="I53" s="3" t="s">
        <v>10</v>
      </c>
      <c r="K53" s="4" t="str">
        <f t="shared" si="134"/>
        <v/>
      </c>
      <c r="L53">
        <v>1</v>
      </c>
      <c r="M53">
        <v>38.475000000000001</v>
      </c>
      <c r="N53">
        <v>40.274999999999999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42.267, 100, 2, 1, 1, 1, 1, 1</v>
      </c>
      <c r="H60" s="1" t="str">
        <f t="shared" si="133"/>
        <v>44.067, 100, 2, 1, 1, 1, 1, 1</v>
      </c>
      <c r="I60" s="3" t="s">
        <v>10</v>
      </c>
      <c r="K60" s="4" t="str">
        <f t="shared" si="134"/>
        <v/>
      </c>
      <c r="L60">
        <v>1</v>
      </c>
      <c r="M60">
        <v>42.267000000000003</v>
      </c>
      <c r="N60">
        <v>44.067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27.1, 1, 1, 1, 1, 1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28.9, 1, 1, 1, 1, 1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27.1</v>
      </c>
      <c r="N68">
        <v>28.9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33.6, 1, 1, 1, 1, 1</v>
      </c>
      <c r="H75" s="1" t="str">
        <f t="shared" si="192"/>
        <v>35.4, 1, 1, 1, 1, 1</v>
      </c>
      <c r="I75" s="3" t="s">
        <v>10</v>
      </c>
      <c r="K75" s="4" t="str">
        <f t="shared" si="193"/>
        <v/>
      </c>
      <c r="L75">
        <v>1</v>
      </c>
      <c r="M75">
        <v>33.6</v>
      </c>
      <c r="N75">
        <v>35.4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38.475, 1, 1, 1, 1, 1</v>
      </c>
      <c r="H82" s="1" t="str">
        <f t="shared" si="192"/>
        <v>40.275, 1, 1, 1, 1, 1</v>
      </c>
      <c r="I82" s="3" t="s">
        <v>10</v>
      </c>
      <c r="K82" s="4" t="str">
        <f t="shared" si="193"/>
        <v/>
      </c>
      <c r="L82">
        <v>1</v>
      </c>
      <c r="M82">
        <v>38.475000000000001</v>
      </c>
      <c r="N82">
        <v>40.274999999999999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42.267, 1, 1, 1, 1, 1</v>
      </c>
      <c r="H89" s="1" t="str">
        <f t="shared" si="192"/>
        <v>44.067, 1, 1, 1, 1, 1</v>
      </c>
      <c r="I89" s="3" t="s">
        <v>10</v>
      </c>
      <c r="K89" s="4" t="str">
        <f t="shared" si="193"/>
        <v/>
      </c>
      <c r="L89">
        <v>1</v>
      </c>
      <c r="M89">
        <v>42.267000000000003</v>
      </c>
      <c r="N89">
        <v>44.067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6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6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6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6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6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6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6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6" si="279">IF(AND(OR(AY156="Gacha",AY156="Origin"),ISBLANK(AZ156)),"서브밸류 필요","")</f>
        <v/>
      </c>
      <c r="BE156" s="3"/>
      <c r="BG156" s="4" t="str">
        <f t="shared" ref="BG156:BG176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6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62">
      <c r="A177" s="10" t="s">
        <v>83</v>
      </c>
      <c r="B177" t="s">
        <v>80</v>
      </c>
      <c r="C177" t="str">
        <f t="shared" ref="C177" si="284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85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86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87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88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89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89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0"/>
        <v>, , , f, f, f, f, f, x</v>
      </c>
      <c r="F179" s="1" t="str">
        <f t="shared" si="291"/>
        <v>1, 1, 1, 1, 1, 1, 1, 1, 0.046</v>
      </c>
      <c r="G179" s="1" t="str">
        <f t="shared" si="292"/>
        <v>1250, 1250, 3, 12, 12, 12, 12, 12, 1</v>
      </c>
      <c r="H179" s="1" t="str">
        <f t="shared" si="293"/>
        <v>1750, 1750, 3, 16, 16, 16, 16, 16, 1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B179" t="s">
        <v>170</v>
      </c>
      <c r="AC179" s="4" t="str">
        <f t="shared" si="15"/>
        <v/>
      </c>
      <c r="AD179">
        <v>1</v>
      </c>
      <c r="AE179">
        <v>12</v>
      </c>
      <c r="AF179" s="7">
        <v>16</v>
      </c>
      <c r="AG179" s="3" t="s">
        <v>93</v>
      </c>
      <c r="AH179" t="s">
        <v>170</v>
      </c>
      <c r="AI179" s="4" t="str">
        <f t="shared" si="16"/>
        <v/>
      </c>
      <c r="AJ179">
        <v>1</v>
      </c>
      <c r="AK179">
        <v>12</v>
      </c>
      <c r="AL179">
        <v>16</v>
      </c>
      <c r="AM179" s="3" t="s">
        <v>93</v>
      </c>
      <c r="AN179" t="s">
        <v>170</v>
      </c>
      <c r="AO179" s="4" t="str">
        <f t="shared" si="17"/>
        <v/>
      </c>
      <c r="AP179">
        <v>1</v>
      </c>
      <c r="AQ179">
        <v>12</v>
      </c>
      <c r="AR179">
        <v>16</v>
      </c>
      <c r="AS179" s="3" t="s">
        <v>93</v>
      </c>
      <c r="AT179" t="s">
        <v>170</v>
      </c>
      <c r="AU179" s="4" t="str">
        <f t="shared" si="18"/>
        <v/>
      </c>
      <c r="AV179">
        <v>1</v>
      </c>
      <c r="AW179">
        <v>12</v>
      </c>
      <c r="AX179">
        <v>16</v>
      </c>
      <c r="AY179" s="3" t="s">
        <v>93</v>
      </c>
      <c r="AZ179" t="s">
        <v>170</v>
      </c>
      <c r="BA179" s="4" t="str">
        <f t="shared" si="19"/>
        <v/>
      </c>
      <c r="BB179">
        <v>1</v>
      </c>
      <c r="BC179">
        <v>12</v>
      </c>
      <c r="BD179">
        <v>16</v>
      </c>
      <c r="BE179" s="3" t="s">
        <v>77</v>
      </c>
      <c r="BF179" t="s">
        <v>171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294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29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296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x</v>
      </c>
      <c r="F180" s="1" t="str">
        <f t="shared" ref="F180" si="297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298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2500, 2500, 5, 24, 24, 24, 24, 24, 1</v>
      </c>
      <c r="H180" s="1" t="str">
        <f t="shared" ref="H180" si="299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3500, 3500, 5, 32, 32, 32, 32, 32, 1</v>
      </c>
      <c r="I180" s="3" t="s">
        <v>88</v>
      </c>
      <c r="K180" s="4" t="str">
        <f t="shared" ref="K180" si="300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1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2">IF(AND(OR(U180="Gacha",U180="Origin"),ISBLANK(V180)),"서브밸류 필요","")</f>
        <v/>
      </c>
      <c r="X180">
        <v>1</v>
      </c>
      <c r="Y180">
        <v>5</v>
      </c>
      <c r="Z180" s="5">
        <v>5</v>
      </c>
      <c r="AA180" s="9" t="s">
        <v>93</v>
      </c>
      <c r="AC180" s="4" t="str">
        <f t="shared" ref="AC180" si="303">IF(AND(OR(AA180="Gacha",AA180="Origin"),ISBLANK(AB180)),"서브밸류 필요","")</f>
        <v/>
      </c>
      <c r="AD180">
        <v>1</v>
      </c>
      <c r="AE180">
        <v>24</v>
      </c>
      <c r="AF180" s="7">
        <v>32</v>
      </c>
      <c r="AG180" s="3" t="s">
        <v>93</v>
      </c>
      <c r="AI180" s="4" t="str">
        <f t="shared" ref="AI180" si="304">IF(AND(OR(AG180="Gacha",AG180="Origin"),ISBLANK(AH180)),"서브밸류 필요","")</f>
        <v/>
      </c>
      <c r="AJ180">
        <v>1</v>
      </c>
      <c r="AK180">
        <v>24</v>
      </c>
      <c r="AL180">
        <v>32</v>
      </c>
      <c r="AM180" s="3" t="s">
        <v>93</v>
      </c>
      <c r="AO180" s="4" t="str">
        <f t="shared" ref="AO180" si="305">IF(AND(OR(AM180="Gacha",AM180="Origin"),ISBLANK(AN180)),"서브밸류 필요","")</f>
        <v/>
      </c>
      <c r="AP180">
        <v>1</v>
      </c>
      <c r="AQ180">
        <v>24</v>
      </c>
      <c r="AR180">
        <v>32</v>
      </c>
      <c r="AS180" s="3" t="s">
        <v>93</v>
      </c>
      <c r="AU180" s="4" t="str">
        <f t="shared" ref="AU180" si="306">IF(AND(OR(AS180="Gacha",AS180="Origin"),ISBLANK(AT180)),"서브밸류 필요","")</f>
        <v/>
      </c>
      <c r="AV180">
        <v>1</v>
      </c>
      <c r="AW180">
        <v>24</v>
      </c>
      <c r="AX180">
        <v>32</v>
      </c>
      <c r="AY180" s="3" t="s">
        <v>93</v>
      </c>
      <c r="BA180" s="4" t="str">
        <f t="shared" ref="BA180" si="307">IF(AND(OR(AY180="Gacha",AY180="Origin"),ISBLANK(AZ180)),"서브밸류 필요","")</f>
        <v/>
      </c>
      <c r="BB180">
        <v>1</v>
      </c>
      <c r="BC180">
        <v>24</v>
      </c>
      <c r="BD180">
        <v>32</v>
      </c>
      <c r="BE180" s="3" t="s">
        <v>77</v>
      </c>
      <c r="BF180" t="s">
        <v>171</v>
      </c>
      <c r="BG180" s="4" t="str">
        <f t="shared" ref="BG180" si="308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89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0"/>
        <v>, , , , , , s, s</v>
      </c>
      <c r="F181" s="1" t="str">
        <f t="shared" si="291"/>
        <v>1, 1, 1, 1, 1, 1, 0.046, 0.046</v>
      </c>
      <c r="G181" s="1" t="str">
        <f t="shared" si="292"/>
        <v>7, 7, 7, 7, 7, 7, 1, 1</v>
      </c>
      <c r="H181" s="1" t="str">
        <f t="shared" si="293"/>
        <v>17, 17, 17, 17, 17, 17, 1, 1</v>
      </c>
      <c r="I181" s="3" t="s">
        <v>93</v>
      </c>
      <c r="K181" s="4" t="str">
        <f t="shared" si="12"/>
        <v/>
      </c>
      <c r="L181">
        <v>1</v>
      </c>
      <c r="M181">
        <v>7</v>
      </c>
      <c r="N181">
        <v>17</v>
      </c>
      <c r="O181" s="3" t="s">
        <v>93</v>
      </c>
      <c r="Q181" s="4" t="str">
        <f t="shared" si="13"/>
        <v/>
      </c>
      <c r="R181">
        <v>1</v>
      </c>
      <c r="S181">
        <v>7</v>
      </c>
      <c r="T181">
        <v>17</v>
      </c>
      <c r="U181" s="3" t="s">
        <v>93</v>
      </c>
      <c r="W181" s="4" t="str">
        <f t="shared" si="14"/>
        <v/>
      </c>
      <c r="X181">
        <v>1</v>
      </c>
      <c r="Y181">
        <v>7</v>
      </c>
      <c r="Z181">
        <v>17</v>
      </c>
      <c r="AA181" s="3" t="s">
        <v>93</v>
      </c>
      <c r="AC181" s="4" t="str">
        <f t="shared" si="15"/>
        <v/>
      </c>
      <c r="AD181">
        <v>1</v>
      </c>
      <c r="AE181">
        <v>7</v>
      </c>
      <c r="AF181" s="7">
        <v>17</v>
      </c>
      <c r="AG181" s="3" t="s">
        <v>93</v>
      </c>
      <c r="AI181" s="4" t="str">
        <f t="shared" si="16"/>
        <v/>
      </c>
      <c r="AJ181">
        <v>1</v>
      </c>
      <c r="AK181">
        <v>7</v>
      </c>
      <c r="AL181">
        <v>17</v>
      </c>
      <c r="AM181" s="3" t="s">
        <v>93</v>
      </c>
      <c r="AO181" s="4" t="str">
        <f t="shared" si="17"/>
        <v/>
      </c>
      <c r="AP181">
        <v>1</v>
      </c>
      <c r="AQ181">
        <v>7</v>
      </c>
      <c r="AR181">
        <v>17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89"/>
        <v>Gold</v>
      </c>
      <c r="D182" s="1" t="str">
        <f t="shared" ref="D182" ca="1" si="3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0"/>
        <v>1</v>
      </c>
      <c r="F182" s="1" t="str">
        <f t="shared" si="291"/>
        <v>1</v>
      </c>
      <c r="G182" s="1" t="str">
        <f t="shared" si="292"/>
        <v>9999</v>
      </c>
      <c r="H182" s="1" t="str">
        <f t="shared" si="293"/>
        <v>9999</v>
      </c>
      <c r="I182" s="3" t="s">
        <v>10</v>
      </c>
      <c r="J182">
        <v>1</v>
      </c>
      <c r="K182" s="4" t="str">
        <f t="shared" ref="K182" si="310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1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3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14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15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16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17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18">IF(AND(OR(O183="Gacha",O183="Origin"),ISBLANK(P183)),"서브밸류 필요","")</f>
        <v/>
      </c>
      <c r="W183" s="4" t="str">
        <f t="shared" ref="W183" si="319">IF(AND(OR(U183="Gacha",U183="Origin"),ISBLANK(V183)),"서브밸류 필요","")</f>
        <v/>
      </c>
      <c r="AC183" s="4" t="str">
        <f t="shared" ref="AC183:AC192" si="320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1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3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24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25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26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27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18"/>
        <v/>
      </c>
      <c r="R184">
        <v>1</v>
      </c>
      <c r="S184">
        <v>9999</v>
      </c>
      <c r="T184">
        <v>9999</v>
      </c>
      <c r="W184" s="4" t="str">
        <f t="shared" ref="W184" si="328">IF(AND(OR(U184="Gacha",U184="Origin"),ISBLANK(V184)),"서브밸류 필요","")</f>
        <v/>
      </c>
      <c r="AC184" s="4" t="str">
        <f t="shared" si="320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29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0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1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2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3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34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35">IF(AND(OR(O185="Gacha",O185="Origin"),ISBLANK(P185)),"서브밸류 필요","")</f>
        <v/>
      </c>
      <c r="W185" s="4" t="str">
        <f t="shared" ref="W185:W186" si="336">IF(AND(OR(U185="Gacha",U185="Origin"),ISBLANK(V185)),"서브밸류 필요","")</f>
        <v/>
      </c>
      <c r="AC185" s="4" t="str">
        <f t="shared" si="320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1"/>
        <v>Gacha, Gacha</v>
      </c>
      <c r="D186" s="1" t="str">
        <f t="shared" ca="1" si="322"/>
        <v>5, 5</v>
      </c>
      <c r="E186" s="1" t="str">
        <f t="shared" si="323"/>
        <v>o, o</v>
      </c>
      <c r="F186" s="1" t="str">
        <f t="shared" si="324"/>
        <v>1, 1</v>
      </c>
      <c r="G186" s="1" t="str">
        <f t="shared" si="325"/>
        <v>1, 1</v>
      </c>
      <c r="H186" s="1" t="str">
        <f t="shared" si="326"/>
        <v>1, 1</v>
      </c>
      <c r="I186" s="3" t="s">
        <v>13</v>
      </c>
      <c r="J186" t="s">
        <v>111</v>
      </c>
      <c r="K186" s="4" t="str">
        <f t="shared" si="327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18"/>
        <v/>
      </c>
      <c r="R186">
        <v>1</v>
      </c>
      <c r="S186">
        <v>1</v>
      </c>
      <c r="T186">
        <v>1</v>
      </c>
      <c r="U186" s="3"/>
      <c r="W186" s="4" t="str">
        <f t="shared" si="336"/>
        <v/>
      </c>
      <c r="AA186" s="3"/>
      <c r="AC186" s="4" t="str">
        <f t="shared" si="320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37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3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39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0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1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2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3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44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45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0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37"/>
        <v>Gacha, Gacha, Gacha, Gacha</v>
      </c>
      <c r="D188" s="1" t="str">
        <f t="shared" ca="1" si="338"/>
        <v>5, 5, 5, 5</v>
      </c>
      <c r="E188" s="1" t="str">
        <f t="shared" si="339"/>
        <v>o, o, o, o</v>
      </c>
      <c r="F188" s="1" t="str">
        <f t="shared" si="340"/>
        <v>1, 1, 1, 1</v>
      </c>
      <c r="G188" s="1" t="str">
        <f t="shared" si="341"/>
        <v>1, 1, 1, 1</v>
      </c>
      <c r="H188" s="1" t="str">
        <f t="shared" si="342"/>
        <v>1, 1, 1, 1</v>
      </c>
      <c r="I188" s="3" t="s">
        <v>13</v>
      </c>
      <c r="J188" t="s">
        <v>111</v>
      </c>
      <c r="K188" s="4" t="str">
        <f t="shared" si="343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44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45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0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37"/>
        <v>Gacha, Gacha, Gacha, Gacha, Gacha</v>
      </c>
      <c r="D189" s="1" t="str">
        <f t="shared" ca="1" si="338"/>
        <v>5, 5, 5, 5, 5</v>
      </c>
      <c r="E189" s="1" t="str">
        <f t="shared" si="339"/>
        <v>o, o, o, o, o</v>
      </c>
      <c r="F189" s="1" t="str">
        <f t="shared" si="340"/>
        <v>1, 1, 1, 1, 1</v>
      </c>
      <c r="G189" s="1" t="str">
        <f t="shared" si="341"/>
        <v>1, 1, 1, 1, 1</v>
      </c>
      <c r="H189" s="1" t="str">
        <f t="shared" si="342"/>
        <v>1, 1, 1, 1, 1</v>
      </c>
      <c r="I189" s="3" t="s">
        <v>13</v>
      </c>
      <c r="J189" t="s">
        <v>111</v>
      </c>
      <c r="K189" s="4" t="str">
        <f t="shared" si="343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44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45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0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37"/>
        <v>Gacha, Gacha, Gacha, Gacha, Gacha, Gacha</v>
      </c>
      <c r="D190" s="1" t="str">
        <f t="shared" ca="1" si="338"/>
        <v>5, 5, 5, 5, 5, 5</v>
      </c>
      <c r="E190" s="1" t="str">
        <f t="shared" si="339"/>
        <v>o, o, o, o, o, o</v>
      </c>
      <c r="F190" s="1" t="str">
        <f t="shared" si="340"/>
        <v>1, 1, 1, 1, 1, 1</v>
      </c>
      <c r="G190" s="1" t="str">
        <f t="shared" si="341"/>
        <v>1, 1, 1, 1, 1, 1</v>
      </c>
      <c r="H190" s="1" t="str">
        <f t="shared" si="342"/>
        <v>1, 1, 1, 1, 1, 1</v>
      </c>
      <c r="I190" s="3" t="s">
        <v>13</v>
      </c>
      <c r="J190" t="s">
        <v>111</v>
      </c>
      <c r="K190" s="4" t="str">
        <f t="shared" si="343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44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45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0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37"/>
        <v>Gacha, Gacha, Gacha, Gacha, Gacha, Gacha, Gacha</v>
      </c>
      <c r="D191" s="1" t="str">
        <f t="shared" ca="1" si="338"/>
        <v>5, 5, 5, 5, 5, 5, 5</v>
      </c>
      <c r="E191" s="1" t="str">
        <f t="shared" si="339"/>
        <v>o, o, o, o, o, o, o</v>
      </c>
      <c r="F191" s="1" t="str">
        <f t="shared" si="340"/>
        <v>1, 1, 1, 1, 1, 1, 1</v>
      </c>
      <c r="G191" s="1" t="str">
        <f t="shared" si="341"/>
        <v>1, 1, 1, 1, 1, 1, 1</v>
      </c>
      <c r="H191" s="1" t="str">
        <f t="shared" si="342"/>
        <v>1, 1, 1, 1, 1, 1, 1</v>
      </c>
      <c r="I191" s="3" t="s">
        <v>13</v>
      </c>
      <c r="J191" t="s">
        <v>111</v>
      </c>
      <c r="K191" s="4" t="str">
        <f t="shared" si="343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44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45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0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46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48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49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0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1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3"/>
        <v/>
      </c>
      <c r="L192">
        <v>1</v>
      </c>
      <c r="M192">
        <v>1</v>
      </c>
      <c r="N192">
        <v>1</v>
      </c>
      <c r="O192" s="3"/>
      <c r="Q192" s="4" t="str">
        <f t="shared" si="344"/>
        <v/>
      </c>
      <c r="U192" s="3"/>
      <c r="W192" s="4" t="str">
        <f t="shared" si="345"/>
        <v/>
      </c>
      <c r="AA192" s="3"/>
      <c r="AC192" s="4" t="str">
        <f t="shared" si="320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46"/>
        <v>Origin</v>
      </c>
      <c r="D193" s="1" t="str">
        <f t="shared" ca="1" si="347"/>
        <v>9</v>
      </c>
      <c r="E193" s="1" t="str">
        <f t="shared" si="348"/>
        <v>u</v>
      </c>
      <c r="F193" s="1" t="str">
        <f t="shared" si="349"/>
        <v>1</v>
      </c>
      <c r="G193" s="1" t="str">
        <f t="shared" si="350"/>
        <v>1</v>
      </c>
      <c r="H193" s="1" t="str">
        <f t="shared" si="351"/>
        <v>1</v>
      </c>
      <c r="I193" s="3" t="s">
        <v>77</v>
      </c>
      <c r="J193" t="s">
        <v>129</v>
      </c>
      <c r="K193" s="4" t="str">
        <f t="shared" si="343"/>
        <v/>
      </c>
      <c r="L193">
        <v>1</v>
      </c>
      <c r="M193">
        <v>1</v>
      </c>
      <c r="N193">
        <v>1</v>
      </c>
      <c r="O193" s="3"/>
      <c r="Q193" s="4" t="str">
        <f t="shared" si="344"/>
        <v/>
      </c>
      <c r="U193" s="3"/>
      <c r="W193" s="4" t="str">
        <f t="shared" ref="W193:W200" si="352">IF(AND(OR(U193="Gacha",U193="Origin"),ISBLANK(V193)),"서브밸류 필요","")</f>
        <v/>
      </c>
      <c r="AA193" s="3"/>
      <c r="AC193" s="4" t="str">
        <f t="shared" ref="AC193:AC200" si="353">IF(AND(OR(AA193="Gacha",AA193="Origin"),ISBLANK(AB193)),"서브밸류 필요","")</f>
        <v/>
      </c>
      <c r="AG193" s="3"/>
      <c r="AI193" s="4" t="str">
        <f t="shared" ref="AI193:AI200" si="354">IF(AND(OR(AG193="Gacha",AG193="Origin"),ISBLANK(AH193)),"서브밸류 필요","")</f>
        <v/>
      </c>
      <c r="AM193" s="3"/>
      <c r="AO193" s="4" t="str">
        <f t="shared" ref="AO193:AO200" si="355">IF(AND(OR(AM193="Gacha",AM193="Origin"),ISBLANK(AN193)),"서브밸류 필요","")</f>
        <v/>
      </c>
      <c r="AS193" s="3"/>
      <c r="AU193" s="4" t="str">
        <f t="shared" ref="AU193:AU200" si="356">IF(AND(OR(AS193="Gacha",AS193="Origin"),ISBLANK(AT193)),"서브밸류 필요","")</f>
        <v/>
      </c>
      <c r="AY193" s="3"/>
      <c r="BA193" s="4" t="str">
        <f t="shared" ref="BA193:BA200" si="357">IF(AND(OR(AY193="Gacha",AY193="Origin"),ISBLANK(AZ193)),"서브밸류 필요","")</f>
        <v/>
      </c>
      <c r="BE193" s="3"/>
      <c r="BG193" s="4" t="str">
        <f t="shared" ref="BG193:BG200" si="358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59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1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2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3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64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65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44"/>
        <v/>
      </c>
      <c r="U194" s="3"/>
      <c r="W194" s="4" t="str">
        <f t="shared" si="352"/>
        <v/>
      </c>
      <c r="AA194" s="3"/>
      <c r="AC194" s="4" t="str">
        <f t="shared" si="353"/>
        <v/>
      </c>
      <c r="AG194" s="3"/>
      <c r="AI194" s="4" t="str">
        <f t="shared" si="354"/>
        <v/>
      </c>
      <c r="AM194" s="3"/>
      <c r="AO194" s="4" t="str">
        <f t="shared" si="355"/>
        <v/>
      </c>
      <c r="AS194" s="3"/>
      <c r="AU194" s="4" t="str">
        <f t="shared" si="356"/>
        <v/>
      </c>
      <c r="AY194" s="3"/>
      <c r="BA194" s="4" t="str">
        <f t="shared" si="357"/>
        <v/>
      </c>
      <c r="BE194" s="3"/>
      <c r="BG194" s="4" t="str">
        <f t="shared" si="358"/>
        <v/>
      </c>
    </row>
    <row r="195" spans="1:59">
      <c r="A195" s="10" t="s">
        <v>154</v>
      </c>
      <c r="B195" t="s">
        <v>148</v>
      </c>
      <c r="C195" t="str">
        <f t="shared" si="359"/>
        <v>Gacha</v>
      </c>
      <c r="D195" s="1" t="str">
        <f t="shared" ca="1" si="360"/>
        <v>5</v>
      </c>
      <c r="E195" s="1" t="str">
        <f t="shared" si="361"/>
        <v>j</v>
      </c>
      <c r="F195" s="1" t="str">
        <f t="shared" si="362"/>
        <v>1</v>
      </c>
      <c r="G195" s="1" t="str">
        <f t="shared" si="363"/>
        <v>1</v>
      </c>
      <c r="H195" s="1" t="str">
        <f t="shared" si="364"/>
        <v>1</v>
      </c>
      <c r="I195" s="3" t="s">
        <v>13</v>
      </c>
      <c r="J195" t="s">
        <v>151</v>
      </c>
      <c r="K195" s="4" t="str">
        <f t="shared" si="365"/>
        <v/>
      </c>
      <c r="L195">
        <v>1</v>
      </c>
      <c r="M195">
        <v>1</v>
      </c>
      <c r="N195">
        <v>1</v>
      </c>
      <c r="O195" s="3"/>
      <c r="Q195" s="4" t="str">
        <f t="shared" si="344"/>
        <v/>
      </c>
      <c r="U195" s="3"/>
      <c r="W195" s="4" t="str">
        <f t="shared" si="352"/>
        <v/>
      </c>
      <c r="AA195" s="3"/>
      <c r="AC195" s="4" t="str">
        <f t="shared" si="353"/>
        <v/>
      </c>
      <c r="AG195" s="3"/>
      <c r="AI195" s="4" t="str">
        <f t="shared" si="354"/>
        <v/>
      </c>
      <c r="AM195" s="3"/>
      <c r="AO195" s="4" t="str">
        <f t="shared" si="355"/>
        <v/>
      </c>
      <c r="AS195" s="3"/>
      <c r="AU195" s="4" t="str">
        <f t="shared" si="356"/>
        <v/>
      </c>
      <c r="AY195" s="3"/>
      <c r="BA195" s="4" t="str">
        <f t="shared" si="357"/>
        <v/>
      </c>
      <c r="BE195" s="3"/>
      <c r="BG195" s="4" t="str">
        <f t="shared" si="358"/>
        <v/>
      </c>
    </row>
    <row r="196" spans="1:59">
      <c r="A196" s="10" t="s">
        <v>155</v>
      </c>
      <c r="B196" t="s">
        <v>149</v>
      </c>
      <c r="C196" t="str">
        <f t="shared" si="359"/>
        <v>Gacha</v>
      </c>
      <c r="D196" s="1" t="str">
        <f t="shared" ca="1" si="360"/>
        <v>5</v>
      </c>
      <c r="E196" s="1" t="str">
        <f t="shared" si="361"/>
        <v>q</v>
      </c>
      <c r="F196" s="1" t="str">
        <f t="shared" si="362"/>
        <v>1</v>
      </c>
      <c r="G196" s="1" t="str">
        <f t="shared" si="363"/>
        <v>1</v>
      </c>
      <c r="H196" s="1" t="str">
        <f t="shared" si="364"/>
        <v>1</v>
      </c>
      <c r="I196" s="3" t="s">
        <v>13</v>
      </c>
      <c r="J196" t="s">
        <v>152</v>
      </c>
      <c r="K196" s="4" t="str">
        <f t="shared" si="365"/>
        <v/>
      </c>
      <c r="L196">
        <v>1</v>
      </c>
      <c r="M196">
        <v>1</v>
      </c>
      <c r="N196">
        <v>1</v>
      </c>
      <c r="O196" s="3"/>
      <c r="Q196" s="4" t="str">
        <f t="shared" si="344"/>
        <v/>
      </c>
      <c r="U196" s="3"/>
      <c r="W196" s="4" t="str">
        <f t="shared" si="352"/>
        <v/>
      </c>
      <c r="AA196" s="3"/>
      <c r="AC196" s="4" t="str">
        <f t="shared" si="353"/>
        <v/>
      </c>
      <c r="AG196" s="3"/>
      <c r="AI196" s="4" t="str">
        <f t="shared" si="354"/>
        <v/>
      </c>
      <c r="AM196" s="3"/>
      <c r="AO196" s="4" t="str">
        <f t="shared" si="355"/>
        <v/>
      </c>
      <c r="AS196" s="3"/>
      <c r="AU196" s="4" t="str">
        <f t="shared" si="356"/>
        <v/>
      </c>
      <c r="AY196" s="3"/>
      <c r="BA196" s="4" t="str">
        <f t="shared" si="357"/>
        <v/>
      </c>
      <c r="BE196" s="3"/>
      <c r="BG196" s="4" t="str">
        <f t="shared" si="358"/>
        <v/>
      </c>
    </row>
    <row r="197" spans="1:59">
      <c r="A197" s="10" t="s">
        <v>162</v>
      </c>
      <c r="B197" t="s">
        <v>158</v>
      </c>
      <c r="C197" t="str">
        <f t="shared" si="359"/>
        <v>Gacha</v>
      </c>
      <c r="D197" s="1" t="str">
        <f t="shared" ca="1" si="360"/>
        <v>5</v>
      </c>
      <c r="E197" s="1" t="str">
        <f t="shared" si="361"/>
        <v>k</v>
      </c>
      <c r="F197" s="1" t="str">
        <f t="shared" si="362"/>
        <v>1</v>
      </c>
      <c r="G197" s="1" t="str">
        <f t="shared" si="363"/>
        <v>1</v>
      </c>
      <c r="H197" s="1" t="str">
        <f t="shared" si="364"/>
        <v>1</v>
      </c>
      <c r="I197" s="3" t="s">
        <v>81</v>
      </c>
      <c r="J197" t="s">
        <v>169</v>
      </c>
      <c r="K197" s="4" t="str">
        <f t="shared" si="365"/>
        <v/>
      </c>
      <c r="L197">
        <v>1</v>
      </c>
      <c r="M197">
        <v>1</v>
      </c>
      <c r="N197">
        <v>1</v>
      </c>
      <c r="Q197" s="4" t="str">
        <f t="shared" si="344"/>
        <v/>
      </c>
      <c r="W197" s="4" t="str">
        <f t="shared" si="352"/>
        <v/>
      </c>
      <c r="AA197" s="3"/>
      <c r="AC197" s="4" t="str">
        <f t="shared" si="353"/>
        <v/>
      </c>
      <c r="AG197" s="3"/>
      <c r="AI197" s="4" t="str">
        <f t="shared" si="354"/>
        <v/>
      </c>
      <c r="AM197" s="3"/>
      <c r="AO197" s="4" t="str">
        <f t="shared" si="355"/>
        <v/>
      </c>
      <c r="AS197" s="3"/>
      <c r="AU197" s="4" t="str">
        <f t="shared" si="356"/>
        <v/>
      </c>
      <c r="AY197" s="3"/>
      <c r="BA197" s="4" t="str">
        <f t="shared" si="357"/>
        <v/>
      </c>
      <c r="BE197" s="3"/>
      <c r="BG197" s="4" t="str">
        <f t="shared" si="358"/>
        <v/>
      </c>
    </row>
    <row r="198" spans="1:59">
      <c r="A198" s="10" t="s">
        <v>163</v>
      </c>
      <c r="B198" t="s">
        <v>159</v>
      </c>
      <c r="C198" t="str">
        <f t="shared" ref="C198:C200" si="366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68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69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0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1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2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44"/>
        <v/>
      </c>
      <c r="R198">
        <v>1</v>
      </c>
      <c r="S198">
        <v>1</v>
      </c>
      <c r="T198">
        <v>1</v>
      </c>
      <c r="W198" s="4" t="str">
        <f t="shared" si="352"/>
        <v/>
      </c>
      <c r="AA198" s="3"/>
      <c r="AC198" s="4" t="str">
        <f t="shared" si="353"/>
        <v/>
      </c>
      <c r="AG198" s="3"/>
      <c r="AI198" s="4" t="str">
        <f t="shared" si="354"/>
        <v/>
      </c>
      <c r="AM198" s="3"/>
      <c r="AO198" s="4" t="str">
        <f t="shared" si="355"/>
        <v/>
      </c>
      <c r="AS198" s="3"/>
      <c r="AU198" s="4" t="str">
        <f t="shared" si="356"/>
        <v/>
      </c>
      <c r="AY198" s="3"/>
      <c r="BA198" s="4" t="str">
        <f t="shared" si="357"/>
        <v/>
      </c>
      <c r="BE198" s="3"/>
      <c r="BG198" s="4" t="str">
        <f t="shared" si="358"/>
        <v/>
      </c>
    </row>
    <row r="199" spans="1:59">
      <c r="A199" s="10" t="s">
        <v>164</v>
      </c>
      <c r="B199" t="s">
        <v>160</v>
      </c>
      <c r="C199" t="str">
        <f t="shared" si="366"/>
        <v>Gacha, Gacha, Gacha</v>
      </c>
      <c r="D199" s="1" t="str">
        <f t="shared" ca="1" si="367"/>
        <v>5, 5, 5</v>
      </c>
      <c r="E199" s="1" t="str">
        <f t="shared" si="368"/>
        <v>k, k, k</v>
      </c>
      <c r="F199" s="1" t="str">
        <f t="shared" si="369"/>
        <v>1, 1, 1</v>
      </c>
      <c r="G199" s="1" t="str">
        <f t="shared" si="370"/>
        <v>1, 1, 1</v>
      </c>
      <c r="H199" s="1" t="str">
        <f t="shared" si="371"/>
        <v>1, 1, 1</v>
      </c>
      <c r="I199" s="3" t="s">
        <v>81</v>
      </c>
      <c r="J199" t="s">
        <v>169</v>
      </c>
      <c r="K199" s="4" t="str">
        <f t="shared" ref="K199:K200" si="373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44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2"/>
        <v/>
      </c>
      <c r="X199">
        <v>1</v>
      </c>
      <c r="Y199">
        <v>1</v>
      </c>
      <c r="Z199">
        <v>1</v>
      </c>
      <c r="AA199" s="3"/>
      <c r="AC199" s="4" t="str">
        <f t="shared" si="353"/>
        <v/>
      </c>
      <c r="AG199" s="3"/>
      <c r="AI199" s="4" t="str">
        <f t="shared" si="354"/>
        <v/>
      </c>
      <c r="AM199" s="3"/>
      <c r="AO199" s="4" t="str">
        <f t="shared" si="355"/>
        <v/>
      </c>
      <c r="AS199" s="3"/>
      <c r="AU199" s="4" t="str">
        <f t="shared" si="356"/>
        <v/>
      </c>
      <c r="AY199" s="3"/>
      <c r="BA199" s="4" t="str">
        <f t="shared" si="357"/>
        <v/>
      </c>
      <c r="BE199" s="3"/>
      <c r="BG199" s="4" t="str">
        <f t="shared" si="358"/>
        <v/>
      </c>
    </row>
    <row r="200" spans="1:59">
      <c r="A200" s="10" t="s">
        <v>165</v>
      </c>
      <c r="B200" t="s">
        <v>161</v>
      </c>
      <c r="C200" t="str">
        <f t="shared" si="366"/>
        <v>Gacha, Gacha, Gacha, Gacha</v>
      </c>
      <c r="D200" s="1" t="str">
        <f t="shared" ca="1" si="367"/>
        <v>5, 5, 5, 5</v>
      </c>
      <c r="E200" s="1" t="str">
        <f t="shared" si="368"/>
        <v>k, k, k, k</v>
      </c>
      <c r="F200" s="1" t="str">
        <f t="shared" si="369"/>
        <v>1, 1, 1, 1</v>
      </c>
      <c r="G200" s="1" t="str">
        <f t="shared" si="370"/>
        <v>1, 1, 1, 1</v>
      </c>
      <c r="H200" s="1" t="str">
        <f t="shared" si="371"/>
        <v>1, 1, 1, 1</v>
      </c>
      <c r="I200" s="3" t="s">
        <v>81</v>
      </c>
      <c r="J200" t="s">
        <v>169</v>
      </c>
      <c r="K200" s="4" t="str">
        <f t="shared" si="373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44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2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3"/>
        <v/>
      </c>
      <c r="AD200">
        <v>1</v>
      </c>
      <c r="AE200">
        <v>1</v>
      </c>
      <c r="AF200">
        <v>1</v>
      </c>
      <c r="AG200" s="3"/>
      <c r="AI200" s="4" t="str">
        <f t="shared" si="354"/>
        <v/>
      </c>
      <c r="AM200" s="3"/>
      <c r="AO200" s="4" t="str">
        <f t="shared" si="355"/>
        <v/>
      </c>
      <c r="AS200" s="3"/>
      <c r="AU200" s="4" t="str">
        <f t="shared" si="356"/>
        <v/>
      </c>
      <c r="AY200" s="3"/>
      <c r="BA200" s="4" t="str">
        <f t="shared" si="357"/>
        <v/>
      </c>
      <c r="BE200" s="3"/>
      <c r="BG200" s="4" t="str">
        <f t="shared" si="358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U2:U181 AY2:AY60 BE2:BE181 AY90:AY147 AS2:AS181 AA2:AA181 AG2:AG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topLeftCell="A19" workbookViewId="0">
      <selection activeCell="F34" sqref="F34:G34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VLOOKUP($A31,$A:$I,COLUMN(),0)*0.5</f>
        <v>168</v>
      </c>
      <c r="C31">
        <f t="shared" ref="B31:C34" si="10">VLOOKUP($A31,$A:$I,COLUMN(),0)</f>
        <v>1.6</v>
      </c>
      <c r="D31">
        <v>6</v>
      </c>
      <c r="E31">
        <f t="shared" ref="E31:E34" si="11">B31/D31</f>
        <v>28</v>
      </c>
      <c r="F31">
        <f t="shared" ref="F31:F34" si="12">E31-0.9</f>
        <v>27.1</v>
      </c>
      <c r="G31">
        <f t="shared" ref="G31:G34" si="13">E31+0.9</f>
        <v>28.9</v>
      </c>
      <c r="H31">
        <f t="shared" ref="H31:I34" si="14">ROUND(F31,3)</f>
        <v>27.1</v>
      </c>
      <c r="I31">
        <f t="shared" si="14"/>
        <v>28.9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ref="B32:B34" si="16">VLOOKUP($A32,$A:$I,COLUMN(),0)*0.5</f>
        <v>241.5</v>
      </c>
      <c r="C32">
        <f t="shared" si="10"/>
        <v>2.2999999999999998</v>
      </c>
      <c r="D32">
        <v>7</v>
      </c>
      <c r="E32">
        <f t="shared" si="11"/>
        <v>34.5</v>
      </c>
      <c r="F32">
        <f t="shared" si="12"/>
        <v>33.6</v>
      </c>
      <c r="G32">
        <f t="shared" si="13"/>
        <v>35.4</v>
      </c>
      <c r="H32">
        <f t="shared" si="14"/>
        <v>33.6</v>
      </c>
      <c r="I32">
        <f t="shared" si="14"/>
        <v>35.4</v>
      </c>
      <c r="J32" t="str">
        <f t="shared" si="15"/>
        <v/>
      </c>
    </row>
    <row r="33" spans="1:10">
      <c r="A33">
        <v>21</v>
      </c>
      <c r="B33">
        <f t="shared" si="16"/>
        <v>315</v>
      </c>
      <c r="C33">
        <f t="shared" si="10"/>
        <v>3</v>
      </c>
      <c r="D33">
        <v>8</v>
      </c>
      <c r="E33">
        <f t="shared" si="11"/>
        <v>39.375</v>
      </c>
      <c r="F33">
        <f t="shared" si="12"/>
        <v>38.475000000000001</v>
      </c>
      <c r="G33">
        <f t="shared" si="13"/>
        <v>40.274999999999999</v>
      </c>
      <c r="H33">
        <f t="shared" si="14"/>
        <v>38.475000000000001</v>
      </c>
      <c r="I33">
        <f t="shared" si="14"/>
        <v>40.274999999999999</v>
      </c>
      <c r="J33" t="str">
        <f t="shared" si="15"/>
        <v/>
      </c>
    </row>
    <row r="34" spans="1:10">
      <c r="A34">
        <v>28</v>
      </c>
      <c r="B34">
        <f t="shared" si="16"/>
        <v>388.5</v>
      </c>
      <c r="C34">
        <f t="shared" si="10"/>
        <v>3.7</v>
      </c>
      <c r="D34">
        <v>9</v>
      </c>
      <c r="E34">
        <f t="shared" si="11"/>
        <v>43.166666666666664</v>
      </c>
      <c r="F34">
        <f t="shared" si="12"/>
        <v>42.266666666666666</v>
      </c>
      <c r="G34">
        <f t="shared" si="13"/>
        <v>44.066666666666663</v>
      </c>
      <c r="H34">
        <f t="shared" si="14"/>
        <v>42.267000000000003</v>
      </c>
      <c r="I34">
        <f t="shared" si="14"/>
        <v>44.067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2020-12-25T02:55:27Z</dcterms:modified>
</cp:coreProperties>
</file>