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20DF407-93DB-41DA-9BEC-D8273D570CFF}" xr6:coauthVersionLast="43" xr6:coauthVersionMax="43" xr10:uidLastSave="{00000000-0000-0000-0000-000000000000}"/>
  <bookViews>
    <workbookView xWindow="-289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<sst xmlns="http://schemas.openxmlformats.org/spreadsheetml/2006/main" count="892" uniqueCount="88">
  <si>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</si>
  <si>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</si>
  <si>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</si>
  <si>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</si>
  <si>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</si>
  <si>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</si>
  <si>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</si>
  <si>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</si>
  <si>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</si>
  <si>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</si>
  <si>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</si>
  <si>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</si>
  <si>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</si>
  <si>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</si>
  <si>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</si>
  <si>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</si>
  <si>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</si>
  <si>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</si>
  <si>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</si>
  <si>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</si>
  <si>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</si>
  <si>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</si>
  <si>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</si>
  <si>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</si>
  <si>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</si>
  <si>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</si>
  <si>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</si>
  <si>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</si>
  <si>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</si>
  <si>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</si>
  <si>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</si>
  <si>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</si>
  <si>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</si>
  <si>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</si>
  <si>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</si>
  <si>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</si>
  <si>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</si>
  <si>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</si>
  <si>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</si>
  <si>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</si>
  <si>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</si>
  <si>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</si>
  <si>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</si>
  <si>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</si>
  <si>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</si>
  <si>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</si>
  <si>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spawnFlag_24_36_Middle2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</si>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</sst>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53</v>
      </c>
      <c r="H1" t="s">
        <v>9</v>
      </c>
      <c r="I1" t="s">
        <v>58</v>
      </c>
      <c r="J1" t="s">
        <v>10</v>
      </c>
      <c r="K1" t="s">
        <v>54</v>
      </c>
      <c r="L1" t="s">
        <v>52</v>
      </c>
      <c r="M1" t="s">
        <v>56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55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49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50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59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80</v>
      </c>
      <c r="D2" t="s">
        <v>87</v>
      </c>
      <c r="E2" t="s">
        <v>69</v>
      </c>
      <c r="H2" t="s">
        <v>19</v>
      </c>
      <c r="I2">
        <f>COUNTIF(C:C,H2)</f>
        <v>2</v>
      </c>
      <c r="K2" t="s">
        <v>87</v>
      </c>
      <c r="L2">
        <f t="shared" ref="L2:L7" si="0">COUNTIF(D:D,K2)</f>
        <v>16</v>
      </c>
      <c r="N2" t="s">
        <v>69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80</v>
      </c>
      <c r="D3" t="s">
        <v>61</v>
      </c>
      <c r="E3" t="s">
        <v>70</v>
      </c>
      <c r="H3" t="s">
        <v>18</v>
      </c>
      <c r="I3">
        <f>COUNTIF(C:C,H3)</f>
        <v>0</v>
      </c>
      <c r="K3" t="s">
        <v>60</v>
      </c>
      <c r="L3">
        <f t="shared" si="0"/>
        <v>1</v>
      </c>
      <c r="N3" t="s">
        <v>70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80</v>
      </c>
      <c r="D4" t="s">
        <v>63</v>
      </c>
      <c r="E4" t="s">
        <v>71</v>
      </c>
      <c r="H4" t="s">
        <v>20</v>
      </c>
      <c r="I4">
        <f>COUNTIF(C:C,H4)</f>
        <v>19</v>
      </c>
      <c r="K4" t="s">
        <v>62</v>
      </c>
      <c r="L4">
        <f t="shared" si="0"/>
        <v>1</v>
      </c>
      <c r="N4" t="s">
        <v>71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80</v>
      </c>
      <c r="D5" t="s">
        <v>65</v>
      </c>
      <c r="E5" t="s">
        <v>72</v>
      </c>
      <c r="K5" t="s">
        <v>64</v>
      </c>
      <c r="L5">
        <f t="shared" si="0"/>
        <v>2</v>
      </c>
      <c r="N5" t="s">
        <v>72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80</v>
      </c>
      <c r="D6" t="s">
        <v>68</v>
      </c>
      <c r="E6" t="s">
        <v>73</v>
      </c>
      <c r="K6" t="s">
        <v>67</v>
      </c>
      <c r="L6">
        <f t="shared" si="0"/>
        <v>1</v>
      </c>
      <c r="N6" t="s">
        <v>73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80</v>
      </c>
      <c r="D7" t="s">
        <v>87</v>
      </c>
      <c r="E7" t="s">
        <v>69</v>
      </c>
      <c r="K7" t="s">
        <v>81</v>
      </c>
      <c r="L7">
        <f t="shared" si="0"/>
        <v>0</v>
      </c>
      <c r="N7" t="s">
        <v>74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80</v>
      </c>
      <c r="D8" t="s">
        <v>87</v>
      </c>
      <c r="E8" t="s">
        <v>69</v>
      </c>
      <c r="K8" t="s">
        <v>82</v>
      </c>
      <c r="L8">
        <f t="shared" ref="L8:L10" si="2">COUNTIF(D:D,K8)</f>
        <v>0</v>
      </c>
      <c r="N8" t="s">
        <v>75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80</v>
      </c>
      <c r="D9" t="s">
        <v>87</v>
      </c>
      <c r="E9" t="s">
        <v>69</v>
      </c>
      <c r="K9" t="s">
        <v>83</v>
      </c>
      <c r="L9">
        <f t="shared" si="2"/>
        <v>0</v>
      </c>
      <c r="N9" t="s">
        <v>76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80</v>
      </c>
      <c r="D10" t="s">
        <v>87</v>
      </c>
      <c r="E10" t="s">
        <v>69</v>
      </c>
      <c r="K10" t="s">
        <v>84</v>
      </c>
      <c r="L10">
        <f t="shared" si="2"/>
        <v>0</v>
      </c>
      <c r="N10" t="s">
        <v>77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80</v>
      </c>
      <c r="D11" t="s">
        <v>87</v>
      </c>
      <c r="E11" t="s">
        <v>69</v>
      </c>
      <c r="N11" t="s">
        <v>85</v>
      </c>
      <c r="O11">
        <f t="shared" si="1"/>
        <v>1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80</v>
      </c>
      <c r="D12" t="s">
        <v>87</v>
      </c>
      <c r="E12" t="s">
        <v>69</v>
      </c>
      <c r="N12" t="s">
        <v>86</v>
      </c>
      <c r="O12">
        <f t="shared" si="1"/>
        <v>1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80</v>
      </c>
      <c r="D13" t="s">
        <v>87</v>
      </c>
      <c r="E13" t="s">
        <v>69</v>
      </c>
      <c r="N13" t="s">
        <v>78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80</v>
      </c>
      <c r="D14" t="s">
        <v>87</v>
      </c>
      <c r="E14" t="s">
        <v>69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80</v>
      </c>
      <c r="D15" t="s">
        <v>87</v>
      </c>
      <c r="E15" t="s">
        <v>69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80</v>
      </c>
      <c r="D16" t="s">
        <v>87</v>
      </c>
      <c r="E16" t="s">
        <v>69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80</v>
      </c>
      <c r="D17" t="s">
        <v>87</v>
      </c>
      <c r="E17" t="s">
        <v>69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80</v>
      </c>
      <c r="D18" t="s">
        <v>87</v>
      </c>
      <c r="E18" t="s">
        <v>69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66</v>
      </c>
      <c r="D19" t="s">
        <v>87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66</v>
      </c>
      <c r="D20" t="s">
        <v>87</v>
      </c>
      <c r="E20" t="s">
        <v>46</v>
      </c>
    </row>
    <row r="21" spans="1:5" x14ac:dyDescent="0.3">
      <c r="A21" t="s">
        <v>47</v>
      </c>
      <c r="B21">
        <f>COUNTIF(StageTable!F:F,A21)
+COUNTIF(StageTable!J:J,A21)
+COUNTIF(StageTable!L:L,A21)</f>
        <v>1</v>
      </c>
      <c r="C21" t="s">
        <v>80</v>
      </c>
      <c r="D21" t="s">
        <v>87</v>
      </c>
      <c r="E21" t="s">
        <v>79</v>
      </c>
    </row>
    <row r="22" spans="1:5" x14ac:dyDescent="0.3">
      <c r="A22" t="s">
        <v>48</v>
      </c>
      <c r="B22">
        <f>COUNTIF(StageTable!F:F,A22)
+COUNTIF(StageTable!J:J,A22)
+COUNTIF(StageTable!L:L,A22)</f>
        <v>1</v>
      </c>
      <c r="C22" t="s">
        <v>80</v>
      </c>
      <c r="D22" t="s">
        <v>65</v>
      </c>
      <c r="E22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51</v>
      </c>
      <c r="F1" t="s">
        <v>57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2019-08-15T07:04:37Z</dcterms:modified>
</cp:coreProperties>
</file>