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93DF5A-E499-45E1-B2D8-1308A94C7C1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64" i="5" l="1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S272" i="5"/>
  <c r="E272" i="5"/>
  <c r="C272" i="5"/>
  <c r="A272" i="5"/>
  <c r="S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C63" i="1"/>
  <c r="S264" i="5"/>
  <c r="S259" i="5"/>
  <c r="S260" i="5"/>
  <c r="S261" i="5"/>
  <c r="S263" i="5"/>
  <c r="S262" i="5"/>
  <c r="C62" i="1"/>
  <c r="C61" i="1"/>
  <c r="O275" i="5"/>
  <c r="S265" i="5"/>
  <c r="O276" i="5"/>
  <c r="O271" i="5"/>
  <c r="S266" i="5"/>
  <c r="S267" i="5"/>
  <c r="O272" i="5"/>
  <c r="O273" i="5"/>
  <c r="S268" i="5"/>
  <c r="O274" i="5"/>
  <c r="S269" i="5"/>
  <c r="S270" i="5"/>
  <c r="S4" i="5" l="1"/>
  <c r="O4" i="5"/>
  <c r="H4" i="5"/>
  <c r="E4" i="5"/>
  <c r="C4" i="5"/>
  <c r="A4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58" i="5"/>
  <c r="S257" i="5"/>
  <c r="S256" i="5"/>
  <c r="S255" i="5"/>
  <c r="S254" i="5"/>
  <c r="S253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78" i="5"/>
  <c r="S177" i="5"/>
  <c r="S176" i="5"/>
  <c r="S175" i="5"/>
  <c r="S174" i="5"/>
  <c r="S168" i="5"/>
  <c r="S167" i="5"/>
  <c r="S166" i="5"/>
  <c r="S165" i="5"/>
  <c r="S164" i="5"/>
  <c r="S158" i="5"/>
  <c r="S157" i="5"/>
  <c r="S156" i="5"/>
  <c r="S155" i="5"/>
  <c r="S154" i="5"/>
  <c r="S148" i="5"/>
  <c r="S147" i="5"/>
  <c r="S146" i="5"/>
  <c r="S145" i="5"/>
  <c r="S144" i="5"/>
  <c r="S143" i="5"/>
  <c r="S142" i="5"/>
  <c r="S141" i="5"/>
  <c r="S140" i="5"/>
  <c r="S130" i="5"/>
  <c r="S129" i="5"/>
  <c r="S126" i="5"/>
  <c r="S125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0" i="5"/>
  <c r="S9" i="5"/>
  <c r="S7" i="5"/>
  <c r="S6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C3" i="1"/>
  <c r="S149" i="5"/>
  <c r="S134" i="5"/>
  <c r="S124" i="5"/>
  <c r="S123" i="5"/>
  <c r="S247" i="5"/>
  <c r="S139" i="5"/>
  <c r="S252" i="5"/>
  <c r="S11" i="5"/>
  <c r="S159" i="5"/>
  <c r="S162" i="5"/>
  <c r="S173" i="5"/>
  <c r="S170" i="5"/>
  <c r="S136" i="5"/>
  <c r="S138" i="5"/>
  <c r="S251" i="5"/>
  <c r="S137" i="5"/>
  <c r="S250" i="5"/>
  <c r="S249" i="5"/>
  <c r="S128" i="5"/>
  <c r="S187" i="5"/>
  <c r="S133" i="5"/>
  <c r="S186" i="5"/>
  <c r="S127" i="5"/>
  <c r="S248" i="5"/>
  <c r="S160" i="5"/>
  <c r="S150" i="5"/>
  <c r="S135" i="5"/>
  <c r="S185" i="5"/>
  <c r="S131" i="5"/>
  <c r="S184" i="5"/>
  <c r="S171" i="5"/>
  <c r="S183" i="5"/>
  <c r="S181" i="5"/>
  <c r="S180" i="5"/>
  <c r="S172" i="5"/>
  <c r="S132" i="5"/>
  <c r="S153" i="5"/>
  <c r="S152" i="5"/>
  <c r="S151" i="5"/>
  <c r="S179" i="5"/>
  <c r="S169" i="5"/>
  <c r="S182" i="5"/>
  <c r="S163" i="5"/>
  <c r="S161" i="5"/>
  <c r="S8" i="5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92" i="5"/>
  <c r="E292" i="5"/>
  <c r="C292" i="5"/>
  <c r="A292" i="5"/>
  <c r="C67" i="1"/>
  <c r="C68" i="1"/>
  <c r="C72" i="1"/>
  <c r="C71" i="1"/>
  <c r="J34" i="5" l="1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O246" i="5" l="1"/>
  <c r="E246" i="5"/>
  <c r="C246" i="5"/>
  <c r="A246" i="5"/>
  <c r="O245" i="5"/>
  <c r="E245" i="5"/>
  <c r="C245" i="5"/>
  <c r="A245" i="5"/>
  <c r="O244" i="5"/>
  <c r="E244" i="5"/>
  <c r="C244" i="5"/>
  <c r="A244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17" i="5"/>
  <c r="E217" i="5"/>
  <c r="C217" i="5"/>
  <c r="A217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E281" i="5" l="1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247" i="5"/>
  <c r="E247" i="5"/>
  <c r="C247" i="5"/>
  <c r="A247" i="5"/>
  <c r="O243" i="5"/>
  <c r="E243" i="5"/>
  <c r="C243" i="5"/>
  <c r="A243" i="5"/>
  <c r="O242" i="5"/>
  <c r="E242" i="5"/>
  <c r="C242" i="5"/>
  <c r="A242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87" i="5"/>
  <c r="E187" i="5"/>
  <c r="C187" i="5"/>
  <c r="A187" i="5"/>
  <c r="O186" i="5"/>
  <c r="E186" i="5"/>
  <c r="C186" i="5"/>
  <c r="A186" i="5"/>
  <c r="O185" i="5"/>
  <c r="E185" i="5"/>
  <c r="C185" i="5"/>
  <c r="A185" i="5"/>
  <c r="O184" i="5"/>
  <c r="E184" i="5"/>
  <c r="C184" i="5"/>
  <c r="A184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281" i="5"/>
  <c r="O279" i="5"/>
  <c r="O277" i="5"/>
  <c r="O280" i="5"/>
  <c r="O278" i="5"/>
  <c r="C64" i="1"/>
  <c r="C56" i="1"/>
  <c r="C53" i="1"/>
  <c r="C55" i="1"/>
  <c r="C58" i="1"/>
  <c r="C59" i="1"/>
  <c r="C57" i="1"/>
  <c r="O257" i="5"/>
  <c r="O255" i="5"/>
  <c r="C66" i="1"/>
  <c r="C51" i="1"/>
  <c r="C70" i="1"/>
  <c r="C60" i="1"/>
  <c r="C69" i="1"/>
  <c r="O253" i="5"/>
  <c r="O254" i="5"/>
  <c r="C65" i="1"/>
  <c r="C54" i="1"/>
  <c r="O258" i="5"/>
  <c r="C52" i="1"/>
  <c r="O256" i="5"/>
  <c r="O192" i="5" l="1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O170" i="5"/>
  <c r="E170" i="5"/>
  <c r="C170" i="5"/>
  <c r="A170" i="5"/>
  <c r="O169" i="5"/>
  <c r="E169" i="5"/>
  <c r="C169" i="5"/>
  <c r="A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O168" i="5"/>
  <c r="E168" i="5"/>
  <c r="A168" i="5"/>
  <c r="O167" i="5"/>
  <c r="E167" i="5"/>
  <c r="A167" i="5"/>
  <c r="O166" i="5"/>
  <c r="E166" i="5"/>
  <c r="A166" i="5"/>
  <c r="O165" i="5"/>
  <c r="E165" i="5"/>
  <c r="A165" i="5"/>
  <c r="O164" i="5"/>
  <c r="E164" i="5"/>
  <c r="A164" i="5"/>
  <c r="C47" i="1"/>
  <c r="C50" i="1"/>
  <c r="C49" i="1"/>
  <c r="C48" i="1"/>
  <c r="E163" i="5" l="1"/>
  <c r="A163" i="5"/>
  <c r="E162" i="5"/>
  <c r="A162" i="5"/>
  <c r="E161" i="5"/>
  <c r="A161" i="5"/>
  <c r="E160" i="5"/>
  <c r="A160" i="5"/>
  <c r="E159" i="5"/>
  <c r="A159" i="5"/>
  <c r="A158" i="5"/>
  <c r="E158" i="5"/>
  <c r="O163" i="5"/>
  <c r="O161" i="5"/>
  <c r="O159" i="5"/>
  <c r="O160" i="5"/>
  <c r="O162" i="5"/>
  <c r="E157" i="5"/>
  <c r="A157" i="5"/>
  <c r="E156" i="5"/>
  <c r="A156" i="5"/>
  <c r="O153" i="5"/>
  <c r="H153" i="5"/>
  <c r="E153" i="5"/>
  <c r="A153" i="5"/>
  <c r="O152" i="5"/>
  <c r="H152" i="5"/>
  <c r="E152" i="5"/>
  <c r="A152" i="5"/>
  <c r="O151" i="5"/>
  <c r="H151" i="5"/>
  <c r="E151" i="5"/>
  <c r="A151" i="5"/>
  <c r="E148" i="5"/>
  <c r="A148" i="5"/>
  <c r="E147" i="5"/>
  <c r="A147" i="5"/>
  <c r="E146" i="5"/>
  <c r="A146" i="5"/>
  <c r="E145" i="5"/>
  <c r="A145" i="5"/>
  <c r="E144" i="5"/>
  <c r="A144" i="5"/>
  <c r="E143" i="5"/>
  <c r="A143" i="5"/>
  <c r="E142" i="5"/>
  <c r="A142" i="5"/>
  <c r="O139" i="5"/>
  <c r="H139" i="5"/>
  <c r="E139" i="5"/>
  <c r="A139" i="5"/>
  <c r="O138" i="5"/>
  <c r="H138" i="5"/>
  <c r="E138" i="5"/>
  <c r="A138" i="5"/>
  <c r="O137" i="5"/>
  <c r="H137" i="5"/>
  <c r="E137" i="5"/>
  <c r="A137" i="5"/>
  <c r="O136" i="5"/>
  <c r="H136" i="5"/>
  <c r="E136" i="5"/>
  <c r="A136" i="5"/>
  <c r="O135" i="5"/>
  <c r="H135" i="5"/>
  <c r="E135" i="5"/>
  <c r="A135" i="5"/>
  <c r="O134" i="5"/>
  <c r="H134" i="5"/>
  <c r="E134" i="5"/>
  <c r="A134" i="5"/>
  <c r="O133" i="5"/>
  <c r="H133" i="5"/>
  <c r="E133" i="5"/>
  <c r="A133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150" i="5"/>
  <c r="O149" i="5"/>
  <c r="O132" i="5"/>
  <c r="O131" i="5"/>
  <c r="O130" i="5"/>
  <c r="O129" i="5"/>
  <c r="O128" i="5"/>
  <c r="O127" i="5"/>
  <c r="O126" i="5"/>
  <c r="O125" i="5"/>
  <c r="O124" i="5"/>
  <c r="E155" i="5"/>
  <c r="A155" i="5"/>
  <c r="H154" i="5"/>
  <c r="E154" i="5"/>
  <c r="A154" i="5"/>
  <c r="H150" i="5"/>
  <c r="E150" i="5"/>
  <c r="A150" i="5"/>
  <c r="H149" i="5"/>
  <c r="E149" i="5"/>
  <c r="A149" i="5"/>
  <c r="E141" i="5"/>
  <c r="A141" i="5"/>
  <c r="H140" i="5"/>
  <c r="E140" i="5"/>
  <c r="A140" i="5"/>
  <c r="H132" i="5"/>
  <c r="E132" i="5"/>
  <c r="A132" i="5"/>
  <c r="H131" i="5"/>
  <c r="E131" i="5"/>
  <c r="A131" i="5"/>
  <c r="O145" i="5"/>
  <c r="O140" i="5"/>
  <c r="O142" i="5"/>
  <c r="O146" i="5"/>
  <c r="O147" i="5"/>
  <c r="C46" i="1"/>
  <c r="O156" i="5"/>
  <c r="C45" i="1"/>
  <c r="O148" i="5"/>
  <c r="O144" i="5"/>
  <c r="O155" i="5"/>
  <c r="O157" i="5"/>
  <c r="O141" i="5"/>
  <c r="O154" i="5"/>
  <c r="O158" i="5"/>
  <c r="O143" i="5"/>
  <c r="E130" i="5" l="1"/>
  <c r="A130" i="5"/>
  <c r="H129" i="5"/>
  <c r="E129" i="5"/>
  <c r="A129" i="5"/>
  <c r="H128" i="5"/>
  <c r="E128" i="5"/>
  <c r="A128" i="5"/>
  <c r="H127" i="5"/>
  <c r="E127" i="5"/>
  <c r="A127" i="5"/>
  <c r="E126" i="5"/>
  <c r="E125" i="5"/>
  <c r="E124" i="5"/>
  <c r="A126" i="5"/>
  <c r="A124" i="5"/>
  <c r="H125" i="5"/>
  <c r="H124" i="5"/>
  <c r="O123" i="5"/>
  <c r="H123" i="5"/>
  <c r="H122" i="5"/>
  <c r="O122" i="5"/>
  <c r="E123" i="5"/>
  <c r="C122" i="5"/>
  <c r="A125" i="5"/>
  <c r="A123" i="5"/>
  <c r="C43" i="1"/>
  <c r="C39" i="1"/>
  <c r="C44" i="1"/>
  <c r="C40" i="1"/>
  <c r="C42" i="1"/>
  <c r="C41" i="1"/>
  <c r="H103" i="5" l="1"/>
  <c r="E103" i="5"/>
  <c r="C103" i="5"/>
  <c r="A103" i="5"/>
  <c r="H102" i="5"/>
  <c r="E102" i="5"/>
  <c r="C102" i="5"/>
  <c r="A102" i="5"/>
  <c r="H101" i="5"/>
  <c r="E101" i="5"/>
  <c r="C101" i="5"/>
  <c r="A101" i="5"/>
  <c r="H100" i="5"/>
  <c r="E100" i="5"/>
  <c r="C100" i="5"/>
  <c r="A100" i="5"/>
  <c r="H99" i="5"/>
  <c r="E99" i="5"/>
  <c r="C99" i="5"/>
  <c r="A99" i="5"/>
  <c r="H94" i="5"/>
  <c r="E94" i="5"/>
  <c r="C94" i="5"/>
  <c r="A94" i="5"/>
  <c r="H93" i="5"/>
  <c r="E93" i="5"/>
  <c r="C93" i="5"/>
  <c r="A93" i="5"/>
  <c r="H92" i="5"/>
  <c r="E92" i="5"/>
  <c r="C92" i="5"/>
  <c r="A92" i="5"/>
  <c r="H91" i="5"/>
  <c r="E91" i="5"/>
  <c r="C91" i="5"/>
  <c r="A91" i="5"/>
  <c r="H90" i="5"/>
  <c r="E90" i="5"/>
  <c r="C90" i="5"/>
  <c r="A90" i="5"/>
  <c r="H107" i="5"/>
  <c r="H106" i="5"/>
  <c r="H105" i="5"/>
  <c r="H104" i="5"/>
  <c r="H98" i="5"/>
  <c r="H97" i="5"/>
  <c r="H96" i="5"/>
  <c r="H95" i="5"/>
  <c r="H89" i="5"/>
  <c r="H88" i="5"/>
  <c r="H87" i="5"/>
  <c r="H86" i="5"/>
  <c r="E98" i="5"/>
  <c r="E97" i="5"/>
  <c r="E96" i="5"/>
  <c r="E95" i="5"/>
  <c r="E89" i="5"/>
  <c r="E88" i="5"/>
  <c r="E87" i="5"/>
  <c r="E86" i="5"/>
  <c r="C98" i="5"/>
  <c r="C97" i="5"/>
  <c r="C96" i="5"/>
  <c r="C95" i="5"/>
  <c r="C89" i="5"/>
  <c r="C88" i="5"/>
  <c r="C87" i="5"/>
  <c r="C86" i="5"/>
  <c r="A88" i="5"/>
  <c r="A89" i="5"/>
  <c r="A96" i="5"/>
  <c r="A98" i="5"/>
  <c r="A97" i="5"/>
  <c r="A95" i="5"/>
  <c r="A87" i="5"/>
  <c r="A86" i="5"/>
  <c r="H33" i="5"/>
  <c r="E33" i="5"/>
  <c r="C33" i="5"/>
  <c r="A33" i="5"/>
  <c r="H32" i="5"/>
  <c r="E32" i="5"/>
  <c r="C32" i="5"/>
  <c r="A32" i="5"/>
  <c r="C37" i="1"/>
  <c r="C38" i="1"/>
  <c r="C24" i="1"/>
  <c r="O33" i="5"/>
  <c r="O32" i="5"/>
  <c r="C25" i="1"/>
  <c r="S5" i="5" l="1"/>
  <c r="S3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2" i="5"/>
  <c r="O11" i="5"/>
  <c r="O10" i="5"/>
  <c r="O9" i="5"/>
  <c r="O8" i="5"/>
  <c r="O7" i="5"/>
  <c r="O6" i="5"/>
  <c r="O5" i="5"/>
  <c r="O3" i="5"/>
  <c r="O59" i="5"/>
  <c r="O48" i="5"/>
  <c r="C13" i="1"/>
  <c r="O45" i="5"/>
  <c r="O19" i="5"/>
  <c r="O36" i="5"/>
  <c r="O23" i="5"/>
  <c r="O61" i="5"/>
  <c r="O72" i="5"/>
  <c r="O30" i="5"/>
  <c r="O41" i="5"/>
  <c r="O37" i="5"/>
  <c r="O77" i="5"/>
  <c r="O64" i="5"/>
  <c r="C35" i="1"/>
  <c r="C6" i="1"/>
  <c r="O56" i="5"/>
  <c r="O24" i="5"/>
  <c r="O65" i="5"/>
  <c r="O27" i="5"/>
  <c r="C14" i="1"/>
  <c r="O43" i="5"/>
  <c r="O55" i="5"/>
  <c r="C17" i="1"/>
  <c r="C34" i="1"/>
  <c r="O35" i="5"/>
  <c r="O80" i="5"/>
  <c r="O69" i="5"/>
  <c r="O29" i="5"/>
  <c r="C33" i="1"/>
  <c r="C22" i="1"/>
  <c r="O73" i="5"/>
  <c r="O79" i="5"/>
  <c r="O52" i="5"/>
  <c r="C32" i="1"/>
  <c r="O18" i="5"/>
  <c r="O54" i="5"/>
  <c r="O60" i="5"/>
  <c r="O31" i="5"/>
  <c r="O25" i="5"/>
  <c r="O44" i="5"/>
  <c r="O75" i="5"/>
  <c r="O84" i="5"/>
  <c r="O53" i="5"/>
  <c r="O78" i="5"/>
  <c r="C7" i="1"/>
  <c r="C36" i="1"/>
  <c r="O46" i="5"/>
  <c r="C19" i="1"/>
  <c r="C9" i="1"/>
  <c r="O76" i="5"/>
  <c r="O22" i="5"/>
  <c r="O66" i="5"/>
  <c r="C15" i="1"/>
  <c r="O83" i="5"/>
  <c r="C26" i="1"/>
  <c r="O28" i="5"/>
  <c r="O38" i="5"/>
  <c r="O21" i="5"/>
  <c r="O68" i="5"/>
  <c r="C18" i="1"/>
  <c r="O58" i="5"/>
  <c r="O70" i="5"/>
  <c r="C31" i="1"/>
  <c r="O26" i="5"/>
  <c r="O16" i="5"/>
  <c r="C10" i="1"/>
  <c r="O57" i="5"/>
  <c r="O82" i="5"/>
  <c r="C20" i="1"/>
  <c r="O71" i="5"/>
  <c r="O63" i="5"/>
  <c r="C30" i="1"/>
  <c r="C12" i="1"/>
  <c r="C5" i="1"/>
  <c r="O47" i="5"/>
  <c r="C21" i="1"/>
  <c r="O67" i="5"/>
  <c r="O51" i="5"/>
  <c r="O81" i="5"/>
  <c r="O85" i="5"/>
  <c r="C11" i="1"/>
  <c r="O14" i="5"/>
  <c r="C16" i="1"/>
  <c r="O39" i="5"/>
  <c r="O20" i="5"/>
  <c r="C29" i="1"/>
  <c r="O40" i="5"/>
  <c r="O13" i="5"/>
  <c r="O50" i="5"/>
  <c r="O74" i="5"/>
  <c r="O62" i="5"/>
  <c r="O34" i="5"/>
  <c r="C27" i="1"/>
  <c r="O15" i="5"/>
  <c r="O49" i="5"/>
  <c r="C23" i="1"/>
  <c r="O42" i="5"/>
  <c r="C28" i="1"/>
  <c r="C8" i="1"/>
  <c r="C4" i="1"/>
  <c r="Q2" i="5" l="1"/>
  <c r="M2" i="5"/>
  <c r="E3" i="6"/>
  <c r="C2" i="6"/>
  <c r="E4" i="6"/>
  <c r="O17" i="5"/>
  <c r="C3" i="6"/>
  <c r="C2" i="1"/>
  <c r="C4" i="6"/>
  <c r="E2" i="6"/>
  <c r="E122" i="5" l="1"/>
  <c r="A122" i="5"/>
  <c r="H121" i="5"/>
  <c r="E121" i="5"/>
  <c r="C121" i="5"/>
  <c r="A121" i="5"/>
  <c r="H120" i="5"/>
  <c r="E120" i="5"/>
  <c r="C120" i="5"/>
  <c r="A120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14" i="5"/>
  <c r="E114" i="5"/>
  <c r="C114" i="5"/>
  <c r="A114" i="5"/>
  <c r="H113" i="5"/>
  <c r="E113" i="5"/>
  <c r="C113" i="5"/>
  <c r="A113" i="5"/>
  <c r="H112" i="5"/>
  <c r="E112" i="5"/>
  <c r="C112" i="5"/>
  <c r="A112" i="5"/>
  <c r="H111" i="5"/>
  <c r="E111" i="5"/>
  <c r="C111" i="5"/>
  <c r="A111" i="5"/>
  <c r="H110" i="5"/>
  <c r="E110" i="5"/>
  <c r="C110" i="5"/>
  <c r="A110" i="5"/>
  <c r="H109" i="5"/>
  <c r="E109" i="5"/>
  <c r="C109" i="5"/>
  <c r="A109" i="5"/>
  <c r="H108" i="5"/>
  <c r="E108" i="5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F2" i="5" l="1"/>
  <c r="I2" i="5"/>
  <c r="J2" i="5"/>
  <c r="K2" i="5"/>
  <c r="L2" i="5"/>
  <c r="O2" i="5"/>
  <c r="N2" i="5" s="1"/>
  <c r="A3" i="5"/>
  <c r="C3" i="5"/>
  <c r="E3" i="5"/>
  <c r="H3" i="5"/>
  <c r="A5" i="5"/>
  <c r="C5" i="5"/>
  <c r="E5" i="5"/>
  <c r="H5" i="5"/>
  <c r="I5" i="5"/>
  <c r="A6" i="5"/>
  <c r="C6" i="5"/>
  <c r="E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1" i="5"/>
  <c r="C31" i="5"/>
  <c r="E31" i="5"/>
  <c r="H31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H85" i="5" l="1"/>
  <c r="E85" i="5"/>
  <c r="C85" i="5"/>
  <c r="A85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<sst xmlns="http://schemas.openxmlformats.org/spreadsheetml/2006/main" count="1075" uniqueCount="393">
  <si>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</si>
  <si>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</si>
  <si>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</si>
  <si>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</si>
  <si>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</si>
  <si>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</si>
  <si>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</si>
  <si>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</si>
  <si>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</si>
  <si>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</si>
  <si>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</si>
  <si>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</si>
  <si>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</si>
  <si>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</si>
  <si>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</si>
  <si>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</si>
  <si>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</si>
  <si>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</si>
  <si>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</si>
  <si>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</si>
  <si>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</si>
  <si>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</si>
  <si>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</si>
  <si>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</si>
  <si>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</si>
  <si>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</si>
  <si>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</si>
  <si>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</si>
  <si>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</si>
  <si>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</si>
  <si>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</si>
  <si>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</si>
  <si>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</si>
  <si>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</si>
  <si>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</si>
  <si>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</si>
  <si>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</si>
  <si>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</si>
  <si>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</si>
  <si>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</si>
  <si>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</si>
  <si>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</si>
  <si>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</si>
  <si>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</si>
  <si>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</si>
  <si>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</si>
  <si>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</si>
  <si>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</si>
  <si>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</si>
  <si>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</si>
  <si>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</si>
  <si>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</si>
  <si>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</si>
  <si>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</si>
  <si>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</si>
  <si>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</si>
  <si>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</si>
  <si>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</si>
  <si>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</si>
  <si>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</si>
  <si>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</si>
  <si>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</si>
  <si>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</si>
  <si>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</si>
  <si>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</si>
  <si>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</si>
  <si>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</si>
  <si>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</si>
  <si>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</si>
  <si>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</si>
  <si>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</si>
  <si>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</si>
  <si>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</si>
  <si>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</si>
  <si>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</si>
  <si>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</si>
  <si>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</si>
  <si>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</si>
  <si>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</si>
  <si>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</si>
  <si>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</si>
  <si>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</si>
  <si>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</si>
  <si>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</si>
  <si>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</si>
  <si>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</si>
  <si>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</si>
  <si>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</si>
  <si>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</si>
  <si>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</si>
  <si>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</si>
  <si>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</si>
  <si>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</si>
  <si>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</si>
  <si>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</si>
  <si>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</si>
  <si>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</si>
  <si>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</si>
  <si>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</si>
  <si>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</si>
  <si>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</si>
  <si>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</si>
  <si>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</si>
  <si>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</si>
  <si>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</si>
  <si>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</si>
  <si>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</si>
  <si>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</si>
  <si>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</si>
  <si>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</si>
  <si>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</si>
  <si>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</si>
  <si>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</si>
  <si>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</si>
  <si>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</si>
  <si>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</si>
  <si>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</si>
  <si>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</si>
  <si>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</si>
  <si>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</si>
  <si>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</si>
  <si>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</si>
  <si>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</si>
  <si>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</si>
  <si>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</si>
  <si>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</si>
  <si>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</si>
  <si>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</si>
  <si>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</si>
  <si>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</si>
  <si>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</si>
  <si>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</si>
  <si>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</si>
  <si>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</si>
  <si>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</si>
  <si>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</si>
  <si>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</si>
  <si>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</si>
  <si>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</si>
  <si>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</si>
  <si>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</si>
  <si>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</si>
  <si>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</si>
  <si>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</si>
  <si>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</si>
  <si>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</si>
  <si>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</si>
  <si>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</si>
  <si>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</si>
  <si>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</si>
  <si>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</si>
  <si>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</si>
  <si>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</si>
  <si>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</si>
  <si>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</si>
  <si>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</si>
  <si>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</si>
  <si>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</si>
  <si>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</si>
  <si>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</si>
  <si>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</si>
  <si>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</si>
  <si>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</si>
  <si>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</si>
  <si>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</si>
  <si>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</si>
  <si>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</si>
  <si>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</si>
  <si>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</si>
  <si>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</si>
  <si>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</si>
  <si>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</si>
  <si>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</si>
  <si>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</si>
  <si>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</si>
  <si>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</si>
  <si>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</si>
  <si>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</si>
  <si>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</si>
  <si>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</si>
  <si>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</si>
  <si>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</si>
  <si>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</si>
  <si>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</si>
  <si>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</si>
  <si>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</si>
  <si>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</si>
  <si>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</si>
  <si>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</si>
  <si>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</si>
  <si>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</si>
  <si>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</si>
  <si>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</si>
  <si>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</si>
  <si>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</si>
  <si>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</si>
  <si>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</si>
  <si>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</si>
  <si>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</si>
  <si>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</si>
  <si>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</si>
  <si>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</si>
  <si>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</si>
  <si>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</si>
  <si>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</si>
  <si>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</si>
  <si>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</si>
  <si>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</si>
  <si>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</si>
  <si>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</si>
  <si>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</si>
  <si>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</si>
  <si>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</si>
  <si>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</si>
  <si>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</si>
  <si>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</si>
  <si>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</si>
  <si>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</si>
  <si>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</si>
  <si>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</si>
  <si>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</si>
  <si>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</si>
  <si>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</si>
  <si>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</si>
  <si>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</si>
  <si>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</si>
  <si>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</si>
  <si>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</si>
  <si>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</si>
  <si>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</si>
  <si>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</si>
  <si>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</si>
  <si>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</si>
  <si>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</si>
  <si>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</si>
  <si>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</si>
  <si>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</si>
  <si>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</si>
  <si>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</si>
  <si>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</si>
  <si>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</si>
  <si>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</si>
  <si>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</si>
  <si>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</si>
  <si>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</si>
  <si>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</si>
  <si>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</si>
  <si>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</si>
  <si>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</si>
  <si>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</si>
  <si>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</si>
  <si>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</si>
  <si>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</si>
  <si>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</si>
  <si>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</si>
  <si>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</si>
  <si>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</si>
  <si>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</si>
  <si>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</si>
  <si>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</si>
  <si>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</si>
  <si>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</si>
  <si>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</si>
  <si>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</si>
  <si>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</si>
  <si>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</si>
  <si>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</si>
  <si>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</si>
  <si>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</si>
  <si>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</si>
  <si>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</si>
  <si>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</si>
  <si>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</si>
  <si>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</si>
  <si>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</si>
  <si>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</si>
  <si>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</si>
  <si>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</si>
  <si>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</si>
  <si>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</si>
  <si>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</si>
  <si>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</si>
  <si>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</si>
  <si>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</si>
  <si>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</si>
  <si>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</si>
  <si>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</si>
  <si>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</si>
  <si>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</si>
  <si>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</si>
  <si>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</si>
  <si>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</si>
  <si>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</si>
  <si>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</si>
  <si>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</si>
  <si>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</si>
  <si>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</si>
  <si>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</si>
  <si>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</si>
  <si>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공간전이됨
AI 끄고 멀리 이동되어져있음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</si>
  <si>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</si>
  <si>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</si>
  <si>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</si>
  <si>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</si>
  <si>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</si>
  <si>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</si>
  <si>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</si>
  <si>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</si>
  <si>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</si>
  <si>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</si>
  <si>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</si>
  <si>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</si>
  <si>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</si>
  <si>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</si>
  <si>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</si>
  <si>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</si>
  <si>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</si>
  <si>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</si>
  <si>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</si>
  <si>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</si>
  <si>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</si>
  <si>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</si>
  <si>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</si>
  <si>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</si>
  <si>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</si>
  <si>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</si>
  <si>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</si>
  <si>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</si>
  <si>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</si>
  <si>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</si>
  <si>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</si>
  <si>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</si>
  <si>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</si>
  <si>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</si>
  <si>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</si>
  <si>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</si>
  <si>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</si>
  <si>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</si>
  <si>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</si>
  <si>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</si>
  <si>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</si>
  <si>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</si>
  <si>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</si>
  <si>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</si>
  <si>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</si>
  <si>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충돌 대미지용 어펙터
클라에서 직접 만들어서 사용함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</si>
  <si>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</si>
  <si>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</si>
  <si>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</si>
  <si>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</si>
  <si>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</si>
  <si>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</si>
  <si>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</si>
  <si>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</si>
  <si>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</si>
  <si>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텔레포팅을 하는 히트오브젝트를 부여함 맵에 적이 하나 남으면 발동되지 않음
맵에 적이 하나도 없으면 먼저 보낸 순서대로 하나가 바로 소환된다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</si>
  <si>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</si>
  <si>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</si>
  <si>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</si>
  <si>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</si>
  <si>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</si>
  <si>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</si>
  <si>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</si>
  <si>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</si>
  <si>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이동 중에 히트오브젝트를 주기적으로 생성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</si>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</sst>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7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ca="1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383</v>
      </c>
      <c r="B3" t="s">
        <v>26</v>
      </c>
      <c r="C3" s="6">
        <f ca="1">VLOOKUP(B3,OFFSET(INDIRECT("$A:$B"),0,MATCH(B$1&amp;"_Verify",INDIRECT("$1:$1"),0)-1),2,0)</f>
        <v>3</v>
      </c>
      <c r="F3" t="s">
        <v>25</v>
      </c>
      <c r="G3">
        <v>2</v>
      </c>
    </row>
    <row r="4" spans="1:8" x14ac:dyDescent="0.3">
      <c r="A4" t="s">
        <v>122</v>
      </c>
      <c r="B4" t="s">
        <v>13</v>
      </c>
      <c r="C4" s="6">
        <f t="shared" ref="C4:C36" ca="1" si="0">VLOOKUP(B4,OFFSET(INDIRECT("$A:$B"),0,MATCH(B$1&amp;"_Verify",INDIRECT("$1:$1"),0)-1),2,0)</f>
        <v>3</v>
      </c>
      <c r="F4" t="s">
        <v>26</v>
      </c>
      <c r="G4">
        <v>3</v>
      </c>
    </row>
    <row r="5" spans="1:8" x14ac:dyDescent="0.3">
      <c r="A5" t="s">
        <v>123</v>
      </c>
      <c r="B5" t="s">
        <v>13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138</v>
      </c>
      <c r="B6" t="s">
        <v>26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112</v>
      </c>
      <c r="B7" t="s">
        <v>98</v>
      </c>
      <c r="C7" s="6">
        <f t="shared" ca="1" si="0"/>
        <v>13</v>
      </c>
      <c r="F7" t="s">
        <v>27</v>
      </c>
      <c r="G7">
        <v>6</v>
      </c>
    </row>
    <row r="8" spans="1:8" x14ac:dyDescent="0.3">
      <c r="A8" t="s">
        <v>111</v>
      </c>
      <c r="B8" t="s">
        <v>110</v>
      </c>
      <c r="C8" s="6">
        <f t="shared" ca="1" si="0"/>
        <v>54</v>
      </c>
      <c r="F8" t="s">
        <v>22</v>
      </c>
      <c r="G8">
        <v>7</v>
      </c>
      <c r="H8">
        <v>1</v>
      </c>
    </row>
    <row r="9" spans="1:8" x14ac:dyDescent="0.3">
      <c r="A9" t="s">
        <v>118</v>
      </c>
      <c r="B9" t="s">
        <v>117</v>
      </c>
      <c r="C9" s="6">
        <f t="shared" ca="1" si="0"/>
        <v>53</v>
      </c>
      <c r="F9" t="s">
        <v>55</v>
      </c>
      <c r="G9">
        <v>8</v>
      </c>
      <c r="H9">
        <v>1</v>
      </c>
    </row>
    <row r="10" spans="1:8" x14ac:dyDescent="0.3">
      <c r="A10" t="s">
        <v>124</v>
      </c>
      <c r="B10" t="s">
        <v>98</v>
      </c>
      <c r="C10" s="6">
        <f t="shared" ca="1" si="0"/>
        <v>13</v>
      </c>
      <c r="F10" t="s">
        <v>56</v>
      </c>
      <c r="G10">
        <v>9</v>
      </c>
      <c r="H10">
        <v>1</v>
      </c>
    </row>
    <row r="11" spans="1:8" x14ac:dyDescent="0.3">
      <c r="A11" t="s">
        <v>121</v>
      </c>
      <c r="B11" t="s">
        <v>141</v>
      </c>
      <c r="C11" s="6">
        <f t="shared" ca="1" si="0"/>
        <v>55</v>
      </c>
      <c r="F11" t="s">
        <v>57</v>
      </c>
      <c r="G11">
        <v>10</v>
      </c>
      <c r="H11">
        <v>1</v>
      </c>
    </row>
    <row r="12" spans="1:8" x14ac:dyDescent="0.3">
      <c r="A12" t="s">
        <v>249</v>
      </c>
      <c r="B12" t="s">
        <v>22</v>
      </c>
      <c r="C12" s="6">
        <f t="shared" ca="1" si="0"/>
        <v>7</v>
      </c>
      <c r="F12" t="s">
        <v>58</v>
      </c>
      <c r="G12">
        <v>11</v>
      </c>
    </row>
    <row r="13" spans="1:8" x14ac:dyDescent="0.3">
      <c r="A13" t="s">
        <v>250</v>
      </c>
      <c r="B13" t="s">
        <v>22</v>
      </c>
      <c r="C13" s="6">
        <f t="shared" ca="1" si="0"/>
        <v>7</v>
      </c>
      <c r="F13" t="s">
        <v>59</v>
      </c>
      <c r="G13">
        <v>12</v>
      </c>
      <c r="H13">
        <v>1</v>
      </c>
    </row>
    <row r="14" spans="1:8" x14ac:dyDescent="0.3">
      <c r="A14" t="s">
        <v>251</v>
      </c>
      <c r="B14" t="s">
        <v>22</v>
      </c>
      <c r="C14" s="6">
        <f t="shared" ca="1" si="0"/>
        <v>7</v>
      </c>
      <c r="F14" t="s">
        <v>98</v>
      </c>
      <c r="G14">
        <v>13</v>
      </c>
      <c r="H14">
        <v>1</v>
      </c>
    </row>
    <row r="15" spans="1:8" x14ac:dyDescent="0.3">
      <c r="A15" t="s">
        <v>252</v>
      </c>
      <c r="B15" t="s">
        <v>22</v>
      </c>
      <c r="C15" s="6">
        <f t="shared" ca="1" si="0"/>
        <v>7</v>
      </c>
      <c r="F15" t="s">
        <v>275</v>
      </c>
      <c r="G15">
        <v>14</v>
      </c>
      <c r="H15">
        <v>1</v>
      </c>
    </row>
    <row r="16" spans="1:8" x14ac:dyDescent="0.3">
      <c r="A16" t="s">
        <v>253</v>
      </c>
      <c r="B16" t="s">
        <v>22</v>
      </c>
      <c r="C16" s="6">
        <f t="shared" ca="1" si="0"/>
        <v>7</v>
      </c>
      <c r="F16" t="s">
        <v>230</v>
      </c>
      <c r="G16">
        <v>15</v>
      </c>
      <c r="H16">
        <v>1</v>
      </c>
    </row>
    <row r="17" spans="1:8" x14ac:dyDescent="0.3">
      <c r="A17" t="s">
        <v>254</v>
      </c>
      <c r="B17" t="s">
        <v>22</v>
      </c>
      <c r="C17" s="6">
        <f t="shared" ca="1" si="0"/>
        <v>7</v>
      </c>
      <c r="F17" t="s">
        <v>233</v>
      </c>
      <c r="G17">
        <v>16</v>
      </c>
      <c r="H17">
        <v>1</v>
      </c>
    </row>
    <row r="18" spans="1:8" x14ac:dyDescent="0.3">
      <c r="A18" t="s">
        <v>255</v>
      </c>
      <c r="B18" t="s">
        <v>22</v>
      </c>
      <c r="C18" s="6">
        <f t="shared" ca="1" si="0"/>
        <v>7</v>
      </c>
      <c r="F18" t="s">
        <v>234</v>
      </c>
      <c r="G18">
        <v>17</v>
      </c>
      <c r="H18">
        <v>1</v>
      </c>
    </row>
    <row r="19" spans="1:8" x14ac:dyDescent="0.3">
      <c r="A19" t="s">
        <v>256</v>
      </c>
      <c r="B19" t="s">
        <v>22</v>
      </c>
      <c r="C19" s="6">
        <f t="shared" ca="1" si="0"/>
        <v>7</v>
      </c>
      <c r="F19" t="s">
        <v>235</v>
      </c>
      <c r="G19">
        <v>18</v>
      </c>
      <c r="H19">
        <v>1</v>
      </c>
    </row>
    <row r="20" spans="1:8" x14ac:dyDescent="0.3">
      <c r="A20" t="s">
        <v>257</v>
      </c>
      <c r="B20" t="s">
        <v>22</v>
      </c>
      <c r="C20" s="6">
        <f t="shared" ca="1" si="0"/>
        <v>7</v>
      </c>
      <c r="F20" t="s">
        <v>236</v>
      </c>
      <c r="G20">
        <v>19</v>
      </c>
      <c r="H20">
        <v>1</v>
      </c>
    </row>
    <row r="21" spans="1:8" x14ac:dyDescent="0.3">
      <c r="A21" t="s">
        <v>258</v>
      </c>
      <c r="B21" t="s">
        <v>22</v>
      </c>
      <c r="C21" s="6">
        <f t="shared" ca="1" si="0"/>
        <v>7</v>
      </c>
      <c r="F21" t="s">
        <v>245</v>
      </c>
      <c r="G21">
        <v>20</v>
      </c>
      <c r="H21">
        <v>1</v>
      </c>
    </row>
    <row r="22" spans="1:8" x14ac:dyDescent="0.3">
      <c r="A22" t="s">
        <v>259</v>
      </c>
      <c r="B22" t="s">
        <v>22</v>
      </c>
      <c r="C22" s="6">
        <f t="shared" ca="1" si="0"/>
        <v>7</v>
      </c>
      <c r="F22" t="s">
        <v>358</v>
      </c>
      <c r="G22">
        <v>21</v>
      </c>
    </row>
    <row r="23" spans="1:8" x14ac:dyDescent="0.3">
      <c r="A23" t="s">
        <v>260</v>
      </c>
      <c r="B23" t="s">
        <v>22</v>
      </c>
      <c r="C23" s="6">
        <f t="shared" ca="1" si="0"/>
        <v>7</v>
      </c>
      <c r="F23" t="s">
        <v>189</v>
      </c>
      <c r="G23">
        <v>31</v>
      </c>
      <c r="H23">
        <v>1</v>
      </c>
    </row>
    <row r="24" spans="1:8" x14ac:dyDescent="0.3">
      <c r="A24" t="s">
        <v>273</v>
      </c>
      <c r="B24" t="s">
        <v>275</v>
      </c>
      <c r="C24" s="6">
        <f t="shared" ca="1" si="0"/>
        <v>14</v>
      </c>
      <c r="F24" t="s">
        <v>187</v>
      </c>
      <c r="G24">
        <v>32</v>
      </c>
      <c r="H24">
        <v>1</v>
      </c>
    </row>
    <row r="25" spans="1:8" x14ac:dyDescent="0.3">
      <c r="A25" t="s">
        <v>274</v>
      </c>
      <c r="B25" t="s">
        <v>275</v>
      </c>
      <c r="C25" s="6">
        <f t="shared" ca="1" si="0"/>
        <v>14</v>
      </c>
      <c r="F25" t="s">
        <v>190</v>
      </c>
      <c r="G25">
        <v>33</v>
      </c>
      <c r="H25">
        <v>1</v>
      </c>
    </row>
    <row r="26" spans="1:8" x14ac:dyDescent="0.3">
      <c r="A26" t="s">
        <v>176</v>
      </c>
      <c r="B26" t="s">
        <v>170</v>
      </c>
      <c r="C26" s="6">
        <f t="shared" ca="1" si="0"/>
        <v>57</v>
      </c>
      <c r="F26" t="s">
        <v>191</v>
      </c>
      <c r="G26">
        <v>34</v>
      </c>
      <c r="H26">
        <v>1</v>
      </c>
    </row>
    <row r="27" spans="1:8" x14ac:dyDescent="0.3">
      <c r="A27" t="s">
        <v>177</v>
      </c>
      <c r="B27" t="s">
        <v>170</v>
      </c>
      <c r="C27" s="6">
        <f t="shared" ca="1" si="0"/>
        <v>57</v>
      </c>
      <c r="F27" t="s">
        <v>192</v>
      </c>
      <c r="G27">
        <v>35</v>
      </c>
      <c r="H27">
        <v>1</v>
      </c>
    </row>
    <row r="28" spans="1:8" x14ac:dyDescent="0.3">
      <c r="A28" t="s">
        <v>178</v>
      </c>
      <c r="B28" t="s">
        <v>170</v>
      </c>
      <c r="C28" s="6">
        <f t="shared" ca="1" si="0"/>
        <v>57</v>
      </c>
      <c r="F28" t="s">
        <v>193</v>
      </c>
      <c r="G28">
        <v>36</v>
      </c>
      <c r="H28">
        <v>1</v>
      </c>
    </row>
    <row r="29" spans="1:8" x14ac:dyDescent="0.3">
      <c r="A29" t="s">
        <v>179</v>
      </c>
      <c r="B29" t="s">
        <v>189</v>
      </c>
      <c r="C29" s="6">
        <f t="shared" ca="1" si="0"/>
        <v>31</v>
      </c>
      <c r="F29" t="s">
        <v>194</v>
      </c>
      <c r="G29">
        <v>37</v>
      </c>
      <c r="H29">
        <v>1</v>
      </c>
    </row>
    <row r="30" spans="1:8" x14ac:dyDescent="0.3">
      <c r="A30" t="s">
        <v>180</v>
      </c>
      <c r="B30" t="s">
        <v>187</v>
      </c>
      <c r="C30" s="6">
        <f t="shared" ca="1" si="0"/>
        <v>32</v>
      </c>
      <c r="F30" t="s">
        <v>195</v>
      </c>
      <c r="G30">
        <v>38</v>
      </c>
      <c r="H30">
        <v>1</v>
      </c>
    </row>
    <row r="31" spans="1:8" x14ac:dyDescent="0.3">
      <c r="A31" t="s">
        <v>181</v>
      </c>
      <c r="B31" t="s">
        <v>190</v>
      </c>
      <c r="C31" s="6">
        <f t="shared" ca="1" si="0"/>
        <v>33</v>
      </c>
      <c r="F31" t="s">
        <v>285</v>
      </c>
      <c r="G31">
        <v>39</v>
      </c>
      <c r="H31">
        <v>1</v>
      </c>
    </row>
    <row r="32" spans="1:8" x14ac:dyDescent="0.3">
      <c r="A32" t="s">
        <v>182</v>
      </c>
      <c r="B32" t="s">
        <v>191</v>
      </c>
      <c r="C32" s="6">
        <f t="shared" ca="1" si="0"/>
        <v>34</v>
      </c>
      <c r="F32" t="s">
        <v>284</v>
      </c>
      <c r="G32">
        <v>40</v>
      </c>
      <c r="H32">
        <v>1</v>
      </c>
    </row>
    <row r="33" spans="1:8" x14ac:dyDescent="0.3">
      <c r="A33" t="s">
        <v>183</v>
      </c>
      <c r="B33" t="s">
        <v>192</v>
      </c>
      <c r="C33" s="6">
        <f t="shared" ca="1" si="0"/>
        <v>35</v>
      </c>
      <c r="F33" t="s">
        <v>366</v>
      </c>
      <c r="G33">
        <v>41</v>
      </c>
      <c r="H33">
        <v>1</v>
      </c>
    </row>
    <row r="34" spans="1:8" x14ac:dyDescent="0.3">
      <c r="A34" t="s">
        <v>184</v>
      </c>
      <c r="B34" t="s">
        <v>193</v>
      </c>
      <c r="C34" s="6">
        <f t="shared" ca="1" si="0"/>
        <v>36</v>
      </c>
      <c r="F34" t="s">
        <v>23</v>
      </c>
      <c r="G34">
        <v>51</v>
      </c>
    </row>
    <row r="35" spans="1:8" x14ac:dyDescent="0.3">
      <c r="A35" t="s">
        <v>185</v>
      </c>
      <c r="B35" t="s">
        <v>194</v>
      </c>
      <c r="C35" s="6">
        <f t="shared" ca="1" si="0"/>
        <v>37</v>
      </c>
      <c r="F35" t="s">
        <v>173</v>
      </c>
      <c r="G35">
        <v>52</v>
      </c>
      <c r="H35">
        <v>1</v>
      </c>
    </row>
    <row r="36" spans="1:8" x14ac:dyDescent="0.3">
      <c r="A36" t="s">
        <v>186</v>
      </c>
      <c r="B36" t="s">
        <v>195</v>
      </c>
      <c r="C36" s="6">
        <f t="shared" ca="1" si="0"/>
        <v>38</v>
      </c>
      <c r="F36" t="s">
        <v>117</v>
      </c>
      <c r="G36">
        <v>53</v>
      </c>
      <c r="H36">
        <v>1</v>
      </c>
    </row>
    <row r="37" spans="1:8" x14ac:dyDescent="0.3">
      <c r="A37" t="s">
        <v>276</v>
      </c>
      <c r="B37" t="s">
        <v>98</v>
      </c>
      <c r="C37" s="6">
        <f t="shared" ref="C37" ca="1" si="1">VLOOKUP(B37,OFFSET(INDIRECT("$A:$B"),0,MATCH(B$1&amp;"_Verify",INDIRECT("$1:$1"),0)-1),2,0)</f>
        <v>13</v>
      </c>
      <c r="F37" t="s">
        <v>110</v>
      </c>
      <c r="G37">
        <v>54</v>
      </c>
      <c r="H37">
        <v>1</v>
      </c>
    </row>
    <row r="38" spans="1:8" x14ac:dyDescent="0.3">
      <c r="A38" t="s">
        <v>278</v>
      </c>
      <c r="B38" t="s">
        <v>58</v>
      </c>
      <c r="C38" s="6">
        <f t="shared" ref="C38:C39" ca="1" si="2">VLOOKUP(B38,OFFSET(INDIRECT("$A:$B"),0,MATCH(B$1&amp;"_Verify",INDIRECT("$1:$1"),0)-1),2,0)</f>
        <v>11</v>
      </c>
      <c r="F38" t="s">
        <v>174</v>
      </c>
      <c r="G38">
        <v>55</v>
      </c>
      <c r="H38">
        <v>1</v>
      </c>
    </row>
    <row r="39" spans="1:8" x14ac:dyDescent="0.3">
      <c r="A39" t="s">
        <v>280</v>
      </c>
      <c r="B39" t="s">
        <v>98</v>
      </c>
      <c r="C39" s="6">
        <f t="shared" ca="1" si="2"/>
        <v>13</v>
      </c>
      <c r="F39" t="s">
        <v>175</v>
      </c>
      <c r="G39">
        <v>56</v>
      </c>
      <c r="H39">
        <v>1</v>
      </c>
    </row>
    <row r="40" spans="1:8" x14ac:dyDescent="0.3">
      <c r="A40" t="s">
        <v>281</v>
      </c>
      <c r="B40" t="s">
        <v>58</v>
      </c>
      <c r="C40" s="6">
        <f t="shared" ref="C40:C44" ca="1" si="3">VLOOKUP(B40,OFFSET(INDIRECT("$A:$B"),0,MATCH(B$1&amp;"_Verify",INDIRECT("$1:$1"),0)-1),2,0)</f>
        <v>11</v>
      </c>
      <c r="F40" t="s">
        <v>170</v>
      </c>
      <c r="G40">
        <v>57</v>
      </c>
      <c r="H40">
        <v>1</v>
      </c>
    </row>
    <row r="41" spans="1:8" x14ac:dyDescent="0.3">
      <c r="A41" t="s">
        <v>305</v>
      </c>
      <c r="B41" t="s">
        <v>98</v>
      </c>
      <c r="C41" s="6">
        <f t="shared" ca="1" si="3"/>
        <v>13</v>
      </c>
      <c r="F41" t="s">
        <v>246</v>
      </c>
      <c r="G41">
        <v>58</v>
      </c>
      <c r="H41">
        <v>1</v>
      </c>
    </row>
    <row r="42" spans="1:8" x14ac:dyDescent="0.3">
      <c r="A42" t="s">
        <v>307</v>
      </c>
      <c r="B42" t="s">
        <v>22</v>
      </c>
      <c r="C42" s="6">
        <f t="shared" ca="1" si="3"/>
        <v>7</v>
      </c>
      <c r="F42" t="s">
        <v>367</v>
      </c>
      <c r="G42">
        <v>59</v>
      </c>
      <c r="H42">
        <v>1</v>
      </c>
    </row>
    <row r="43" spans="1:8" x14ac:dyDescent="0.3">
      <c r="A43" t="s">
        <v>306</v>
      </c>
      <c r="B43" t="s">
        <v>98</v>
      </c>
      <c r="C43" s="6">
        <f t="shared" ca="1" si="3"/>
        <v>13</v>
      </c>
      <c r="F43" t="s">
        <v>297</v>
      </c>
      <c r="G43">
        <v>60</v>
      </c>
      <c r="H43">
        <v>1</v>
      </c>
    </row>
    <row r="44" spans="1:8" x14ac:dyDescent="0.3">
      <c r="A44" t="s">
        <v>309</v>
      </c>
      <c r="B44" t="s">
        <v>22</v>
      </c>
      <c r="C44" s="6">
        <f t="shared" ca="1" si="3"/>
        <v>7</v>
      </c>
      <c r="F44" t="s">
        <v>362</v>
      </c>
      <c r="G44">
        <v>61</v>
      </c>
      <c r="H44">
        <v>1</v>
      </c>
    </row>
    <row r="45" spans="1:8" x14ac:dyDescent="0.3">
      <c r="A45" t="s">
        <v>313</v>
      </c>
      <c r="B45" t="s">
        <v>98</v>
      </c>
      <c r="C45" s="6">
        <f t="shared" ref="C45:C46" ca="1" si="4">VLOOKUP(B45,OFFSET(INDIRECT("$A:$B"),0,MATCH(B$1&amp;"_Verify",INDIRECT("$1:$1"),0)-1),2,0)</f>
        <v>13</v>
      </c>
    </row>
    <row r="46" spans="1:8" x14ac:dyDescent="0.3">
      <c r="A46" t="s">
        <v>314</v>
      </c>
      <c r="B46" t="s">
        <v>58</v>
      </c>
      <c r="C46" s="6">
        <f t="shared" ca="1" si="4"/>
        <v>11</v>
      </c>
    </row>
    <row r="47" spans="1:8" x14ac:dyDescent="0.3">
      <c r="A47" t="s">
        <v>316</v>
      </c>
      <c r="B47" t="s">
        <v>98</v>
      </c>
      <c r="C47" s="6">
        <f t="shared" ref="C47:C50" ca="1" si="5">VLOOKUP(B47,OFFSET(INDIRECT("$A:$B"),0,MATCH(B$1&amp;"_Verify",INDIRECT("$1:$1"),0)-1),2,0)</f>
        <v>13</v>
      </c>
    </row>
    <row r="48" spans="1:8" x14ac:dyDescent="0.3">
      <c r="A48" t="s">
        <v>317</v>
      </c>
      <c r="B48" t="s">
        <v>58</v>
      </c>
      <c r="C48" s="6">
        <f t="shared" ca="1" si="5"/>
        <v>11</v>
      </c>
    </row>
    <row r="49" spans="1:4" x14ac:dyDescent="0.3">
      <c r="A49" t="s">
        <v>318</v>
      </c>
      <c r="B49" t="s">
        <v>98</v>
      </c>
      <c r="C49" s="6">
        <f t="shared" ca="1" si="5"/>
        <v>13</v>
      </c>
    </row>
    <row r="50" spans="1:4" x14ac:dyDescent="0.3">
      <c r="A50" t="s">
        <v>319</v>
      </c>
      <c r="B50" t="s">
        <v>230</v>
      </c>
      <c r="C50" s="6">
        <f t="shared" ca="1" si="5"/>
        <v>15</v>
      </c>
    </row>
    <row r="51" spans="1:4" x14ac:dyDescent="0.3">
      <c r="A51" t="s">
        <v>320</v>
      </c>
      <c r="B51" t="s">
        <v>233</v>
      </c>
      <c r="C51" s="6">
        <f t="shared" ref="C51" ca="1" si="6">VLOOKUP(B51,OFFSET(INDIRECT("$A:$B"),0,MATCH(B$1&amp;"_Verify",INDIRECT("$1:$1"),0)-1),2,0)</f>
        <v>16</v>
      </c>
    </row>
    <row r="52" spans="1:4" x14ac:dyDescent="0.3">
      <c r="A52" t="s">
        <v>321</v>
      </c>
      <c r="B52" t="s">
        <v>233</v>
      </c>
      <c r="C52" s="6">
        <f t="shared" ref="C52" ca="1" si="7">VLOOKUP(B52,OFFSET(INDIRECT("$A:$B"),0,MATCH(B$1&amp;"_Verify",INDIRECT("$1:$1"),0)-1),2,0)</f>
        <v>16</v>
      </c>
    </row>
    <row r="53" spans="1:4" x14ac:dyDescent="0.3">
      <c r="A53" t="s">
        <v>324</v>
      </c>
      <c r="B53" t="s">
        <v>234</v>
      </c>
      <c r="C53" s="6">
        <f t="shared" ref="C53" ca="1" si="8">VLOOKUP(B53,OFFSET(INDIRECT("$A:$B"),0,MATCH(B$1&amp;"_Verify",INDIRECT("$1:$1"),0)-1),2,0)</f>
        <v>17</v>
      </c>
    </row>
    <row r="54" spans="1:4" x14ac:dyDescent="0.3">
      <c r="A54" t="s">
        <v>325</v>
      </c>
      <c r="B54" t="s">
        <v>234</v>
      </c>
      <c r="C54" s="6">
        <f t="shared" ref="C54" ca="1" si="9">VLOOKUP(B54,OFFSET(INDIRECT("$A:$B"),0,MATCH(B$1&amp;"_Verify",INDIRECT("$1:$1"),0)-1),2,0)</f>
        <v>17</v>
      </c>
    </row>
    <row r="55" spans="1:4" x14ac:dyDescent="0.3">
      <c r="A55" t="s">
        <v>326</v>
      </c>
      <c r="B55" t="s">
        <v>235</v>
      </c>
      <c r="C55" s="6">
        <f t="shared" ref="C55" ca="1" si="10">VLOOKUP(B55,OFFSET(INDIRECT("$A:$B"),0,MATCH(B$1&amp;"_Verify",INDIRECT("$1:$1"),0)-1),2,0)</f>
        <v>18</v>
      </c>
    </row>
    <row r="56" spans="1:4" x14ac:dyDescent="0.3">
      <c r="A56" t="s">
        <v>327</v>
      </c>
      <c r="B56" t="s">
        <v>235</v>
      </c>
      <c r="C56" s="6">
        <f t="shared" ref="C56" ca="1" si="11">VLOOKUP(B56,OFFSET(INDIRECT("$A:$B"),0,MATCH(B$1&amp;"_Verify",INDIRECT("$1:$1"),0)-1),2,0)</f>
        <v>18</v>
      </c>
    </row>
    <row r="57" spans="1:4" x14ac:dyDescent="0.3">
      <c r="A57" t="s">
        <v>328</v>
      </c>
      <c r="B57" t="s">
        <v>236</v>
      </c>
      <c r="C57" s="6">
        <f t="shared" ref="C57" ca="1" si="12">VLOOKUP(B57,OFFSET(INDIRECT("$A:$B"),0,MATCH(B$1&amp;"_Verify",INDIRECT("$1:$1"),0)-1),2,0)</f>
        <v>19</v>
      </c>
    </row>
    <row r="58" spans="1:4" x14ac:dyDescent="0.3">
      <c r="A58" t="s">
        <v>329</v>
      </c>
      <c r="B58" t="s">
        <v>236</v>
      </c>
      <c r="C58" s="6">
        <f t="shared" ref="C58" ca="1" si="13">VLOOKUP(B58,OFFSET(INDIRECT("$A:$B"),0,MATCH(B$1&amp;"_Verify",INDIRECT("$1:$1"),0)-1),2,0)</f>
        <v>19</v>
      </c>
    </row>
    <row r="59" spans="1:4" x14ac:dyDescent="0.3">
      <c r="A59" t="s">
        <v>331</v>
      </c>
      <c r="B59" t="s">
        <v>245</v>
      </c>
      <c r="C59" s="6">
        <f t="shared" ref="C59:C65" ca="1" si="14">VLOOKUP(B59,OFFSET(INDIRECT("$A:$B"),0,MATCH(B$1&amp;"_Verify",INDIRECT("$1:$1"),0)-1),2,0)</f>
        <v>20</v>
      </c>
    </row>
    <row r="60" spans="1:4" x14ac:dyDescent="0.3">
      <c r="A60" t="s">
        <v>332</v>
      </c>
      <c r="B60" t="s">
        <v>245</v>
      </c>
      <c r="C60" s="6">
        <f t="shared" ca="1" si="14"/>
        <v>20</v>
      </c>
    </row>
    <row r="61" spans="1:4" x14ac:dyDescent="0.3">
      <c r="A61" t="s">
        <v>386</v>
      </c>
      <c r="B61" t="s">
        <v>98</v>
      </c>
      <c r="C61" s="6">
        <f t="shared" ref="C61:C63" ca="1" si="15">VLOOKUP(B61,OFFSET(INDIRECT("$A:$B"),0,MATCH(B$1&amp;"_Verify",INDIRECT("$1:$1"),0)-1),2,0)</f>
        <v>13</v>
      </c>
      <c r="D61" s="6"/>
    </row>
    <row r="62" spans="1:4" x14ac:dyDescent="0.3">
      <c r="A62" t="s">
        <v>388</v>
      </c>
      <c r="B62" t="s">
        <v>358</v>
      </c>
      <c r="C62" s="6">
        <f t="shared" ca="1" si="15"/>
        <v>21</v>
      </c>
    </row>
    <row r="63" spans="1:4" x14ac:dyDescent="0.3">
      <c r="A63" t="s">
        <v>392</v>
      </c>
      <c r="B63" t="s">
        <v>58</v>
      </c>
      <c r="C63" s="6">
        <f t="shared" ca="1" si="15"/>
        <v>11</v>
      </c>
    </row>
    <row r="64" spans="1:4" x14ac:dyDescent="0.3">
      <c r="A64" t="s">
        <v>333</v>
      </c>
      <c r="B64" t="s">
        <v>98</v>
      </c>
      <c r="C64" s="6">
        <f t="shared" ca="1" si="14"/>
        <v>13</v>
      </c>
    </row>
    <row r="65" spans="1:3" x14ac:dyDescent="0.3">
      <c r="A65" t="s">
        <v>335</v>
      </c>
      <c r="B65" t="s">
        <v>22</v>
      </c>
      <c r="C65" s="6">
        <f t="shared" ca="1" si="14"/>
        <v>7</v>
      </c>
    </row>
    <row r="66" spans="1:3" x14ac:dyDescent="0.3">
      <c r="A66" t="s">
        <v>336</v>
      </c>
      <c r="B66" t="s">
        <v>246</v>
      </c>
      <c r="C66" s="6">
        <f t="shared" ref="C66:C68" ca="1" si="16">VLOOKUP(B66,OFFSET(INDIRECT("$A:$B"),0,MATCH(B$1&amp;"_Verify",INDIRECT("$1:$1"),0)-1),2,0)</f>
        <v>58</v>
      </c>
    </row>
    <row r="67" spans="1:3" x14ac:dyDescent="0.3">
      <c r="A67" t="s">
        <v>348</v>
      </c>
      <c r="B67" t="s">
        <v>284</v>
      </c>
      <c r="C67" s="6">
        <f t="shared" ca="1" si="16"/>
        <v>40</v>
      </c>
    </row>
    <row r="68" spans="1:3" x14ac:dyDescent="0.3">
      <c r="A68" t="s">
        <v>350</v>
      </c>
      <c r="B68" t="s">
        <v>55</v>
      </c>
      <c r="C68" s="6">
        <f t="shared" ca="1" si="16"/>
        <v>8</v>
      </c>
    </row>
    <row r="69" spans="1:3" x14ac:dyDescent="0.3">
      <c r="A69" t="s">
        <v>338</v>
      </c>
      <c r="B69" t="s">
        <v>285</v>
      </c>
      <c r="C69" s="6">
        <f t="shared" ref="C69" ca="1" si="17">VLOOKUP(B69,OFFSET(INDIRECT("$A:$B"),0,MATCH(B$1&amp;"_Verify",INDIRECT("$1:$1"),0)-1),2,0)</f>
        <v>39</v>
      </c>
    </row>
    <row r="70" spans="1:3" x14ac:dyDescent="0.3">
      <c r="A70" t="s">
        <v>340</v>
      </c>
      <c r="B70" t="s">
        <v>56</v>
      </c>
      <c r="C70" s="6">
        <f t="shared" ref="C70" ca="1" si="18">VLOOKUP(B70,OFFSET(INDIRECT("$A:$B"),0,MATCH(B$1&amp;"_Verify",INDIRECT("$1:$1"),0)-1),2,0)</f>
        <v>9</v>
      </c>
    </row>
    <row r="71" spans="1:3" x14ac:dyDescent="0.3">
      <c r="A71" t="s">
        <v>373</v>
      </c>
      <c r="B71" t="s">
        <v>366</v>
      </c>
      <c r="C71" s="6">
        <f t="shared" ref="C71" ca="1" si="19">VLOOKUP(B71,OFFSET(INDIRECT("$A:$B"),0,MATCH(B$1&amp;"_Verify",INDIRECT("$1:$1"),0)-1),2,0)</f>
        <v>41</v>
      </c>
    </row>
    <row r="72" spans="1:3" x14ac:dyDescent="0.3">
      <c r="A72" t="s">
        <v>374</v>
      </c>
      <c r="B72" t="s">
        <v>297</v>
      </c>
      <c r="C72" s="6">
        <f t="shared" ref="C72" ca="1" si="20">VLOOKUP(B72,OFFSET(INDIRECT("$A:$B"),0,MATCH(B$1&amp;"_Verify",INDIRECT("$1:$1"),0)-1),2,0)</f>
        <v>60</v>
      </c>
    </row>
  </sheetData>
  <phoneticPr fontId="1" type="noConversion"/>
  <dataValidations count="1">
    <dataValidation type="list" allowBlank="1" showInputMessage="1" showErrorMessage="1" sqref="B2:B7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11"/>
  <sheetViews>
    <sheetView tabSelected="1" workbookViewId="0">
      <pane xSplit="2" ySplit="2" topLeftCell="G242" activePane="bottomRight" state="frozen"/>
      <selection pane="topRight" activeCell="C1" sqref="C1"/>
      <selection pane="bottomLeft" activeCell="A3" sqref="A3"/>
      <selection pane="bottomRight" activeCell="B259" sqref="B25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58</v>
      </c>
      <c r="F2" s="4" t="str">
        <f>IF(ISBLANK(VLOOKUP($E2,어펙터인자!$1:$1048576,MATCH(F$1,어펙터인자!$1:$1,0),0)),"",VLOOKUP($E2,어펙터인자!$1:$1048576,MATCH(F$1,어펙터인자!$1:$1,0),0))</f>
        <v>회복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4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6" ca="1" si="1">IF(NOT(ISBLANK(N3)),N3,
IF(ISBLANK(M3),"",
VLOOKUP(M3,OFFSET(INDIRECT("$A:$B"),0,MATCH(M$1&amp;"_Verify",INDIRECT("$1:$1"),0)-1),2,0)
))</f>
        <v/>
      </c>
      <c r="S3" s="7" t="str">
        <f t="shared" ref="S3:S66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" si="3">B4&amp;"_"&amp;TEXT(D4,"00")</f>
        <v>UltimateAttackGanfaul_01</v>
      </c>
      <c r="B4" s="1" t="s">
        <v>384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4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0"/>
        <v>NormalAttackKeepSeries_01</v>
      </c>
      <c r="B5" t="s">
        <v>122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f>(1/0.8)*0.45</f>
        <v>0.5625</v>
      </c>
      <c r="O5" s="7" t="str">
        <f t="shared" ca="1" si="1"/>
        <v/>
      </c>
      <c r="S5" s="7" t="str">
        <f t="shared" ca="1" si="2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0"/>
        <v>NormalAttackBigBatSuccubus_01</v>
      </c>
      <c r="B6" t="s">
        <v>123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I6" s="1">
        <v>0.33333333329999998</v>
      </c>
      <c r="O6" s="7" t="str">
        <f t="shared" ca="1" si="1"/>
        <v/>
      </c>
      <c r="S6" s="7" t="str">
        <f t="shared" ca="1" si="2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NormalAttackBei_01</v>
      </c>
      <c r="B7" t="s">
        <v>139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CallInvincibleTortoise_01</v>
      </c>
      <c r="B8" t="s">
        <v>112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CallAffectorValue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-1</v>
      </c>
      <c r="O8" s="7" t="str">
        <f t="shared" ca="1" si="1"/>
        <v/>
      </c>
      <c r="Q8" s="1" t="s">
        <v>229</v>
      </c>
      <c r="S8" s="7">
        <f t="shared" ca="1" si="2"/>
        <v>4</v>
      </c>
      <c r="U8" s="1" t="s">
        <v>111</v>
      </c>
      <c r="Y8" s="1" t="s">
        <v>156</v>
      </c>
      <c r="Z8" s="1">
        <v>6</v>
      </c>
    </row>
    <row r="9" spans="1:29" x14ac:dyDescent="0.3">
      <c r="A9" s="1" t="str">
        <f t="shared" si="0"/>
        <v>InvincibleTortoise_01</v>
      </c>
      <c r="B9" t="s">
        <v>111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InvincibleTortoise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3</v>
      </c>
      <c r="O9" s="7" t="str">
        <f t="shared" ca="1" si="1"/>
        <v/>
      </c>
      <c r="S9" s="7" t="str">
        <f t="shared" ca="1" si="2"/>
        <v/>
      </c>
      <c r="T9" s="1" t="s">
        <v>113</v>
      </c>
      <c r="U9" s="1" t="s">
        <v>114</v>
      </c>
      <c r="Y9" s="1" t="s">
        <v>157</v>
      </c>
      <c r="Z9" s="1">
        <v>7</v>
      </c>
    </row>
    <row r="10" spans="1:29" x14ac:dyDescent="0.3">
      <c r="A10" s="1" t="str">
        <f t="shared" si="0"/>
        <v>CountBarrier5Times_01</v>
      </c>
      <c r="B10" t="s">
        <v>119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CountBarrier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P10" s="1">
        <v>5</v>
      </c>
      <c r="S10" s="7" t="str">
        <f t="shared" ca="1" si="2"/>
        <v/>
      </c>
      <c r="V10" s="1" t="s">
        <v>120</v>
      </c>
      <c r="Y10" s="1" t="s">
        <v>158</v>
      </c>
      <c r="Z10" s="1">
        <v>8</v>
      </c>
    </row>
    <row r="11" spans="1:29" x14ac:dyDescent="0.3">
      <c r="A11" s="1" t="str">
        <f t="shared" si="0"/>
        <v>CallBurrowNinjaAssassin_01</v>
      </c>
      <c r="B11" t="s">
        <v>124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CallAffectorValue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-1</v>
      </c>
      <c r="O11" s="7" t="str">
        <f t="shared" ca="1" si="1"/>
        <v/>
      </c>
      <c r="Q11" s="1" t="s">
        <v>229</v>
      </c>
      <c r="S11" s="7">
        <f t="shared" ca="1" si="2"/>
        <v>4</v>
      </c>
      <c r="U11" s="1" t="s">
        <v>121</v>
      </c>
      <c r="Y11" s="1" t="s">
        <v>159</v>
      </c>
      <c r="Z11" s="1">
        <v>9</v>
      </c>
    </row>
    <row r="12" spans="1:29" x14ac:dyDescent="0.3">
      <c r="A12" s="1" t="str">
        <f t="shared" si="0"/>
        <v>BurrowNinjaAssassin_01</v>
      </c>
      <c r="B12" t="s">
        <v>121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Burrow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3</v>
      </c>
      <c r="K12" s="1">
        <v>0.5</v>
      </c>
      <c r="L12" s="1">
        <v>1</v>
      </c>
      <c r="O12" s="7" t="str">
        <f t="shared" ca="1" si="1"/>
        <v/>
      </c>
      <c r="P12" s="1">
        <v>2</v>
      </c>
      <c r="S12" s="7" t="str">
        <f t="shared" ca="1" si="2"/>
        <v/>
      </c>
      <c r="T12" s="1" t="s">
        <v>134</v>
      </c>
      <c r="U12" s="1" t="s">
        <v>135</v>
      </c>
      <c r="V12" s="1" t="s">
        <v>136</v>
      </c>
      <c r="W12" s="1" t="s">
        <v>137</v>
      </c>
      <c r="Y12" s="1" t="s">
        <v>160</v>
      </c>
      <c r="Z12" s="1">
        <v>10</v>
      </c>
    </row>
    <row r="13" spans="1:29" x14ac:dyDescent="0.3">
      <c r="A13" s="1" t="str">
        <f t="shared" si="0"/>
        <v>LP_Atk_01</v>
      </c>
      <c r="B13" s="1" t="s">
        <v>261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0.25</v>
      </c>
      <c r="M13" s="1" t="s">
        <v>168</v>
      </c>
      <c r="O13" s="7">
        <f t="shared" ca="1" si="1"/>
        <v>18</v>
      </c>
      <c r="S13" s="7" t="str">
        <f t="shared" ca="1" si="2"/>
        <v/>
      </c>
      <c r="Y13" s="1" t="s">
        <v>161</v>
      </c>
      <c r="Z13" s="1">
        <v>11</v>
      </c>
    </row>
    <row r="14" spans="1:29" x14ac:dyDescent="0.3">
      <c r="A14" s="1" t="str">
        <f t="shared" si="0"/>
        <v>LP_Atk_02</v>
      </c>
      <c r="B14" s="1" t="s">
        <v>261</v>
      </c>
      <c r="C14" s="1" t="str">
        <f>IF(ISERROR(VLOOKUP(B14,AffectorValueTable!$A:$A,1,0)),"어펙터밸류없음","")</f>
        <v/>
      </c>
      <c r="D14" s="1">
        <v>2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0.5</v>
      </c>
      <c r="M14" s="1" t="s">
        <v>168</v>
      </c>
      <c r="O14" s="7">
        <f t="shared" ca="1" si="1"/>
        <v>18</v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23" si="6">B15&amp;"_"&amp;TEXT(D15,"00")</f>
        <v>LP_Atk_03</v>
      </c>
      <c r="B15" s="1" t="s">
        <v>261</v>
      </c>
      <c r="C15" s="1" t="str">
        <f>IF(ISERROR(VLOOKUP(B15,AffectorValueTable!$A:$A,1,0)),"어펙터밸류없음","")</f>
        <v/>
      </c>
      <c r="D15" s="1">
        <v>3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0.75</v>
      </c>
      <c r="M15" s="1" t="s">
        <v>168</v>
      </c>
      <c r="N15" s="6"/>
      <c r="O15" s="7">
        <f t="shared" ca="1" si="1"/>
        <v>18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6"/>
        <v>LP_Atk_04</v>
      </c>
      <c r="B16" s="1" t="s">
        <v>261</v>
      </c>
      <c r="C16" s="1" t="str">
        <f>IF(ISERROR(VLOOKUP(B16,AffectorValueTable!$A:$A,1,0)),"어펙터밸류없음","")</f>
        <v/>
      </c>
      <c r="D16" s="1">
        <v>4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1</v>
      </c>
      <c r="M16" s="1" t="s">
        <v>168</v>
      </c>
      <c r="O16" s="7">
        <f t="shared" ca="1" si="1"/>
        <v>18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si="6"/>
        <v>LP_Atk_05</v>
      </c>
      <c r="B17" s="1" t="s">
        <v>261</v>
      </c>
      <c r="C17" s="1" t="str">
        <f>IF(ISERROR(VLOOKUP(B17,AffectorValueTable!$A:$A,1,0)),"어펙터밸류없음","")</f>
        <v/>
      </c>
      <c r="D17" s="1">
        <v>5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1.25</v>
      </c>
      <c r="M17" s="1" t="s">
        <v>168</v>
      </c>
      <c r="O17" s="7">
        <f ca="1">IF(NOT(ISBLANK(N17)),N17,
IF(ISBLANK(M17),"",
VLOOKUP(M17,OFFSET(INDIRECT("$A:$B"),0,MATCH(M$1&amp;"_Verify",INDIRECT("$1:$1"),0)-1),2,0)
))</f>
        <v>18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6"/>
        <v>LP_Atk_06</v>
      </c>
      <c r="B18" s="1" t="s">
        <v>261</v>
      </c>
      <c r="C18" s="1" t="str">
        <f>IF(ISERROR(VLOOKUP(B18,AffectorValueTable!$A:$A,1,0)),"어펙터밸류없음","")</f>
        <v/>
      </c>
      <c r="D18" s="1">
        <v>6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1.5</v>
      </c>
      <c r="M18" s="1" t="s">
        <v>168</v>
      </c>
      <c r="O18" s="7">
        <f t="shared" ref="O18:O62" ca="1" si="7">IF(NOT(ISBLANK(N18)),N18,
IF(ISBLANK(M18),"",
VLOOKUP(M18,OFFSET(INDIRECT("$A:$B"),0,MATCH(M$1&amp;"_Verify",INDIRECT("$1:$1"),0)-1),2,0)
))</f>
        <v>18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6"/>
        <v>LP_Atk_07</v>
      </c>
      <c r="B19" s="1" t="s">
        <v>261</v>
      </c>
      <c r="C19" s="1" t="str">
        <f>IF(ISERROR(VLOOKUP(B19,AffectorValueTable!$A:$A,1,0)),"어펙터밸류없음","")</f>
        <v/>
      </c>
      <c r="D19" s="1">
        <v>7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1.75</v>
      </c>
      <c r="M19" s="1" t="s">
        <v>168</v>
      </c>
      <c r="O19" s="7">
        <f t="shared" ca="1" si="7"/>
        <v>18</v>
      </c>
      <c r="S19" s="7" t="str">
        <f t="shared" ca="1" si="2"/>
        <v/>
      </c>
      <c r="Y19" s="1" t="s">
        <v>167</v>
      </c>
      <c r="Z19" s="1">
        <v>17</v>
      </c>
    </row>
    <row r="20" spans="1:26" x14ac:dyDescent="0.3">
      <c r="A20" s="1" t="str">
        <f t="shared" si="6"/>
        <v>LP_Atk_08</v>
      </c>
      <c r="B20" s="1" t="s">
        <v>261</v>
      </c>
      <c r="C20" s="1" t="str">
        <f>IF(ISERROR(VLOOKUP(B20,AffectorValueTable!$A:$A,1,0)),"어펙터밸류없음","")</f>
        <v/>
      </c>
      <c r="D20" s="1">
        <v>8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2</v>
      </c>
      <c r="M20" s="1" t="s">
        <v>168</v>
      </c>
      <c r="O20" s="7">
        <f t="shared" ca="1" si="7"/>
        <v>18</v>
      </c>
      <c r="S20" s="7" t="str">
        <f t="shared" ca="1" si="2"/>
        <v/>
      </c>
      <c r="Y20" s="1" t="s">
        <v>168</v>
      </c>
      <c r="Z20" s="1">
        <v>18</v>
      </c>
    </row>
    <row r="21" spans="1:26" x14ac:dyDescent="0.3">
      <c r="A21" s="1" t="str">
        <f t="shared" si="6"/>
        <v>LP_Atk_09</v>
      </c>
      <c r="B21" s="1" t="s">
        <v>261</v>
      </c>
      <c r="C21" s="1" t="str">
        <f>IF(ISERROR(VLOOKUP(B21,AffectorValueTable!$A:$A,1,0)),"어펙터밸류없음","")</f>
        <v/>
      </c>
      <c r="D21" s="1">
        <v>9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2.25</v>
      </c>
      <c r="M21" s="1" t="s">
        <v>168</v>
      </c>
      <c r="O21" s="7">
        <f t="shared" ca="1" si="7"/>
        <v>18</v>
      </c>
      <c r="S21" s="7" t="str">
        <f t="shared" ca="1" si="2"/>
        <v/>
      </c>
    </row>
    <row r="22" spans="1:26" x14ac:dyDescent="0.3">
      <c r="A22" s="1" t="str">
        <f t="shared" si="6"/>
        <v>LP_AtkBetter_01</v>
      </c>
      <c r="B22" s="1" t="s">
        <v>262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0.35</v>
      </c>
      <c r="M22" s="1" t="s">
        <v>168</v>
      </c>
      <c r="O22" s="7">
        <f t="shared" ca="1" si="7"/>
        <v>18</v>
      </c>
      <c r="S22" s="7" t="str">
        <f t="shared" ca="1" si="2"/>
        <v/>
      </c>
    </row>
    <row r="23" spans="1:26" x14ac:dyDescent="0.3">
      <c r="A23" s="1" t="str">
        <f t="shared" si="6"/>
        <v>LP_AtkBetter_02</v>
      </c>
      <c r="B23" s="1" t="s">
        <v>262</v>
      </c>
      <c r="C23" s="1" t="str">
        <f>IF(ISERROR(VLOOKUP(B23,AffectorValueTable!$A:$A,1,0)),"어펙터밸류없음","")</f>
        <v/>
      </c>
      <c r="D23" s="1">
        <v>2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0.7</v>
      </c>
      <c r="M23" s="1" t="s">
        <v>168</v>
      </c>
      <c r="O23" s="7">
        <f t="shared" ca="1" si="7"/>
        <v>18</v>
      </c>
      <c r="S23" s="7" t="str">
        <f t="shared" ca="1" si="2"/>
        <v/>
      </c>
    </row>
    <row r="24" spans="1:26" x14ac:dyDescent="0.3">
      <c r="A24" s="1" t="str">
        <f t="shared" ref="A24:A44" si="8">B24&amp;"_"&amp;TEXT(D24,"00")</f>
        <v>LP_AtkBetter_03</v>
      </c>
      <c r="B24" s="1" t="s">
        <v>262</v>
      </c>
      <c r="C24" s="1" t="str">
        <f>IF(ISERROR(VLOOKUP(B24,AffectorValueTable!$A:$A,1,0)),"어펙터밸류없음","")</f>
        <v/>
      </c>
      <c r="D24" s="1">
        <v>3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1.05</v>
      </c>
      <c r="M24" s="1" t="s">
        <v>168</v>
      </c>
      <c r="O24" s="7">
        <f t="shared" ca="1" si="7"/>
        <v>18</v>
      </c>
      <c r="S24" s="7" t="str">
        <f t="shared" ca="1" si="2"/>
        <v/>
      </c>
    </row>
    <row r="25" spans="1:26" x14ac:dyDescent="0.3">
      <c r="A25" s="1" t="str">
        <f t="shared" si="8"/>
        <v>LP_AtkBetter_04</v>
      </c>
      <c r="B25" s="1" t="s">
        <v>262</v>
      </c>
      <c r="C25" s="1" t="str">
        <f>IF(ISERROR(VLOOKUP(B25,AffectorValueTable!$A:$A,1,0)),"어펙터밸류없음","")</f>
        <v/>
      </c>
      <c r="D25" s="1">
        <v>4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1.4</v>
      </c>
      <c r="M25" s="1" t="s">
        <v>168</v>
      </c>
      <c r="O25" s="7">
        <f t="shared" ca="1" si="7"/>
        <v>18</v>
      </c>
      <c r="S25" s="7" t="str">
        <f t="shared" ca="1" si="2"/>
        <v/>
      </c>
    </row>
    <row r="26" spans="1:26" x14ac:dyDescent="0.3">
      <c r="A26" s="1" t="str">
        <f t="shared" si="8"/>
        <v>LP_AtkBetter_05</v>
      </c>
      <c r="B26" s="1" t="s">
        <v>262</v>
      </c>
      <c r="C26" s="1" t="str">
        <f>IF(ISERROR(VLOOKUP(B26,AffectorValueTable!$A:$A,1,0)),"어펙터밸류없음","")</f>
        <v/>
      </c>
      <c r="D26" s="1">
        <v>5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1.75</v>
      </c>
      <c r="M26" s="1" t="s">
        <v>168</v>
      </c>
      <c r="O26" s="7">
        <f t="shared" ca="1" si="7"/>
        <v>18</v>
      </c>
      <c r="S26" s="7" t="str">
        <f t="shared" ca="1" si="2"/>
        <v/>
      </c>
    </row>
    <row r="27" spans="1:26" x14ac:dyDescent="0.3">
      <c r="A27" s="1" t="str">
        <f t="shared" si="8"/>
        <v>LP_AtkBetter_06</v>
      </c>
      <c r="B27" s="1" t="s">
        <v>262</v>
      </c>
      <c r="C27" s="1" t="str">
        <f>IF(ISERROR(VLOOKUP(B27,AffectorValueTable!$A:$A,1,0)),"어펙터밸류없음","")</f>
        <v/>
      </c>
      <c r="D27" s="1">
        <v>6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2.1</v>
      </c>
      <c r="M27" s="1" t="s">
        <v>168</v>
      </c>
      <c r="O27" s="7">
        <f t="shared" ca="1" si="7"/>
        <v>18</v>
      </c>
      <c r="S27" s="7" t="str">
        <f t="shared" ca="1" si="2"/>
        <v/>
      </c>
    </row>
    <row r="28" spans="1:26" x14ac:dyDescent="0.3">
      <c r="A28" s="1" t="str">
        <f t="shared" si="8"/>
        <v>LP_AtkBetter_07</v>
      </c>
      <c r="B28" s="1" t="s">
        <v>262</v>
      </c>
      <c r="C28" s="1" t="str">
        <f>IF(ISERROR(VLOOKUP(B28,AffectorValueTable!$A:$A,1,0)),"어펙터밸류없음","")</f>
        <v/>
      </c>
      <c r="D28" s="1">
        <v>7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2.4500000000000002</v>
      </c>
      <c r="M28" s="1" t="s">
        <v>168</v>
      </c>
      <c r="O28" s="7">
        <f t="shared" ca="1" si="7"/>
        <v>18</v>
      </c>
      <c r="S28" s="7" t="str">
        <f t="shared" ca="1" si="2"/>
        <v/>
      </c>
    </row>
    <row r="29" spans="1:26" x14ac:dyDescent="0.3">
      <c r="A29" s="1" t="str">
        <f t="shared" si="8"/>
        <v>LP_AtkBetter_08</v>
      </c>
      <c r="B29" s="1" t="s">
        <v>262</v>
      </c>
      <c r="C29" s="1" t="str">
        <f>IF(ISERROR(VLOOKUP(B29,AffectorValueTable!$A:$A,1,0)),"어펙터밸류없음","")</f>
        <v/>
      </c>
      <c r="D29" s="1">
        <v>8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2.8</v>
      </c>
      <c r="M29" s="1" t="s">
        <v>168</v>
      </c>
      <c r="O29" s="7">
        <f t="shared" ca="1" si="7"/>
        <v>18</v>
      </c>
      <c r="S29" s="7" t="str">
        <f t="shared" ca="1" si="2"/>
        <v/>
      </c>
    </row>
    <row r="30" spans="1:26" x14ac:dyDescent="0.3">
      <c r="A30" s="1" t="str">
        <f t="shared" si="8"/>
        <v>LP_AtkBetter_09</v>
      </c>
      <c r="B30" s="1" t="s">
        <v>262</v>
      </c>
      <c r="C30" s="1" t="str">
        <f>IF(ISERROR(VLOOKUP(B30,AffectorValueTable!$A:$A,1,0)),"어펙터밸류없음","")</f>
        <v/>
      </c>
      <c r="D30" s="1">
        <v>9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3.15</v>
      </c>
      <c r="M30" s="1" t="s">
        <v>168</v>
      </c>
      <c r="O30" s="7">
        <f t="shared" ca="1" si="7"/>
        <v>18</v>
      </c>
      <c r="S30" s="7" t="str">
        <f t="shared" ca="1" si="2"/>
        <v/>
      </c>
    </row>
    <row r="31" spans="1:26" x14ac:dyDescent="0.3">
      <c r="A31" s="1" t="str">
        <f t="shared" si="8"/>
        <v>LP_AtkBest_01</v>
      </c>
      <c r="B31" s="1" t="s">
        <v>263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0.5</v>
      </c>
      <c r="M31" s="1" t="s">
        <v>168</v>
      </c>
      <c r="O31" s="7">
        <f t="shared" ca="1" si="7"/>
        <v>18</v>
      </c>
      <c r="S31" s="7" t="str">
        <f t="shared" ca="1" si="2"/>
        <v/>
      </c>
    </row>
    <row r="32" spans="1:26" x14ac:dyDescent="0.3">
      <c r="A32" s="1" t="str">
        <f t="shared" ref="A32:A33" si="9">B32&amp;"_"&amp;TEXT(D32,"00")</f>
        <v>LP_AtkBest_02</v>
      </c>
      <c r="B32" s="1" t="s">
        <v>263</v>
      </c>
      <c r="C32" s="1" t="str">
        <f>IF(ISERROR(VLOOKUP(B32,AffectorValueTable!$A:$A,1,0)),"어펙터밸류없음","")</f>
        <v/>
      </c>
      <c r="D32" s="1">
        <v>2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</v>
      </c>
      <c r="M32" s="1" t="s">
        <v>168</v>
      </c>
      <c r="O32" s="7">
        <f t="shared" ref="O32:O33" ca="1" si="10">IF(NOT(ISBLANK(N32)),N32,
IF(ISBLANK(M32),"",
VLOOKUP(M32,OFFSET(INDIRECT("$A:$B"),0,MATCH(M$1&amp;"_Verify",INDIRECT("$1:$1"),0)-1),2,0)
))</f>
        <v>18</v>
      </c>
      <c r="S32" s="7" t="str">
        <f t="shared" ca="1" si="2"/>
        <v/>
      </c>
    </row>
    <row r="33" spans="1:19" x14ac:dyDescent="0.3">
      <c r="A33" s="1" t="str">
        <f t="shared" si="9"/>
        <v>LP_AtkBest_03</v>
      </c>
      <c r="B33" s="1" t="s">
        <v>263</v>
      </c>
      <c r="C33" s="1" t="str">
        <f>IF(ISERROR(VLOOKUP(B33,AffectorValueTable!$A:$A,1,0)),"어펙터밸류없음","")</f>
        <v/>
      </c>
      <c r="D33" s="1">
        <v>3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1.5</v>
      </c>
      <c r="M33" s="1" t="s">
        <v>168</v>
      </c>
      <c r="O33" s="7">
        <f t="shared" ca="1" si="10"/>
        <v>18</v>
      </c>
      <c r="S33" s="7" t="str">
        <f t="shared" ca="1" si="2"/>
        <v/>
      </c>
    </row>
    <row r="34" spans="1:19" x14ac:dyDescent="0.3">
      <c r="A34" s="1" t="str">
        <f t="shared" si="8"/>
        <v>LP_AtkSpeed_01</v>
      </c>
      <c r="B34" s="1" t="s">
        <v>264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f t="shared" ref="J34:J52" si="11">J13*0.35</f>
        <v>8.7499999999999994E-2</v>
      </c>
      <c r="M34" s="1" t="s">
        <v>153</v>
      </c>
      <c r="O34" s="7">
        <f t="shared" ca="1" si="7"/>
        <v>3</v>
      </c>
      <c r="S34" s="7" t="str">
        <f t="shared" ca="1" si="2"/>
        <v/>
      </c>
    </row>
    <row r="35" spans="1:19" x14ac:dyDescent="0.3">
      <c r="A35" s="1" t="str">
        <f t="shared" si="8"/>
        <v>LP_AtkSpeed_02</v>
      </c>
      <c r="B35" s="1" t="s">
        <v>264</v>
      </c>
      <c r="C35" s="1" t="str">
        <f>IF(ISERROR(VLOOKUP(B35,AffectorValueTable!$A:$A,1,0)),"어펙터밸류없음","")</f>
        <v/>
      </c>
      <c r="D35" s="1">
        <v>2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f t="shared" si="11"/>
        <v>0.17499999999999999</v>
      </c>
      <c r="M35" s="1" t="s">
        <v>153</v>
      </c>
      <c r="O35" s="7">
        <f t="shared" ca="1" si="7"/>
        <v>3</v>
      </c>
      <c r="S35" s="7" t="str">
        <f t="shared" ca="1" si="2"/>
        <v/>
      </c>
    </row>
    <row r="36" spans="1:19" x14ac:dyDescent="0.3">
      <c r="A36" s="1" t="str">
        <f t="shared" si="8"/>
        <v>LP_AtkSpeed_03</v>
      </c>
      <c r="B36" s="1" t="s">
        <v>264</v>
      </c>
      <c r="C36" s="1" t="str">
        <f>IF(ISERROR(VLOOKUP(B36,AffectorValueTable!$A:$A,1,0)),"어펙터밸류없음","")</f>
        <v/>
      </c>
      <c r="D36" s="1">
        <v>3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si="11"/>
        <v>0.26249999999999996</v>
      </c>
      <c r="M36" s="1" t="s">
        <v>153</v>
      </c>
      <c r="O36" s="7">
        <f t="shared" ca="1" si="7"/>
        <v>3</v>
      </c>
      <c r="S36" s="7" t="str">
        <f t="shared" ca="1" si="2"/>
        <v/>
      </c>
    </row>
    <row r="37" spans="1:19" x14ac:dyDescent="0.3">
      <c r="A37" s="1" t="str">
        <f t="shared" si="8"/>
        <v>LP_AtkSpeed_04</v>
      </c>
      <c r="B37" s="1" t="s">
        <v>264</v>
      </c>
      <c r="C37" s="1" t="str">
        <f>IF(ISERROR(VLOOKUP(B37,AffectorValueTable!$A:$A,1,0)),"어펙터밸류없음","")</f>
        <v/>
      </c>
      <c r="D37" s="1">
        <v>4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1"/>
        <v>0.35</v>
      </c>
      <c r="M37" s="1" t="s">
        <v>153</v>
      </c>
      <c r="O37" s="7">
        <f t="shared" ca="1" si="7"/>
        <v>3</v>
      </c>
      <c r="S37" s="7" t="str">
        <f t="shared" ca="1" si="2"/>
        <v/>
      </c>
    </row>
    <row r="38" spans="1:19" x14ac:dyDescent="0.3">
      <c r="A38" s="1" t="str">
        <f t="shared" si="8"/>
        <v>LP_AtkSpeed_05</v>
      </c>
      <c r="B38" s="1" t="s">
        <v>264</v>
      </c>
      <c r="C38" s="1" t="str">
        <f>IF(ISERROR(VLOOKUP(B38,AffectorValueTable!$A:$A,1,0)),"어펙터밸류없음","")</f>
        <v/>
      </c>
      <c r="D38" s="1">
        <v>5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1"/>
        <v>0.4375</v>
      </c>
      <c r="M38" s="1" t="s">
        <v>153</v>
      </c>
      <c r="O38" s="7">
        <f t="shared" ca="1" si="7"/>
        <v>3</v>
      </c>
      <c r="S38" s="7" t="str">
        <f t="shared" ca="1" si="2"/>
        <v/>
      </c>
    </row>
    <row r="39" spans="1:19" x14ac:dyDescent="0.3">
      <c r="A39" s="1" t="str">
        <f t="shared" si="8"/>
        <v>LP_AtkSpeed_06</v>
      </c>
      <c r="B39" s="1" t="s">
        <v>264</v>
      </c>
      <c r="C39" s="1" t="str">
        <f>IF(ISERROR(VLOOKUP(B39,AffectorValueTable!$A:$A,1,0)),"어펙터밸류없음","")</f>
        <v/>
      </c>
      <c r="D39" s="1">
        <v>6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1"/>
        <v>0.52499999999999991</v>
      </c>
      <c r="M39" s="1" t="s">
        <v>153</v>
      </c>
      <c r="O39" s="7">
        <f t="shared" ca="1" si="7"/>
        <v>3</v>
      </c>
      <c r="S39" s="7" t="str">
        <f t="shared" ca="1" si="2"/>
        <v/>
      </c>
    </row>
    <row r="40" spans="1:19" x14ac:dyDescent="0.3">
      <c r="A40" s="1" t="str">
        <f t="shared" si="8"/>
        <v>LP_AtkSpeed_07</v>
      </c>
      <c r="B40" s="1" t="s">
        <v>264</v>
      </c>
      <c r="C40" s="1" t="str">
        <f>IF(ISERROR(VLOOKUP(B40,AffectorValueTable!$A:$A,1,0)),"어펙터밸류없음","")</f>
        <v/>
      </c>
      <c r="D40" s="1">
        <v>7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1"/>
        <v>0.61249999999999993</v>
      </c>
      <c r="M40" s="1" t="s">
        <v>153</v>
      </c>
      <c r="O40" s="7">
        <f t="shared" ca="1" si="7"/>
        <v>3</v>
      </c>
      <c r="S40" s="7" t="str">
        <f t="shared" ca="1" si="2"/>
        <v/>
      </c>
    </row>
    <row r="41" spans="1:19" x14ac:dyDescent="0.3">
      <c r="A41" s="1" t="str">
        <f t="shared" si="8"/>
        <v>LP_AtkSpeed_08</v>
      </c>
      <c r="B41" s="1" t="s">
        <v>264</v>
      </c>
      <c r="C41" s="1" t="str">
        <f>IF(ISERROR(VLOOKUP(B41,AffectorValueTable!$A:$A,1,0)),"어펙터밸류없음","")</f>
        <v/>
      </c>
      <c r="D41" s="1">
        <v>8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1"/>
        <v>0.7</v>
      </c>
      <c r="M41" s="1" t="s">
        <v>153</v>
      </c>
      <c r="O41" s="7">
        <f t="shared" ca="1" si="7"/>
        <v>3</v>
      </c>
      <c r="S41" s="7" t="str">
        <f t="shared" ca="1" si="2"/>
        <v/>
      </c>
    </row>
    <row r="42" spans="1:19" x14ac:dyDescent="0.3">
      <c r="A42" s="1" t="str">
        <f t="shared" si="8"/>
        <v>LP_AtkSpeed_09</v>
      </c>
      <c r="B42" s="1" t="s">
        <v>264</v>
      </c>
      <c r="C42" s="1" t="str">
        <f>IF(ISERROR(VLOOKUP(B42,AffectorValueTable!$A:$A,1,0)),"어펙터밸류없음","")</f>
        <v/>
      </c>
      <c r="D42" s="1">
        <v>9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1"/>
        <v>0.78749999999999998</v>
      </c>
      <c r="M42" s="1" t="s">
        <v>153</v>
      </c>
      <c r="O42" s="7">
        <f t="shared" ca="1" si="7"/>
        <v>3</v>
      </c>
      <c r="S42" s="7" t="str">
        <f t="shared" ca="1" si="2"/>
        <v/>
      </c>
    </row>
    <row r="43" spans="1:19" x14ac:dyDescent="0.3">
      <c r="A43" s="1" t="str">
        <f t="shared" si="8"/>
        <v>LP_AtkSpeedBetter_01</v>
      </c>
      <c r="B43" s="1" t="s">
        <v>265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1"/>
        <v>0.12249999999999998</v>
      </c>
      <c r="M43" s="1" t="s">
        <v>153</v>
      </c>
      <c r="O43" s="7">
        <f t="shared" ca="1" si="7"/>
        <v>3</v>
      </c>
      <c r="S43" s="7" t="str">
        <f t="shared" ca="1" si="2"/>
        <v/>
      </c>
    </row>
    <row r="44" spans="1:19" x14ac:dyDescent="0.3">
      <c r="A44" s="1" t="str">
        <f t="shared" si="8"/>
        <v>LP_AtkSpeedBetter_02</v>
      </c>
      <c r="B44" s="1" t="s">
        <v>265</v>
      </c>
      <c r="C44" s="1" t="str">
        <f>IF(ISERROR(VLOOKUP(B44,AffectorValueTable!$A:$A,1,0)),"어펙터밸류없음","")</f>
        <v/>
      </c>
      <c r="D44" s="1">
        <v>2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1"/>
        <v>0.24499999999999997</v>
      </c>
      <c r="M44" s="1" t="s">
        <v>153</v>
      </c>
      <c r="O44" s="7">
        <f t="shared" ca="1" si="7"/>
        <v>3</v>
      </c>
      <c r="S44" s="7" t="str">
        <f t="shared" ca="1" si="2"/>
        <v/>
      </c>
    </row>
    <row r="45" spans="1:19" x14ac:dyDescent="0.3">
      <c r="A45" s="1" t="str">
        <f t="shared" ref="A45:A60" si="12">B45&amp;"_"&amp;TEXT(D45,"00")</f>
        <v>LP_AtkSpeedBetter_03</v>
      </c>
      <c r="B45" s="1" t="s">
        <v>265</v>
      </c>
      <c r="C45" s="1" t="str">
        <f>IF(ISERROR(VLOOKUP(B45,AffectorValueTable!$A:$A,1,0)),"어펙터밸류없음","")</f>
        <v/>
      </c>
      <c r="D45" s="1">
        <v>3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1"/>
        <v>0.36749999999999999</v>
      </c>
      <c r="M45" s="1" t="s">
        <v>153</v>
      </c>
      <c r="O45" s="7">
        <f t="shared" ca="1" si="7"/>
        <v>3</v>
      </c>
      <c r="S45" s="7" t="str">
        <f t="shared" ca="1" si="2"/>
        <v/>
      </c>
    </row>
    <row r="46" spans="1:19" x14ac:dyDescent="0.3">
      <c r="A46" s="1" t="str">
        <f t="shared" si="12"/>
        <v>LP_AtkSpeedBetter_04</v>
      </c>
      <c r="B46" s="1" t="s">
        <v>265</v>
      </c>
      <c r="C46" s="1" t="str">
        <f>IF(ISERROR(VLOOKUP(B46,AffectorValueTable!$A:$A,1,0)),"어펙터밸류없음","")</f>
        <v/>
      </c>
      <c r="D46" s="1">
        <v>4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1"/>
        <v>0.48999999999999994</v>
      </c>
      <c r="M46" s="1" t="s">
        <v>153</v>
      </c>
      <c r="O46" s="7">
        <f t="shared" ca="1" si="7"/>
        <v>3</v>
      </c>
      <c r="S46" s="7" t="str">
        <f t="shared" ca="1" si="2"/>
        <v/>
      </c>
    </row>
    <row r="47" spans="1:19" x14ac:dyDescent="0.3">
      <c r="A47" s="1" t="str">
        <f t="shared" si="12"/>
        <v>LP_AtkSpeedBetter_05</v>
      </c>
      <c r="B47" s="1" t="s">
        <v>265</v>
      </c>
      <c r="C47" s="1" t="str">
        <f>IF(ISERROR(VLOOKUP(B47,AffectorValueTable!$A:$A,1,0)),"어펙터밸류없음","")</f>
        <v/>
      </c>
      <c r="D47" s="1">
        <v>5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1"/>
        <v>0.61249999999999993</v>
      </c>
      <c r="M47" s="1" t="s">
        <v>153</v>
      </c>
      <c r="O47" s="7">
        <f t="shared" ca="1" si="7"/>
        <v>3</v>
      </c>
      <c r="S47" s="7" t="str">
        <f t="shared" ca="1" si="2"/>
        <v/>
      </c>
    </row>
    <row r="48" spans="1:19" x14ac:dyDescent="0.3">
      <c r="A48" s="1" t="str">
        <f t="shared" si="12"/>
        <v>LP_AtkSpeedBetter_06</v>
      </c>
      <c r="B48" s="1" t="s">
        <v>265</v>
      </c>
      <c r="C48" s="1" t="str">
        <f>IF(ISERROR(VLOOKUP(B48,AffectorValueTable!$A:$A,1,0)),"어펙터밸류없음","")</f>
        <v/>
      </c>
      <c r="D48" s="1">
        <v>6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1"/>
        <v>0.73499999999999999</v>
      </c>
      <c r="M48" s="1" t="s">
        <v>153</v>
      </c>
      <c r="O48" s="7">
        <f t="shared" ca="1" si="7"/>
        <v>3</v>
      </c>
      <c r="S48" s="7" t="str">
        <f t="shared" ca="1" si="2"/>
        <v/>
      </c>
    </row>
    <row r="49" spans="1:19" x14ac:dyDescent="0.3">
      <c r="A49" s="1" t="str">
        <f t="shared" si="12"/>
        <v>LP_AtkSpeedBetter_07</v>
      </c>
      <c r="B49" s="1" t="s">
        <v>265</v>
      </c>
      <c r="C49" s="1" t="str">
        <f>IF(ISERROR(VLOOKUP(B49,AffectorValueTable!$A:$A,1,0)),"어펙터밸류없음","")</f>
        <v/>
      </c>
      <c r="D49" s="1">
        <v>7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1"/>
        <v>0.85750000000000004</v>
      </c>
      <c r="M49" s="1" t="s">
        <v>153</v>
      </c>
      <c r="O49" s="7">
        <f t="shared" ca="1" si="7"/>
        <v>3</v>
      </c>
      <c r="S49" s="7" t="str">
        <f t="shared" ca="1" si="2"/>
        <v/>
      </c>
    </row>
    <row r="50" spans="1:19" x14ac:dyDescent="0.3">
      <c r="A50" s="1" t="str">
        <f t="shared" si="12"/>
        <v>LP_AtkSpeedBetter_08</v>
      </c>
      <c r="B50" s="1" t="s">
        <v>265</v>
      </c>
      <c r="C50" s="1" t="str">
        <f>IF(ISERROR(VLOOKUP(B50,AffectorValueTable!$A:$A,1,0)),"어펙터밸류없음","")</f>
        <v/>
      </c>
      <c r="D50" s="1">
        <v>8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1"/>
        <v>0.97999999999999987</v>
      </c>
      <c r="M50" s="1" t="s">
        <v>153</v>
      </c>
      <c r="O50" s="7">
        <f t="shared" ca="1" si="7"/>
        <v>3</v>
      </c>
      <c r="S50" s="7" t="str">
        <f t="shared" ca="1" si="2"/>
        <v/>
      </c>
    </row>
    <row r="51" spans="1:19" x14ac:dyDescent="0.3">
      <c r="A51" s="1" t="str">
        <f t="shared" si="12"/>
        <v>LP_AtkSpeedBetter_09</v>
      </c>
      <c r="B51" s="1" t="s">
        <v>265</v>
      </c>
      <c r="C51" s="1" t="str">
        <f>IF(ISERROR(VLOOKUP(B51,AffectorValueTable!$A:$A,1,0)),"어펙터밸류없음","")</f>
        <v/>
      </c>
      <c r="D51" s="1">
        <v>9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1"/>
        <v>1.1024999999999998</v>
      </c>
      <c r="M51" s="1" t="s">
        <v>153</v>
      </c>
      <c r="O51" s="7">
        <f t="shared" ca="1" si="7"/>
        <v>3</v>
      </c>
      <c r="S51" s="7" t="str">
        <f t="shared" ca="1" si="2"/>
        <v/>
      </c>
    </row>
    <row r="52" spans="1:19" x14ac:dyDescent="0.3">
      <c r="A52" s="1" t="str">
        <f t="shared" si="12"/>
        <v>LP_AtkSpeedBest_01</v>
      </c>
      <c r="B52" s="1" t="s">
        <v>266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1"/>
        <v>0.17499999999999999</v>
      </c>
      <c r="M52" s="1" t="s">
        <v>153</v>
      </c>
      <c r="O52" s="7">
        <f t="shared" ca="1" si="7"/>
        <v>3</v>
      </c>
      <c r="S52" s="7" t="str">
        <f t="shared" ca="1" si="2"/>
        <v/>
      </c>
    </row>
    <row r="53" spans="1:19" x14ac:dyDescent="0.3">
      <c r="A53" s="1" t="str">
        <f t="shared" si="12"/>
        <v>LP_Crit_01</v>
      </c>
      <c r="B53" s="1" t="s">
        <v>267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0.15</v>
      </c>
      <c r="M53" s="1" t="s">
        <v>158</v>
      </c>
      <c r="O53" s="7">
        <f t="shared" ca="1" si="7"/>
        <v>8</v>
      </c>
      <c r="S53" s="7" t="str">
        <f t="shared" ca="1" si="2"/>
        <v/>
      </c>
    </row>
    <row r="54" spans="1:19" x14ac:dyDescent="0.3">
      <c r="A54" s="1" t="str">
        <f t="shared" si="12"/>
        <v>LP_Crit_02</v>
      </c>
      <c r="B54" s="1" t="s">
        <v>267</v>
      </c>
      <c r="C54" s="1" t="str">
        <f>IF(ISERROR(VLOOKUP(B54,AffectorValueTable!$A:$A,1,0)),"어펙터밸류없음","")</f>
        <v/>
      </c>
      <c r="D54" s="1">
        <v>2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0.3</v>
      </c>
      <c r="M54" s="1" t="s">
        <v>158</v>
      </c>
      <c r="O54" s="7">
        <f t="shared" ca="1" si="7"/>
        <v>8</v>
      </c>
      <c r="S54" s="7" t="str">
        <f t="shared" ca="1" si="2"/>
        <v/>
      </c>
    </row>
    <row r="55" spans="1:19" x14ac:dyDescent="0.3">
      <c r="A55" s="1" t="str">
        <f t="shared" si="12"/>
        <v>LP_Crit_03</v>
      </c>
      <c r="B55" s="1" t="s">
        <v>267</v>
      </c>
      <c r="C55" s="1" t="str">
        <f>IF(ISERROR(VLOOKUP(B55,AffectorValueTable!$A:$A,1,0)),"어펙터밸류없음","")</f>
        <v/>
      </c>
      <c r="D55" s="1">
        <v>3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0.45</v>
      </c>
      <c r="M55" s="1" t="s">
        <v>158</v>
      </c>
      <c r="O55" s="7">
        <f t="shared" ca="1" si="7"/>
        <v>8</v>
      </c>
      <c r="S55" s="7" t="str">
        <f t="shared" ca="1" si="2"/>
        <v/>
      </c>
    </row>
    <row r="56" spans="1:19" x14ac:dyDescent="0.3">
      <c r="A56" s="1" t="str">
        <f t="shared" si="12"/>
        <v>LP_Crit_04</v>
      </c>
      <c r="B56" s="1" t="s">
        <v>267</v>
      </c>
      <c r="C56" s="1" t="str">
        <f>IF(ISERROR(VLOOKUP(B56,AffectorValueTable!$A:$A,1,0)),"어펙터밸류없음","")</f>
        <v/>
      </c>
      <c r="D56" s="1">
        <v>4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0.6</v>
      </c>
      <c r="M56" s="1" t="s">
        <v>158</v>
      </c>
      <c r="O56" s="7">
        <f t="shared" ca="1" si="7"/>
        <v>8</v>
      </c>
      <c r="S56" s="7" t="str">
        <f t="shared" ca="1" si="2"/>
        <v/>
      </c>
    </row>
    <row r="57" spans="1:19" x14ac:dyDescent="0.3">
      <c r="A57" s="1" t="str">
        <f t="shared" si="12"/>
        <v>LP_Crit_05</v>
      </c>
      <c r="B57" s="1" t="s">
        <v>267</v>
      </c>
      <c r="C57" s="1" t="str">
        <f>IF(ISERROR(VLOOKUP(B57,AffectorValueTable!$A:$A,1,0)),"어펙터밸류없음","")</f>
        <v/>
      </c>
      <c r="D57" s="1">
        <v>5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0.75</v>
      </c>
      <c r="M57" s="1" t="s">
        <v>158</v>
      </c>
      <c r="O57" s="7">
        <f t="shared" ca="1" si="7"/>
        <v>8</v>
      </c>
      <c r="S57" s="7" t="str">
        <f t="shared" ca="1" si="2"/>
        <v/>
      </c>
    </row>
    <row r="58" spans="1:19" x14ac:dyDescent="0.3">
      <c r="A58" s="1" t="str">
        <f t="shared" si="12"/>
        <v>LP_Crit_06</v>
      </c>
      <c r="B58" s="1" t="s">
        <v>267</v>
      </c>
      <c r="C58" s="1" t="str">
        <f>IF(ISERROR(VLOOKUP(B58,AffectorValueTable!$A:$A,1,0)),"어펙터밸류없음","")</f>
        <v/>
      </c>
      <c r="D58" s="1">
        <v>6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0.9</v>
      </c>
      <c r="M58" s="1" t="s">
        <v>158</v>
      </c>
      <c r="O58" s="7">
        <f t="shared" ca="1" si="7"/>
        <v>8</v>
      </c>
      <c r="S58" s="7" t="str">
        <f t="shared" ca="1" si="2"/>
        <v/>
      </c>
    </row>
    <row r="59" spans="1:19" x14ac:dyDescent="0.3">
      <c r="A59" s="1" t="str">
        <f t="shared" si="12"/>
        <v>LP_CritBetter_01</v>
      </c>
      <c r="B59" s="1" t="s">
        <v>268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7"/>
        <v>8</v>
      </c>
      <c r="S59" s="7" t="str">
        <f t="shared" ca="1" si="2"/>
        <v/>
      </c>
    </row>
    <row r="60" spans="1:19" x14ac:dyDescent="0.3">
      <c r="A60" s="1" t="str">
        <f t="shared" si="12"/>
        <v>LP_CritBetter_02</v>
      </c>
      <c r="B60" s="1" t="s">
        <v>268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</v>
      </c>
      <c r="M60" s="1" t="s">
        <v>158</v>
      </c>
      <c r="O60" s="7">
        <f t="shared" ca="1" si="7"/>
        <v>8</v>
      </c>
      <c r="S60" s="7" t="str">
        <f t="shared" ca="1" si="2"/>
        <v/>
      </c>
    </row>
    <row r="61" spans="1:19" x14ac:dyDescent="0.3">
      <c r="A61" s="1" t="str">
        <f t="shared" ref="A61:A62" si="13">B61&amp;"_"&amp;TEXT(D61,"00")</f>
        <v>LP_CritBetter_03</v>
      </c>
      <c r="B61" s="1" t="s">
        <v>268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0.9</v>
      </c>
      <c r="M61" s="1" t="s">
        <v>158</v>
      </c>
      <c r="O61" s="7">
        <f t="shared" ca="1" si="7"/>
        <v>8</v>
      </c>
      <c r="S61" s="7" t="str">
        <f t="shared" ca="1" si="2"/>
        <v/>
      </c>
    </row>
    <row r="62" spans="1:19" x14ac:dyDescent="0.3">
      <c r="A62" s="1" t="str">
        <f t="shared" si="13"/>
        <v>LP_CritBest_01</v>
      </c>
      <c r="B62" s="1" t="s">
        <v>269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7"/>
        <v>8</v>
      </c>
      <c r="S62" s="7" t="str">
        <f t="shared" ca="1" si="2"/>
        <v/>
      </c>
    </row>
    <row r="63" spans="1:19" x14ac:dyDescent="0.3">
      <c r="A63" s="1" t="str">
        <f t="shared" ref="A63:A81" si="14">B63&amp;"_"&amp;TEXT(D63,"00")</f>
        <v>LP_MaxHp_01</v>
      </c>
      <c r="B63" s="1" t="s">
        <v>270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0.1</v>
      </c>
      <c r="M63" s="1" t="s">
        <v>167</v>
      </c>
      <c r="O63" s="7">
        <f t="shared" ref="O63:O124" ca="1" si="15">IF(NOT(ISBLANK(N63)),N63,
IF(ISBLANK(M63),"",
VLOOKUP(M63,OFFSET(INDIRECT("$A:$B"),0,MATCH(M$1&amp;"_Verify",INDIRECT("$1:$1"),0)-1),2,0)
))</f>
        <v>17</v>
      </c>
      <c r="S63" s="7" t="str">
        <f t="shared" ca="1" si="2"/>
        <v/>
      </c>
    </row>
    <row r="64" spans="1:19" x14ac:dyDescent="0.3">
      <c r="A64" s="1" t="str">
        <f t="shared" si="14"/>
        <v>LP_MaxHp_02</v>
      </c>
      <c r="B64" s="1" t="s">
        <v>270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0.2</v>
      </c>
      <c r="M64" s="1" t="s">
        <v>167</v>
      </c>
      <c r="O64" s="7">
        <f t="shared" ca="1" si="15"/>
        <v>17</v>
      </c>
      <c r="S64" s="7" t="str">
        <f t="shared" ca="1" si="2"/>
        <v/>
      </c>
    </row>
    <row r="65" spans="1:19" x14ac:dyDescent="0.3">
      <c r="A65" s="1" t="str">
        <f t="shared" si="14"/>
        <v>LP_MaxHp_03</v>
      </c>
      <c r="B65" s="1" t="s">
        <v>270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0.3</v>
      </c>
      <c r="M65" s="1" t="s">
        <v>167</v>
      </c>
      <c r="O65" s="7">
        <f t="shared" ca="1" si="15"/>
        <v>17</v>
      </c>
      <c r="S65" s="7" t="str">
        <f t="shared" ca="1" si="2"/>
        <v/>
      </c>
    </row>
    <row r="66" spans="1:19" x14ac:dyDescent="0.3">
      <c r="A66" s="1" t="str">
        <f t="shared" si="14"/>
        <v>LP_MaxHp_04</v>
      </c>
      <c r="B66" s="1" t="s">
        <v>270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0.4</v>
      </c>
      <c r="M66" s="1" t="s">
        <v>167</v>
      </c>
      <c r="O66" s="7">
        <f t="shared" ca="1" si="15"/>
        <v>17</v>
      </c>
      <c r="S66" s="7" t="str">
        <f t="shared" ca="1" si="2"/>
        <v/>
      </c>
    </row>
    <row r="67" spans="1:19" x14ac:dyDescent="0.3">
      <c r="A67" s="1" t="str">
        <f t="shared" si="14"/>
        <v>LP_MaxHp_05</v>
      </c>
      <c r="B67" s="1" t="s">
        <v>270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0.5</v>
      </c>
      <c r="M67" s="1" t="s">
        <v>167</v>
      </c>
      <c r="O67" s="7">
        <f t="shared" ca="1" si="15"/>
        <v>17</v>
      </c>
      <c r="S67" s="7" t="str">
        <f t="shared" ref="S67:S130" ca="1" si="16">IF(NOT(ISBLANK(R67)),R67,
IF(ISBLANK(Q67),"",
VLOOKUP(Q67,OFFSET(INDIRECT("$A:$B"),0,MATCH(Q$1&amp;"_Verify",INDIRECT("$1:$1"),0)-1),2,0)
))</f>
        <v/>
      </c>
    </row>
    <row r="68" spans="1:19" x14ac:dyDescent="0.3">
      <c r="A68" s="1" t="str">
        <f t="shared" si="14"/>
        <v>LP_MaxHp_06</v>
      </c>
      <c r="B68" s="1" t="s">
        <v>270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</v>
      </c>
      <c r="M68" s="1" t="s">
        <v>167</v>
      </c>
      <c r="O68" s="7">
        <f t="shared" ca="1" si="15"/>
        <v>17</v>
      </c>
      <c r="S68" s="7" t="str">
        <f t="shared" ca="1" si="16"/>
        <v/>
      </c>
    </row>
    <row r="69" spans="1:19" x14ac:dyDescent="0.3">
      <c r="A69" s="1" t="str">
        <f t="shared" si="14"/>
        <v>LP_MaxHp_07</v>
      </c>
      <c r="B69" s="1" t="s">
        <v>270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0.7</v>
      </c>
      <c r="M69" s="1" t="s">
        <v>167</v>
      </c>
      <c r="O69" s="7">
        <f t="shared" ca="1" si="15"/>
        <v>17</v>
      </c>
      <c r="S69" s="7" t="str">
        <f t="shared" ca="1" si="16"/>
        <v/>
      </c>
    </row>
    <row r="70" spans="1:19" x14ac:dyDescent="0.3">
      <c r="A70" s="1" t="str">
        <f t="shared" si="14"/>
        <v>LP_MaxHp_08</v>
      </c>
      <c r="B70" s="1" t="s">
        <v>270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</v>
      </c>
      <c r="M70" s="1" t="s">
        <v>167</v>
      </c>
      <c r="O70" s="7">
        <f t="shared" ca="1" si="15"/>
        <v>17</v>
      </c>
      <c r="S70" s="7" t="str">
        <f t="shared" ca="1" si="16"/>
        <v/>
      </c>
    </row>
    <row r="71" spans="1:19" x14ac:dyDescent="0.3">
      <c r="A71" s="1" t="str">
        <f t="shared" si="14"/>
        <v>LP_MaxHp_09</v>
      </c>
      <c r="B71" s="1" t="s">
        <v>270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0.9</v>
      </c>
      <c r="M71" s="1" t="s">
        <v>167</v>
      </c>
      <c r="O71" s="7">
        <f t="shared" ca="1" si="15"/>
        <v>17</v>
      </c>
      <c r="S71" s="7" t="str">
        <f t="shared" ca="1" si="16"/>
        <v/>
      </c>
    </row>
    <row r="72" spans="1:19" x14ac:dyDescent="0.3">
      <c r="A72" s="1" t="str">
        <f t="shared" si="14"/>
        <v>LP_MaxHpBetter_01</v>
      </c>
      <c r="B72" s="1" t="s">
        <v>271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0.2</v>
      </c>
      <c r="M72" s="1" t="s">
        <v>167</v>
      </c>
      <c r="O72" s="7">
        <f t="shared" ca="1" si="15"/>
        <v>17</v>
      </c>
      <c r="S72" s="7" t="str">
        <f t="shared" ca="1" si="16"/>
        <v/>
      </c>
    </row>
    <row r="73" spans="1:19" x14ac:dyDescent="0.3">
      <c r="A73" s="1" t="str">
        <f t="shared" si="14"/>
        <v>LP_MaxHpBetter_02</v>
      </c>
      <c r="B73" s="1" t="s">
        <v>271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0.4</v>
      </c>
      <c r="M73" s="1" t="s">
        <v>167</v>
      </c>
      <c r="O73" s="7">
        <f t="shared" ca="1" si="15"/>
        <v>17</v>
      </c>
      <c r="S73" s="7" t="str">
        <f t="shared" ca="1" si="16"/>
        <v/>
      </c>
    </row>
    <row r="74" spans="1:19" x14ac:dyDescent="0.3">
      <c r="A74" s="1" t="str">
        <f t="shared" si="14"/>
        <v>LP_MaxHpBetter_03</v>
      </c>
      <c r="B74" s="1" t="s">
        <v>271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0.6</v>
      </c>
      <c r="M74" s="1" t="s">
        <v>167</v>
      </c>
      <c r="O74" s="7">
        <f t="shared" ca="1" si="15"/>
        <v>17</v>
      </c>
      <c r="S74" s="7" t="str">
        <f t="shared" ca="1" si="16"/>
        <v/>
      </c>
    </row>
    <row r="75" spans="1:19" x14ac:dyDescent="0.3">
      <c r="A75" s="1" t="str">
        <f t="shared" si="14"/>
        <v>LP_MaxHpBetter_04</v>
      </c>
      <c r="B75" s="1" t="s">
        <v>271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15"/>
        <v>17</v>
      </c>
      <c r="S75" s="7" t="str">
        <f t="shared" ca="1" si="16"/>
        <v/>
      </c>
    </row>
    <row r="76" spans="1:19" x14ac:dyDescent="0.3">
      <c r="A76" s="1" t="str">
        <f t="shared" si="14"/>
        <v>LP_MaxHpBetter_05</v>
      </c>
      <c r="B76" s="1" t="s">
        <v>271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M76" s="1" t="s">
        <v>167</v>
      </c>
      <c r="O76" s="7">
        <f t="shared" ca="1" si="15"/>
        <v>17</v>
      </c>
      <c r="S76" s="7" t="str">
        <f t="shared" ca="1" si="16"/>
        <v/>
      </c>
    </row>
    <row r="77" spans="1:19" x14ac:dyDescent="0.3">
      <c r="A77" s="1" t="str">
        <f t="shared" si="14"/>
        <v>LP_MaxHpBetter_06</v>
      </c>
      <c r="B77" s="1" t="s">
        <v>271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1.2</v>
      </c>
      <c r="M77" s="1" t="s">
        <v>167</v>
      </c>
      <c r="O77" s="7">
        <f t="shared" ca="1" si="15"/>
        <v>17</v>
      </c>
      <c r="S77" s="7" t="str">
        <f t="shared" ca="1" si="16"/>
        <v/>
      </c>
    </row>
    <row r="78" spans="1:19" x14ac:dyDescent="0.3">
      <c r="A78" s="1" t="str">
        <f t="shared" si="14"/>
        <v>LP_MaxHpBetter_07</v>
      </c>
      <c r="B78" s="1" t="s">
        <v>271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</v>
      </c>
      <c r="M78" s="1" t="s">
        <v>167</v>
      </c>
      <c r="O78" s="7">
        <f t="shared" ca="1" si="15"/>
        <v>17</v>
      </c>
      <c r="S78" s="7" t="str">
        <f t="shared" ca="1" si="16"/>
        <v/>
      </c>
    </row>
    <row r="79" spans="1:19" x14ac:dyDescent="0.3">
      <c r="A79" s="1" t="str">
        <f t="shared" si="14"/>
        <v>LP_MaxHpBetter_08</v>
      </c>
      <c r="B79" s="1" t="s">
        <v>271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</v>
      </c>
      <c r="M79" s="1" t="s">
        <v>167</v>
      </c>
      <c r="O79" s="7">
        <f t="shared" ca="1" si="15"/>
        <v>17</v>
      </c>
      <c r="S79" s="7" t="str">
        <f t="shared" ca="1" si="16"/>
        <v/>
      </c>
    </row>
    <row r="80" spans="1:19" x14ac:dyDescent="0.3">
      <c r="A80" s="1" t="str">
        <f t="shared" si="14"/>
        <v>LP_MaxHpBetter_09</v>
      </c>
      <c r="B80" s="1" t="s">
        <v>271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</v>
      </c>
      <c r="M80" s="1" t="s">
        <v>167</v>
      </c>
      <c r="O80" s="7">
        <f t="shared" ca="1" si="15"/>
        <v>17</v>
      </c>
      <c r="S80" s="7" t="str">
        <f t="shared" ca="1" si="16"/>
        <v/>
      </c>
    </row>
    <row r="81" spans="1:19" x14ac:dyDescent="0.3">
      <c r="A81" s="1" t="str">
        <f t="shared" si="14"/>
        <v>LP_MaxHpBest_01</v>
      </c>
      <c r="B81" s="1" t="s">
        <v>272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</v>
      </c>
      <c r="M81" s="1" t="s">
        <v>167</v>
      </c>
      <c r="O81" s="7">
        <f t="shared" ca="1" si="15"/>
        <v>17</v>
      </c>
      <c r="S81" s="7" t="str">
        <f t="shared" ca="1" si="16"/>
        <v/>
      </c>
    </row>
    <row r="82" spans="1:19" x14ac:dyDescent="0.3">
      <c r="A82" s="1" t="str">
        <f t="shared" ref="A82:A98" si="17">B82&amp;"_"&amp;TEXT(D82,"00")</f>
        <v>LP_MaxHpBest_02</v>
      </c>
      <c r="B82" s="1" t="s">
        <v>272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0.6</v>
      </c>
      <c r="M82" s="1" t="s">
        <v>167</v>
      </c>
      <c r="O82" s="7">
        <f t="shared" ca="1" si="15"/>
        <v>17</v>
      </c>
      <c r="S82" s="7" t="str">
        <f t="shared" ca="1" si="16"/>
        <v/>
      </c>
    </row>
    <row r="83" spans="1:19" x14ac:dyDescent="0.3">
      <c r="A83" s="1" t="str">
        <f t="shared" si="17"/>
        <v>LP_MaxHpBest_03</v>
      </c>
      <c r="B83" s="1" t="s">
        <v>272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0.85</v>
      </c>
      <c r="M83" s="1" t="s">
        <v>167</v>
      </c>
      <c r="O83" s="7">
        <f t="shared" ca="1" si="15"/>
        <v>17</v>
      </c>
      <c r="S83" s="7" t="str">
        <f t="shared" ca="1" si="16"/>
        <v/>
      </c>
    </row>
    <row r="84" spans="1:19" x14ac:dyDescent="0.3">
      <c r="A84" s="1" t="str">
        <f t="shared" si="17"/>
        <v>LP_MaxHpBest_04</v>
      </c>
      <c r="B84" s="1" t="s">
        <v>272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1.1000000000000001</v>
      </c>
      <c r="M84" s="1" t="s">
        <v>167</v>
      </c>
      <c r="O84" s="7">
        <f t="shared" ca="1" si="15"/>
        <v>17</v>
      </c>
      <c r="S84" s="7" t="str">
        <f t="shared" ca="1" si="16"/>
        <v/>
      </c>
    </row>
    <row r="85" spans="1:19" x14ac:dyDescent="0.3">
      <c r="A85" s="1" t="str">
        <f t="shared" si="17"/>
        <v>LP_MaxHpBest_05</v>
      </c>
      <c r="B85" s="1" t="s">
        <v>272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15"/>
        <v>17</v>
      </c>
      <c r="S85" s="7" t="str">
        <f t="shared" ca="1" si="16"/>
        <v/>
      </c>
    </row>
    <row r="86" spans="1:19" x14ac:dyDescent="0.3">
      <c r="A86" s="1" t="str">
        <f t="shared" si="17"/>
        <v>LP_ReduceDmgProjectile_01</v>
      </c>
      <c r="B86" s="1" t="s">
        <v>273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ReduceDamage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O86" s="7" t="str">
        <f t="shared" ca="1" si="15"/>
        <v/>
      </c>
      <c r="S86" s="7" t="str">
        <f t="shared" ca="1" si="16"/>
        <v/>
      </c>
    </row>
    <row r="87" spans="1:19" x14ac:dyDescent="0.3">
      <c r="A87" s="1" t="str">
        <f t="shared" si="17"/>
        <v>LP_ReduceDmgProjectile_02</v>
      </c>
      <c r="B87" s="1" t="s">
        <v>273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ReduceDamage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</v>
      </c>
      <c r="O87" s="7" t="str">
        <f t="shared" ca="1" si="15"/>
        <v/>
      </c>
      <c r="S87" s="7" t="str">
        <f t="shared" ca="1" si="16"/>
        <v/>
      </c>
    </row>
    <row r="88" spans="1:19" x14ac:dyDescent="0.3">
      <c r="A88" s="1" t="str">
        <f t="shared" si="17"/>
        <v>LP_ReduceDmgProjectile_03</v>
      </c>
      <c r="B88" s="1" t="s">
        <v>273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O88" s="7" t="str">
        <f t="shared" ca="1" si="15"/>
        <v/>
      </c>
      <c r="S88" s="7" t="str">
        <f t="shared" ca="1" si="16"/>
        <v/>
      </c>
    </row>
    <row r="89" spans="1:19" x14ac:dyDescent="0.3">
      <c r="A89" s="1" t="str">
        <f t="shared" si="17"/>
        <v>LP_ReduceDmgProjectile_04</v>
      </c>
      <c r="B89" s="1" t="s">
        <v>273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</v>
      </c>
      <c r="O89" s="7" t="str">
        <f t="shared" ca="1" si="15"/>
        <v/>
      </c>
      <c r="S89" s="7" t="str">
        <f t="shared" ca="1" si="16"/>
        <v/>
      </c>
    </row>
    <row r="90" spans="1:19" x14ac:dyDescent="0.3">
      <c r="A90" s="1" t="str">
        <f t="shared" ref="A90:A93" si="18">B90&amp;"_"&amp;TEXT(D90,"00")</f>
        <v>LP_ReduceDmgProjectile_05</v>
      </c>
      <c r="B90" s="1" t="s">
        <v>273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0.75</v>
      </c>
      <c r="O90" s="7" t="str">
        <f t="shared" ca="1" si="15"/>
        <v/>
      </c>
      <c r="S90" s="7" t="str">
        <f t="shared" ca="1" si="16"/>
        <v/>
      </c>
    </row>
    <row r="91" spans="1:19" x14ac:dyDescent="0.3">
      <c r="A91" s="1" t="str">
        <f t="shared" si="18"/>
        <v>LP_ReduceDmgProjectile_06</v>
      </c>
      <c r="B91" s="1" t="s">
        <v>273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</v>
      </c>
      <c r="O91" s="7" t="str">
        <f t="shared" ca="1" si="15"/>
        <v/>
      </c>
      <c r="S91" s="7" t="str">
        <f t="shared" ca="1" si="16"/>
        <v/>
      </c>
    </row>
    <row r="92" spans="1:19" x14ac:dyDescent="0.3">
      <c r="A92" s="1" t="str">
        <f t="shared" si="18"/>
        <v>LP_ReduceDmgProjectile_07</v>
      </c>
      <c r="B92" s="1" t="s">
        <v>273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1.05</v>
      </c>
      <c r="O92" s="7" t="str">
        <f t="shared" ca="1" si="15"/>
        <v/>
      </c>
      <c r="S92" s="7" t="str">
        <f t="shared" ca="1" si="16"/>
        <v/>
      </c>
    </row>
    <row r="93" spans="1:19" x14ac:dyDescent="0.3">
      <c r="A93" s="1" t="str">
        <f t="shared" si="18"/>
        <v>LP_ReduceDmgProjectile_08</v>
      </c>
      <c r="B93" s="1" t="s">
        <v>273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1.2</v>
      </c>
      <c r="O93" s="7" t="str">
        <f t="shared" ca="1" si="15"/>
        <v/>
      </c>
      <c r="S93" s="7" t="str">
        <f t="shared" ca="1" si="16"/>
        <v/>
      </c>
    </row>
    <row r="94" spans="1:19" x14ac:dyDescent="0.3">
      <c r="A94" s="1" t="str">
        <f t="shared" ref="A94" si="19">B94&amp;"_"&amp;TEXT(D94,"00")</f>
        <v>LP_ReduceDmgProjectile_09</v>
      </c>
      <c r="B94" s="1" t="s">
        <v>273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1.35</v>
      </c>
      <c r="O94" s="7" t="str">
        <f t="shared" ca="1" si="15"/>
        <v/>
      </c>
      <c r="S94" s="7" t="str">
        <f t="shared" ca="1" si="16"/>
        <v/>
      </c>
    </row>
    <row r="95" spans="1:19" x14ac:dyDescent="0.3">
      <c r="A95" s="1" t="str">
        <f t="shared" si="17"/>
        <v>LP_ReduceDmgClose_01</v>
      </c>
      <c r="B95" s="1" t="s">
        <v>274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K95" s="1">
        <v>0.2</v>
      </c>
      <c r="O95" s="7" t="str">
        <f t="shared" ca="1" si="15"/>
        <v/>
      </c>
      <c r="S95" s="7" t="str">
        <f t="shared" ca="1" si="16"/>
        <v/>
      </c>
    </row>
    <row r="96" spans="1:19" x14ac:dyDescent="0.3">
      <c r="A96" s="1" t="str">
        <f t="shared" si="17"/>
        <v>LP_ReduceDmgClose_02</v>
      </c>
      <c r="B96" s="1" t="s">
        <v>274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0.4</v>
      </c>
      <c r="O96" s="7" t="str">
        <f t="shared" ca="1" si="15"/>
        <v/>
      </c>
      <c r="S96" s="7" t="str">
        <f t="shared" ca="1" si="16"/>
        <v/>
      </c>
    </row>
    <row r="97" spans="1:19" x14ac:dyDescent="0.3">
      <c r="A97" s="1" t="str">
        <f t="shared" si="17"/>
        <v>LP_ReduceDmgClose_03</v>
      </c>
      <c r="B97" s="1" t="s">
        <v>274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0.6</v>
      </c>
      <c r="O97" s="7" t="str">
        <f t="shared" ca="1" si="15"/>
        <v/>
      </c>
      <c r="S97" s="7" t="str">
        <f t="shared" ca="1" si="16"/>
        <v/>
      </c>
    </row>
    <row r="98" spans="1:19" x14ac:dyDescent="0.3">
      <c r="A98" s="1" t="str">
        <f t="shared" si="17"/>
        <v>LP_ReduceDmgClose_04</v>
      </c>
      <c r="B98" s="1" t="s">
        <v>274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0.8</v>
      </c>
      <c r="O98" s="7" t="str">
        <f t="shared" ca="1" si="15"/>
        <v/>
      </c>
      <c r="S98" s="7" t="str">
        <f t="shared" ca="1" si="16"/>
        <v/>
      </c>
    </row>
    <row r="99" spans="1:19" x14ac:dyDescent="0.3">
      <c r="A99" s="1" t="str">
        <f t="shared" ref="A99:A103" si="20">B99&amp;"_"&amp;TEXT(D99,"00")</f>
        <v>LP_ReduceDmgClose_05</v>
      </c>
      <c r="B99" s="1" t="s">
        <v>274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1</v>
      </c>
      <c r="O99" s="7" t="str">
        <f t="shared" ca="1" si="15"/>
        <v/>
      </c>
      <c r="S99" s="7" t="str">
        <f t="shared" ca="1" si="16"/>
        <v/>
      </c>
    </row>
    <row r="100" spans="1:19" x14ac:dyDescent="0.3">
      <c r="A100" s="1" t="str">
        <f t="shared" si="20"/>
        <v>LP_ReduceDmgClose_06</v>
      </c>
      <c r="B100" s="1" t="s">
        <v>274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1.2</v>
      </c>
      <c r="O100" s="7" t="str">
        <f t="shared" ca="1" si="15"/>
        <v/>
      </c>
      <c r="S100" s="7" t="str">
        <f t="shared" ca="1" si="16"/>
        <v/>
      </c>
    </row>
    <row r="101" spans="1:19" x14ac:dyDescent="0.3">
      <c r="A101" s="1" t="str">
        <f t="shared" si="20"/>
        <v>LP_ReduceDmgClose_07</v>
      </c>
      <c r="B101" s="1" t="s">
        <v>274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1.4</v>
      </c>
      <c r="O101" s="7" t="str">
        <f t="shared" ca="1" si="15"/>
        <v/>
      </c>
      <c r="S101" s="7" t="str">
        <f t="shared" ca="1" si="16"/>
        <v/>
      </c>
    </row>
    <row r="102" spans="1:19" x14ac:dyDescent="0.3">
      <c r="A102" s="1" t="str">
        <f t="shared" si="20"/>
        <v>LP_ReduceDmgClose_08</v>
      </c>
      <c r="B102" s="1" t="s">
        <v>274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1.6</v>
      </c>
      <c r="O102" s="7" t="str">
        <f t="shared" ca="1" si="15"/>
        <v/>
      </c>
      <c r="S102" s="7" t="str">
        <f t="shared" ca="1" si="16"/>
        <v/>
      </c>
    </row>
    <row r="103" spans="1:19" x14ac:dyDescent="0.3">
      <c r="A103" s="1" t="str">
        <f t="shared" si="20"/>
        <v>LP_ReduceDmgClose_09</v>
      </c>
      <c r="B103" s="1" t="s">
        <v>274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1.8</v>
      </c>
      <c r="O103" s="7" t="str">
        <f t="shared" ca="1" si="15"/>
        <v/>
      </c>
      <c r="S103" s="7" t="str">
        <f t="shared" ca="1" si="16"/>
        <v/>
      </c>
    </row>
    <row r="104" spans="1:19" x14ac:dyDescent="0.3">
      <c r="A104" s="1" t="str">
        <f t="shared" ref="A104:A126" si="21">B104&amp;"_"&amp;TEXT(D104,"00")</f>
        <v>LP_ExtraGold_01</v>
      </c>
      <c r="B104" s="1" t="s">
        <v>176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DropAdjust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0.2</v>
      </c>
      <c r="O104" s="7" t="str">
        <f t="shared" ca="1" si="15"/>
        <v/>
      </c>
      <c r="S104" s="7" t="str">
        <f t="shared" ca="1" si="16"/>
        <v/>
      </c>
    </row>
    <row r="105" spans="1:19" x14ac:dyDescent="0.3">
      <c r="A105" s="1" t="str">
        <f t="shared" si="21"/>
        <v>LP_ItemChanceBoost_01</v>
      </c>
      <c r="B105" s="1" t="s">
        <v>177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DropAdjust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K105" s="1">
        <v>0.2</v>
      </c>
      <c r="O105" s="7" t="str">
        <f t="shared" ca="1" si="15"/>
        <v/>
      </c>
      <c r="S105" s="7" t="str">
        <f t="shared" ca="1" si="16"/>
        <v/>
      </c>
    </row>
    <row r="106" spans="1:19" x14ac:dyDescent="0.3">
      <c r="A106" s="1" t="str">
        <f t="shared" si="21"/>
        <v>LP_HealChanceBoost_01</v>
      </c>
      <c r="B106" s="1" t="s">
        <v>178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L106" s="1">
        <v>0.5</v>
      </c>
      <c r="O106" s="7" t="str">
        <f t="shared" ca="1" si="15"/>
        <v/>
      </c>
      <c r="S106" s="7" t="str">
        <f t="shared" ca="1" si="16"/>
        <v/>
      </c>
    </row>
    <row r="107" spans="1:19" x14ac:dyDescent="0.3">
      <c r="A107" s="1" t="str">
        <f t="shared" si="21"/>
        <v>LP_MonsterThrough_01</v>
      </c>
      <c r="B107" s="1" t="s">
        <v>179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MonsterThroughHitObject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1</v>
      </c>
      <c r="O107" s="7">
        <f t="shared" ca="1" si="15"/>
        <v>1</v>
      </c>
      <c r="S107" s="7" t="str">
        <f t="shared" ca="1" si="16"/>
        <v/>
      </c>
    </row>
    <row r="108" spans="1:19" x14ac:dyDescent="0.3">
      <c r="A108" s="1" t="str">
        <f t="shared" si="21"/>
        <v>LP_MonsterThrough_02</v>
      </c>
      <c r="B108" s="1" t="s">
        <v>179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MonsterThroughHitObject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ca="1" si="15"/>
        <v>2</v>
      </c>
      <c r="S108" s="7" t="str">
        <f t="shared" ca="1" si="16"/>
        <v/>
      </c>
    </row>
    <row r="109" spans="1:19" x14ac:dyDescent="0.3">
      <c r="A109" s="1" t="str">
        <f t="shared" si="21"/>
        <v>LP_Ricochet_01</v>
      </c>
      <c r="B109" s="1" t="s">
        <v>180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5"/>
        <v>1</v>
      </c>
      <c r="S109" s="7" t="str">
        <f t="shared" ca="1" si="16"/>
        <v/>
      </c>
    </row>
    <row r="110" spans="1:19" x14ac:dyDescent="0.3">
      <c r="A110" s="1" t="str">
        <f t="shared" si="21"/>
        <v>LP_Ricochet_02</v>
      </c>
      <c r="B110" s="1" t="s">
        <v>180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RicochetHitObject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5"/>
        <v>2</v>
      </c>
      <c r="S110" s="7" t="str">
        <f t="shared" ca="1" si="16"/>
        <v/>
      </c>
    </row>
    <row r="111" spans="1:19" x14ac:dyDescent="0.3">
      <c r="A111" s="1" t="str">
        <f t="shared" si="21"/>
        <v>LP_BounceWallQuad_01</v>
      </c>
      <c r="B111" s="1" t="s">
        <v>181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BounceWallQuadHitObject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5"/>
        <v>1</v>
      </c>
      <c r="S111" s="7" t="str">
        <f t="shared" ca="1" si="16"/>
        <v/>
      </c>
    </row>
    <row r="112" spans="1:19" x14ac:dyDescent="0.3">
      <c r="A112" s="1" t="str">
        <f t="shared" si="21"/>
        <v>LP_BounceWallQuad_02</v>
      </c>
      <c r="B112" s="1" t="s">
        <v>181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BounceWallQuadHitObject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5"/>
        <v>2</v>
      </c>
      <c r="S112" s="7" t="str">
        <f t="shared" ca="1" si="16"/>
        <v/>
      </c>
    </row>
    <row r="113" spans="1:21" x14ac:dyDescent="0.3">
      <c r="A113" s="1" t="str">
        <f t="shared" si="21"/>
        <v>LP_Parallel_01</v>
      </c>
      <c r="B113" s="1" t="s">
        <v>182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ParallelHitObject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 s="1">
        <v>0.6</v>
      </c>
      <c r="N113" s="1">
        <v>2</v>
      </c>
      <c r="O113" s="7">
        <f t="shared" ca="1" si="15"/>
        <v>2</v>
      </c>
      <c r="S113" s="7" t="str">
        <f t="shared" ca="1" si="16"/>
        <v/>
      </c>
    </row>
    <row r="114" spans="1:21" x14ac:dyDescent="0.3">
      <c r="A114" s="1" t="str">
        <f t="shared" si="21"/>
        <v>LP_Parallel_02</v>
      </c>
      <c r="B114" s="1" t="s">
        <v>182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J114" s="1">
        <v>0.6</v>
      </c>
      <c r="N114" s="1">
        <v>3</v>
      </c>
      <c r="O114" s="7">
        <f t="shared" ca="1" si="15"/>
        <v>3</v>
      </c>
      <c r="S114" s="7" t="str">
        <f t="shared" ca="1" si="16"/>
        <v/>
      </c>
    </row>
    <row r="115" spans="1:21" x14ac:dyDescent="0.3">
      <c r="A115" s="1" t="str">
        <f t="shared" si="21"/>
        <v>LP_DiagonalNwayGenerator_01</v>
      </c>
      <c r="B115" s="1" t="s">
        <v>183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DiagonalNwayGenerator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1</v>
      </c>
      <c r="O115" s="7">
        <f t="shared" ca="1" si="15"/>
        <v>1</v>
      </c>
      <c r="S115" s="7" t="str">
        <f t="shared" ca="1" si="16"/>
        <v/>
      </c>
    </row>
    <row r="116" spans="1:21" x14ac:dyDescent="0.3">
      <c r="A116" s="1" t="str">
        <f t="shared" si="21"/>
        <v>LP_DiagonalNwayGenerator_02</v>
      </c>
      <c r="B116" s="1" t="s">
        <v>183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DiagonalNwayGenerator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2</v>
      </c>
      <c r="O116" s="7">
        <f t="shared" ca="1" si="15"/>
        <v>2</v>
      </c>
      <c r="S116" s="7" t="str">
        <f t="shared" ca="1" si="16"/>
        <v/>
      </c>
    </row>
    <row r="117" spans="1:21" x14ac:dyDescent="0.3">
      <c r="A117" s="1" t="str">
        <f t="shared" si="21"/>
        <v>LP_LeftRightNwayGenerator_01</v>
      </c>
      <c r="B117" s="1" t="s">
        <v>184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LeftRightNwayGenerator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5"/>
        <v>1</v>
      </c>
      <c r="S117" s="7" t="str">
        <f t="shared" ca="1" si="16"/>
        <v/>
      </c>
    </row>
    <row r="118" spans="1:21" x14ac:dyDescent="0.3">
      <c r="A118" s="1" t="str">
        <f t="shared" si="21"/>
        <v>LP_LeftRightNwayGenerator_02</v>
      </c>
      <c r="B118" s="1" t="s">
        <v>184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LeftRightNwayGenerator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5"/>
        <v>2</v>
      </c>
      <c r="S118" s="7" t="str">
        <f t="shared" ca="1" si="16"/>
        <v/>
      </c>
    </row>
    <row r="119" spans="1:21" x14ac:dyDescent="0.3">
      <c r="A119" s="1" t="str">
        <f t="shared" si="21"/>
        <v>LP_BackNwayGenerator_01</v>
      </c>
      <c r="B119" s="1" t="s">
        <v>185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BackNwayGenerator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5"/>
        <v>1</v>
      </c>
      <c r="S119" s="7" t="str">
        <f t="shared" ca="1" si="16"/>
        <v/>
      </c>
    </row>
    <row r="120" spans="1:21" x14ac:dyDescent="0.3">
      <c r="A120" s="1" t="str">
        <f t="shared" si="21"/>
        <v>LP_BackNwayGenerator_02</v>
      </c>
      <c r="B120" s="1" t="s">
        <v>185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BackNwayGenerator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5"/>
        <v>2</v>
      </c>
      <c r="S120" s="7" t="str">
        <f t="shared" ca="1" si="16"/>
        <v/>
      </c>
    </row>
    <row r="121" spans="1:21" x14ac:dyDescent="0.3">
      <c r="A121" s="1" t="str">
        <f t="shared" si="21"/>
        <v>LP_Repeat_01</v>
      </c>
      <c r="B121" s="1" t="s">
        <v>186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RepeatHitObject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0.5</v>
      </c>
      <c r="N121" s="1">
        <v>1</v>
      </c>
      <c r="O121" s="7">
        <f t="shared" ca="1" si="15"/>
        <v>1</v>
      </c>
      <c r="S121" s="7" t="str">
        <f t="shared" ca="1" si="16"/>
        <v/>
      </c>
    </row>
    <row r="122" spans="1:21" x14ac:dyDescent="0.3">
      <c r="A122" s="1" t="str">
        <f t="shared" si="21"/>
        <v>LP_Repeat_02</v>
      </c>
      <c r="B122" s="1" t="s">
        <v>186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RepeatHitObject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J122" s="1">
        <v>0.5</v>
      </c>
      <c r="N122" s="1">
        <v>2</v>
      </c>
      <c r="O122" s="7">
        <f t="shared" ca="1" si="15"/>
        <v>2</v>
      </c>
      <c r="S122" s="7" t="str">
        <f t="shared" ca="1" si="16"/>
        <v/>
      </c>
    </row>
    <row r="123" spans="1:21" x14ac:dyDescent="0.3">
      <c r="A123" s="1" t="str">
        <f t="shared" si="21"/>
        <v>LP_HealOnKill_01</v>
      </c>
      <c r="B123" s="1" t="s">
        <v>276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CallAffectorValue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O123" s="7" t="str">
        <f t="shared" ref="O123" ca="1" si="22">IF(NOT(ISBLANK(N123)),N123,
IF(ISBLANK(M123),"",
VLOOKUP(M123,OFFSET(INDIRECT("$A:$B"),0,MATCH(M$1&amp;"_Verify",INDIRECT("$1:$1"),0)-1),2,0)
))</f>
        <v/>
      </c>
      <c r="Q123" s="1" t="s">
        <v>279</v>
      </c>
      <c r="S123" s="7">
        <f t="shared" ca="1" si="16"/>
        <v>6</v>
      </c>
      <c r="U123" s="1" t="s">
        <v>278</v>
      </c>
    </row>
    <row r="124" spans="1:21" x14ac:dyDescent="0.3">
      <c r="A124" s="1" t="str">
        <f t="shared" si="21"/>
        <v>LP_HealOnKill_02</v>
      </c>
      <c r="B124" s="1" t="s">
        <v>276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CallAffectorValue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O124" s="7" t="str">
        <f t="shared" ca="1" si="15"/>
        <v/>
      </c>
      <c r="Q124" s="1" t="s">
        <v>279</v>
      </c>
      <c r="S124" s="7">
        <f t="shared" ca="1" si="16"/>
        <v>6</v>
      </c>
      <c r="U124" s="1" t="s">
        <v>278</v>
      </c>
    </row>
    <row r="125" spans="1:21" x14ac:dyDescent="0.3">
      <c r="A125" s="1" t="str">
        <f t="shared" si="21"/>
        <v>LP_HealOnKill_Heal_01</v>
      </c>
      <c r="B125" s="1" t="s">
        <v>277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Heal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K125" s="1">
        <v>1.4999999999999999E-2</v>
      </c>
      <c r="O125" s="7" t="str">
        <f t="shared" ref="O125:O155" ca="1" si="23">IF(NOT(ISBLANK(N125)),N125,
IF(ISBLANK(M125),"",
VLOOKUP(M125,OFFSET(INDIRECT("$A:$B"),0,MATCH(M$1&amp;"_Verify",INDIRECT("$1:$1"),0)-1),2,0)
))</f>
        <v/>
      </c>
      <c r="S125" s="7" t="str">
        <f t="shared" ca="1" si="16"/>
        <v/>
      </c>
    </row>
    <row r="126" spans="1:21" x14ac:dyDescent="0.3">
      <c r="A126" s="1" t="str">
        <f t="shared" si="21"/>
        <v>LP_HealOnKill_Heal_02</v>
      </c>
      <c r="B126" s="1" t="s">
        <v>277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Heal</v>
      </c>
      <c r="K126" s="1">
        <v>0.02</v>
      </c>
      <c r="O126" s="7" t="str">
        <f t="shared" ca="1" si="23"/>
        <v/>
      </c>
      <c r="S126" s="7" t="str">
        <f t="shared" ca="1" si="16"/>
        <v/>
      </c>
    </row>
    <row r="127" spans="1:21" x14ac:dyDescent="0.3">
      <c r="A127" s="1" t="str">
        <f t="shared" ref="A127:A141" si="24">B127&amp;"_"&amp;TEXT(D127,"00")</f>
        <v>LP_HealOnKillBetter_01</v>
      </c>
      <c r="B127" s="1" t="s">
        <v>280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O127" s="7" t="str">
        <f t="shared" ca="1" si="23"/>
        <v/>
      </c>
      <c r="Q127" s="1" t="s">
        <v>279</v>
      </c>
      <c r="S127" s="7">
        <f t="shared" ca="1" si="16"/>
        <v>6</v>
      </c>
      <c r="U127" s="1" t="s">
        <v>281</v>
      </c>
    </row>
    <row r="128" spans="1:21" x14ac:dyDescent="0.3">
      <c r="A128" s="1" t="str">
        <f t="shared" si="24"/>
        <v>LP_HealOnKillBetter_02</v>
      </c>
      <c r="B128" s="1" t="s">
        <v>280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23"/>
        <v/>
      </c>
      <c r="Q128" s="1" t="s">
        <v>279</v>
      </c>
      <c r="S128" s="7">
        <f t="shared" ca="1" si="16"/>
        <v>6</v>
      </c>
      <c r="U128" s="1" t="s">
        <v>281</v>
      </c>
    </row>
    <row r="129" spans="1:23" x14ac:dyDescent="0.3">
      <c r="A129" s="1" t="str">
        <f t="shared" si="24"/>
        <v>LP_HealOnKillBetter_Heal_01</v>
      </c>
      <c r="B129" s="1" t="s">
        <v>281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Heal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 s="1">
        <v>0.02</v>
      </c>
      <c r="O129" s="7" t="str">
        <f t="shared" ca="1" si="23"/>
        <v/>
      </c>
      <c r="S129" s="7" t="str">
        <f t="shared" ca="1" si="16"/>
        <v/>
      </c>
    </row>
    <row r="130" spans="1:23" x14ac:dyDescent="0.3">
      <c r="A130" s="1" t="str">
        <f t="shared" si="24"/>
        <v>LP_HealOnKillBetter_Heal_02</v>
      </c>
      <c r="B130" s="1" t="s">
        <v>281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Heal</v>
      </c>
      <c r="K130" s="1">
        <v>0.04</v>
      </c>
      <c r="O130" s="7" t="str">
        <f t="shared" ca="1" si="23"/>
        <v/>
      </c>
      <c r="S130" s="7" t="str">
        <f t="shared" ca="1" si="16"/>
        <v/>
      </c>
    </row>
    <row r="131" spans="1:23" x14ac:dyDescent="0.3">
      <c r="A131" s="1" t="str">
        <f t="shared" si="24"/>
        <v>LP_AtkSpeedUpOnEncounter_01</v>
      </c>
      <c r="B131" s="1" t="s">
        <v>310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3"/>
        <v/>
      </c>
      <c r="Q131" s="1" t="s">
        <v>311</v>
      </c>
      <c r="S131" s="7">
        <f t="shared" ref="S131:S194" ca="1" si="25">IF(NOT(ISBLANK(R131)),R131,
IF(ISBLANK(Q131),"",
VLOOKUP(Q131,OFFSET(INDIRECT("$A:$B"),0,MATCH(Q$1&amp;"_Verify",INDIRECT("$1:$1"),0)-1),2,0)
))</f>
        <v>1</v>
      </c>
      <c r="U131" s="1" t="s">
        <v>312</v>
      </c>
    </row>
    <row r="132" spans="1:23" x14ac:dyDescent="0.3">
      <c r="A132" s="1" t="str">
        <f t="shared" si="24"/>
        <v>LP_AtkSpeedUpOnEncounter_02</v>
      </c>
      <c r="B132" s="1" t="s">
        <v>310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ca="1" si="23"/>
        <v/>
      </c>
      <c r="Q132" s="1" t="s">
        <v>311</v>
      </c>
      <c r="S132" s="7">
        <f t="shared" ca="1" si="25"/>
        <v>1</v>
      </c>
      <c r="U132" s="1" t="s">
        <v>312</v>
      </c>
    </row>
    <row r="133" spans="1:23" x14ac:dyDescent="0.3">
      <c r="A133" s="1" t="str">
        <f t="shared" ref="A133:A139" si="26">B133&amp;"_"&amp;TEXT(D133,"00")</f>
        <v>LP_AtkSpeedUpOnEncounter_03</v>
      </c>
      <c r="B133" s="1" t="s">
        <v>310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ref="O133:O139" ca="1" si="27">IF(NOT(ISBLANK(N133)),N133,
IF(ISBLANK(M133),"",
VLOOKUP(M133,OFFSET(INDIRECT("$A:$B"),0,MATCH(M$1&amp;"_Verify",INDIRECT("$1:$1"),0)-1),2,0)
))</f>
        <v/>
      </c>
      <c r="Q133" s="1" t="s">
        <v>311</v>
      </c>
      <c r="S133" s="7">
        <f t="shared" ca="1" si="25"/>
        <v>1</v>
      </c>
      <c r="U133" s="1" t="s">
        <v>312</v>
      </c>
    </row>
    <row r="134" spans="1:23" x14ac:dyDescent="0.3">
      <c r="A134" s="1" t="str">
        <f t="shared" si="26"/>
        <v>LP_AtkSpeedUpOnEncounter_04</v>
      </c>
      <c r="B134" s="1" t="s">
        <v>310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7"/>
        <v/>
      </c>
      <c r="Q134" s="1" t="s">
        <v>311</v>
      </c>
      <c r="S134" s="7">
        <f t="shared" ca="1" si="25"/>
        <v>1</v>
      </c>
      <c r="U134" s="1" t="s">
        <v>312</v>
      </c>
    </row>
    <row r="135" spans="1:23" x14ac:dyDescent="0.3">
      <c r="A135" s="1" t="str">
        <f t="shared" si="26"/>
        <v>LP_AtkSpeedUpOnEncounter_05</v>
      </c>
      <c r="B135" s="1" t="s">
        <v>310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ca="1" si="27"/>
        <v/>
      </c>
      <c r="Q135" s="1" t="s">
        <v>311</v>
      </c>
      <c r="S135" s="7">
        <f t="shared" ca="1" si="25"/>
        <v>1</v>
      </c>
      <c r="U135" s="1" t="s">
        <v>312</v>
      </c>
    </row>
    <row r="136" spans="1:23" x14ac:dyDescent="0.3">
      <c r="A136" s="1" t="str">
        <f t="shared" si="26"/>
        <v>LP_AtkSpeedUpOnEncounter_06</v>
      </c>
      <c r="B136" s="1" t="s">
        <v>310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27"/>
        <v/>
      </c>
      <c r="Q136" s="1" t="s">
        <v>311</v>
      </c>
      <c r="S136" s="7">
        <f t="shared" ca="1" si="25"/>
        <v>1</v>
      </c>
      <c r="U136" s="1" t="s">
        <v>312</v>
      </c>
    </row>
    <row r="137" spans="1:23" x14ac:dyDescent="0.3">
      <c r="A137" s="1" t="str">
        <f t="shared" si="26"/>
        <v>LP_AtkSpeedUpOnEncounter_07</v>
      </c>
      <c r="B137" s="1" t="s">
        <v>310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27"/>
        <v/>
      </c>
      <c r="Q137" s="1" t="s">
        <v>311</v>
      </c>
      <c r="S137" s="7">
        <f t="shared" ca="1" si="25"/>
        <v>1</v>
      </c>
      <c r="U137" s="1" t="s">
        <v>312</v>
      </c>
    </row>
    <row r="138" spans="1:23" x14ac:dyDescent="0.3">
      <c r="A138" s="1" t="str">
        <f t="shared" si="26"/>
        <v>LP_AtkSpeedUpOnEncounter_08</v>
      </c>
      <c r="B138" s="1" t="s">
        <v>310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27"/>
        <v/>
      </c>
      <c r="Q138" s="1" t="s">
        <v>311</v>
      </c>
      <c r="S138" s="7">
        <f t="shared" ca="1" si="25"/>
        <v>1</v>
      </c>
      <c r="U138" s="1" t="s">
        <v>312</v>
      </c>
    </row>
    <row r="139" spans="1:23" x14ac:dyDescent="0.3">
      <c r="A139" s="1" t="str">
        <f t="shared" si="26"/>
        <v>LP_AtkSpeedUpOnEncounter_09</v>
      </c>
      <c r="B139" s="1" t="s">
        <v>310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27"/>
        <v/>
      </c>
      <c r="Q139" s="1" t="s">
        <v>311</v>
      </c>
      <c r="S139" s="7">
        <f t="shared" ca="1" si="25"/>
        <v>1</v>
      </c>
      <c r="U139" s="1" t="s">
        <v>312</v>
      </c>
    </row>
    <row r="140" spans="1:23" x14ac:dyDescent="0.3">
      <c r="A140" s="1" t="str">
        <f t="shared" si="24"/>
        <v>LP_AtkSpeedUpOnEncounter_Spd_01</v>
      </c>
      <c r="B140" s="1" t="s">
        <v>307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4.5</v>
      </c>
      <c r="J140" s="1">
        <v>0.25</v>
      </c>
      <c r="M140" s="1" t="s">
        <v>153</v>
      </c>
      <c r="O140" s="7">
        <f t="shared" ca="1" si="23"/>
        <v>3</v>
      </c>
      <c r="R140" s="1">
        <v>1</v>
      </c>
      <c r="S140" s="7">
        <f t="shared" ca="1" si="25"/>
        <v>1</v>
      </c>
      <c r="W140" s="1" t="s">
        <v>385</v>
      </c>
    </row>
    <row r="141" spans="1:23" x14ac:dyDescent="0.3">
      <c r="A141" s="1" t="str">
        <f t="shared" si="24"/>
        <v>LP_AtkSpeedUpOnEncounter_Spd_02</v>
      </c>
      <c r="B141" s="1" t="s">
        <v>307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I141" s="1">
        <v>4.5</v>
      </c>
      <c r="J141" s="1">
        <v>0.5</v>
      </c>
      <c r="M141" s="1" t="s">
        <v>153</v>
      </c>
      <c r="O141" s="7">
        <f t="shared" ca="1" si="23"/>
        <v>3</v>
      </c>
      <c r="R141" s="1">
        <v>1</v>
      </c>
      <c r="S141" s="7">
        <f t="shared" ca="1" si="25"/>
        <v>1</v>
      </c>
      <c r="W141" s="1" t="s">
        <v>385</v>
      </c>
    </row>
    <row r="142" spans="1:23" x14ac:dyDescent="0.3">
      <c r="A142" s="1" t="str">
        <f t="shared" ref="A142:A148" si="28">B142&amp;"_"&amp;TEXT(D142,"00")</f>
        <v>LP_AtkSpeedUpOnEncounter_Spd_03</v>
      </c>
      <c r="B142" s="1" t="s">
        <v>307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I142" s="1">
        <v>4.5</v>
      </c>
      <c r="J142" s="1">
        <v>0.75</v>
      </c>
      <c r="M142" s="1" t="s">
        <v>153</v>
      </c>
      <c r="O142" s="7">
        <f t="shared" ref="O142:O148" ca="1" si="29">IF(NOT(ISBLANK(N142)),N142,
IF(ISBLANK(M142),"",
VLOOKUP(M142,OFFSET(INDIRECT("$A:$B"),0,MATCH(M$1&amp;"_Verify",INDIRECT("$1:$1"),0)-1),2,0)
))</f>
        <v>3</v>
      </c>
      <c r="R142" s="1">
        <v>1</v>
      </c>
      <c r="S142" s="7">
        <f t="shared" ca="1" si="25"/>
        <v>1</v>
      </c>
      <c r="W142" s="1" t="s">
        <v>385</v>
      </c>
    </row>
    <row r="143" spans="1:23" x14ac:dyDescent="0.3">
      <c r="A143" s="1" t="str">
        <f t="shared" si="28"/>
        <v>LP_AtkSpeedUpOnEncounter_Spd_04</v>
      </c>
      <c r="B143" s="1" t="s">
        <v>307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I143" s="1">
        <v>4.5</v>
      </c>
      <c r="J143" s="1">
        <v>1</v>
      </c>
      <c r="M143" s="1" t="s">
        <v>153</v>
      </c>
      <c r="O143" s="7">
        <f t="shared" ca="1" si="29"/>
        <v>3</v>
      </c>
      <c r="R143" s="1">
        <v>1</v>
      </c>
      <c r="S143" s="7">
        <f t="shared" ca="1" si="25"/>
        <v>1</v>
      </c>
      <c r="W143" s="1" t="s">
        <v>385</v>
      </c>
    </row>
    <row r="144" spans="1:23" x14ac:dyDescent="0.3">
      <c r="A144" s="1" t="str">
        <f t="shared" si="28"/>
        <v>LP_AtkSpeedUpOnEncounter_Spd_05</v>
      </c>
      <c r="B144" s="1" t="s">
        <v>307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I144" s="1">
        <v>4.5</v>
      </c>
      <c r="J144" s="1">
        <v>1.25</v>
      </c>
      <c r="M144" s="1" t="s">
        <v>153</v>
      </c>
      <c r="O144" s="7">
        <f t="shared" ca="1" si="29"/>
        <v>3</v>
      </c>
      <c r="R144" s="1">
        <v>1</v>
      </c>
      <c r="S144" s="7">
        <f t="shared" ca="1" si="25"/>
        <v>1</v>
      </c>
      <c r="W144" s="1" t="s">
        <v>385</v>
      </c>
    </row>
    <row r="145" spans="1:23" x14ac:dyDescent="0.3">
      <c r="A145" s="1" t="str">
        <f t="shared" si="28"/>
        <v>LP_AtkSpeedUpOnEncounter_Spd_06</v>
      </c>
      <c r="B145" s="1" t="s">
        <v>307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I145" s="1">
        <v>4.5</v>
      </c>
      <c r="J145" s="1">
        <v>1.5</v>
      </c>
      <c r="M145" s="1" t="s">
        <v>153</v>
      </c>
      <c r="O145" s="7">
        <f t="shared" ca="1" si="29"/>
        <v>3</v>
      </c>
      <c r="R145" s="1">
        <v>1</v>
      </c>
      <c r="S145" s="7">
        <f t="shared" ca="1" si="25"/>
        <v>1</v>
      </c>
      <c r="W145" s="1" t="s">
        <v>385</v>
      </c>
    </row>
    <row r="146" spans="1:23" x14ac:dyDescent="0.3">
      <c r="A146" s="1" t="str">
        <f t="shared" si="28"/>
        <v>LP_AtkSpeedUpOnEncounter_Spd_07</v>
      </c>
      <c r="B146" s="1" t="s">
        <v>307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I146" s="1">
        <v>4.5</v>
      </c>
      <c r="J146" s="1">
        <v>1.75</v>
      </c>
      <c r="M146" s="1" t="s">
        <v>153</v>
      </c>
      <c r="O146" s="7">
        <f t="shared" ca="1" si="29"/>
        <v>3</v>
      </c>
      <c r="R146" s="1">
        <v>1</v>
      </c>
      <c r="S146" s="7">
        <f t="shared" ca="1" si="25"/>
        <v>1</v>
      </c>
      <c r="W146" s="1" t="s">
        <v>385</v>
      </c>
    </row>
    <row r="147" spans="1:23" x14ac:dyDescent="0.3">
      <c r="A147" s="1" t="str">
        <f t="shared" si="28"/>
        <v>LP_AtkSpeedUpOnEncounter_Spd_08</v>
      </c>
      <c r="B147" s="1" t="s">
        <v>307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I147" s="1">
        <v>4.5</v>
      </c>
      <c r="J147" s="1">
        <v>2</v>
      </c>
      <c r="M147" s="1" t="s">
        <v>153</v>
      </c>
      <c r="O147" s="7">
        <f t="shared" ca="1" si="29"/>
        <v>3</v>
      </c>
      <c r="R147" s="1">
        <v>1</v>
      </c>
      <c r="S147" s="7">
        <f t="shared" ca="1" si="25"/>
        <v>1</v>
      </c>
      <c r="W147" s="1" t="s">
        <v>385</v>
      </c>
    </row>
    <row r="148" spans="1:23" x14ac:dyDescent="0.3">
      <c r="A148" s="1" t="str">
        <f t="shared" si="28"/>
        <v>LP_AtkSpeedUpOnEncounter_Spd_09</v>
      </c>
      <c r="B148" s="1" t="s">
        <v>307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I148" s="1">
        <v>4.5</v>
      </c>
      <c r="J148" s="1">
        <v>2.25</v>
      </c>
      <c r="M148" s="1" t="s">
        <v>153</v>
      </c>
      <c r="O148" s="7">
        <f t="shared" ca="1" si="29"/>
        <v>3</v>
      </c>
      <c r="R148" s="1">
        <v>1</v>
      </c>
      <c r="S148" s="7">
        <f t="shared" ca="1" si="25"/>
        <v>1</v>
      </c>
      <c r="W148" s="1" t="s">
        <v>385</v>
      </c>
    </row>
    <row r="149" spans="1:23" x14ac:dyDescent="0.3">
      <c r="A149" s="1" t="str">
        <f t="shared" ref="A149:A155" si="30">B149&amp;"_"&amp;TEXT(D149,"00")</f>
        <v>LP_AtkSpeedUpOnEncounterBetter_01</v>
      </c>
      <c r="B149" s="1" t="s">
        <v>306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3"/>
        <v/>
      </c>
      <c r="Q149" s="1" t="s">
        <v>311</v>
      </c>
      <c r="S149" s="7">
        <f t="shared" ca="1" si="25"/>
        <v>1</v>
      </c>
      <c r="U149" s="1" t="s">
        <v>308</v>
      </c>
    </row>
    <row r="150" spans="1:23" x14ac:dyDescent="0.3">
      <c r="A150" s="1" t="str">
        <f t="shared" si="30"/>
        <v>LP_AtkSpeedUpOnEncounterBetter_02</v>
      </c>
      <c r="B150" s="1" t="s">
        <v>306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23"/>
        <v/>
      </c>
      <c r="Q150" s="1" t="s">
        <v>311</v>
      </c>
      <c r="S150" s="7">
        <f t="shared" ca="1" si="25"/>
        <v>1</v>
      </c>
      <c r="U150" s="1" t="s">
        <v>308</v>
      </c>
    </row>
    <row r="151" spans="1:23" x14ac:dyDescent="0.3">
      <c r="A151" s="1" t="str">
        <f t="shared" ref="A151:A153" si="31">B151&amp;"_"&amp;TEXT(D151,"00")</f>
        <v>LP_AtkSpeedUpOnEncounterBetter_03</v>
      </c>
      <c r="B151" s="1" t="s">
        <v>306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ref="O151:O153" ca="1" si="32">IF(NOT(ISBLANK(N151)),N151,
IF(ISBLANK(M151),"",
VLOOKUP(M151,OFFSET(INDIRECT("$A:$B"),0,MATCH(M$1&amp;"_Verify",INDIRECT("$1:$1"),0)-1),2,0)
))</f>
        <v/>
      </c>
      <c r="Q151" s="1" t="s">
        <v>311</v>
      </c>
      <c r="S151" s="7">
        <f t="shared" ca="1" si="25"/>
        <v>1</v>
      </c>
      <c r="U151" s="1" t="s">
        <v>308</v>
      </c>
    </row>
    <row r="152" spans="1:23" x14ac:dyDescent="0.3">
      <c r="A152" s="1" t="str">
        <f t="shared" si="31"/>
        <v>LP_AtkSpeedUpOnEncounterBetter_04</v>
      </c>
      <c r="B152" s="1" t="s">
        <v>306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32"/>
        <v/>
      </c>
      <c r="Q152" s="1" t="s">
        <v>311</v>
      </c>
      <c r="S152" s="7">
        <f t="shared" ca="1" si="25"/>
        <v>1</v>
      </c>
      <c r="U152" s="1" t="s">
        <v>308</v>
      </c>
    </row>
    <row r="153" spans="1:23" x14ac:dyDescent="0.3">
      <c r="A153" s="1" t="str">
        <f t="shared" si="31"/>
        <v>LP_AtkSpeedUpOnEncounterBetter_05</v>
      </c>
      <c r="B153" s="1" t="s">
        <v>306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32"/>
        <v/>
      </c>
      <c r="Q153" s="1" t="s">
        <v>311</v>
      </c>
      <c r="S153" s="7">
        <f t="shared" ca="1" si="25"/>
        <v>1</v>
      </c>
      <c r="U153" s="1" t="s">
        <v>308</v>
      </c>
    </row>
    <row r="154" spans="1:23" x14ac:dyDescent="0.3">
      <c r="A154" s="1" t="str">
        <f t="shared" si="30"/>
        <v>LP_AtkSpeedUpOnEncounterBetter_Spd_01</v>
      </c>
      <c r="B154" s="1" t="s">
        <v>309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4.5</v>
      </c>
      <c r="J154" s="1">
        <v>0.35</v>
      </c>
      <c r="M154" s="1" t="s">
        <v>153</v>
      </c>
      <c r="O154" s="7">
        <f t="shared" ca="1" si="23"/>
        <v>3</v>
      </c>
      <c r="R154" s="1">
        <v>1</v>
      </c>
      <c r="S154" s="7">
        <f t="shared" ca="1" si="25"/>
        <v>1</v>
      </c>
      <c r="W154" s="1" t="s">
        <v>385</v>
      </c>
    </row>
    <row r="155" spans="1:23" x14ac:dyDescent="0.3">
      <c r="A155" s="1" t="str">
        <f t="shared" si="30"/>
        <v>LP_AtkSpeedUpOnEncounterBetter_Spd_02</v>
      </c>
      <c r="B155" s="1" t="s">
        <v>309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I155" s="1">
        <v>4.5</v>
      </c>
      <c r="J155" s="1">
        <v>0.7</v>
      </c>
      <c r="M155" s="1" t="s">
        <v>153</v>
      </c>
      <c r="O155" s="7">
        <f t="shared" ca="1" si="23"/>
        <v>3</v>
      </c>
      <c r="R155" s="1">
        <v>1</v>
      </c>
      <c r="S155" s="7">
        <f t="shared" ca="1" si="25"/>
        <v>1</v>
      </c>
      <c r="W155" s="1" t="s">
        <v>385</v>
      </c>
    </row>
    <row r="156" spans="1:23" x14ac:dyDescent="0.3">
      <c r="A156" s="1" t="str">
        <f t="shared" ref="A156:A158" si="33">B156&amp;"_"&amp;TEXT(D156,"00")</f>
        <v>LP_AtkSpeedUpOnEncounterBetter_Spd_03</v>
      </c>
      <c r="B156" s="1" t="s">
        <v>309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I156" s="1">
        <v>4.5</v>
      </c>
      <c r="J156" s="1">
        <v>1.05</v>
      </c>
      <c r="M156" s="1" t="s">
        <v>153</v>
      </c>
      <c r="O156" s="7">
        <f t="shared" ref="O156:O158" ca="1" si="34">IF(NOT(ISBLANK(N156)),N156,
IF(ISBLANK(M156),"",
VLOOKUP(M156,OFFSET(INDIRECT("$A:$B"),0,MATCH(M$1&amp;"_Verify",INDIRECT("$1:$1"),0)-1),2,0)
))</f>
        <v>3</v>
      </c>
      <c r="R156" s="1">
        <v>1</v>
      </c>
      <c r="S156" s="7">
        <f t="shared" ca="1" si="25"/>
        <v>1</v>
      </c>
      <c r="W156" s="1" t="s">
        <v>385</v>
      </c>
    </row>
    <row r="157" spans="1:23" x14ac:dyDescent="0.3">
      <c r="A157" s="1" t="str">
        <f t="shared" si="33"/>
        <v>LP_AtkSpeedUpOnEncounterBetter_Spd_04</v>
      </c>
      <c r="B157" s="1" t="s">
        <v>309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I157" s="1">
        <v>4.5</v>
      </c>
      <c r="J157" s="1">
        <v>1.4</v>
      </c>
      <c r="M157" s="1" t="s">
        <v>153</v>
      </c>
      <c r="O157" s="7">
        <f t="shared" ca="1" si="34"/>
        <v>3</v>
      </c>
      <c r="R157" s="1">
        <v>1</v>
      </c>
      <c r="S157" s="7">
        <f t="shared" ca="1" si="25"/>
        <v>1</v>
      </c>
      <c r="W157" s="1" t="s">
        <v>385</v>
      </c>
    </row>
    <row r="158" spans="1:23" x14ac:dyDescent="0.3">
      <c r="A158" s="1" t="str">
        <f t="shared" si="33"/>
        <v>LP_AtkSpeedUpOnEncounterBetter_Spd_05</v>
      </c>
      <c r="B158" s="1" t="s">
        <v>309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I158" s="1">
        <v>4.5</v>
      </c>
      <c r="J158" s="1">
        <v>1.75</v>
      </c>
      <c r="M158" s="1" t="s">
        <v>153</v>
      </c>
      <c r="O158" s="7">
        <f t="shared" ca="1" si="34"/>
        <v>3</v>
      </c>
      <c r="R158" s="1">
        <v>1</v>
      </c>
      <c r="S158" s="7">
        <f t="shared" ca="1" si="25"/>
        <v>1</v>
      </c>
      <c r="W158" s="1" t="s">
        <v>385</v>
      </c>
    </row>
    <row r="159" spans="1:23" x14ac:dyDescent="0.3">
      <c r="A159" s="1" t="str">
        <f t="shared" ref="A159:A163" si="35">B159&amp;"_"&amp;TEXT(D159,"00")</f>
        <v>LP_VampireOnAttack_01</v>
      </c>
      <c r="B159" s="1" t="s">
        <v>313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I159" s="1">
        <v>-1</v>
      </c>
      <c r="O159" s="7" t="str">
        <f t="shared" ref="O159:O163" ca="1" si="36">IF(NOT(ISBLANK(N159)),N159,
IF(ISBLANK(M159),"",
VLOOKUP(M159,OFFSET(INDIRECT("$A:$B"),0,MATCH(M$1&amp;"_Verify",INDIRECT("$1:$1"),0)-1),2,0)
))</f>
        <v/>
      </c>
      <c r="Q159" s="1" t="s">
        <v>315</v>
      </c>
      <c r="S159" s="7">
        <f t="shared" ca="1" si="25"/>
        <v>5</v>
      </c>
      <c r="U159" s="1" t="s">
        <v>314</v>
      </c>
    </row>
    <row r="160" spans="1:23" x14ac:dyDescent="0.3">
      <c r="A160" s="1" t="str">
        <f t="shared" si="35"/>
        <v>LP_VampireOnAttack_02</v>
      </c>
      <c r="B160" s="1" t="s">
        <v>313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CallAffectorValue</v>
      </c>
      <c r="I160" s="1">
        <v>-1</v>
      </c>
      <c r="O160" s="7" t="str">
        <f t="shared" ca="1" si="36"/>
        <v/>
      </c>
      <c r="Q160" s="1" t="s">
        <v>315</v>
      </c>
      <c r="S160" s="7">
        <f t="shared" ca="1" si="25"/>
        <v>5</v>
      </c>
      <c r="U160" s="1" t="s">
        <v>314</v>
      </c>
    </row>
    <row r="161" spans="1:21" x14ac:dyDescent="0.3">
      <c r="A161" s="1" t="str">
        <f t="shared" si="35"/>
        <v>LP_VampireOnAttack_03</v>
      </c>
      <c r="B161" s="1" t="s">
        <v>313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CallAffectorValue</v>
      </c>
      <c r="I161" s="1">
        <v>-1</v>
      </c>
      <c r="O161" s="7" t="str">
        <f t="shared" ca="1" si="36"/>
        <v/>
      </c>
      <c r="Q161" s="1" t="s">
        <v>315</v>
      </c>
      <c r="S161" s="7">
        <f t="shared" ca="1" si="25"/>
        <v>5</v>
      </c>
      <c r="U161" s="1" t="s">
        <v>314</v>
      </c>
    </row>
    <row r="162" spans="1:21" x14ac:dyDescent="0.3">
      <c r="A162" s="1" t="str">
        <f t="shared" si="35"/>
        <v>LP_VampireOnAttack_04</v>
      </c>
      <c r="B162" s="1" t="s">
        <v>313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CallAffectorValue</v>
      </c>
      <c r="I162" s="1">
        <v>-1</v>
      </c>
      <c r="O162" s="7" t="str">
        <f t="shared" ca="1" si="36"/>
        <v/>
      </c>
      <c r="Q162" s="1" t="s">
        <v>315</v>
      </c>
      <c r="S162" s="7">
        <f t="shared" ca="1" si="25"/>
        <v>5</v>
      </c>
      <c r="U162" s="1" t="s">
        <v>314</v>
      </c>
    </row>
    <row r="163" spans="1:21" x14ac:dyDescent="0.3">
      <c r="A163" s="1" t="str">
        <f t="shared" si="35"/>
        <v>LP_VampireOnAttack_05</v>
      </c>
      <c r="B163" s="1" t="s">
        <v>313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CallAffectorValue</v>
      </c>
      <c r="I163" s="1">
        <v>-1</v>
      </c>
      <c r="O163" s="7" t="str">
        <f t="shared" ca="1" si="36"/>
        <v/>
      </c>
      <c r="Q163" s="1" t="s">
        <v>315</v>
      </c>
      <c r="S163" s="7">
        <f t="shared" ca="1" si="25"/>
        <v>5</v>
      </c>
      <c r="U163" s="1" t="s">
        <v>314</v>
      </c>
    </row>
    <row r="164" spans="1:21" x14ac:dyDescent="0.3">
      <c r="A164" s="1" t="str">
        <f t="shared" ref="A164:A173" si="37">B164&amp;"_"&amp;TEXT(D164,"00")</f>
        <v>LP_VampireOnAttack_Heal_01</v>
      </c>
      <c r="B164" s="1" t="s">
        <v>314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Heal</v>
      </c>
      <c r="L164" s="1">
        <v>0.01</v>
      </c>
      <c r="O164" s="7" t="str">
        <f t="shared" ref="O164:O173" ca="1" si="38">IF(NOT(ISBLANK(N164)),N164,
IF(ISBLANK(M164),"",
VLOOKUP(M164,OFFSET(INDIRECT("$A:$B"),0,MATCH(M$1&amp;"_Verify",INDIRECT("$1:$1"),0)-1),2,0)
))</f>
        <v/>
      </c>
      <c r="S164" s="7" t="str">
        <f t="shared" ca="1" si="25"/>
        <v/>
      </c>
    </row>
    <row r="165" spans="1:21" x14ac:dyDescent="0.3">
      <c r="A165" s="1" t="str">
        <f t="shared" si="37"/>
        <v>LP_VampireOnAttack_Heal_02</v>
      </c>
      <c r="B165" s="1" t="s">
        <v>314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Heal</v>
      </c>
      <c r="L165" s="1">
        <v>0.02</v>
      </c>
      <c r="O165" s="7" t="str">
        <f t="shared" ca="1" si="38"/>
        <v/>
      </c>
      <c r="S165" s="7" t="str">
        <f t="shared" ca="1" si="25"/>
        <v/>
      </c>
    </row>
    <row r="166" spans="1:21" x14ac:dyDescent="0.3">
      <c r="A166" s="1" t="str">
        <f t="shared" si="37"/>
        <v>LP_VampireOnAttack_Heal_03</v>
      </c>
      <c r="B166" s="1" t="s">
        <v>314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Heal</v>
      </c>
      <c r="L166" s="1">
        <v>0.03</v>
      </c>
      <c r="O166" s="7" t="str">
        <f t="shared" ca="1" si="38"/>
        <v/>
      </c>
      <c r="S166" s="7" t="str">
        <f t="shared" ca="1" si="25"/>
        <v/>
      </c>
    </row>
    <row r="167" spans="1:21" x14ac:dyDescent="0.3">
      <c r="A167" s="1" t="str">
        <f t="shared" si="37"/>
        <v>LP_VampireOnAttack_Heal_04</v>
      </c>
      <c r="B167" s="1" t="s">
        <v>314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Heal</v>
      </c>
      <c r="L167" s="1">
        <v>0.04</v>
      </c>
      <c r="O167" s="7" t="str">
        <f t="shared" ca="1" si="38"/>
        <v/>
      </c>
      <c r="S167" s="7" t="str">
        <f t="shared" ca="1" si="25"/>
        <v/>
      </c>
    </row>
    <row r="168" spans="1:21" x14ac:dyDescent="0.3">
      <c r="A168" s="1" t="str">
        <f t="shared" si="37"/>
        <v>LP_VampireOnAttack_Heal_05</v>
      </c>
      <c r="B168" s="1" t="s">
        <v>314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Heal</v>
      </c>
      <c r="L168" s="1">
        <v>0.05</v>
      </c>
      <c r="O168" s="7" t="str">
        <f t="shared" ca="1" si="38"/>
        <v/>
      </c>
      <c r="S168" s="7" t="str">
        <f t="shared" ca="1" si="25"/>
        <v/>
      </c>
    </row>
    <row r="169" spans="1:21" x14ac:dyDescent="0.3">
      <c r="A169" s="1" t="str">
        <f t="shared" si="37"/>
        <v>LP_VampireOnAttackBetter_01</v>
      </c>
      <c r="B169" s="1" t="s">
        <v>316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CallAffectorValue</v>
      </c>
      <c r="I169" s="1">
        <v>-1</v>
      </c>
      <c r="O169" s="7" t="str">
        <f t="shared" ca="1" si="38"/>
        <v/>
      </c>
      <c r="Q169" s="1" t="s">
        <v>315</v>
      </c>
      <c r="S169" s="7">
        <f t="shared" ca="1" si="25"/>
        <v>5</v>
      </c>
      <c r="U169" s="1" t="s">
        <v>317</v>
      </c>
    </row>
    <row r="170" spans="1:21" x14ac:dyDescent="0.3">
      <c r="A170" s="1" t="str">
        <f t="shared" si="37"/>
        <v>LP_VampireOnAttackBetter_02</v>
      </c>
      <c r="B170" s="1" t="s">
        <v>316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CallAffectorValue</v>
      </c>
      <c r="I170" s="1">
        <v>-1</v>
      </c>
      <c r="O170" s="7" t="str">
        <f t="shared" ca="1" si="38"/>
        <v/>
      </c>
      <c r="Q170" s="1" t="s">
        <v>315</v>
      </c>
      <c r="S170" s="7">
        <f t="shared" ca="1" si="25"/>
        <v>5</v>
      </c>
      <c r="U170" s="1" t="s">
        <v>317</v>
      </c>
    </row>
    <row r="171" spans="1:21" x14ac:dyDescent="0.3">
      <c r="A171" s="1" t="str">
        <f t="shared" si="37"/>
        <v>LP_VampireOnAttackBetter_03</v>
      </c>
      <c r="B171" s="1" t="s">
        <v>316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CallAffectorValue</v>
      </c>
      <c r="I171" s="1">
        <v>-1</v>
      </c>
      <c r="O171" s="7" t="str">
        <f t="shared" ca="1" si="38"/>
        <v/>
      </c>
      <c r="Q171" s="1" t="s">
        <v>315</v>
      </c>
      <c r="S171" s="7">
        <f t="shared" ca="1" si="25"/>
        <v>5</v>
      </c>
      <c r="U171" s="1" t="s">
        <v>317</v>
      </c>
    </row>
    <row r="172" spans="1:21" x14ac:dyDescent="0.3">
      <c r="A172" s="1" t="str">
        <f t="shared" si="37"/>
        <v>LP_VampireOnAttackBetter_04</v>
      </c>
      <c r="B172" s="1" t="s">
        <v>316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CallAffectorValue</v>
      </c>
      <c r="I172" s="1">
        <v>-1</v>
      </c>
      <c r="O172" s="7" t="str">
        <f t="shared" ca="1" si="38"/>
        <v/>
      </c>
      <c r="Q172" s="1" t="s">
        <v>315</v>
      </c>
      <c r="S172" s="7">
        <f t="shared" ca="1" si="25"/>
        <v>5</v>
      </c>
      <c r="U172" s="1" t="s">
        <v>317</v>
      </c>
    </row>
    <row r="173" spans="1:21" x14ac:dyDescent="0.3">
      <c r="A173" s="1" t="str">
        <f t="shared" si="37"/>
        <v>LP_VampireOnAttackBetter_05</v>
      </c>
      <c r="B173" s="1" t="s">
        <v>316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CallAffectorValue</v>
      </c>
      <c r="I173" s="1">
        <v>-1</v>
      </c>
      <c r="O173" s="7" t="str">
        <f t="shared" ca="1" si="38"/>
        <v/>
      </c>
      <c r="Q173" s="1" t="s">
        <v>315</v>
      </c>
      <c r="S173" s="7">
        <f t="shared" ca="1" si="25"/>
        <v>5</v>
      </c>
      <c r="U173" s="1" t="s">
        <v>317</v>
      </c>
    </row>
    <row r="174" spans="1:21" x14ac:dyDescent="0.3">
      <c r="A174" s="1" t="str">
        <f t="shared" ref="A174:A183" si="39">B174&amp;"_"&amp;TEXT(D174,"00")</f>
        <v>LP_VampireOnAttackBetter_Heal_01</v>
      </c>
      <c r="B174" s="1" t="s">
        <v>317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Heal</v>
      </c>
      <c r="L174" s="1">
        <v>0.02</v>
      </c>
      <c r="O174" s="7" t="str">
        <f t="shared" ref="O174:O183" ca="1" si="40">IF(NOT(ISBLANK(N174)),N174,
IF(ISBLANK(M174),"",
VLOOKUP(M174,OFFSET(INDIRECT("$A:$B"),0,MATCH(M$1&amp;"_Verify",INDIRECT("$1:$1"),0)-1),2,0)
))</f>
        <v/>
      </c>
      <c r="S174" s="7" t="str">
        <f t="shared" ca="1" si="25"/>
        <v/>
      </c>
    </row>
    <row r="175" spans="1:21" x14ac:dyDescent="0.3">
      <c r="A175" s="1" t="str">
        <f t="shared" si="39"/>
        <v>LP_VampireOnAttackBetter_Heal_02</v>
      </c>
      <c r="B175" s="1" t="s">
        <v>317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Heal</v>
      </c>
      <c r="L175" s="1">
        <v>0.04</v>
      </c>
      <c r="O175" s="7" t="str">
        <f t="shared" ca="1" si="40"/>
        <v/>
      </c>
      <c r="S175" s="7" t="str">
        <f t="shared" ca="1" si="25"/>
        <v/>
      </c>
    </row>
    <row r="176" spans="1:21" x14ac:dyDescent="0.3">
      <c r="A176" s="1" t="str">
        <f t="shared" si="39"/>
        <v>LP_VampireOnAttackBetter_Heal_03</v>
      </c>
      <c r="B176" s="1" t="s">
        <v>317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Heal</v>
      </c>
      <c r="L176" s="1">
        <v>0.06</v>
      </c>
      <c r="O176" s="7" t="str">
        <f t="shared" ca="1" si="40"/>
        <v/>
      </c>
      <c r="S176" s="7" t="str">
        <f t="shared" ca="1" si="25"/>
        <v/>
      </c>
    </row>
    <row r="177" spans="1:21" x14ac:dyDescent="0.3">
      <c r="A177" s="1" t="str">
        <f t="shared" si="39"/>
        <v>LP_VampireOnAttackBetter_Heal_04</v>
      </c>
      <c r="B177" s="1" t="s">
        <v>317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Heal</v>
      </c>
      <c r="L177" s="1">
        <v>0.08</v>
      </c>
      <c r="O177" s="7" t="str">
        <f t="shared" ca="1" si="40"/>
        <v/>
      </c>
      <c r="S177" s="7" t="str">
        <f t="shared" ca="1" si="25"/>
        <v/>
      </c>
    </row>
    <row r="178" spans="1:21" x14ac:dyDescent="0.3">
      <c r="A178" s="1" t="str">
        <f t="shared" si="39"/>
        <v>LP_VampireOnAttackBetter_Heal_05</v>
      </c>
      <c r="B178" s="1" t="s">
        <v>317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Heal</v>
      </c>
      <c r="L178" s="1">
        <v>0.1</v>
      </c>
      <c r="O178" s="7" t="str">
        <f t="shared" ca="1" si="40"/>
        <v/>
      </c>
      <c r="S178" s="7" t="str">
        <f t="shared" ca="1" si="25"/>
        <v/>
      </c>
    </row>
    <row r="179" spans="1:21" x14ac:dyDescent="0.3">
      <c r="A179" s="1" t="str">
        <f t="shared" si="39"/>
        <v>LP_RecoverOnAttacked_01</v>
      </c>
      <c r="B179" s="1" t="s">
        <v>318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I179" s="1">
        <v>-1</v>
      </c>
      <c r="O179" s="7" t="str">
        <f t="shared" ca="1" si="40"/>
        <v/>
      </c>
      <c r="Q179" s="1" t="s">
        <v>229</v>
      </c>
      <c r="S179" s="7">
        <f t="shared" ca="1" si="25"/>
        <v>4</v>
      </c>
      <c r="U179" s="1" t="s">
        <v>319</v>
      </c>
    </row>
    <row r="180" spans="1:21" x14ac:dyDescent="0.3">
      <c r="A180" s="1" t="str">
        <f t="shared" si="39"/>
        <v>LP_RecoverOnAttacked_02</v>
      </c>
      <c r="B180" s="1" t="s">
        <v>318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CallAffectorValue</v>
      </c>
      <c r="I180" s="1">
        <v>-1</v>
      </c>
      <c r="O180" s="7" t="str">
        <f t="shared" ca="1" si="40"/>
        <v/>
      </c>
      <c r="Q180" s="1" t="s">
        <v>229</v>
      </c>
      <c r="S180" s="7">
        <f t="shared" ca="1" si="25"/>
        <v>4</v>
      </c>
      <c r="U180" s="1" t="s">
        <v>319</v>
      </c>
    </row>
    <row r="181" spans="1:21" x14ac:dyDescent="0.3">
      <c r="A181" s="1" t="str">
        <f t="shared" si="39"/>
        <v>LP_RecoverOnAttacked_03</v>
      </c>
      <c r="B181" s="1" t="s">
        <v>318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CallAffectorValue</v>
      </c>
      <c r="I181" s="1">
        <v>-1</v>
      </c>
      <c r="O181" s="7" t="str">
        <f t="shared" ca="1" si="40"/>
        <v/>
      </c>
      <c r="Q181" s="1" t="s">
        <v>229</v>
      </c>
      <c r="S181" s="7">
        <f t="shared" ca="1" si="25"/>
        <v>4</v>
      </c>
      <c r="U181" s="1" t="s">
        <v>319</v>
      </c>
    </row>
    <row r="182" spans="1:21" x14ac:dyDescent="0.3">
      <c r="A182" s="1" t="str">
        <f t="shared" si="39"/>
        <v>LP_RecoverOnAttacked_04</v>
      </c>
      <c r="B182" s="1" t="s">
        <v>318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CallAffectorValue</v>
      </c>
      <c r="I182" s="1">
        <v>-1</v>
      </c>
      <c r="O182" s="7" t="str">
        <f t="shared" ca="1" si="40"/>
        <v/>
      </c>
      <c r="Q182" s="1" t="s">
        <v>229</v>
      </c>
      <c r="S182" s="7">
        <f t="shared" ca="1" si="25"/>
        <v>4</v>
      </c>
      <c r="U182" s="1" t="s">
        <v>319</v>
      </c>
    </row>
    <row r="183" spans="1:21" x14ac:dyDescent="0.3">
      <c r="A183" s="1" t="str">
        <f t="shared" si="39"/>
        <v>LP_RecoverOnAttacked_05</v>
      </c>
      <c r="B183" s="1" t="s">
        <v>318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CallAffectorValue</v>
      </c>
      <c r="I183" s="1">
        <v>-1</v>
      </c>
      <c r="O183" s="7" t="str">
        <f t="shared" ca="1" si="40"/>
        <v/>
      </c>
      <c r="Q183" s="1" t="s">
        <v>229</v>
      </c>
      <c r="S183" s="7">
        <f t="shared" ca="1" si="25"/>
        <v>4</v>
      </c>
      <c r="U183" s="1" t="s">
        <v>319</v>
      </c>
    </row>
    <row r="184" spans="1:21" x14ac:dyDescent="0.3">
      <c r="A184" s="1" t="str">
        <f t="shared" ref="A184:A187" si="41">B184&amp;"_"&amp;TEXT(D184,"00")</f>
        <v>LP_RecoverOnAttacked_06</v>
      </c>
      <c r="B184" s="1" t="s">
        <v>318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CallAffectorValue</v>
      </c>
      <c r="I184" s="1">
        <v>-1</v>
      </c>
      <c r="O184" s="7" t="str">
        <f t="shared" ref="O184:O187" ca="1" si="42">IF(NOT(ISBLANK(N184)),N184,
IF(ISBLANK(M184),"",
VLOOKUP(M184,OFFSET(INDIRECT("$A:$B"),0,MATCH(M$1&amp;"_Verify",INDIRECT("$1:$1"),0)-1),2,0)
))</f>
        <v/>
      </c>
      <c r="Q184" s="1" t="s">
        <v>229</v>
      </c>
      <c r="S184" s="7">
        <f t="shared" ca="1" si="25"/>
        <v>4</v>
      </c>
      <c r="U184" s="1" t="s">
        <v>319</v>
      </c>
    </row>
    <row r="185" spans="1:21" x14ac:dyDescent="0.3">
      <c r="A185" s="1" t="str">
        <f t="shared" si="41"/>
        <v>LP_RecoverOnAttacked_07</v>
      </c>
      <c r="B185" s="1" t="s">
        <v>318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CallAffectorValue</v>
      </c>
      <c r="I185" s="1">
        <v>-1</v>
      </c>
      <c r="O185" s="7" t="str">
        <f t="shared" ca="1" si="42"/>
        <v/>
      </c>
      <c r="Q185" s="1" t="s">
        <v>229</v>
      </c>
      <c r="S185" s="7">
        <f t="shared" ca="1" si="25"/>
        <v>4</v>
      </c>
      <c r="U185" s="1" t="s">
        <v>319</v>
      </c>
    </row>
    <row r="186" spans="1:21" x14ac:dyDescent="0.3">
      <c r="A186" s="1" t="str">
        <f t="shared" si="41"/>
        <v>LP_RecoverOnAttacked_08</v>
      </c>
      <c r="B186" s="1" t="s">
        <v>318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CallAffectorValue</v>
      </c>
      <c r="I186" s="1">
        <v>-1</v>
      </c>
      <c r="O186" s="7" t="str">
        <f t="shared" ca="1" si="42"/>
        <v/>
      </c>
      <c r="Q186" s="1" t="s">
        <v>229</v>
      </c>
      <c r="S186" s="7">
        <f t="shared" ca="1" si="25"/>
        <v>4</v>
      </c>
      <c r="U186" s="1" t="s">
        <v>319</v>
      </c>
    </row>
    <row r="187" spans="1:21" x14ac:dyDescent="0.3">
      <c r="A187" s="1" t="str">
        <f t="shared" si="41"/>
        <v>LP_RecoverOnAttacked_09</v>
      </c>
      <c r="B187" s="1" t="s">
        <v>318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CallAffectorValue</v>
      </c>
      <c r="I187" s="1">
        <v>-1</v>
      </c>
      <c r="O187" s="7" t="str">
        <f t="shared" ca="1" si="42"/>
        <v/>
      </c>
      <c r="Q187" s="1" t="s">
        <v>229</v>
      </c>
      <c r="S187" s="7">
        <f t="shared" ca="1" si="25"/>
        <v>4</v>
      </c>
      <c r="U187" s="1" t="s">
        <v>319</v>
      </c>
    </row>
    <row r="188" spans="1:21" x14ac:dyDescent="0.3">
      <c r="A188" s="1" t="str">
        <f t="shared" ref="A188:A192" si="43">B188&amp;"_"&amp;TEXT(D188,"00")</f>
        <v>LP_RecoverOnAttacked_Heal_01</v>
      </c>
      <c r="B188" s="1" t="s">
        <v>319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HealOverTime</v>
      </c>
      <c r="I188" s="1">
        <v>5</v>
      </c>
      <c r="J188" s="1">
        <v>1</v>
      </c>
      <c r="L188" s="1">
        <v>9.0899999999999995E-2</v>
      </c>
      <c r="O188" s="7" t="str">
        <f t="shared" ref="O188:O192" ca="1" si="44">IF(NOT(ISBLANK(N188)),N188,
IF(ISBLANK(M188),"",
VLOOKUP(M188,OFFSET(INDIRECT("$A:$B"),0,MATCH(M$1&amp;"_Verify",INDIRECT("$1:$1"),0)-1),2,0)
))</f>
        <v/>
      </c>
      <c r="S188" s="7" t="str">
        <f t="shared" ca="1" si="25"/>
        <v/>
      </c>
    </row>
    <row r="189" spans="1:21" x14ac:dyDescent="0.3">
      <c r="A189" s="1" t="str">
        <f t="shared" si="43"/>
        <v>LP_RecoverOnAttacked_Heal_02</v>
      </c>
      <c r="B189" s="1" t="s">
        <v>319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HealOverTime</v>
      </c>
      <c r="I189" s="1">
        <v>5</v>
      </c>
      <c r="J189" s="1">
        <v>1</v>
      </c>
      <c r="L189" s="1">
        <v>0.16669999999999999</v>
      </c>
      <c r="O189" s="7" t="str">
        <f t="shared" ca="1" si="44"/>
        <v/>
      </c>
      <c r="S189" s="7" t="str">
        <f t="shared" ca="1" si="25"/>
        <v/>
      </c>
    </row>
    <row r="190" spans="1:21" x14ac:dyDescent="0.3">
      <c r="A190" s="1" t="str">
        <f t="shared" si="43"/>
        <v>LP_RecoverOnAttacked_Heal_03</v>
      </c>
      <c r="B190" s="1" t="s">
        <v>319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HealOverTime</v>
      </c>
      <c r="I190" s="1">
        <v>5</v>
      </c>
      <c r="J190" s="1">
        <v>1</v>
      </c>
      <c r="L190" s="1">
        <v>0.23080000000000001</v>
      </c>
      <c r="O190" s="7" t="str">
        <f t="shared" ca="1" si="44"/>
        <v/>
      </c>
      <c r="S190" s="7" t="str">
        <f t="shared" ca="1" si="25"/>
        <v/>
      </c>
    </row>
    <row r="191" spans="1:21" x14ac:dyDescent="0.3">
      <c r="A191" s="1" t="str">
        <f t="shared" si="43"/>
        <v>LP_RecoverOnAttacked_Heal_04</v>
      </c>
      <c r="B191" s="1" t="s">
        <v>319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HealOverTime</v>
      </c>
      <c r="I191" s="1">
        <v>5</v>
      </c>
      <c r="J191" s="1">
        <v>1</v>
      </c>
      <c r="L191" s="1">
        <v>0.28570000000000001</v>
      </c>
      <c r="O191" s="7" t="str">
        <f t="shared" ca="1" si="44"/>
        <v/>
      </c>
      <c r="S191" s="7" t="str">
        <f t="shared" ca="1" si="25"/>
        <v/>
      </c>
    </row>
    <row r="192" spans="1:21" x14ac:dyDescent="0.3">
      <c r="A192" s="1" t="str">
        <f t="shared" si="43"/>
        <v>LP_RecoverOnAttacked_Heal_05</v>
      </c>
      <c r="B192" s="1" t="s">
        <v>319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HealOverTime</v>
      </c>
      <c r="I192" s="1">
        <v>5</v>
      </c>
      <c r="J192" s="1">
        <v>1</v>
      </c>
      <c r="L192" s="1">
        <v>0.33329999999999999</v>
      </c>
      <c r="O192" s="7" t="str">
        <f t="shared" ca="1" si="44"/>
        <v/>
      </c>
      <c r="S192" s="7" t="str">
        <f t="shared" ca="1" si="25"/>
        <v/>
      </c>
    </row>
    <row r="193" spans="1:19" x14ac:dyDescent="0.3">
      <c r="A193" s="1" t="str">
        <f t="shared" ref="A193:A196" si="45">B193&amp;"_"&amp;TEXT(D193,"00")</f>
        <v>LP_RecoverOnAttacked_Heal_06</v>
      </c>
      <c r="B193" s="1" t="s">
        <v>319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HealOverTime</v>
      </c>
      <c r="I193" s="1">
        <v>5</v>
      </c>
      <c r="J193" s="1">
        <v>1</v>
      </c>
      <c r="L193" s="1">
        <v>0.375</v>
      </c>
      <c r="O193" s="7" t="str">
        <f t="shared" ref="O193:O196" ca="1" si="46">IF(NOT(ISBLANK(N193)),N193,
IF(ISBLANK(M193),"",
VLOOKUP(M193,OFFSET(INDIRECT("$A:$B"),0,MATCH(M$1&amp;"_Verify",INDIRECT("$1:$1"),0)-1),2,0)
))</f>
        <v/>
      </c>
      <c r="S193" s="7" t="str">
        <f t="shared" ca="1" si="25"/>
        <v/>
      </c>
    </row>
    <row r="194" spans="1:19" x14ac:dyDescent="0.3">
      <c r="A194" s="1" t="str">
        <f t="shared" si="45"/>
        <v>LP_RecoverOnAttacked_Heal_07</v>
      </c>
      <c r="B194" s="1" t="s">
        <v>319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HealOverTime</v>
      </c>
      <c r="I194" s="1">
        <v>5</v>
      </c>
      <c r="J194" s="1">
        <v>1</v>
      </c>
      <c r="L194" s="1">
        <v>0.4118</v>
      </c>
      <c r="O194" s="7" t="str">
        <f t="shared" ca="1" si="46"/>
        <v/>
      </c>
      <c r="S194" s="7" t="str">
        <f t="shared" ca="1" si="25"/>
        <v/>
      </c>
    </row>
    <row r="195" spans="1:19" x14ac:dyDescent="0.3">
      <c r="A195" s="1" t="str">
        <f t="shared" si="45"/>
        <v>LP_RecoverOnAttacked_Heal_08</v>
      </c>
      <c r="B195" s="1" t="s">
        <v>319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HealOverTime</v>
      </c>
      <c r="I195" s="1">
        <v>5</v>
      </c>
      <c r="J195" s="1">
        <v>1</v>
      </c>
      <c r="L195" s="1">
        <v>0.44440000000000002</v>
      </c>
      <c r="O195" s="7" t="str">
        <f t="shared" ca="1" si="46"/>
        <v/>
      </c>
      <c r="S195" s="7" t="str">
        <f t="shared" ref="S195:S258" ca="1" si="47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45"/>
        <v>LP_RecoverOnAttacked_Heal_09</v>
      </c>
      <c r="B196" s="1" t="s">
        <v>319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HealOverTime</v>
      </c>
      <c r="I196" s="1">
        <v>5</v>
      </c>
      <c r="J196" s="1">
        <v>1</v>
      </c>
      <c r="L196" s="1">
        <v>0.47370000000000001</v>
      </c>
      <c r="O196" s="7" t="str">
        <f t="shared" ca="1" si="46"/>
        <v/>
      </c>
      <c r="S196" s="7" t="str">
        <f t="shared" ca="1" si="47"/>
        <v/>
      </c>
    </row>
    <row r="197" spans="1:19" x14ac:dyDescent="0.3">
      <c r="A197" s="1" t="str">
        <f t="shared" ref="A197:A201" si="48">B197&amp;"_"&amp;TEXT(D197,"00")</f>
        <v>LP_ReflectOnAttacked_01</v>
      </c>
      <c r="B197" s="1" t="s">
        <v>322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ReflectDamage</v>
      </c>
      <c r="I197" s="1">
        <v>-1</v>
      </c>
      <c r="J197" s="1">
        <v>0.5</v>
      </c>
      <c r="O197" s="7" t="str">
        <f t="shared" ref="O197:O201" ca="1" si="49">IF(NOT(ISBLANK(N197)),N197,
IF(ISBLANK(M197),"",
VLOOKUP(M197,OFFSET(INDIRECT("$A:$B"),0,MATCH(M$1&amp;"_Verify",INDIRECT("$1:$1"),0)-1),2,0)
))</f>
        <v/>
      </c>
      <c r="S197" s="7" t="str">
        <f t="shared" ca="1" si="47"/>
        <v/>
      </c>
    </row>
    <row r="198" spans="1:19" x14ac:dyDescent="0.3">
      <c r="A198" s="1" t="str">
        <f t="shared" si="48"/>
        <v>LP_ReflectOnAttacked_02</v>
      </c>
      <c r="B198" s="1" t="s">
        <v>322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ReflectDamage</v>
      </c>
      <c r="I198" s="1">
        <v>-1</v>
      </c>
      <c r="J198" s="1">
        <v>1</v>
      </c>
      <c r="O198" s="7" t="str">
        <f t="shared" ca="1" si="49"/>
        <v/>
      </c>
      <c r="S198" s="7" t="str">
        <f t="shared" ca="1" si="47"/>
        <v/>
      </c>
    </row>
    <row r="199" spans="1:19" x14ac:dyDescent="0.3">
      <c r="A199" s="1" t="str">
        <f t="shared" si="48"/>
        <v>LP_ReflectOnAttacked_03</v>
      </c>
      <c r="B199" s="1" t="s">
        <v>322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ReflectDamage</v>
      </c>
      <c r="I199" s="1">
        <v>-1</v>
      </c>
      <c r="J199" s="1">
        <v>1.5</v>
      </c>
      <c r="O199" s="7" t="str">
        <f t="shared" ca="1" si="49"/>
        <v/>
      </c>
      <c r="S199" s="7" t="str">
        <f t="shared" ca="1" si="47"/>
        <v/>
      </c>
    </row>
    <row r="200" spans="1:19" x14ac:dyDescent="0.3">
      <c r="A200" s="1" t="str">
        <f t="shared" si="48"/>
        <v>LP_ReflectOnAttacked_04</v>
      </c>
      <c r="B200" s="1" t="s">
        <v>322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ReflectDamage</v>
      </c>
      <c r="I200" s="1">
        <v>-1</v>
      </c>
      <c r="J200" s="1">
        <v>2</v>
      </c>
      <c r="O200" s="7" t="str">
        <f t="shared" ca="1" si="49"/>
        <v/>
      </c>
      <c r="S200" s="7" t="str">
        <f t="shared" ca="1" si="47"/>
        <v/>
      </c>
    </row>
    <row r="201" spans="1:19" x14ac:dyDescent="0.3">
      <c r="A201" s="1" t="str">
        <f t="shared" si="48"/>
        <v>LP_ReflectOnAttacked_05</v>
      </c>
      <c r="B201" s="1" t="s">
        <v>322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ReflectDamage</v>
      </c>
      <c r="I201" s="1">
        <v>-1</v>
      </c>
      <c r="J201" s="1">
        <v>2.5</v>
      </c>
      <c r="O201" s="7" t="str">
        <f t="shared" ca="1" si="49"/>
        <v/>
      </c>
      <c r="S201" s="7" t="str">
        <f t="shared" ca="1" si="47"/>
        <v/>
      </c>
    </row>
    <row r="202" spans="1:19" x14ac:dyDescent="0.3">
      <c r="A202" s="1" t="str">
        <f t="shared" ref="A202:A211" si="50">B202&amp;"_"&amp;TEXT(D202,"00")</f>
        <v>LP_ReflectOnAttackedBetter_01</v>
      </c>
      <c r="B202" s="1" t="s">
        <v>323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ReflectDamage</v>
      </c>
      <c r="I202" s="1">
        <v>-1</v>
      </c>
      <c r="J202" s="1">
        <v>0.75</v>
      </c>
      <c r="O202" s="7" t="str">
        <f t="shared" ref="O202:O211" ca="1" si="51">IF(NOT(ISBLANK(N202)),N202,
IF(ISBLANK(M202),"",
VLOOKUP(M202,OFFSET(INDIRECT("$A:$B"),0,MATCH(M$1&amp;"_Verify",INDIRECT("$1:$1"),0)-1),2,0)
))</f>
        <v/>
      </c>
      <c r="S202" s="7" t="str">
        <f t="shared" ca="1" si="47"/>
        <v/>
      </c>
    </row>
    <row r="203" spans="1:19" x14ac:dyDescent="0.3">
      <c r="A203" s="1" t="str">
        <f t="shared" si="50"/>
        <v>LP_ReflectOnAttackedBetter_02</v>
      </c>
      <c r="B203" s="1" t="s">
        <v>323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ReflectDamage</v>
      </c>
      <c r="I203" s="1">
        <v>-1</v>
      </c>
      <c r="J203" s="1">
        <v>1.5</v>
      </c>
      <c r="O203" s="7" t="str">
        <f t="shared" ca="1" si="51"/>
        <v/>
      </c>
      <c r="S203" s="7" t="str">
        <f t="shared" ca="1" si="47"/>
        <v/>
      </c>
    </row>
    <row r="204" spans="1:19" x14ac:dyDescent="0.3">
      <c r="A204" s="1" t="str">
        <f t="shared" si="50"/>
        <v>LP_ReflectOnAttackedBetter_03</v>
      </c>
      <c r="B204" s="1" t="s">
        <v>323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ReflectDamage</v>
      </c>
      <c r="I204" s="1">
        <v>-1</v>
      </c>
      <c r="J204" s="1">
        <v>2.25</v>
      </c>
      <c r="O204" s="7" t="str">
        <f t="shared" ca="1" si="51"/>
        <v/>
      </c>
      <c r="S204" s="7" t="str">
        <f t="shared" ca="1" si="47"/>
        <v/>
      </c>
    </row>
    <row r="205" spans="1:19" x14ac:dyDescent="0.3">
      <c r="A205" s="1" t="str">
        <f t="shared" si="50"/>
        <v>LP_ReflectOnAttackedBetter_04</v>
      </c>
      <c r="B205" s="1" t="s">
        <v>323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ReflectDamage</v>
      </c>
      <c r="I205" s="1">
        <v>-1</v>
      </c>
      <c r="J205" s="1">
        <v>3</v>
      </c>
      <c r="O205" s="7" t="str">
        <f t="shared" ca="1" si="51"/>
        <v/>
      </c>
      <c r="S205" s="7" t="str">
        <f t="shared" ca="1" si="47"/>
        <v/>
      </c>
    </row>
    <row r="206" spans="1:19" x14ac:dyDescent="0.3">
      <c r="A206" s="1" t="str">
        <f t="shared" si="50"/>
        <v>LP_ReflectOnAttackedBetter_05</v>
      </c>
      <c r="B206" s="1" t="s">
        <v>323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ReflectDamage</v>
      </c>
      <c r="I206" s="1">
        <v>-1</v>
      </c>
      <c r="J206" s="1">
        <v>3.75</v>
      </c>
      <c r="O206" s="7" t="str">
        <f t="shared" ca="1" si="51"/>
        <v/>
      </c>
      <c r="S206" s="7" t="str">
        <f t="shared" ca="1" si="47"/>
        <v/>
      </c>
    </row>
    <row r="207" spans="1:19" x14ac:dyDescent="0.3">
      <c r="A207" s="1" t="str">
        <f t="shared" si="50"/>
        <v>LP_AtkUpOnLowerHp_01</v>
      </c>
      <c r="B207" s="1" t="s">
        <v>324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AddAttackByHp</v>
      </c>
      <c r="I207" s="1">
        <v>-1</v>
      </c>
      <c r="J207" s="1">
        <v>0.5</v>
      </c>
      <c r="O207" s="7" t="str">
        <f t="shared" ca="1" si="51"/>
        <v/>
      </c>
      <c r="S207" s="7" t="str">
        <f t="shared" ca="1" si="47"/>
        <v/>
      </c>
    </row>
    <row r="208" spans="1:19" x14ac:dyDescent="0.3">
      <c r="A208" s="1" t="str">
        <f t="shared" si="50"/>
        <v>LP_AtkUpOnLowerHp_02</v>
      </c>
      <c r="B208" s="1" t="s">
        <v>324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AddAttackByHp</v>
      </c>
      <c r="I208" s="1">
        <v>-1</v>
      </c>
      <c r="J208" s="1">
        <v>1</v>
      </c>
      <c r="O208" s="7" t="str">
        <f t="shared" ca="1" si="51"/>
        <v/>
      </c>
      <c r="S208" s="7" t="str">
        <f t="shared" ca="1" si="47"/>
        <v/>
      </c>
    </row>
    <row r="209" spans="1:19" x14ac:dyDescent="0.3">
      <c r="A209" s="1" t="str">
        <f t="shared" si="50"/>
        <v>LP_AtkUpOnLowerHp_03</v>
      </c>
      <c r="B209" s="1" t="s">
        <v>324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AddAttackByHp</v>
      </c>
      <c r="I209" s="1">
        <v>-1</v>
      </c>
      <c r="J209" s="1">
        <v>1.5</v>
      </c>
      <c r="O209" s="7" t="str">
        <f t="shared" ca="1" si="51"/>
        <v/>
      </c>
      <c r="S209" s="7" t="str">
        <f t="shared" ca="1" si="47"/>
        <v/>
      </c>
    </row>
    <row r="210" spans="1:19" x14ac:dyDescent="0.3">
      <c r="A210" s="1" t="str">
        <f t="shared" si="50"/>
        <v>LP_AtkUpOnLowerHp_04</v>
      </c>
      <c r="B210" s="1" t="s">
        <v>324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AddAttackByHp</v>
      </c>
      <c r="I210" s="1">
        <v>-1</v>
      </c>
      <c r="J210" s="1">
        <v>2</v>
      </c>
      <c r="O210" s="7" t="str">
        <f t="shared" ca="1" si="51"/>
        <v/>
      </c>
      <c r="S210" s="7" t="str">
        <f t="shared" ca="1" si="47"/>
        <v/>
      </c>
    </row>
    <row r="211" spans="1:19" x14ac:dyDescent="0.3">
      <c r="A211" s="1" t="str">
        <f t="shared" si="50"/>
        <v>LP_AtkUpOnLowerHp_05</v>
      </c>
      <c r="B211" s="1" t="s">
        <v>324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AddAttackByHp</v>
      </c>
      <c r="I211" s="1">
        <v>-1</v>
      </c>
      <c r="J211" s="1">
        <v>2.5</v>
      </c>
      <c r="O211" s="7" t="str">
        <f t="shared" ca="1" si="51"/>
        <v/>
      </c>
      <c r="S211" s="7" t="str">
        <f t="shared" ca="1" si="47"/>
        <v/>
      </c>
    </row>
    <row r="212" spans="1:19" x14ac:dyDescent="0.3">
      <c r="A212" s="1" t="str">
        <f t="shared" ref="A212:A216" si="52">B212&amp;"_"&amp;TEXT(D212,"00")</f>
        <v>LP_AtkUpOnLowerHpBetter_01</v>
      </c>
      <c r="B212" s="1" t="s">
        <v>325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AddAttackByHp</v>
      </c>
      <c r="I212" s="1">
        <v>-1</v>
      </c>
      <c r="J212" s="1">
        <v>0.75</v>
      </c>
      <c r="O212" s="7" t="str">
        <f t="shared" ref="O212:O216" ca="1" si="53">IF(NOT(ISBLANK(N212)),N212,
IF(ISBLANK(M212),"",
VLOOKUP(M212,OFFSET(INDIRECT("$A:$B"),0,MATCH(M$1&amp;"_Verify",INDIRECT("$1:$1"),0)-1),2,0)
))</f>
        <v/>
      </c>
      <c r="S212" s="7" t="str">
        <f t="shared" ca="1" si="47"/>
        <v/>
      </c>
    </row>
    <row r="213" spans="1:19" x14ac:dyDescent="0.3">
      <c r="A213" s="1" t="str">
        <f t="shared" si="52"/>
        <v>LP_AtkUpOnLowerHpBetter_02</v>
      </c>
      <c r="B213" s="1" t="s">
        <v>325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AddAttackByHp</v>
      </c>
      <c r="I213" s="1">
        <v>-1</v>
      </c>
      <c r="J213" s="1">
        <v>1</v>
      </c>
      <c r="O213" s="7" t="str">
        <f t="shared" ca="1" si="53"/>
        <v/>
      </c>
      <c r="S213" s="7" t="str">
        <f t="shared" ca="1" si="47"/>
        <v/>
      </c>
    </row>
    <row r="214" spans="1:19" x14ac:dyDescent="0.3">
      <c r="A214" s="1" t="str">
        <f t="shared" si="52"/>
        <v>LP_AtkUpOnLowerHpBetter_03</v>
      </c>
      <c r="B214" s="1" t="s">
        <v>325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AddAttackByHp</v>
      </c>
      <c r="I214" s="1">
        <v>-1</v>
      </c>
      <c r="J214" s="1">
        <v>1.25</v>
      </c>
      <c r="O214" s="7" t="str">
        <f t="shared" ca="1" si="53"/>
        <v/>
      </c>
      <c r="S214" s="7" t="str">
        <f t="shared" ca="1" si="47"/>
        <v/>
      </c>
    </row>
    <row r="215" spans="1:19" x14ac:dyDescent="0.3">
      <c r="A215" s="1" t="str">
        <f t="shared" si="52"/>
        <v>LP_CritDmgUpOnLowerHp_01</v>
      </c>
      <c r="B215" s="1" t="s">
        <v>326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AddCriticalDamageByTargetHp</v>
      </c>
      <c r="I215" s="1">
        <v>-1</v>
      </c>
      <c r="J215" s="1">
        <v>0.5</v>
      </c>
      <c r="O215" s="7" t="str">
        <f t="shared" ca="1" si="53"/>
        <v/>
      </c>
      <c r="S215" s="7" t="str">
        <f t="shared" ca="1" si="47"/>
        <v/>
      </c>
    </row>
    <row r="216" spans="1:19" x14ac:dyDescent="0.3">
      <c r="A216" s="1" t="str">
        <f t="shared" si="52"/>
        <v>LP_CritDmgUpOnLowerHp_02</v>
      </c>
      <c r="B216" s="1" t="s">
        <v>326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AddCriticalDamageByTargetHp</v>
      </c>
      <c r="I216" s="1">
        <v>-1</v>
      </c>
      <c r="J216" s="1">
        <v>1</v>
      </c>
      <c r="O216" s="7" t="str">
        <f t="shared" ca="1" si="53"/>
        <v/>
      </c>
      <c r="S216" s="7" t="str">
        <f t="shared" ca="1" si="47"/>
        <v/>
      </c>
    </row>
    <row r="217" spans="1:19" x14ac:dyDescent="0.3">
      <c r="A217" s="1" t="str">
        <f t="shared" ref="A217" si="54">B217&amp;"_"&amp;TEXT(D217,"00")</f>
        <v>LP_CritDmgUpOnLowerHp_03</v>
      </c>
      <c r="B217" s="1" t="s">
        <v>326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AddCriticalDamageByTargetHp</v>
      </c>
      <c r="I217" s="1">
        <v>-1</v>
      </c>
      <c r="J217" s="1">
        <v>1.5</v>
      </c>
      <c r="O217" s="7" t="str">
        <f t="shared" ref="O217" ca="1" si="55">IF(NOT(ISBLANK(N217)),N217,
IF(ISBLANK(M217),"",
VLOOKUP(M217,OFFSET(INDIRECT("$A:$B"),0,MATCH(M$1&amp;"_Verify",INDIRECT("$1:$1"),0)-1),2,0)
))</f>
        <v/>
      </c>
      <c r="S217" s="7" t="str">
        <f t="shared" ca="1" si="47"/>
        <v/>
      </c>
    </row>
    <row r="218" spans="1:19" x14ac:dyDescent="0.3">
      <c r="A218" s="1" t="str">
        <f t="shared" ref="A218:A227" si="56">B218&amp;"_"&amp;TEXT(D218,"00")</f>
        <v>LP_CritDmgUpOnLowerHpBetter_01</v>
      </c>
      <c r="B218" s="1" t="s">
        <v>327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AddCriticalDamageByTargetHp</v>
      </c>
      <c r="I218" s="1">
        <v>-1</v>
      </c>
      <c r="J218" s="1">
        <v>1</v>
      </c>
      <c r="O218" s="7" t="str">
        <f t="shared" ref="O218:O227" ca="1" si="57">IF(NOT(ISBLANK(N218)),N218,
IF(ISBLANK(M218),"",
VLOOKUP(M218,OFFSET(INDIRECT("$A:$B"),0,MATCH(M$1&amp;"_Verify",INDIRECT("$1:$1"),0)-1),2,0)
))</f>
        <v/>
      </c>
      <c r="S218" s="7" t="str">
        <f t="shared" ca="1" si="47"/>
        <v/>
      </c>
    </row>
    <row r="219" spans="1:19" x14ac:dyDescent="0.3">
      <c r="A219" s="1" t="str">
        <f t="shared" si="56"/>
        <v>LP_InstantKill_01</v>
      </c>
      <c r="B219" s="1" t="s">
        <v>328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InstantDeath</v>
      </c>
      <c r="I219" s="1">
        <v>-1</v>
      </c>
      <c r="J219" s="1">
        <v>7.4999999999999997E-2</v>
      </c>
      <c r="O219" s="7" t="str">
        <f t="shared" ca="1" si="57"/>
        <v/>
      </c>
      <c r="S219" s="7" t="str">
        <f t="shared" ca="1" si="47"/>
        <v/>
      </c>
    </row>
    <row r="220" spans="1:19" x14ac:dyDescent="0.3">
      <c r="A220" s="1" t="str">
        <f t="shared" si="56"/>
        <v>LP_InstantKill_02</v>
      </c>
      <c r="B220" s="1" t="s">
        <v>328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InstantDeath</v>
      </c>
      <c r="I220" s="1">
        <v>-1</v>
      </c>
      <c r="J220" s="1">
        <v>0.15</v>
      </c>
      <c r="O220" s="7" t="str">
        <f t="shared" ca="1" si="57"/>
        <v/>
      </c>
      <c r="S220" s="7" t="str">
        <f t="shared" ca="1" si="47"/>
        <v/>
      </c>
    </row>
    <row r="221" spans="1:19" x14ac:dyDescent="0.3">
      <c r="A221" s="1" t="str">
        <f t="shared" si="56"/>
        <v>LP_InstantKill_03</v>
      </c>
      <c r="B221" s="1" t="s">
        <v>328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InstantDeath</v>
      </c>
      <c r="I221" s="1">
        <v>-1</v>
      </c>
      <c r="J221" s="1">
        <v>0.22500000000000001</v>
      </c>
      <c r="O221" s="7" t="str">
        <f t="shared" ca="1" si="57"/>
        <v/>
      </c>
      <c r="S221" s="7" t="str">
        <f t="shared" ca="1" si="47"/>
        <v/>
      </c>
    </row>
    <row r="222" spans="1:19" x14ac:dyDescent="0.3">
      <c r="A222" s="1" t="str">
        <f t="shared" si="56"/>
        <v>LP_InstantKill_04</v>
      </c>
      <c r="B222" s="1" t="s">
        <v>328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InstantDeath</v>
      </c>
      <c r="I222" s="1">
        <v>-1</v>
      </c>
      <c r="J222" s="1">
        <v>0.3</v>
      </c>
      <c r="O222" s="7" t="str">
        <f t="shared" ca="1" si="57"/>
        <v/>
      </c>
      <c r="S222" s="7" t="str">
        <f t="shared" ca="1" si="47"/>
        <v/>
      </c>
    </row>
    <row r="223" spans="1:19" x14ac:dyDescent="0.3">
      <c r="A223" s="1" t="str">
        <f t="shared" si="56"/>
        <v>LP_InstantKill_05</v>
      </c>
      <c r="B223" s="1" t="s">
        <v>328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InstantDeath</v>
      </c>
      <c r="I223" s="1">
        <v>-1</v>
      </c>
      <c r="J223" s="1">
        <v>0.375</v>
      </c>
      <c r="O223" s="7" t="str">
        <f t="shared" ca="1" si="57"/>
        <v/>
      </c>
      <c r="S223" s="7" t="str">
        <f t="shared" ca="1" si="47"/>
        <v/>
      </c>
    </row>
    <row r="224" spans="1:19" x14ac:dyDescent="0.3">
      <c r="A224" s="1" t="str">
        <f t="shared" si="56"/>
        <v>LP_InstantKill_06</v>
      </c>
      <c r="B224" s="1" t="s">
        <v>328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InstantDeath</v>
      </c>
      <c r="I224" s="1">
        <v>-1</v>
      </c>
      <c r="J224" s="1">
        <v>0.45</v>
      </c>
      <c r="O224" s="7" t="str">
        <f t="shared" ca="1" si="57"/>
        <v/>
      </c>
      <c r="S224" s="7" t="str">
        <f t="shared" ca="1" si="47"/>
        <v/>
      </c>
    </row>
    <row r="225" spans="1:19" x14ac:dyDescent="0.3">
      <c r="A225" s="1" t="str">
        <f t="shared" si="56"/>
        <v>LP_InstantKill_07</v>
      </c>
      <c r="B225" s="1" t="s">
        <v>328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InstantDeath</v>
      </c>
      <c r="I225" s="1">
        <v>-1</v>
      </c>
      <c r="J225" s="1">
        <v>0.52500000000000002</v>
      </c>
      <c r="O225" s="7" t="str">
        <f t="shared" ca="1" si="57"/>
        <v/>
      </c>
      <c r="S225" s="7" t="str">
        <f t="shared" ca="1" si="47"/>
        <v/>
      </c>
    </row>
    <row r="226" spans="1:19" x14ac:dyDescent="0.3">
      <c r="A226" s="1" t="str">
        <f t="shared" si="56"/>
        <v>LP_InstantKill_08</v>
      </c>
      <c r="B226" s="1" t="s">
        <v>328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InstantDeath</v>
      </c>
      <c r="I226" s="1">
        <v>-1</v>
      </c>
      <c r="J226" s="1">
        <v>0.6</v>
      </c>
      <c r="O226" s="7" t="str">
        <f t="shared" ca="1" si="57"/>
        <v/>
      </c>
      <c r="S226" s="7" t="str">
        <f t="shared" ca="1" si="47"/>
        <v/>
      </c>
    </row>
    <row r="227" spans="1:19" x14ac:dyDescent="0.3">
      <c r="A227" s="1" t="str">
        <f t="shared" si="56"/>
        <v>LP_InstantKill_09</v>
      </c>
      <c r="B227" s="1" t="s">
        <v>328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InstantDeath</v>
      </c>
      <c r="I227" s="1">
        <v>-1</v>
      </c>
      <c r="J227" s="1">
        <v>0.67500000000000004</v>
      </c>
      <c r="O227" s="7" t="str">
        <f t="shared" ca="1" si="57"/>
        <v/>
      </c>
      <c r="S227" s="7" t="str">
        <f t="shared" ca="1" si="47"/>
        <v/>
      </c>
    </row>
    <row r="228" spans="1:19" x14ac:dyDescent="0.3">
      <c r="A228" s="1" t="str">
        <f t="shared" ref="A228:A237" si="58">B228&amp;"_"&amp;TEXT(D228,"00")</f>
        <v>LP_InstantKillBetter_01</v>
      </c>
      <c r="B228" s="1" t="s">
        <v>330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InstantDeath</v>
      </c>
      <c r="I228" s="1">
        <v>-1</v>
      </c>
      <c r="J228" s="1">
        <v>0.15</v>
      </c>
      <c r="O228" s="7" t="str">
        <f t="shared" ref="O228:O237" ca="1" si="59">IF(NOT(ISBLANK(N228)),N228,
IF(ISBLANK(M228),"",
VLOOKUP(M228,OFFSET(INDIRECT("$A:$B"),0,MATCH(M$1&amp;"_Verify",INDIRECT("$1:$1"),0)-1),2,0)
))</f>
        <v/>
      </c>
      <c r="S228" s="7" t="str">
        <f t="shared" ca="1" si="47"/>
        <v/>
      </c>
    </row>
    <row r="229" spans="1:19" x14ac:dyDescent="0.3">
      <c r="A229" s="1" t="str">
        <f t="shared" si="58"/>
        <v>LP_InstantKillBetter_02</v>
      </c>
      <c r="B229" s="1" t="s">
        <v>330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InstantDeath</v>
      </c>
      <c r="I229" s="1">
        <v>-1</v>
      </c>
      <c r="J229" s="1">
        <v>0.3</v>
      </c>
      <c r="O229" s="7" t="str">
        <f t="shared" ca="1" si="59"/>
        <v/>
      </c>
      <c r="S229" s="7" t="str">
        <f t="shared" ca="1" si="47"/>
        <v/>
      </c>
    </row>
    <row r="230" spans="1:19" x14ac:dyDescent="0.3">
      <c r="A230" s="1" t="str">
        <f t="shared" ref="A230:A232" si="60">B230&amp;"_"&amp;TEXT(D230,"00")</f>
        <v>LP_InstantKillBetter_03</v>
      </c>
      <c r="B230" s="1" t="s">
        <v>330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InstantDeath</v>
      </c>
      <c r="I230" s="1">
        <v>-1</v>
      </c>
      <c r="J230" s="1">
        <v>0.45</v>
      </c>
      <c r="O230" s="7" t="str">
        <f t="shared" ref="O230:O232" ca="1" si="61">IF(NOT(ISBLANK(N230)),N230,
IF(ISBLANK(M230),"",
VLOOKUP(M230,OFFSET(INDIRECT("$A:$B"),0,MATCH(M$1&amp;"_Verify",INDIRECT("$1:$1"),0)-1),2,0)
))</f>
        <v/>
      </c>
      <c r="S230" s="7" t="str">
        <f t="shared" ca="1" si="47"/>
        <v/>
      </c>
    </row>
    <row r="231" spans="1:19" x14ac:dyDescent="0.3">
      <c r="A231" s="1" t="str">
        <f t="shared" si="60"/>
        <v>LP_InstantKillBetter_04</v>
      </c>
      <c r="B231" s="1" t="s">
        <v>330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InstantDeath</v>
      </c>
      <c r="I231" s="1">
        <v>-1</v>
      </c>
      <c r="J231" s="1">
        <v>0.6</v>
      </c>
      <c r="O231" s="7" t="str">
        <f t="shared" ca="1" si="61"/>
        <v/>
      </c>
      <c r="S231" s="7" t="str">
        <f t="shared" ca="1" si="47"/>
        <v/>
      </c>
    </row>
    <row r="232" spans="1:19" x14ac:dyDescent="0.3">
      <c r="A232" s="1" t="str">
        <f t="shared" si="60"/>
        <v>LP_InstantKillBetter_05</v>
      </c>
      <c r="B232" s="1" t="s">
        <v>330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InstantDeath</v>
      </c>
      <c r="I232" s="1">
        <v>-1</v>
      </c>
      <c r="J232" s="1">
        <v>0.75</v>
      </c>
      <c r="O232" s="7" t="str">
        <f t="shared" ca="1" si="61"/>
        <v/>
      </c>
      <c r="S232" s="7" t="str">
        <f t="shared" ca="1" si="47"/>
        <v/>
      </c>
    </row>
    <row r="233" spans="1:19" x14ac:dyDescent="0.3">
      <c r="A233" s="1" t="str">
        <f t="shared" si="58"/>
        <v>LP_ImmortalWill_01</v>
      </c>
      <c r="B233" s="1" t="s">
        <v>331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ImmortalWill</v>
      </c>
      <c r="I233" s="1">
        <v>-1</v>
      </c>
      <c r="J233" s="1">
        <v>0.03</v>
      </c>
      <c r="O233" s="7" t="str">
        <f t="shared" ca="1" si="59"/>
        <v/>
      </c>
      <c r="S233" s="7" t="str">
        <f t="shared" ca="1" si="47"/>
        <v/>
      </c>
    </row>
    <row r="234" spans="1:19" x14ac:dyDescent="0.3">
      <c r="A234" s="1" t="str">
        <f t="shared" si="58"/>
        <v>LP_ImmortalWill_02</v>
      </c>
      <c r="B234" s="1" t="s">
        <v>331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ImmortalWill</v>
      </c>
      <c r="I234" s="1">
        <v>-1</v>
      </c>
      <c r="J234" s="1">
        <v>0.06</v>
      </c>
      <c r="O234" s="7" t="str">
        <f t="shared" ca="1" si="59"/>
        <v/>
      </c>
      <c r="S234" s="7" t="str">
        <f t="shared" ca="1" si="47"/>
        <v/>
      </c>
    </row>
    <row r="235" spans="1:19" x14ac:dyDescent="0.3">
      <c r="A235" s="1" t="str">
        <f t="shared" si="58"/>
        <v>LP_ImmortalWill_03</v>
      </c>
      <c r="B235" s="1" t="s">
        <v>331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ImmortalWill</v>
      </c>
      <c r="I235" s="1">
        <v>-1</v>
      </c>
      <c r="J235" s="1">
        <v>0.09</v>
      </c>
      <c r="O235" s="7" t="str">
        <f t="shared" ca="1" si="59"/>
        <v/>
      </c>
      <c r="S235" s="7" t="str">
        <f t="shared" ca="1" si="47"/>
        <v/>
      </c>
    </row>
    <row r="236" spans="1:19" x14ac:dyDescent="0.3">
      <c r="A236" s="1" t="str">
        <f t="shared" si="58"/>
        <v>LP_ImmortalWill_04</v>
      </c>
      <c r="B236" s="1" t="s">
        <v>331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ImmortalWill</v>
      </c>
      <c r="I236" s="1">
        <v>-1</v>
      </c>
      <c r="J236" s="1">
        <v>0.12</v>
      </c>
      <c r="O236" s="7" t="str">
        <f t="shared" ca="1" si="59"/>
        <v/>
      </c>
      <c r="S236" s="7" t="str">
        <f t="shared" ca="1" si="47"/>
        <v/>
      </c>
    </row>
    <row r="237" spans="1:19" x14ac:dyDescent="0.3">
      <c r="A237" s="1" t="str">
        <f t="shared" si="58"/>
        <v>LP_ImmortalWill_05</v>
      </c>
      <c r="B237" s="1" t="s">
        <v>331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ImmortalWill</v>
      </c>
      <c r="I237" s="1">
        <v>-1</v>
      </c>
      <c r="J237" s="1">
        <v>0.15</v>
      </c>
      <c r="O237" s="7" t="str">
        <f t="shared" ca="1" si="59"/>
        <v/>
      </c>
      <c r="S237" s="7" t="str">
        <f t="shared" ca="1" si="47"/>
        <v/>
      </c>
    </row>
    <row r="238" spans="1:19" x14ac:dyDescent="0.3">
      <c r="A238" s="1" t="str">
        <f t="shared" ref="A238:A241" si="62">B238&amp;"_"&amp;TEXT(D238,"00")</f>
        <v>LP_ImmortalWill_06</v>
      </c>
      <c r="B238" s="1" t="s">
        <v>331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ImmortalWill</v>
      </c>
      <c r="I238" s="1">
        <v>-1</v>
      </c>
      <c r="J238" s="1">
        <v>0.18</v>
      </c>
      <c r="O238" s="7" t="str">
        <f t="shared" ref="O238:O241" ca="1" si="63">IF(NOT(ISBLANK(N238)),N238,
IF(ISBLANK(M238),"",
VLOOKUP(M238,OFFSET(INDIRECT("$A:$B"),0,MATCH(M$1&amp;"_Verify",INDIRECT("$1:$1"),0)-1),2,0)
))</f>
        <v/>
      </c>
      <c r="S238" s="7" t="str">
        <f t="shared" ca="1" si="47"/>
        <v/>
      </c>
    </row>
    <row r="239" spans="1:19" x14ac:dyDescent="0.3">
      <c r="A239" s="1" t="str">
        <f t="shared" si="62"/>
        <v>LP_ImmortalWill_07</v>
      </c>
      <c r="B239" s="1" t="s">
        <v>331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ImmortalWill</v>
      </c>
      <c r="I239" s="1">
        <v>-1</v>
      </c>
      <c r="J239" s="1">
        <v>0.21</v>
      </c>
      <c r="O239" s="7" t="str">
        <f t="shared" ca="1" si="63"/>
        <v/>
      </c>
      <c r="S239" s="7" t="str">
        <f t="shared" ca="1" si="47"/>
        <v/>
      </c>
    </row>
    <row r="240" spans="1:19" x14ac:dyDescent="0.3">
      <c r="A240" s="1" t="str">
        <f t="shared" si="62"/>
        <v>LP_ImmortalWill_08</v>
      </c>
      <c r="B240" s="1" t="s">
        <v>331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ImmortalWill</v>
      </c>
      <c r="I240" s="1">
        <v>-1</v>
      </c>
      <c r="J240" s="1">
        <v>0.24</v>
      </c>
      <c r="O240" s="7" t="str">
        <f t="shared" ca="1" si="63"/>
        <v/>
      </c>
      <c r="S240" s="7" t="str">
        <f t="shared" ca="1" si="47"/>
        <v/>
      </c>
    </row>
    <row r="241" spans="1:21" x14ac:dyDescent="0.3">
      <c r="A241" s="1" t="str">
        <f t="shared" si="62"/>
        <v>LP_ImmortalWill_09</v>
      </c>
      <c r="B241" s="1" t="s">
        <v>331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ImmortalWill</v>
      </c>
      <c r="I241" s="1">
        <v>-1</v>
      </c>
      <c r="J241" s="1">
        <v>0.27</v>
      </c>
      <c r="O241" s="7" t="str">
        <f t="shared" ca="1" si="63"/>
        <v/>
      </c>
      <c r="S241" s="7" t="str">
        <f t="shared" ca="1" si="47"/>
        <v/>
      </c>
    </row>
    <row r="242" spans="1:21" x14ac:dyDescent="0.3">
      <c r="A242" s="1" t="str">
        <f t="shared" ref="A242:A264" si="64">B242&amp;"_"&amp;TEXT(D242,"00")</f>
        <v>LP_ImmortalWillBetter_01</v>
      </c>
      <c r="B242" s="1" t="s">
        <v>332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ImmortalWill</v>
      </c>
      <c r="I242" s="1">
        <v>-1</v>
      </c>
      <c r="J242" s="1">
        <v>0.06</v>
      </c>
      <c r="O242" s="7" t="str">
        <f t="shared" ref="O242:O264" ca="1" si="65">IF(NOT(ISBLANK(N242)),N242,
IF(ISBLANK(M242),"",
VLOOKUP(M242,OFFSET(INDIRECT("$A:$B"),0,MATCH(M$1&amp;"_Verify",INDIRECT("$1:$1"),0)-1),2,0)
))</f>
        <v/>
      </c>
      <c r="S242" s="7" t="str">
        <f t="shared" ca="1" si="47"/>
        <v/>
      </c>
    </row>
    <row r="243" spans="1:21" x14ac:dyDescent="0.3">
      <c r="A243" s="1" t="str">
        <f t="shared" si="64"/>
        <v>LP_ImmortalWillBetter_02</v>
      </c>
      <c r="B243" s="1" t="s">
        <v>332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ImmortalWill</v>
      </c>
      <c r="I243" s="1">
        <v>-1</v>
      </c>
      <c r="J243" s="1">
        <v>0.12</v>
      </c>
      <c r="O243" s="7" t="str">
        <f t="shared" ca="1" si="65"/>
        <v/>
      </c>
      <c r="S243" s="7" t="str">
        <f t="shared" ca="1" si="47"/>
        <v/>
      </c>
    </row>
    <row r="244" spans="1:21" x14ac:dyDescent="0.3">
      <c r="A244" s="1" t="str">
        <f t="shared" ref="A244:A246" si="66">B244&amp;"_"&amp;TEXT(D244,"00")</f>
        <v>LP_ImmortalWillBetter_03</v>
      </c>
      <c r="B244" s="1" t="s">
        <v>332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ImmortalWill</v>
      </c>
      <c r="I244" s="1">
        <v>-1</v>
      </c>
      <c r="J244" s="1">
        <v>0.18</v>
      </c>
      <c r="O244" s="7" t="str">
        <f t="shared" ref="O244:O246" ca="1" si="67">IF(NOT(ISBLANK(N244)),N244,
IF(ISBLANK(M244),"",
VLOOKUP(M244,OFFSET(INDIRECT("$A:$B"),0,MATCH(M$1&amp;"_Verify",INDIRECT("$1:$1"),0)-1),2,0)
))</f>
        <v/>
      </c>
      <c r="S244" s="7" t="str">
        <f t="shared" ca="1" si="47"/>
        <v/>
      </c>
    </row>
    <row r="245" spans="1:21" x14ac:dyDescent="0.3">
      <c r="A245" s="1" t="str">
        <f t="shared" si="66"/>
        <v>LP_ImmortalWillBetter_04</v>
      </c>
      <c r="B245" s="1" t="s">
        <v>332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ImmortalWill</v>
      </c>
      <c r="I245" s="1">
        <v>-1</v>
      </c>
      <c r="J245" s="1">
        <v>0.24</v>
      </c>
      <c r="O245" s="7" t="str">
        <f t="shared" ca="1" si="67"/>
        <v/>
      </c>
      <c r="S245" s="7" t="str">
        <f t="shared" ca="1" si="47"/>
        <v/>
      </c>
    </row>
    <row r="246" spans="1:21" x14ac:dyDescent="0.3">
      <c r="A246" s="1" t="str">
        <f t="shared" si="66"/>
        <v>LP_ImmortalWillBetter_05</v>
      </c>
      <c r="B246" s="1" t="s">
        <v>332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ImmortalWill</v>
      </c>
      <c r="I246" s="1">
        <v>-1</v>
      </c>
      <c r="J246" s="1">
        <v>0.3</v>
      </c>
      <c r="O246" s="7" t="str">
        <f t="shared" ca="1" si="67"/>
        <v/>
      </c>
      <c r="S246" s="7" t="str">
        <f t="shared" ca="1" si="47"/>
        <v/>
      </c>
    </row>
    <row r="247" spans="1:21" x14ac:dyDescent="0.3">
      <c r="A247" s="1" t="str">
        <f t="shared" si="64"/>
        <v>LP_HealAreaOnEncounter_01</v>
      </c>
      <c r="B247" s="1" t="s">
        <v>386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CallAffectorValue</v>
      </c>
      <c r="I247" s="1">
        <v>-1</v>
      </c>
      <c r="O247" s="7" t="str">
        <f t="shared" ca="1" si="65"/>
        <v/>
      </c>
      <c r="Q247" s="1" t="s">
        <v>389</v>
      </c>
      <c r="S247" s="7">
        <f t="shared" ca="1" si="47"/>
        <v>1</v>
      </c>
      <c r="U247" s="1" t="s">
        <v>387</v>
      </c>
    </row>
    <row r="248" spans="1:21" x14ac:dyDescent="0.3">
      <c r="A248" s="1" t="str">
        <f t="shared" si="64"/>
        <v>LP_HealAreaOnEncounter_02</v>
      </c>
      <c r="B248" s="1" t="s">
        <v>386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CallAffectorValue</v>
      </c>
      <c r="I248" s="1">
        <v>-1</v>
      </c>
      <c r="O248" s="7" t="str">
        <f t="shared" ca="1" si="65"/>
        <v/>
      </c>
      <c r="Q248" s="1" t="s">
        <v>389</v>
      </c>
      <c r="S248" s="7">
        <f t="shared" ca="1" si="47"/>
        <v>1</v>
      </c>
      <c r="U248" s="1" t="s">
        <v>387</v>
      </c>
    </row>
    <row r="249" spans="1:21" x14ac:dyDescent="0.3">
      <c r="A249" s="1" t="str">
        <f t="shared" si="64"/>
        <v>LP_HealAreaOnEncounter_03</v>
      </c>
      <c r="B249" s="1" t="s">
        <v>386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CallAffectorValue</v>
      </c>
      <c r="I249" s="1">
        <v>-1</v>
      </c>
      <c r="O249" s="7" t="str">
        <f t="shared" ca="1" si="65"/>
        <v/>
      </c>
      <c r="Q249" s="1" t="s">
        <v>389</v>
      </c>
      <c r="S249" s="7">
        <f t="shared" ca="1" si="47"/>
        <v>1</v>
      </c>
      <c r="U249" s="1" t="s">
        <v>387</v>
      </c>
    </row>
    <row r="250" spans="1:21" x14ac:dyDescent="0.3">
      <c r="A250" s="1" t="str">
        <f t="shared" si="64"/>
        <v>LP_HealAreaOnEncounter_04</v>
      </c>
      <c r="B250" s="1" t="s">
        <v>386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CallAffectorValue</v>
      </c>
      <c r="I250" s="1">
        <v>-1</v>
      </c>
      <c r="O250" s="7" t="str">
        <f t="shared" ca="1" si="65"/>
        <v/>
      </c>
      <c r="Q250" s="1" t="s">
        <v>389</v>
      </c>
      <c r="S250" s="7">
        <f t="shared" ca="1" si="47"/>
        <v>1</v>
      </c>
      <c r="U250" s="1" t="s">
        <v>387</v>
      </c>
    </row>
    <row r="251" spans="1:21" x14ac:dyDescent="0.3">
      <c r="A251" s="1" t="str">
        <f t="shared" si="64"/>
        <v>LP_HealAreaOnEncounter_05</v>
      </c>
      <c r="B251" s="1" t="s">
        <v>386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CallAffectorValue</v>
      </c>
      <c r="I251" s="1">
        <v>-1</v>
      </c>
      <c r="O251" s="7" t="str">
        <f t="shared" ca="1" si="65"/>
        <v/>
      </c>
      <c r="Q251" s="1" t="s">
        <v>389</v>
      </c>
      <c r="S251" s="7">
        <f t="shared" ca="1" si="47"/>
        <v>1</v>
      </c>
      <c r="U251" s="1" t="s">
        <v>387</v>
      </c>
    </row>
    <row r="252" spans="1:21" x14ac:dyDescent="0.3">
      <c r="A252" s="1" t="str">
        <f t="shared" si="64"/>
        <v>LP_HealAreaOnEncounter_06</v>
      </c>
      <c r="B252" s="1" t="s">
        <v>386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CallAffectorValue</v>
      </c>
      <c r="I252" s="1">
        <v>-1</v>
      </c>
      <c r="O252" s="7" t="str">
        <f t="shared" ca="1" si="65"/>
        <v/>
      </c>
      <c r="Q252" s="1" t="s">
        <v>389</v>
      </c>
      <c r="S252" s="7">
        <f t="shared" ca="1" si="47"/>
        <v>1</v>
      </c>
      <c r="U252" s="1" t="s">
        <v>387</v>
      </c>
    </row>
    <row r="253" spans="1:21" x14ac:dyDescent="0.3">
      <c r="A253" s="1" t="str">
        <f t="shared" si="64"/>
        <v>LP_HealAreaOnEncounter_CreateHit_01</v>
      </c>
      <c r="B253" s="1" t="s">
        <v>387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CreateHitObject</v>
      </c>
      <c r="O253" s="7" t="str">
        <f t="shared" ca="1" si="65"/>
        <v/>
      </c>
      <c r="S253" s="7" t="str">
        <f t="shared" ca="1" si="47"/>
        <v/>
      </c>
      <c r="T253" s="1" t="s">
        <v>390</v>
      </c>
    </row>
    <row r="254" spans="1:21" x14ac:dyDescent="0.3">
      <c r="A254" s="1" t="str">
        <f t="shared" si="64"/>
        <v>LP_HealAreaOnEncounter_CreateHit_02</v>
      </c>
      <c r="B254" s="1" t="s">
        <v>387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CreateHitObject</v>
      </c>
      <c r="O254" s="7" t="str">
        <f t="shared" ca="1" si="65"/>
        <v/>
      </c>
      <c r="S254" s="7" t="str">
        <f t="shared" ca="1" si="47"/>
        <v/>
      </c>
      <c r="T254" s="1" t="s">
        <v>390</v>
      </c>
    </row>
    <row r="255" spans="1:21" x14ac:dyDescent="0.3">
      <c r="A255" s="1" t="str">
        <f t="shared" si="64"/>
        <v>LP_HealAreaOnEncounter_CreateHit_03</v>
      </c>
      <c r="B255" s="1" t="s">
        <v>387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CreateHitObject</v>
      </c>
      <c r="O255" s="7" t="str">
        <f t="shared" ca="1" si="65"/>
        <v/>
      </c>
      <c r="S255" s="7" t="str">
        <f t="shared" ca="1" si="47"/>
        <v/>
      </c>
      <c r="T255" s="1" t="s">
        <v>390</v>
      </c>
    </row>
    <row r="256" spans="1:21" x14ac:dyDescent="0.3">
      <c r="A256" s="1" t="str">
        <f t="shared" si="64"/>
        <v>LP_HealAreaOnEncounter_CreateHit_04</v>
      </c>
      <c r="B256" s="1" t="s">
        <v>387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CreateHitObject</v>
      </c>
      <c r="O256" s="7" t="str">
        <f t="shared" ca="1" si="65"/>
        <v/>
      </c>
      <c r="S256" s="7" t="str">
        <f t="shared" ca="1" si="47"/>
        <v/>
      </c>
      <c r="T256" s="1" t="s">
        <v>390</v>
      </c>
    </row>
    <row r="257" spans="1:23" x14ac:dyDescent="0.3">
      <c r="A257" s="1" t="str">
        <f t="shared" si="64"/>
        <v>LP_HealAreaOnEncounter_CreateHit_05</v>
      </c>
      <c r="B257" s="1" t="s">
        <v>387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CreateHitObject</v>
      </c>
      <c r="O257" s="7" t="str">
        <f t="shared" ca="1" si="65"/>
        <v/>
      </c>
      <c r="S257" s="7" t="str">
        <f t="shared" ca="1" si="47"/>
        <v/>
      </c>
      <c r="T257" s="1" t="s">
        <v>390</v>
      </c>
    </row>
    <row r="258" spans="1:23" x14ac:dyDescent="0.3">
      <c r="A258" s="1" t="str">
        <f t="shared" si="64"/>
        <v>LP_HealAreaOnEncounter_CreateHit_06</v>
      </c>
      <c r="B258" s="1" t="s">
        <v>387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CreateHitObject</v>
      </c>
      <c r="O258" s="7" t="str">
        <f t="shared" ca="1" si="65"/>
        <v/>
      </c>
      <c r="S258" s="7" t="str">
        <f t="shared" ca="1" si="47"/>
        <v/>
      </c>
      <c r="T258" s="1" t="s">
        <v>390</v>
      </c>
    </row>
    <row r="259" spans="1:23" x14ac:dyDescent="0.3">
      <c r="A259" s="1" t="str">
        <f t="shared" si="64"/>
        <v>LP_HealAreaOnEncounter_CH_Heal_01</v>
      </c>
      <c r="B259" s="1" t="s">
        <v>391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Heal</v>
      </c>
      <c r="K259" s="1">
        <v>2.5000000000000001E-2</v>
      </c>
      <c r="O259" s="7" t="str">
        <f t="shared" ca="1" si="65"/>
        <v/>
      </c>
      <c r="S259" s="7" t="str">
        <f t="shared" ref="S259:S264" ca="1" si="68">IF(NOT(ISBLANK(R259)),R259,
IF(ISBLANK(Q259),"",
VLOOKUP(Q259,OFFSET(INDIRECT("$A:$B"),0,MATCH(Q$1&amp;"_Verify",INDIRECT("$1:$1"),0)-1),2,0)
))</f>
        <v/>
      </c>
    </row>
    <row r="260" spans="1:23" x14ac:dyDescent="0.3">
      <c r="A260" s="1" t="str">
        <f t="shared" si="64"/>
        <v>LP_HealAreaOnEncounter_CH_Heal_02</v>
      </c>
      <c r="B260" s="1" t="s">
        <v>391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Heal</v>
      </c>
      <c r="K260" s="1">
        <v>0.03</v>
      </c>
      <c r="O260" s="7" t="str">
        <f t="shared" ca="1" si="65"/>
        <v/>
      </c>
      <c r="S260" s="7" t="str">
        <f t="shared" ca="1" si="68"/>
        <v/>
      </c>
    </row>
    <row r="261" spans="1:23" x14ac:dyDescent="0.3">
      <c r="A261" s="1" t="str">
        <f t="shared" si="64"/>
        <v>LP_HealAreaOnEncounter_CH_Heal_03</v>
      </c>
      <c r="B261" s="1" t="s">
        <v>391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Heal</v>
      </c>
      <c r="K261" s="1">
        <v>3.5000000000000003E-2</v>
      </c>
      <c r="O261" s="7" t="str">
        <f t="shared" ca="1" si="65"/>
        <v/>
      </c>
      <c r="S261" s="7" t="str">
        <f t="shared" ca="1" si="68"/>
        <v/>
      </c>
    </row>
    <row r="262" spans="1:23" x14ac:dyDescent="0.3">
      <c r="A262" s="1" t="str">
        <f t="shared" si="64"/>
        <v>LP_HealAreaOnEncounter_CH_Heal_04</v>
      </c>
      <c r="B262" s="1" t="s">
        <v>391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Heal</v>
      </c>
      <c r="K262" s="1">
        <v>0.04</v>
      </c>
      <c r="O262" s="7" t="str">
        <f t="shared" ca="1" si="65"/>
        <v/>
      </c>
      <c r="S262" s="7" t="str">
        <f t="shared" ca="1" si="68"/>
        <v/>
      </c>
    </row>
    <row r="263" spans="1:23" x14ac:dyDescent="0.3">
      <c r="A263" s="1" t="str">
        <f t="shared" si="64"/>
        <v>LP_HealAreaOnEncounter_CH_Heal_05</v>
      </c>
      <c r="B263" s="1" t="s">
        <v>391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Heal</v>
      </c>
      <c r="K263" s="1">
        <v>4.4999999999999998E-2</v>
      </c>
      <c r="O263" s="7" t="str">
        <f t="shared" ca="1" si="65"/>
        <v/>
      </c>
      <c r="S263" s="7" t="str">
        <f t="shared" ca="1" si="68"/>
        <v/>
      </c>
    </row>
    <row r="264" spans="1:23" x14ac:dyDescent="0.3">
      <c r="A264" s="1" t="str">
        <f t="shared" si="64"/>
        <v>LP_HealAreaOnEncounter_CH_Heal_06</v>
      </c>
      <c r="B264" s="1" t="s">
        <v>391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Heal</v>
      </c>
      <c r="K264" s="1">
        <v>0.05</v>
      </c>
      <c r="O264" s="7" t="str">
        <f t="shared" ca="1" si="65"/>
        <v/>
      </c>
      <c r="S264" s="7" t="str">
        <f t="shared" ca="1" si="68"/>
        <v/>
      </c>
    </row>
    <row r="265" spans="1:23" x14ac:dyDescent="0.3">
      <c r="A265" s="1" t="str">
        <f t="shared" ref="A265:A276" si="69">B265&amp;"_"&amp;TEXT(D265,"00")</f>
        <v>LP_MoveSpeedUpOnAttacked_01</v>
      </c>
      <c r="B265" s="1" t="s">
        <v>333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CallAffectorValue</v>
      </c>
      <c r="I265" s="1">
        <v>-1</v>
      </c>
      <c r="O265" s="7" t="str">
        <f t="shared" ref="O265:O276" ca="1" si="70">IF(NOT(ISBLANK(N265)),N265,
IF(ISBLANK(M265),"",
VLOOKUP(M265,OFFSET(INDIRECT("$A:$B"),0,MATCH(M$1&amp;"_Verify",INDIRECT("$1:$1"),0)-1),2,0)
))</f>
        <v/>
      </c>
      <c r="Q265" s="1" t="s">
        <v>229</v>
      </c>
      <c r="S265" s="7">
        <f t="shared" ref="S265:S276" ca="1" si="71">IF(NOT(ISBLANK(R265)),R265,
IF(ISBLANK(Q265),"",
VLOOKUP(Q265,OFFSET(INDIRECT("$A:$B"),0,MATCH(Q$1&amp;"_Verify",INDIRECT("$1:$1"),0)-1),2,0)
))</f>
        <v>4</v>
      </c>
      <c r="U265" s="1" t="s">
        <v>335</v>
      </c>
    </row>
    <row r="266" spans="1:23" x14ac:dyDescent="0.3">
      <c r="A266" s="1" t="str">
        <f t="shared" si="69"/>
        <v>LP_MoveSpeedUpOnAttacked_02</v>
      </c>
      <c r="B266" s="1" t="s">
        <v>333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CallAffectorValue</v>
      </c>
      <c r="I266" s="1">
        <v>-1</v>
      </c>
      <c r="O266" s="7" t="str">
        <f t="shared" ca="1" si="70"/>
        <v/>
      </c>
      <c r="Q266" s="1" t="s">
        <v>229</v>
      </c>
      <c r="S266" s="7">
        <f t="shared" ca="1" si="71"/>
        <v>4</v>
      </c>
      <c r="U266" s="1" t="s">
        <v>335</v>
      </c>
    </row>
    <row r="267" spans="1:23" x14ac:dyDescent="0.3">
      <c r="A267" s="1" t="str">
        <f t="shared" si="69"/>
        <v>LP_MoveSpeedUpOnAttacked_03</v>
      </c>
      <c r="B267" s="1" t="s">
        <v>333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CallAffectorValue</v>
      </c>
      <c r="I267" s="1">
        <v>-1</v>
      </c>
      <c r="O267" s="7" t="str">
        <f t="shared" ca="1" si="70"/>
        <v/>
      </c>
      <c r="Q267" s="1" t="s">
        <v>229</v>
      </c>
      <c r="S267" s="7">
        <f t="shared" ca="1" si="71"/>
        <v>4</v>
      </c>
      <c r="U267" s="1" t="s">
        <v>335</v>
      </c>
    </row>
    <row r="268" spans="1:23" x14ac:dyDescent="0.3">
      <c r="A268" s="1" t="str">
        <f t="shared" si="69"/>
        <v>LP_MoveSpeedUpOnAttacked_04</v>
      </c>
      <c r="B268" s="1" t="s">
        <v>333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CallAffectorValue</v>
      </c>
      <c r="I268" s="1">
        <v>-1</v>
      </c>
      <c r="O268" s="7" t="str">
        <f t="shared" ca="1" si="70"/>
        <v/>
      </c>
      <c r="Q268" s="1" t="s">
        <v>229</v>
      </c>
      <c r="S268" s="7">
        <f t="shared" ca="1" si="71"/>
        <v>4</v>
      </c>
      <c r="U268" s="1" t="s">
        <v>335</v>
      </c>
    </row>
    <row r="269" spans="1:23" x14ac:dyDescent="0.3">
      <c r="A269" s="1" t="str">
        <f t="shared" si="69"/>
        <v>LP_MoveSpeedUpOnAttacked_05</v>
      </c>
      <c r="B269" s="1" t="s">
        <v>333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CallAffectorValue</v>
      </c>
      <c r="I269" s="1">
        <v>-1</v>
      </c>
      <c r="O269" s="7" t="str">
        <f t="shared" ca="1" si="70"/>
        <v/>
      </c>
      <c r="Q269" s="1" t="s">
        <v>229</v>
      </c>
      <c r="S269" s="7">
        <f t="shared" ca="1" si="71"/>
        <v>4</v>
      </c>
      <c r="U269" s="1" t="s">
        <v>335</v>
      </c>
    </row>
    <row r="270" spans="1:23" x14ac:dyDescent="0.3">
      <c r="A270" s="1" t="str">
        <f t="shared" si="69"/>
        <v>LP_MoveSpeedUpOnAttacked_06</v>
      </c>
      <c r="B270" s="1" t="s">
        <v>333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CallAffectorValue</v>
      </c>
      <c r="I270" s="1">
        <v>-1</v>
      </c>
      <c r="O270" s="7" t="str">
        <f t="shared" ca="1" si="70"/>
        <v/>
      </c>
      <c r="Q270" s="1" t="s">
        <v>229</v>
      </c>
      <c r="S270" s="7">
        <f t="shared" ca="1" si="71"/>
        <v>4</v>
      </c>
      <c r="U270" s="1" t="s">
        <v>335</v>
      </c>
    </row>
    <row r="271" spans="1:23" x14ac:dyDescent="0.3">
      <c r="A271" s="1" t="str">
        <f t="shared" si="69"/>
        <v>LP_MoveSpeedUpOnAttacked_Move_01</v>
      </c>
      <c r="B271" s="1" t="s">
        <v>334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I271" s="1">
        <v>5</v>
      </c>
      <c r="J271" s="1">
        <v>0.25</v>
      </c>
      <c r="M271" s="1" t="s">
        <v>160</v>
      </c>
      <c r="O271" s="7">
        <f t="shared" ca="1" si="70"/>
        <v>10</v>
      </c>
      <c r="R271" s="1">
        <v>1</v>
      </c>
      <c r="S271" s="7">
        <f t="shared" ca="1" si="71"/>
        <v>1</v>
      </c>
      <c r="W271" s="1" t="s">
        <v>382</v>
      </c>
    </row>
    <row r="272" spans="1:23" x14ac:dyDescent="0.3">
      <c r="A272" s="1" t="str">
        <f t="shared" si="69"/>
        <v>LP_MoveSpeedUpOnAttacked_Move_02</v>
      </c>
      <c r="B272" s="1" t="s">
        <v>334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I272" s="1">
        <v>7</v>
      </c>
      <c r="J272" s="1">
        <v>0.3</v>
      </c>
      <c r="M272" s="1" t="s">
        <v>160</v>
      </c>
      <c r="O272" s="7">
        <f t="shared" ca="1" si="70"/>
        <v>10</v>
      </c>
      <c r="R272" s="1">
        <v>1</v>
      </c>
      <c r="S272" s="7">
        <f t="shared" ca="1" si="71"/>
        <v>1</v>
      </c>
      <c r="W272" s="1" t="s">
        <v>382</v>
      </c>
    </row>
    <row r="273" spans="1:23" x14ac:dyDescent="0.3">
      <c r="A273" s="1" t="str">
        <f t="shared" si="69"/>
        <v>LP_MoveSpeedUpOnAttacked_Move_03</v>
      </c>
      <c r="B273" s="1" t="s">
        <v>334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I273" s="1">
        <v>9</v>
      </c>
      <c r="J273" s="1">
        <v>0.35</v>
      </c>
      <c r="M273" s="1" t="s">
        <v>160</v>
      </c>
      <c r="O273" s="7">
        <f t="shared" ca="1" si="70"/>
        <v>10</v>
      </c>
      <c r="R273" s="1">
        <v>1</v>
      </c>
      <c r="S273" s="7">
        <f t="shared" ca="1" si="71"/>
        <v>1</v>
      </c>
      <c r="W273" s="1" t="s">
        <v>382</v>
      </c>
    </row>
    <row r="274" spans="1:23" x14ac:dyDescent="0.3">
      <c r="A274" s="1" t="str">
        <f t="shared" si="69"/>
        <v>LP_MoveSpeedUpOnAttacked_Move_04</v>
      </c>
      <c r="B274" s="1" t="s">
        <v>334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I274" s="1">
        <v>11</v>
      </c>
      <c r="J274" s="1">
        <v>0.4</v>
      </c>
      <c r="M274" s="1" t="s">
        <v>160</v>
      </c>
      <c r="O274" s="7">
        <f t="shared" ca="1" si="70"/>
        <v>10</v>
      </c>
      <c r="R274" s="1">
        <v>1</v>
      </c>
      <c r="S274" s="7">
        <f t="shared" ca="1" si="71"/>
        <v>1</v>
      </c>
      <c r="W274" s="1" t="s">
        <v>382</v>
      </c>
    </row>
    <row r="275" spans="1:23" x14ac:dyDescent="0.3">
      <c r="A275" s="1" t="str">
        <f t="shared" si="69"/>
        <v>LP_MoveSpeedUpOnAttacked_Move_05</v>
      </c>
      <c r="B275" s="1" t="s">
        <v>334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ChangeActorStatus</v>
      </c>
      <c r="I275" s="1">
        <v>13</v>
      </c>
      <c r="J275" s="1">
        <v>0.45</v>
      </c>
      <c r="M275" s="1" t="s">
        <v>160</v>
      </c>
      <c r="O275" s="7">
        <f t="shared" ca="1" si="70"/>
        <v>10</v>
      </c>
      <c r="R275" s="1">
        <v>1</v>
      </c>
      <c r="S275" s="7">
        <f t="shared" ca="1" si="71"/>
        <v>1</v>
      </c>
      <c r="W275" s="1" t="s">
        <v>382</v>
      </c>
    </row>
    <row r="276" spans="1:23" x14ac:dyDescent="0.3">
      <c r="A276" s="1" t="str">
        <f t="shared" si="69"/>
        <v>LP_MoveSpeedUpOnAttacked_Move_06</v>
      </c>
      <c r="B276" s="1" t="s">
        <v>334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ChangeActorStatus</v>
      </c>
      <c r="I276" s="1">
        <v>15</v>
      </c>
      <c r="J276" s="1">
        <v>0.5</v>
      </c>
      <c r="M276" s="1" t="s">
        <v>160</v>
      </c>
      <c r="O276" s="7">
        <f t="shared" ca="1" si="70"/>
        <v>10</v>
      </c>
      <c r="R276" s="1">
        <v>1</v>
      </c>
      <c r="S276" s="7">
        <f t="shared" ca="1" si="71"/>
        <v>1</v>
      </c>
      <c r="W276" s="1" t="s">
        <v>382</v>
      </c>
    </row>
    <row r="277" spans="1:23" x14ac:dyDescent="0.3">
      <c r="A277" s="1" t="str">
        <f t="shared" ref="A277:A281" si="72">B277&amp;"_"&amp;TEXT(D277,"00")</f>
        <v>LP_SlowHitObject_01</v>
      </c>
      <c r="B277" s="1" t="s">
        <v>336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SlowHitObjectSpeed</v>
      </c>
      <c r="I277" s="1">
        <v>-1</v>
      </c>
      <c r="J277" s="1">
        <v>0.1</v>
      </c>
      <c r="O277" s="7" t="str">
        <f t="shared" ref="O277:O281" ca="1" si="73">IF(NOT(ISBLANK(N277)),N277,
IF(ISBLANK(M277),"",
VLOOKUP(M277,OFFSET(INDIRECT("$A:$B"),0,MATCH(M$1&amp;"_Verify",INDIRECT("$1:$1"),0)-1),2,0)
))</f>
        <v/>
      </c>
      <c r="S277" s="7" t="str">
        <f t="shared" ref="S277:S311" ca="1" si="74">IF(NOT(ISBLANK(R277)),R277,
IF(ISBLANK(Q277),"",
VLOOKUP(Q277,OFFSET(INDIRECT("$A:$B"),0,MATCH(Q$1&amp;"_Verify",INDIRECT("$1:$1"),0)-1),2,0)
))</f>
        <v/>
      </c>
    </row>
    <row r="278" spans="1:23" x14ac:dyDescent="0.3">
      <c r="A278" s="1" t="str">
        <f t="shared" si="72"/>
        <v>LP_SlowHitObject_02</v>
      </c>
      <c r="B278" s="1" t="s">
        <v>336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SlowHitObjectSpeed</v>
      </c>
      <c r="I278" s="1">
        <v>-1</v>
      </c>
      <c r="J278" s="1">
        <v>0.15</v>
      </c>
      <c r="O278" s="7" t="str">
        <f t="shared" ca="1" si="73"/>
        <v/>
      </c>
      <c r="S278" s="7" t="str">
        <f t="shared" ca="1" si="74"/>
        <v/>
      </c>
    </row>
    <row r="279" spans="1:23" x14ac:dyDescent="0.3">
      <c r="A279" s="1" t="str">
        <f t="shared" si="72"/>
        <v>LP_SlowHitObject_03</v>
      </c>
      <c r="B279" s="1" t="s">
        <v>336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SlowHitObjectSpeed</v>
      </c>
      <c r="I279" s="1">
        <v>-1</v>
      </c>
      <c r="J279" s="1">
        <v>0.2</v>
      </c>
      <c r="O279" s="7" t="str">
        <f t="shared" ca="1" si="73"/>
        <v/>
      </c>
      <c r="S279" s="7" t="str">
        <f t="shared" ca="1" si="74"/>
        <v/>
      </c>
    </row>
    <row r="280" spans="1:23" x14ac:dyDescent="0.3">
      <c r="A280" s="1" t="str">
        <f t="shared" si="72"/>
        <v>LP_SlowHitObject_04</v>
      </c>
      <c r="B280" s="1" t="s">
        <v>336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SlowHitObjectSpeed</v>
      </c>
      <c r="I280" s="1">
        <v>-1</v>
      </c>
      <c r="J280" s="1">
        <v>0.25</v>
      </c>
      <c r="O280" s="7" t="str">
        <f t="shared" ca="1" si="73"/>
        <v/>
      </c>
      <c r="S280" s="7" t="str">
        <f t="shared" ca="1" si="74"/>
        <v/>
      </c>
    </row>
    <row r="281" spans="1:23" x14ac:dyDescent="0.3">
      <c r="A281" s="1" t="str">
        <f t="shared" si="72"/>
        <v>LP_SlowHitObject_05</v>
      </c>
      <c r="B281" s="1" t="s">
        <v>336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SlowHitObjectSpeed</v>
      </c>
      <c r="I281" s="1">
        <v>-1</v>
      </c>
      <c r="J281" s="1">
        <v>0.3</v>
      </c>
      <c r="O281" s="7" t="str">
        <f t="shared" ca="1" si="73"/>
        <v/>
      </c>
      <c r="S281" s="7" t="str">
        <f t="shared" ca="1" si="74"/>
        <v/>
      </c>
    </row>
    <row r="282" spans="1:23" x14ac:dyDescent="0.3">
      <c r="A282" s="1" t="str">
        <f t="shared" ref="A282:A286" si="75">B282&amp;"_"&amp;TEXT(D282,"00")</f>
        <v>LP_Paralyze_01</v>
      </c>
      <c r="B282" s="1" t="s">
        <v>348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CertainHpHitObject</v>
      </c>
      <c r="J282" s="1">
        <v>0.2</v>
      </c>
      <c r="O282" s="7" t="str">
        <f t="shared" ref="O282:O286" ca="1" si="76">IF(NOT(ISBLANK(N282)),N282,
IF(ISBLANK(M282),"",
VLOOKUP(M282,OFFSET(INDIRECT("$A:$B"),0,MATCH(M$1&amp;"_Verify",INDIRECT("$1:$1"),0)-1),2,0)
))</f>
        <v/>
      </c>
      <c r="P282" s="1">
        <v>1</v>
      </c>
      <c r="S282" s="7" t="str">
        <f t="shared" ca="1" si="74"/>
        <v/>
      </c>
      <c r="U282" s="1" t="s">
        <v>349</v>
      </c>
      <c r="V282" s="1" t="s">
        <v>356</v>
      </c>
      <c r="W282" s="1" t="s">
        <v>357</v>
      </c>
    </row>
    <row r="283" spans="1:23" x14ac:dyDescent="0.3">
      <c r="A283" s="1" t="str">
        <f t="shared" si="75"/>
        <v>LP_Paralyze_02</v>
      </c>
      <c r="B283" s="1" t="s">
        <v>348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CertainHpHitObject</v>
      </c>
      <c r="J283" s="1">
        <v>0.25</v>
      </c>
      <c r="O283" s="7" t="str">
        <f t="shared" ca="1" si="76"/>
        <v/>
      </c>
      <c r="P283" s="1">
        <v>1</v>
      </c>
      <c r="S283" s="7" t="str">
        <f t="shared" ca="1" si="74"/>
        <v/>
      </c>
      <c r="U283" s="1" t="s">
        <v>349</v>
      </c>
      <c r="V283" s="1" t="s">
        <v>356</v>
      </c>
      <c r="W283" s="1" t="s">
        <v>357</v>
      </c>
    </row>
    <row r="284" spans="1:23" x14ac:dyDescent="0.3">
      <c r="A284" s="1" t="str">
        <f t="shared" si="75"/>
        <v>LP_Paralyze_03</v>
      </c>
      <c r="B284" s="1" t="s">
        <v>348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CertainHpHitObject</v>
      </c>
      <c r="J284" s="1">
        <v>0.3</v>
      </c>
      <c r="O284" s="7" t="str">
        <f t="shared" ca="1" si="76"/>
        <v/>
      </c>
      <c r="P284" s="1">
        <v>1</v>
      </c>
      <c r="S284" s="7" t="str">
        <f t="shared" ca="1" si="74"/>
        <v/>
      </c>
      <c r="U284" s="1" t="s">
        <v>349</v>
      </c>
      <c r="V284" s="1" t="s">
        <v>356</v>
      </c>
      <c r="W284" s="1" t="s">
        <v>357</v>
      </c>
    </row>
    <row r="285" spans="1:23" x14ac:dyDescent="0.3">
      <c r="A285" s="1" t="str">
        <f t="shared" si="75"/>
        <v>LP_Paralyze_04</v>
      </c>
      <c r="B285" s="1" t="s">
        <v>348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CertainHpHitObject</v>
      </c>
      <c r="J285" s="1">
        <v>0.35</v>
      </c>
      <c r="O285" s="7" t="str">
        <f t="shared" ca="1" si="76"/>
        <v/>
      </c>
      <c r="P285" s="1">
        <v>1</v>
      </c>
      <c r="S285" s="7" t="str">
        <f t="shared" ca="1" si="74"/>
        <v/>
      </c>
      <c r="U285" s="1" t="s">
        <v>349</v>
      </c>
      <c r="V285" s="1" t="s">
        <v>356</v>
      </c>
      <c r="W285" s="1" t="s">
        <v>357</v>
      </c>
    </row>
    <row r="286" spans="1:23" x14ac:dyDescent="0.3">
      <c r="A286" s="1" t="str">
        <f t="shared" si="75"/>
        <v>LP_Paralyze_05</v>
      </c>
      <c r="B286" s="1" t="s">
        <v>348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CertainHpHitObject</v>
      </c>
      <c r="J286" s="1">
        <v>0.4</v>
      </c>
      <c r="O286" s="7" t="str">
        <f t="shared" ca="1" si="76"/>
        <v/>
      </c>
      <c r="P286" s="1">
        <v>1</v>
      </c>
      <c r="S286" s="7" t="str">
        <f t="shared" ca="1" si="74"/>
        <v/>
      </c>
      <c r="U286" s="1" t="s">
        <v>349</v>
      </c>
      <c r="V286" s="1" t="s">
        <v>356</v>
      </c>
      <c r="W286" s="1" t="s">
        <v>357</v>
      </c>
    </row>
    <row r="287" spans="1:23" x14ac:dyDescent="0.3">
      <c r="A287" s="1" t="str">
        <f t="shared" ref="A287:A296" si="77">B287&amp;"_"&amp;TEXT(D287,"00")</f>
        <v>LP_Paralyze_CannotAction_01</v>
      </c>
      <c r="B287" s="1" t="s">
        <v>349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CannotAction</v>
      </c>
      <c r="I287" s="1">
        <v>1.5</v>
      </c>
      <c r="O287" s="7" t="str">
        <f t="shared" ref="O287:O296" ca="1" si="78">IF(NOT(ISBLANK(N287)),N287,
IF(ISBLANK(M287),"",
VLOOKUP(M287,OFFSET(INDIRECT("$A:$B"),0,MATCH(M$1&amp;"_Verify",INDIRECT("$1:$1"),0)-1),2,0)
))</f>
        <v/>
      </c>
      <c r="S287" s="7" t="str">
        <f t="shared" ca="1" si="74"/>
        <v/>
      </c>
    </row>
    <row r="288" spans="1:23" x14ac:dyDescent="0.3">
      <c r="A288" s="1" t="str">
        <f t="shared" si="77"/>
        <v>LP_Paralyze_CannotAction_02</v>
      </c>
      <c r="B288" s="1" t="s">
        <v>349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CannotAction</v>
      </c>
      <c r="I288" s="1">
        <v>1.8</v>
      </c>
      <c r="O288" s="7" t="str">
        <f t="shared" ca="1" si="78"/>
        <v/>
      </c>
      <c r="S288" s="7" t="str">
        <f t="shared" ca="1" si="74"/>
        <v/>
      </c>
    </row>
    <row r="289" spans="1:22" x14ac:dyDescent="0.3">
      <c r="A289" s="1" t="str">
        <f t="shared" si="77"/>
        <v>LP_Paralyze_CannotAction_03</v>
      </c>
      <c r="B289" s="1" t="s">
        <v>349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CannotAction</v>
      </c>
      <c r="I289" s="1">
        <v>2.1</v>
      </c>
      <c r="O289" s="7" t="str">
        <f t="shared" ca="1" si="78"/>
        <v/>
      </c>
      <c r="S289" s="7" t="str">
        <f t="shared" ca="1" si="74"/>
        <v/>
      </c>
    </row>
    <row r="290" spans="1:22" x14ac:dyDescent="0.3">
      <c r="A290" s="1" t="str">
        <f t="shared" si="77"/>
        <v>LP_Paralyze_CannotAction_04</v>
      </c>
      <c r="B290" s="1" t="s">
        <v>349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CannotAction</v>
      </c>
      <c r="I290" s="1">
        <v>2.4</v>
      </c>
      <c r="O290" s="7" t="str">
        <f t="shared" ca="1" si="78"/>
        <v/>
      </c>
      <c r="S290" s="7" t="str">
        <f t="shared" ca="1" si="74"/>
        <v/>
      </c>
    </row>
    <row r="291" spans="1:22" x14ac:dyDescent="0.3">
      <c r="A291" s="1" t="str">
        <f t="shared" si="77"/>
        <v>LP_Paralyze_CannotAction_05</v>
      </c>
      <c r="B291" s="1" t="s">
        <v>349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CannotAction</v>
      </c>
      <c r="I291" s="1">
        <v>2.7</v>
      </c>
      <c r="O291" s="7" t="str">
        <f t="shared" ca="1" si="78"/>
        <v/>
      </c>
      <c r="S291" s="7" t="str">
        <f t="shared" ca="1" si="74"/>
        <v/>
      </c>
    </row>
    <row r="292" spans="1:22" x14ac:dyDescent="0.3">
      <c r="A292" s="1" t="str">
        <f t="shared" si="77"/>
        <v>LP_Hold_01</v>
      </c>
      <c r="B292" s="1" t="s">
        <v>338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AttackWeightHitObject</v>
      </c>
      <c r="J292" s="1">
        <v>0.1</v>
      </c>
      <c r="O292" s="7" t="str">
        <f t="shared" ca="1" si="78"/>
        <v/>
      </c>
      <c r="P292" s="1">
        <v>1</v>
      </c>
      <c r="S292" s="7" t="str">
        <f t="shared" ca="1" si="74"/>
        <v/>
      </c>
      <c r="U292" s="1" t="s">
        <v>339</v>
      </c>
    </row>
    <row r="293" spans="1:22" x14ac:dyDescent="0.3">
      <c r="A293" s="1" t="str">
        <f t="shared" si="77"/>
        <v>LP_Hold_02</v>
      </c>
      <c r="B293" s="1" t="s">
        <v>338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AttackWeightHitObject</v>
      </c>
      <c r="J293" s="1">
        <v>0.11</v>
      </c>
      <c r="O293" s="7" t="str">
        <f t="shared" ca="1" si="78"/>
        <v/>
      </c>
      <c r="P293" s="1">
        <v>1</v>
      </c>
      <c r="S293" s="7" t="str">
        <f t="shared" ca="1" si="74"/>
        <v/>
      </c>
      <c r="U293" s="1" t="s">
        <v>339</v>
      </c>
    </row>
    <row r="294" spans="1:22" x14ac:dyDescent="0.3">
      <c r="A294" s="1" t="str">
        <f t="shared" si="77"/>
        <v>LP_Hold_03</v>
      </c>
      <c r="B294" s="1" t="s">
        <v>338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AttackWeightHitObject</v>
      </c>
      <c r="J294" s="1">
        <v>0.12</v>
      </c>
      <c r="O294" s="7" t="str">
        <f t="shared" ca="1" si="78"/>
        <v/>
      </c>
      <c r="P294" s="1">
        <v>1</v>
      </c>
      <c r="S294" s="7" t="str">
        <f t="shared" ca="1" si="74"/>
        <v/>
      </c>
      <c r="U294" s="1" t="s">
        <v>339</v>
      </c>
    </row>
    <row r="295" spans="1:22" x14ac:dyDescent="0.3">
      <c r="A295" s="1" t="str">
        <f t="shared" si="77"/>
        <v>LP_Hold_04</v>
      </c>
      <c r="B295" s="1" t="s">
        <v>338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AttackWeightHitObject</v>
      </c>
      <c r="J295" s="1">
        <v>0.13</v>
      </c>
      <c r="O295" s="7" t="str">
        <f t="shared" ca="1" si="78"/>
        <v/>
      </c>
      <c r="P295" s="1">
        <v>1</v>
      </c>
      <c r="S295" s="7" t="str">
        <f t="shared" ca="1" si="74"/>
        <v/>
      </c>
      <c r="U295" s="1" t="s">
        <v>339</v>
      </c>
    </row>
    <row r="296" spans="1:22" x14ac:dyDescent="0.3">
      <c r="A296" s="1" t="str">
        <f t="shared" si="77"/>
        <v>LP_Hold_05</v>
      </c>
      <c r="B296" s="1" t="s">
        <v>338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AttackWeightHitObject</v>
      </c>
      <c r="J296" s="1">
        <v>0.14000000000000001</v>
      </c>
      <c r="O296" s="7" t="str">
        <f t="shared" ca="1" si="78"/>
        <v/>
      </c>
      <c r="P296" s="1">
        <v>1</v>
      </c>
      <c r="S296" s="7" t="str">
        <f t="shared" ca="1" si="74"/>
        <v/>
      </c>
      <c r="U296" s="1" t="s">
        <v>339</v>
      </c>
    </row>
    <row r="297" spans="1:22" x14ac:dyDescent="0.3">
      <c r="A297" s="1" t="str">
        <f t="shared" ref="A297:A306" si="79">B297&amp;"_"&amp;TEXT(D297,"00")</f>
        <v>LP_Hold_CannotMove_01</v>
      </c>
      <c r="B297" s="1" t="s">
        <v>340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CannotMove</v>
      </c>
      <c r="I297" s="1">
        <v>3</v>
      </c>
      <c r="O297" s="7" t="str">
        <f t="shared" ref="O297:O306" ca="1" si="80">IF(NOT(ISBLANK(N297)),N297,
IF(ISBLANK(M297),"",
VLOOKUP(M297,OFFSET(INDIRECT("$A:$B"),0,MATCH(M$1&amp;"_Verify",INDIRECT("$1:$1"),0)-1),2,0)
))</f>
        <v/>
      </c>
      <c r="S297" s="7" t="str">
        <f t="shared" ca="1" si="74"/>
        <v/>
      </c>
      <c r="V297" s="1" t="s">
        <v>381</v>
      </c>
    </row>
    <row r="298" spans="1:22" x14ac:dyDescent="0.3">
      <c r="A298" s="1" t="str">
        <f t="shared" si="79"/>
        <v>LP_Hold_CannotMove_02</v>
      </c>
      <c r="B298" s="1" t="s">
        <v>340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CannotMove</v>
      </c>
      <c r="I298" s="1">
        <v>3.5</v>
      </c>
      <c r="O298" s="7" t="str">
        <f t="shared" ca="1" si="80"/>
        <v/>
      </c>
      <c r="S298" s="7" t="str">
        <f t="shared" ca="1" si="74"/>
        <v/>
      </c>
      <c r="V298" s="1" t="s">
        <v>381</v>
      </c>
    </row>
    <row r="299" spans="1:22" x14ac:dyDescent="0.3">
      <c r="A299" s="1" t="str">
        <f t="shared" si="79"/>
        <v>LP_Hold_CannotMove_03</v>
      </c>
      <c r="B299" s="1" t="s">
        <v>340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CannotMove</v>
      </c>
      <c r="I299" s="1">
        <v>4</v>
      </c>
      <c r="O299" s="7" t="str">
        <f t="shared" ca="1" si="80"/>
        <v/>
      </c>
      <c r="S299" s="7" t="str">
        <f t="shared" ca="1" si="74"/>
        <v/>
      </c>
      <c r="V299" s="1" t="s">
        <v>381</v>
      </c>
    </row>
    <row r="300" spans="1:22" x14ac:dyDescent="0.3">
      <c r="A300" s="1" t="str">
        <f t="shared" si="79"/>
        <v>LP_Hold_CannotMove_04</v>
      </c>
      <c r="B300" s="1" t="s">
        <v>340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CannotMove</v>
      </c>
      <c r="I300" s="1">
        <v>4.5</v>
      </c>
      <c r="O300" s="7" t="str">
        <f t="shared" ca="1" si="80"/>
        <v/>
      </c>
      <c r="S300" s="7" t="str">
        <f t="shared" ca="1" si="74"/>
        <v/>
      </c>
      <c r="V300" s="1" t="s">
        <v>381</v>
      </c>
    </row>
    <row r="301" spans="1:22" x14ac:dyDescent="0.3">
      <c r="A301" s="1" t="str">
        <f t="shared" si="79"/>
        <v>LP_Hold_CannotMove_05</v>
      </c>
      <c r="B301" s="1" t="s">
        <v>340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CannotMove</v>
      </c>
      <c r="I301" s="1">
        <v>5</v>
      </c>
      <c r="O301" s="7" t="str">
        <f t="shared" ca="1" si="80"/>
        <v/>
      </c>
      <c r="S301" s="7" t="str">
        <f t="shared" ca="1" si="74"/>
        <v/>
      </c>
      <c r="V301" s="1" t="s">
        <v>381</v>
      </c>
    </row>
    <row r="302" spans="1:22" x14ac:dyDescent="0.3">
      <c r="A302" s="1" t="str">
        <f t="shared" si="79"/>
        <v>LP_Transport_01</v>
      </c>
      <c r="B302" s="1" t="s">
        <v>377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TeleportingHitObject</v>
      </c>
      <c r="J302" s="1">
        <v>0.15</v>
      </c>
      <c r="K302" s="1">
        <v>0.7</v>
      </c>
      <c r="L302" s="1">
        <v>0.2</v>
      </c>
      <c r="N302" s="1">
        <v>1</v>
      </c>
      <c r="O302" s="7">
        <f t="shared" ca="1" si="80"/>
        <v>1</v>
      </c>
      <c r="P302" s="1">
        <v>1</v>
      </c>
      <c r="S302" s="7" t="str">
        <f t="shared" ca="1" si="74"/>
        <v/>
      </c>
      <c r="U302" s="1" t="s">
        <v>374</v>
      </c>
    </row>
    <row r="303" spans="1:22" x14ac:dyDescent="0.3">
      <c r="A303" s="1" t="str">
        <f t="shared" si="79"/>
        <v>LP_Transport_02</v>
      </c>
      <c r="B303" s="1" t="s">
        <v>377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TeleportingHitObject</v>
      </c>
      <c r="J303" s="1">
        <v>0.15</v>
      </c>
      <c r="K303" s="1">
        <v>0.7</v>
      </c>
      <c r="L303" s="1">
        <v>0.2</v>
      </c>
      <c r="N303" s="1">
        <v>2</v>
      </c>
      <c r="O303" s="7">
        <f t="shared" ca="1" si="80"/>
        <v>2</v>
      </c>
      <c r="P303" s="1">
        <v>1</v>
      </c>
      <c r="S303" s="7" t="str">
        <f t="shared" ca="1" si="74"/>
        <v/>
      </c>
      <c r="U303" s="1" t="s">
        <v>374</v>
      </c>
    </row>
    <row r="304" spans="1:22" x14ac:dyDescent="0.3">
      <c r="A304" s="1" t="str">
        <f t="shared" si="79"/>
        <v>LP_Transport_03</v>
      </c>
      <c r="B304" s="1" t="s">
        <v>377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TeleportingHitObject</v>
      </c>
      <c r="J304" s="1">
        <v>0.15</v>
      </c>
      <c r="K304" s="1">
        <v>0.7</v>
      </c>
      <c r="L304" s="1">
        <v>0.2</v>
      </c>
      <c r="N304" s="1">
        <v>3</v>
      </c>
      <c r="O304" s="7">
        <f t="shared" ca="1" si="80"/>
        <v>3</v>
      </c>
      <c r="P304" s="1">
        <v>1</v>
      </c>
      <c r="S304" s="7" t="str">
        <f t="shared" ca="1" si="74"/>
        <v/>
      </c>
      <c r="U304" s="1" t="s">
        <v>374</v>
      </c>
    </row>
    <row r="305" spans="1:23" x14ac:dyDescent="0.3">
      <c r="A305" s="1" t="str">
        <f t="shared" si="79"/>
        <v>LP_Transport_04</v>
      </c>
      <c r="B305" s="1" t="s">
        <v>377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TeleportingHitObject</v>
      </c>
      <c r="J305" s="1">
        <v>0.15</v>
      </c>
      <c r="K305" s="1">
        <v>0.7</v>
      </c>
      <c r="L305" s="1">
        <v>0.2</v>
      </c>
      <c r="N305" s="1">
        <v>4</v>
      </c>
      <c r="O305" s="7">
        <f t="shared" ca="1" si="80"/>
        <v>4</v>
      </c>
      <c r="P305" s="1">
        <v>1</v>
      </c>
      <c r="S305" s="7" t="str">
        <f t="shared" ca="1" si="74"/>
        <v/>
      </c>
      <c r="U305" s="1" t="s">
        <v>374</v>
      </c>
    </row>
    <row r="306" spans="1:23" x14ac:dyDescent="0.3">
      <c r="A306" s="1" t="str">
        <f t="shared" si="79"/>
        <v>LP_Transport_05</v>
      </c>
      <c r="B306" s="1" t="s">
        <v>377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TeleportingHitObject</v>
      </c>
      <c r="J306" s="1">
        <v>0.15</v>
      </c>
      <c r="K306" s="1">
        <v>0.7</v>
      </c>
      <c r="L306" s="1">
        <v>0.2</v>
      </c>
      <c r="N306" s="1">
        <v>5</v>
      </c>
      <c r="O306" s="7">
        <f t="shared" ca="1" si="80"/>
        <v>5</v>
      </c>
      <c r="P306" s="1">
        <v>1</v>
      </c>
      <c r="S306" s="7" t="str">
        <f t="shared" ca="1" si="74"/>
        <v/>
      </c>
      <c r="U306" s="1" t="s">
        <v>374</v>
      </c>
    </row>
    <row r="307" spans="1:23" x14ac:dyDescent="0.3">
      <c r="A307" s="1" t="str">
        <f t="shared" ref="A307:A311" si="81">B307&amp;"_"&amp;TEXT(D307,"00")</f>
        <v>LP_Transport_Teleported_01</v>
      </c>
      <c r="B307" s="1" t="s">
        <v>378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Teleported</v>
      </c>
      <c r="I307" s="1">
        <v>10</v>
      </c>
      <c r="O307" s="7" t="str">
        <f t="shared" ref="O307:O311" ca="1" si="82">IF(NOT(ISBLANK(N307)),N307,
IF(ISBLANK(M307),"",
VLOOKUP(M307,OFFSET(INDIRECT("$A:$B"),0,MATCH(M$1&amp;"_Verify",INDIRECT("$1:$1"),0)-1),2,0)
))</f>
        <v/>
      </c>
      <c r="S307" s="7" t="str">
        <f t="shared" ca="1" si="74"/>
        <v/>
      </c>
      <c r="V307" s="1" t="s">
        <v>379</v>
      </c>
      <c r="W307" s="1" t="s">
        <v>380</v>
      </c>
    </row>
    <row r="308" spans="1:23" x14ac:dyDescent="0.3">
      <c r="A308" s="1" t="str">
        <f t="shared" si="81"/>
        <v>LP_Transport_Teleported_02</v>
      </c>
      <c r="B308" s="1" t="s">
        <v>378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Teleported</v>
      </c>
      <c r="I308" s="1">
        <v>10</v>
      </c>
      <c r="O308" s="7" t="str">
        <f t="shared" ca="1" si="82"/>
        <v/>
      </c>
      <c r="S308" s="7" t="str">
        <f t="shared" ca="1" si="74"/>
        <v/>
      </c>
      <c r="V308" s="1" t="s">
        <v>379</v>
      </c>
      <c r="W308" s="1" t="s">
        <v>380</v>
      </c>
    </row>
    <row r="309" spans="1:23" x14ac:dyDescent="0.3">
      <c r="A309" s="1" t="str">
        <f t="shared" si="81"/>
        <v>LP_Transport_Teleported_03</v>
      </c>
      <c r="B309" s="1" t="s">
        <v>378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Teleported</v>
      </c>
      <c r="I309" s="1">
        <v>10</v>
      </c>
      <c r="O309" s="7" t="str">
        <f t="shared" ca="1" si="82"/>
        <v/>
      </c>
      <c r="S309" s="7" t="str">
        <f t="shared" ca="1" si="74"/>
        <v/>
      </c>
      <c r="V309" s="1" t="s">
        <v>379</v>
      </c>
      <c r="W309" s="1" t="s">
        <v>380</v>
      </c>
    </row>
    <row r="310" spans="1:23" x14ac:dyDescent="0.3">
      <c r="A310" s="1" t="str">
        <f t="shared" si="81"/>
        <v>LP_Transport_Teleported_04</v>
      </c>
      <c r="B310" s="1" t="s">
        <v>378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Teleported</v>
      </c>
      <c r="I310" s="1">
        <v>10</v>
      </c>
      <c r="O310" s="7" t="str">
        <f t="shared" ca="1" si="82"/>
        <v/>
      </c>
      <c r="S310" s="7" t="str">
        <f t="shared" ca="1" si="74"/>
        <v/>
      </c>
      <c r="V310" s="1" t="s">
        <v>379</v>
      </c>
      <c r="W310" s="1" t="s">
        <v>380</v>
      </c>
    </row>
    <row r="311" spans="1:23" x14ac:dyDescent="0.3">
      <c r="A311" s="1" t="str">
        <f t="shared" si="81"/>
        <v>LP_Transport_Teleported_05</v>
      </c>
      <c r="B311" s="1" t="s">
        <v>378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Teleported</v>
      </c>
      <c r="I311" s="1">
        <v>10</v>
      </c>
      <c r="O311" s="7" t="str">
        <f t="shared" ca="1" si="82"/>
        <v/>
      </c>
      <c r="S311" s="7" t="str">
        <f t="shared" ca="1" si="74"/>
        <v/>
      </c>
      <c r="V311" s="1" t="s">
        <v>379</v>
      </c>
      <c r="W311" s="1" t="s">
        <v>380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27:Q129 M127:M129 Q131:Q140 Q3:Q125 M3:M125 Q149:Q311 M131:M31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G127:G129 G131:G140 G149:G154 G3:G125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261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J1" t="s">
        <v>45</v>
      </c>
      <c r="K1" t="s">
        <v>214</v>
      </c>
      <c r="M1" t="s">
        <v>49</v>
      </c>
      <c r="N1" t="s">
        <v>12</v>
      </c>
    </row>
    <row r="2" spans="1:14" x14ac:dyDescent="0.3">
      <c r="A2" t="s">
        <v>16</v>
      </c>
      <c r="B2" t="s">
        <v>46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50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40</v>
      </c>
      <c r="K2">
        <v>1</v>
      </c>
      <c r="M2" s="9" t="s">
        <v>216</v>
      </c>
      <c r="N2">
        <v>1</v>
      </c>
    </row>
    <row r="3" spans="1:14" x14ac:dyDescent="0.3">
      <c r="A3" t="s">
        <v>17</v>
      </c>
      <c r="B3" t="s">
        <v>46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50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41</v>
      </c>
      <c r="K3">
        <v>2</v>
      </c>
      <c r="M3" t="s">
        <v>215</v>
      </c>
      <c r="N3">
        <v>2</v>
      </c>
    </row>
    <row r="4" spans="1:14" x14ac:dyDescent="0.3">
      <c r="A4" t="s">
        <v>18</v>
      </c>
      <c r="B4" t="s">
        <v>46</v>
      </c>
      <c r="C4" s="6">
        <f t="shared" ca="1" si="0"/>
        <v>1</v>
      </c>
      <c r="D4" t="s">
        <v>50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83</v>
      </c>
      <c r="K4">
        <v>3</v>
      </c>
      <c r="M4" t="s">
        <v>33</v>
      </c>
      <c r="N4">
        <v>3</v>
      </c>
    </row>
    <row r="5" spans="1:14" x14ac:dyDescent="0.3">
      <c r="J5" t="s">
        <v>84</v>
      </c>
      <c r="K5">
        <v>4</v>
      </c>
      <c r="M5" t="s">
        <v>34</v>
      </c>
      <c r="N5">
        <v>4</v>
      </c>
    </row>
    <row r="6" spans="1:14" x14ac:dyDescent="0.3">
      <c r="J6" t="s">
        <v>85</v>
      </c>
      <c r="K6">
        <v>5</v>
      </c>
      <c r="M6" t="s">
        <v>35</v>
      </c>
      <c r="N6">
        <v>5</v>
      </c>
    </row>
    <row r="7" spans="1:14" x14ac:dyDescent="0.3">
      <c r="J7" t="s">
        <v>86</v>
      </c>
      <c r="K7">
        <v>6</v>
      </c>
      <c r="M7" t="s">
        <v>36</v>
      </c>
      <c r="N7">
        <v>6</v>
      </c>
    </row>
    <row r="8" spans="1:14" x14ac:dyDescent="0.3">
      <c r="J8" t="s">
        <v>87</v>
      </c>
      <c r="K8">
        <v>7</v>
      </c>
    </row>
    <row r="9" spans="1:14" x14ac:dyDescent="0.3">
      <c r="J9" t="s">
        <v>38</v>
      </c>
      <c r="K9">
        <v>8</v>
      </c>
    </row>
    <row r="10" spans="1:14" x14ac:dyDescent="0.3">
      <c r="J10" t="s">
        <v>39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5"/>
  <sheetViews>
    <sheetView workbookViewId="0">
      <pane ySplit="1" topLeftCell="A17" activePane="bottomLeft" state="frozen"/>
      <selection pane="bottomLeft" activeCell="A22" sqref="A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369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376</v>
      </c>
      <c r="J8" s="2"/>
      <c r="K8" s="2"/>
      <c r="L8" s="2"/>
      <c r="M8" s="2" t="s">
        <v>375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291</v>
      </c>
      <c r="L14" s="5"/>
      <c r="M14" s="5"/>
    </row>
    <row r="15" spans="1:13" ht="36" x14ac:dyDescent="0.3">
      <c r="A15" t="s">
        <v>213</v>
      </c>
      <c r="B15" s="3" t="s">
        <v>304</v>
      </c>
      <c r="C15" s="3" t="s">
        <v>63</v>
      </c>
      <c r="D15" s="4" t="s">
        <v>302</v>
      </c>
      <c r="E15" s="4" t="s">
        <v>303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282</v>
      </c>
      <c r="C20" s="3" t="s">
        <v>63</v>
      </c>
      <c r="D20" s="4" t="s">
        <v>342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24" x14ac:dyDescent="0.3">
      <c r="A21" t="s">
        <v>245</v>
      </c>
      <c r="B21" s="3" t="s">
        <v>247</v>
      </c>
      <c r="C21" s="3" t="s">
        <v>63</v>
      </c>
      <c r="D21" s="4" t="s">
        <v>343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359</v>
      </c>
      <c r="B22" s="3" t="s">
        <v>360</v>
      </c>
      <c r="C22" s="3"/>
      <c r="D22" s="4"/>
      <c r="E22" s="4"/>
      <c r="F22" s="5"/>
      <c r="G22" s="3"/>
      <c r="H22" s="3"/>
      <c r="I22" s="3"/>
      <c r="J22" s="3" t="s">
        <v>361</v>
      </c>
      <c r="K22" s="5"/>
      <c r="L22" s="5"/>
      <c r="M22" s="5"/>
    </row>
    <row r="23" spans="1:13" x14ac:dyDescent="0.3">
      <c r="A23" t="s">
        <v>189</v>
      </c>
      <c r="B23" s="3" t="s">
        <v>203</v>
      </c>
      <c r="C23" s="3"/>
      <c r="D23" s="2"/>
      <c r="E23" s="2"/>
      <c r="F23" s="2"/>
      <c r="G23" s="2" t="s">
        <v>196</v>
      </c>
      <c r="H23" s="2"/>
      <c r="I23" s="2"/>
      <c r="J23" s="3"/>
      <c r="K23" s="3"/>
      <c r="L23" s="3"/>
      <c r="M23" s="3"/>
    </row>
    <row r="24" spans="1:13" x14ac:dyDescent="0.3">
      <c r="A24" t="s">
        <v>187</v>
      </c>
      <c r="B24" s="3" t="s">
        <v>204</v>
      </c>
      <c r="C24" s="3"/>
      <c r="D24" s="2"/>
      <c r="E24" s="2"/>
      <c r="F24" s="2"/>
      <c r="G24" s="2" t="s">
        <v>188</v>
      </c>
      <c r="H24" s="2"/>
      <c r="I24" s="2"/>
      <c r="J24" s="3"/>
      <c r="K24" s="3"/>
      <c r="L24" s="3"/>
      <c r="M24" s="3"/>
    </row>
    <row r="25" spans="1:13" x14ac:dyDescent="0.3">
      <c r="A25" t="s">
        <v>190</v>
      </c>
      <c r="B25" s="3" t="s">
        <v>205</v>
      </c>
      <c r="C25" s="3"/>
      <c r="D25" s="2"/>
      <c r="E25" s="2"/>
      <c r="F25" s="2"/>
      <c r="G25" s="2" t="s">
        <v>197</v>
      </c>
      <c r="H25" s="2"/>
      <c r="I25" s="2"/>
      <c r="J25" s="3"/>
      <c r="K25" s="3"/>
      <c r="L25" s="3"/>
      <c r="M25" s="3"/>
    </row>
    <row r="26" spans="1:13" ht="36" x14ac:dyDescent="0.3">
      <c r="A26" t="s">
        <v>191</v>
      </c>
      <c r="B26" s="3" t="s">
        <v>206</v>
      </c>
      <c r="C26" s="3"/>
      <c r="D26" s="4" t="s">
        <v>211</v>
      </c>
      <c r="E26" s="2"/>
      <c r="F26" s="2"/>
      <c r="G26" s="2" t="s">
        <v>198</v>
      </c>
      <c r="H26" s="2"/>
      <c r="I26" s="2"/>
      <c r="J26" s="3"/>
      <c r="K26" s="3"/>
      <c r="L26" s="3"/>
      <c r="M26" s="3"/>
    </row>
    <row r="27" spans="1:13" x14ac:dyDescent="0.3">
      <c r="A27" t="s">
        <v>192</v>
      </c>
      <c r="B27" s="3" t="s">
        <v>209</v>
      </c>
      <c r="C27" s="3"/>
      <c r="D27" s="2"/>
      <c r="E27" s="2"/>
      <c r="F27" s="2"/>
      <c r="G27" s="2" t="s">
        <v>199</v>
      </c>
      <c r="H27" s="2"/>
      <c r="I27" s="2"/>
      <c r="J27" s="3"/>
      <c r="K27" s="3"/>
      <c r="L27" s="3"/>
      <c r="M27" s="3"/>
    </row>
    <row r="28" spans="1:13" x14ac:dyDescent="0.3">
      <c r="A28" t="s">
        <v>193</v>
      </c>
      <c r="B28" s="3" t="s">
        <v>207</v>
      </c>
      <c r="C28" s="3"/>
      <c r="D28" s="2"/>
      <c r="E28" s="2"/>
      <c r="F28" s="2"/>
      <c r="G28" s="2" t="s">
        <v>200</v>
      </c>
      <c r="H28" s="2"/>
      <c r="I28" s="2"/>
      <c r="J28" s="3"/>
      <c r="K28" s="3"/>
      <c r="L28" s="3"/>
      <c r="M28" s="3"/>
    </row>
    <row r="29" spans="1:13" x14ac:dyDescent="0.3">
      <c r="A29" t="s">
        <v>194</v>
      </c>
      <c r="B29" s="3" t="s">
        <v>208</v>
      </c>
      <c r="C29" s="3"/>
      <c r="D29" s="2"/>
      <c r="E29" s="2"/>
      <c r="F29" s="2"/>
      <c r="G29" s="2" t="s">
        <v>201</v>
      </c>
      <c r="H29" s="2"/>
      <c r="I29" s="2"/>
      <c r="J29" s="3"/>
      <c r="K29" s="3"/>
      <c r="L29" s="3"/>
      <c r="M29" s="3"/>
    </row>
    <row r="30" spans="1:13" ht="36" x14ac:dyDescent="0.3">
      <c r="A30" t="s">
        <v>195</v>
      </c>
      <c r="B30" s="3" t="s">
        <v>210</v>
      </c>
      <c r="C30" s="3"/>
      <c r="D30" s="4" t="s">
        <v>212</v>
      </c>
      <c r="E30" s="2"/>
      <c r="F30" s="2"/>
      <c r="G30" s="2" t="s">
        <v>202</v>
      </c>
      <c r="H30" s="2"/>
      <c r="I30" s="2"/>
      <c r="J30" s="3"/>
      <c r="K30" s="3"/>
      <c r="L30" s="3"/>
      <c r="M30" s="3"/>
    </row>
    <row r="31" spans="1:13" ht="60" x14ac:dyDescent="0.3">
      <c r="A31" t="s">
        <v>285</v>
      </c>
      <c r="B31" s="3" t="s">
        <v>286</v>
      </c>
      <c r="C31" s="4"/>
      <c r="D31" s="4" t="s">
        <v>290</v>
      </c>
      <c r="E31" s="2"/>
      <c r="F31" s="2"/>
      <c r="G31" s="2"/>
      <c r="H31" s="4" t="s">
        <v>341</v>
      </c>
      <c r="I31" s="2"/>
      <c r="J31" s="2"/>
      <c r="K31" s="3" t="s">
        <v>292</v>
      </c>
      <c r="L31" s="2"/>
      <c r="M31" s="2"/>
    </row>
    <row r="32" spans="1:13" ht="36" x14ac:dyDescent="0.3">
      <c r="A32" t="s">
        <v>284</v>
      </c>
      <c r="B32" s="3" t="s">
        <v>283</v>
      </c>
      <c r="C32" s="4"/>
      <c r="D32" s="4" t="s">
        <v>290</v>
      </c>
      <c r="E32" s="2"/>
      <c r="F32" s="2"/>
      <c r="G32" s="2"/>
      <c r="H32" s="4" t="s">
        <v>341</v>
      </c>
      <c r="I32" s="2"/>
      <c r="J32" s="4"/>
      <c r="K32" s="3" t="s">
        <v>292</v>
      </c>
      <c r="L32" s="4" t="s">
        <v>351</v>
      </c>
      <c r="M32" s="4" t="s">
        <v>352</v>
      </c>
    </row>
    <row r="33" spans="1:13" ht="72" x14ac:dyDescent="0.3">
      <c r="A33" t="s">
        <v>346</v>
      </c>
      <c r="B33" s="3" t="s">
        <v>355</v>
      </c>
      <c r="C33" s="4"/>
      <c r="D33" s="4" t="s">
        <v>290</v>
      </c>
      <c r="E33" s="4" t="s">
        <v>353</v>
      </c>
      <c r="F33" s="4" t="s">
        <v>354</v>
      </c>
      <c r="G33" s="4" t="s">
        <v>296</v>
      </c>
      <c r="H33" s="4" t="s">
        <v>341</v>
      </c>
      <c r="I33" s="2"/>
      <c r="J33" s="2"/>
      <c r="K33" s="3" t="s">
        <v>347</v>
      </c>
      <c r="L33" s="2"/>
      <c r="M33" s="2"/>
    </row>
    <row r="34" spans="1:13" x14ac:dyDescent="0.3">
      <c r="A34" t="s">
        <v>23</v>
      </c>
      <c r="B34" s="5" t="s">
        <v>74</v>
      </c>
      <c r="C34" s="2"/>
      <c r="D34" s="2"/>
      <c r="E34" s="2"/>
      <c r="F34" s="2"/>
      <c r="G34" s="2"/>
      <c r="H34" s="2"/>
      <c r="I34" s="2"/>
      <c r="J34" s="2" t="s">
        <v>64</v>
      </c>
      <c r="K34" s="2"/>
      <c r="L34" s="2"/>
      <c r="M34" s="2"/>
    </row>
    <row r="35" spans="1:13" ht="24" x14ac:dyDescent="0.3">
      <c r="A35" t="s">
        <v>100</v>
      </c>
      <c r="B35" s="3" t="s">
        <v>295</v>
      </c>
      <c r="C35" s="3" t="s">
        <v>63</v>
      </c>
      <c r="J35" s="5"/>
      <c r="K35" s="5"/>
      <c r="L35" s="2"/>
      <c r="M35" s="2"/>
    </row>
    <row r="36" spans="1:13" ht="24" x14ac:dyDescent="0.3">
      <c r="A36" t="s">
        <v>104</v>
      </c>
      <c r="B36" s="3" t="s">
        <v>293</v>
      </c>
      <c r="C36" s="3" t="s">
        <v>63</v>
      </c>
      <c r="H36" s="2" t="s">
        <v>92</v>
      </c>
      <c r="I36" s="4"/>
      <c r="L36" s="4" t="s">
        <v>107</v>
      </c>
      <c r="M36" s="2" t="s">
        <v>106</v>
      </c>
    </row>
    <row r="37" spans="1:13" ht="36" x14ac:dyDescent="0.3">
      <c r="A37" t="s">
        <v>111</v>
      </c>
      <c r="B37" s="3" t="s">
        <v>294</v>
      </c>
      <c r="C37" s="3" t="s">
        <v>63</v>
      </c>
      <c r="J37" s="3" t="s">
        <v>131</v>
      </c>
      <c r="K37" s="3" t="s">
        <v>132</v>
      </c>
    </row>
    <row r="38" spans="1:13" ht="24" x14ac:dyDescent="0.3">
      <c r="A38" t="s">
        <v>140</v>
      </c>
      <c r="B38" s="3" t="s">
        <v>125</v>
      </c>
      <c r="C38" s="3" t="s">
        <v>127</v>
      </c>
      <c r="E38" s="3" t="s">
        <v>128</v>
      </c>
      <c r="F38" s="3" t="s">
        <v>129</v>
      </c>
      <c r="H38" s="4" t="s">
        <v>126</v>
      </c>
      <c r="J38" s="3" t="s">
        <v>131</v>
      </c>
      <c r="K38" s="3" t="s">
        <v>132</v>
      </c>
      <c r="L38" s="4" t="s">
        <v>133</v>
      </c>
      <c r="M38" s="4" t="s">
        <v>130</v>
      </c>
    </row>
    <row r="39" spans="1:13" ht="36" x14ac:dyDescent="0.3">
      <c r="A39" t="s">
        <v>142</v>
      </c>
      <c r="B39" s="3" t="s">
        <v>143</v>
      </c>
      <c r="C39" s="3" t="s">
        <v>63</v>
      </c>
      <c r="D39" s="3"/>
      <c r="E39" s="3" t="s">
        <v>144</v>
      </c>
      <c r="F39" s="3" t="s">
        <v>145</v>
      </c>
      <c r="H39" s="4"/>
      <c r="J39" s="3"/>
      <c r="K39" s="3"/>
      <c r="L39" s="4"/>
      <c r="M39" s="4"/>
    </row>
    <row r="40" spans="1:13" ht="36" x14ac:dyDescent="0.3">
      <c r="A40" t="s">
        <v>171</v>
      </c>
      <c r="B40" s="3" t="s">
        <v>172</v>
      </c>
      <c r="C40" s="3"/>
      <c r="D40" s="3" t="s">
        <v>287</v>
      </c>
      <c r="E40" s="3" t="s">
        <v>288</v>
      </c>
      <c r="F40" s="3" t="s">
        <v>289</v>
      </c>
      <c r="H40" s="4"/>
      <c r="J40" s="3"/>
      <c r="K40" s="3"/>
      <c r="L40" s="4"/>
      <c r="M40" s="4"/>
    </row>
    <row r="41" spans="1:13" ht="24" x14ac:dyDescent="0.3">
      <c r="A41" t="s">
        <v>246</v>
      </c>
      <c r="B41" s="3" t="s">
        <v>248</v>
      </c>
      <c r="C41" s="3" t="s">
        <v>63</v>
      </c>
      <c r="D41" s="3" t="s">
        <v>337</v>
      </c>
    </row>
    <row r="42" spans="1:13" ht="36" x14ac:dyDescent="0.3">
      <c r="A42" t="s">
        <v>344</v>
      </c>
      <c r="B42" s="3" t="s">
        <v>345</v>
      </c>
      <c r="C42" s="3"/>
      <c r="D42" s="3"/>
    </row>
    <row r="43" spans="1:13" ht="24" x14ac:dyDescent="0.3">
      <c r="A43" t="s">
        <v>298</v>
      </c>
      <c r="B43" s="3" t="s">
        <v>299</v>
      </c>
      <c r="C43" s="3" t="s">
        <v>63</v>
      </c>
      <c r="L43" s="4" t="s">
        <v>301</v>
      </c>
      <c r="M43" s="4" t="s">
        <v>300</v>
      </c>
    </row>
    <row r="44" spans="1:13" ht="24" x14ac:dyDescent="0.3">
      <c r="A44" t="s">
        <v>363</v>
      </c>
      <c r="B44" s="3" t="s">
        <v>364</v>
      </c>
      <c r="C44" s="3" t="s">
        <v>63</v>
      </c>
      <c r="D44" s="3" t="s">
        <v>365</v>
      </c>
      <c r="J44" s="3" t="s">
        <v>361</v>
      </c>
    </row>
    <row r="45" spans="1:13" ht="36" x14ac:dyDescent="0.3">
      <c r="A45" t="s">
        <v>368</v>
      </c>
      <c r="B45" s="3" t="s">
        <v>370</v>
      </c>
      <c r="C45" s="3" t="s">
        <v>63</v>
      </c>
      <c r="D45" s="3" t="s">
        <v>369</v>
      </c>
      <c r="E45" s="3" t="s">
        <v>372</v>
      </c>
      <c r="J45" s="3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2019-11-14T11:00:47Z</dcterms:modified>
</cp:coreProperties>
</file>