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3491AB8-17A1-4D1A-B017-825025C9BF7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K11" i="3"/>
  <c r="B11" i="3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4" i="3"/>
  <c r="Y13" i="3"/>
  <c r="Y12" i="3"/>
  <c r="Y10" i="3"/>
  <c r="Y9" i="3"/>
  <c r="Y8" i="3"/>
  <c r="Y7" i="3"/>
  <c r="Y6" i="3"/>
  <c r="Y5" i="3"/>
  <c r="Y4" i="3"/>
  <c r="Y3" i="3"/>
  <c r="V10" i="3"/>
  <c r="V9" i="3"/>
  <c r="V8" i="3"/>
  <c r="B24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<sst xmlns="http://schemas.openxmlformats.org/spreadsheetml/2006/main" count="4215" uniqueCount="350">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</sst>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177</v>
      </c>
      <c r="C1" t="s">
        <v>151</v>
      </c>
      <c r="D1" t="s">
        <v>178</v>
      </c>
      <c r="E1" t="s">
        <v>175</v>
      </c>
      <c r="F1" t="s">
        <v>153</v>
      </c>
      <c r="G1" t="s">
        <v>175</v>
      </c>
      <c r="H1" t="s">
        <v>152</v>
      </c>
      <c r="I1" t="s">
        <v>272</v>
      </c>
      <c r="J1" t="s">
        <v>273</v>
      </c>
      <c r="L1" t="s">
        <v>271</v>
      </c>
      <c r="N1" t="s">
        <v>281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154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280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155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282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156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269</v>
      </c>
      <c r="N4" t="s">
        <v>283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157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284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218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158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285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219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159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270</v>
      </c>
    </row>
    <row r="8" spans="1:15" x14ac:dyDescent="0.3">
      <c r="A8">
        <v>7</v>
      </c>
      <c r="B8">
        <v>6</v>
      </c>
      <c r="C8">
        <v>5</v>
      </c>
      <c r="D8" t="s">
        <v>220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160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288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161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289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162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274</v>
      </c>
      <c r="N10" t="s">
        <v>292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163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293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164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294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165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275</v>
      </c>
      <c r="N13" t="s">
        <v>295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166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167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228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168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287</v>
      </c>
    </row>
    <row r="17" spans="1:14" x14ac:dyDescent="0.3">
      <c r="A17">
        <v>16</v>
      </c>
      <c r="B17">
        <v>50</v>
      </c>
      <c r="C17">
        <v>5</v>
      </c>
      <c r="D17" t="s">
        <v>229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169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170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171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276</v>
      </c>
      <c r="N19" t="s">
        <v>296</v>
      </c>
    </row>
    <row r="20" spans="1:14" x14ac:dyDescent="0.3">
      <c r="A20">
        <v>19</v>
      </c>
      <c r="B20">
        <v>50</v>
      </c>
      <c r="C20">
        <v>5</v>
      </c>
      <c r="D20" t="s">
        <v>232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172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173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174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277</v>
      </c>
      <c r="N22" t="s">
        <v>290</v>
      </c>
    </row>
    <row r="23" spans="1:14" x14ac:dyDescent="0.3">
      <c r="A23">
        <v>22</v>
      </c>
      <c r="B23">
        <v>50</v>
      </c>
      <c r="C23">
        <v>5</v>
      </c>
      <c r="D23" t="s">
        <v>253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254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262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255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263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286</v>
      </c>
      <c r="N25" t="s">
        <v>291</v>
      </c>
    </row>
    <row r="26" spans="1:14" x14ac:dyDescent="0.3">
      <c r="A26">
        <v>25</v>
      </c>
      <c r="B26">
        <v>50</v>
      </c>
      <c r="C26">
        <v>5</v>
      </c>
      <c r="D26" t="s">
        <v>256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264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257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265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258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266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259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267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260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268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278</v>
      </c>
      <c r="D1" t="s">
        <v>279</v>
      </c>
      <c r="E1" t="s">
        <v>2</v>
      </c>
      <c r="F1" t="s">
        <v>3</v>
      </c>
      <c r="G1" t="s">
        <v>147</v>
      </c>
      <c r="H1" t="s">
        <v>198</v>
      </c>
      <c r="I1" t="s">
        <v>199</v>
      </c>
      <c r="J1" t="s">
        <v>213</v>
      </c>
      <c r="K1" t="s">
        <v>206</v>
      </c>
      <c r="L1" t="s">
        <v>143</v>
      </c>
      <c r="M1" t="s">
        <v>6</v>
      </c>
      <c r="N1" t="s">
        <v>46</v>
      </c>
      <c r="O1" t="s">
        <v>301</v>
      </c>
      <c r="P1" t="s">
        <v>300</v>
      </c>
      <c r="Q1" t="s">
        <v>7</v>
      </c>
      <c r="R1" t="s">
        <v>302</v>
      </c>
      <c r="S1" t="s">
        <v>303</v>
      </c>
      <c r="T1" t="s">
        <v>304</v>
      </c>
      <c r="U1" t="s">
        <v>8</v>
      </c>
      <c r="V1" t="s">
        <v>47</v>
      </c>
      <c r="W1" t="s">
        <v>45</v>
      </c>
      <c r="X1" t="s">
        <v>49</v>
      </c>
      <c r="Y1" t="s">
        <v>136</v>
      </c>
      <c r="Z1" t="s">
        <v>137</v>
      </c>
      <c r="AA1" t="s">
        <v>138</v>
      </c>
      <c r="AB1" t="s">
        <v>68</v>
      </c>
      <c r="AC1" t="s">
        <v>63</v>
      </c>
      <c r="AD1" t="s">
        <v>66</v>
      </c>
      <c r="AE1" t="s">
        <v>63</v>
      </c>
      <c r="AF1" t="s">
        <v>61</v>
      </c>
      <c r="AG1" t="s">
        <v>69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111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89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89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89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89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89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89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89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89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89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89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89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89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89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89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89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89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89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89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89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89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89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89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89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89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89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89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89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89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89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89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89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111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89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344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M42" t="s">
        <v>29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305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111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111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111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111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111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111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111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111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111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111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111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111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111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111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111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111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111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111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111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111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111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111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111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111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111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111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111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111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111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111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111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111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111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111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111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111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111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111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111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111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111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111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111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111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111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111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111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111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111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111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111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111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111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111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111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111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111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111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111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111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111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111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111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111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111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111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111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111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111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111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111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111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111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111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111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111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111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111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111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111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111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111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111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111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111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111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111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111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111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111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111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111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111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111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111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111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111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111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111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111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111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111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111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111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111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111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111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111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111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111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111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111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111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111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111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111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111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111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111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111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111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111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111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111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111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111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111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111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111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111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111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111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111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111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111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111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111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111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111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111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111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111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111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111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111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111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111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111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111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111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111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111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111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111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62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111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111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111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111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111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111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111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111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111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111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111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111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111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111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111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111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111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111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111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111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111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111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111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111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111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111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111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111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111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111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111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111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111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111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111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111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111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111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111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111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111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111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111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111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111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111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111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111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111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111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111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62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111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111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111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111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111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111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111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111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111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111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111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111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111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111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111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111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111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111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111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111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111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111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111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111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111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111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111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111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111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111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111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111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111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111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111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111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111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111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111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111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111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111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111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111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111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111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111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111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111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111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111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62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111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111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111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111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111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111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111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62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111</v>
      </c>
      <c r="H347" t="s">
        <v>189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111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111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111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111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111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111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111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111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111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111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111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111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111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111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111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111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111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111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111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111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111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111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111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111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111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111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111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111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111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111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111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111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111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111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111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111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111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111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111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111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111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111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111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111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111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111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111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111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111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111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62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111</v>
      </c>
      <c r="H398" t="s">
        <v>297</v>
      </c>
      <c r="I398" t="s">
        <v>186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298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111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111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111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111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111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111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111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111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111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111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111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111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111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111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111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111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111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111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111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111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111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111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111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111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111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111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111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111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111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111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62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111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111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111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111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111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111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111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111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111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111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111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111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111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111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111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111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111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111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111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111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111</v>
      </c>
      <c r="H449" t="s">
        <v>299</v>
      </c>
      <c r="I449" t="s">
        <v>205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204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111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111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111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111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111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111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111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111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111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111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111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111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111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111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111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111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111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111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111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111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111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111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111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111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111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111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111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111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111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111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62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111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111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111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111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111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111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111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111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111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111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111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111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111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111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111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111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111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111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111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111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111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111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111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111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111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111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111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111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111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111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111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111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111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111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111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111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111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111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111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111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111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62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111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111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111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111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111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111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111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111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111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111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111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111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111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111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111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111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111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111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111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111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111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111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111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111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111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111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111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111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111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111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111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111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111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111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111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111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111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111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111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111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111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111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111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111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111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111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111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111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111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111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111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62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111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111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111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111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111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111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111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111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111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111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111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111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111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111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111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111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111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111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111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111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111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62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111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111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111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111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111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111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111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111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111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111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111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62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111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111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111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111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111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111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111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111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111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111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111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111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111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111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111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111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111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111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111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111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111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111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111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111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111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111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111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111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111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111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111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111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111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111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111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111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111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111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111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111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111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111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111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111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111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111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111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111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111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111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111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62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111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111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111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111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111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111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111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111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111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111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111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111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111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111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111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111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111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111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111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111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111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111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111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111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111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111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111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111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111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111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111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62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111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111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111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111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111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111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111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111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111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111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111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111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111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111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111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111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111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111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111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111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111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111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111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111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111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111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111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111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111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111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111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111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111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111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111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111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111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111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111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111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111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111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111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111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111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111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111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111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111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111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111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62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111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111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111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111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111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111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111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111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111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111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111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111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111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111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111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111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111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111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111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111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111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111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111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111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111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111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111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111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111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111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111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111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111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111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111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111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111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111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111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111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111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62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111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111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111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111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111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111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111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111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111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111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111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111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111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111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111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111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111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111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111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111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111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111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111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111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111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111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111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111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111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111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111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111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111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111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111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111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111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111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111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111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111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111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111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111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111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111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111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111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111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111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111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62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111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111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111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111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111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111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111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111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111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111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111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111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111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111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111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111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111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111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111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111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111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62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111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111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111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111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111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111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111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111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111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111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148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148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148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148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148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148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148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148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148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148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148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148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148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148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148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148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148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148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148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148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148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148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148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148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148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148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148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148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148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148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148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148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148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148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148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148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148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148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148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148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148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148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148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148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148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148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148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148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148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148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148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148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148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148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148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148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148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148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148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148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148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148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148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148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148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148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148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148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148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148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148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148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148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148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148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148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148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148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148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148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148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148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148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148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148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148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148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148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148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148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148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148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148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148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148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148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148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148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148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148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148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148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148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148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148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148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148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148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148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148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148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148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148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148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148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148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148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148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148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148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148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148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148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148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148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148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148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148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148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148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148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148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148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148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148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148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148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148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148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148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148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148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148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148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148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148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148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148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148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148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148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148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148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148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148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148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148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148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148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148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148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148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148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148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148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148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148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148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148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148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148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148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148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148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148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148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148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148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148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148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148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148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148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148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148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148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148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148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148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148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148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148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148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148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148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148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148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148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148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148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148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148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148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148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148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148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148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148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148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148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148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148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148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148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148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148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148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148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148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148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148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148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148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148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148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148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148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148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148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148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148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148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148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148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148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148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148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148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148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148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148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148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148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148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148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148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148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148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148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148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148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148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148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148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148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148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148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148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148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148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148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148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148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148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148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148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148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148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148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148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148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148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148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148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148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148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148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148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148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148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148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148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148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148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148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148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148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148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148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148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148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148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148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148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148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148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148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148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148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148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148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148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148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148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148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148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148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148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148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148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148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148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148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148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148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148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148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148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148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148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148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148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148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148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148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148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148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148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148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148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148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148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148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148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148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148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148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148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148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148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148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148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148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148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148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148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148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148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148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148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148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148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148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148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148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148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148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148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148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148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148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148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148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148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148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148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148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148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148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148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148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148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148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148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148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148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148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148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148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148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148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148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148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148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148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148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148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148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148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148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148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148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148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148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148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148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148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148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148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148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148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148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148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148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148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148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148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148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148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148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148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148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148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148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148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148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148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148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148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148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148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148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148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148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148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148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148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148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148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148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148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148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111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111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111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111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111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111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111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111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111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111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111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111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111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111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111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111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111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111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111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111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111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111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111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111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111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111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111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111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111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111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111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111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111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111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111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111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111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111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111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111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111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111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111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111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111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111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111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111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111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111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111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111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111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111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111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111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111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111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111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111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111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111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111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111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111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111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111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111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111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111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111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111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111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111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111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111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111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111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111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111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111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111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111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111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111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111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111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111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111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111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111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111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111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111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111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111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111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111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111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111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111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111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111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111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111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111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111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111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111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111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111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111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111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111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111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111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111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111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111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111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111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111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111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111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111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111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111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111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111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111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111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111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111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111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111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111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111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111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111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111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111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111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111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111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111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111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111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111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111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111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111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111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111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111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111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111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111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111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111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111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111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111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111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111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111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111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111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111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111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111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111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111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111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111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111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111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111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111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111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111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111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111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111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111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111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111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111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111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111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111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111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111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111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111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111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111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111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111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111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111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111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111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111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111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111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111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111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111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111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111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111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111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111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111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111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111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111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111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111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111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111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111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111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111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111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111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111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111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111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111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111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111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111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111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111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111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111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111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111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111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111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111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111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111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111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111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111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111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111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111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111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111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111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111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111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111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111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111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111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111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111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111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111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111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111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111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111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111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111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111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111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111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111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111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111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111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111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111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111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111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111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111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111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111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111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111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111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111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111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111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111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111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111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111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111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111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111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111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111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111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111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111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111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111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111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111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111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111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111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111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111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111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111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111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111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111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111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111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111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111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111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111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111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111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111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111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111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111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111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111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111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111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111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111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111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111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111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111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111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111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111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111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111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111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111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111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111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111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111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111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111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111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111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111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111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111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111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111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111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111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111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111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111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111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111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111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111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111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111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111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111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111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111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111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111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111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111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111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111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111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111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111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111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111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111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111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111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111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111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111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111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111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111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111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111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111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111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111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111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111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111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111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111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111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111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111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111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111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111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111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111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111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111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111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111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111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111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111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111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111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111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111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111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111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111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111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111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111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111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111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111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111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111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111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111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111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111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111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111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111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111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111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111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111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111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111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111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111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111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111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111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111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111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111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111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111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111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111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111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111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111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111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111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111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111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111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111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111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111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111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111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111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111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111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111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111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111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111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111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111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111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111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111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111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111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111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111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111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111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111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111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111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111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111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111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111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111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111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111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111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111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111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111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111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111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111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111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111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111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111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111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111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111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111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111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111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111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111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111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111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111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111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111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111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111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111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111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111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111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111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111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111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111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111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111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111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111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111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111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111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111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111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111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111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111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111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111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111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111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111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111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111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111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111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111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111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111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111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111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111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111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111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111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111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111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111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111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111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111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111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111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111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111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111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111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111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111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111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111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111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111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111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111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111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111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111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111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111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111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111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111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111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111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111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111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111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111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111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111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111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111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111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111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111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111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111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111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111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111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111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111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111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111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111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111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111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111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111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111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111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111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111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111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111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111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111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111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111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111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111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111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111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111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111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111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111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111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111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111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111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111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111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111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111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111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111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111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111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111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111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111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111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111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111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111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111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111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111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111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111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111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111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111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111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111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111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111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111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111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111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111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111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111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111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111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111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111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111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111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111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111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111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111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111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111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111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111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111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111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111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111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111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111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111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111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111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111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111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111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111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111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111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111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111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111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111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111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111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111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111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111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111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111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111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111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111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111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111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111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111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111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111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111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111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111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111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111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111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111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111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111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111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111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111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111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111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111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111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111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111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111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111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111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111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111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111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111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111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111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111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111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111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111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111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111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111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111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111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111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111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111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111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111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111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111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111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111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111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111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111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111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111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111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111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111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111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111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111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111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111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111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111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111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111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111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111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111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111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111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111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111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111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111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111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111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111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111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111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111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111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111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111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111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111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111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111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111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111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111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111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111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111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111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111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111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111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111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111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111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111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111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111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111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111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111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111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111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111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111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111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111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111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111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111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111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111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111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111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111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111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111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111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111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111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111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111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111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111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111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111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111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111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111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111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111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111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111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111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111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111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111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111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111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111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111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111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111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111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111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111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111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111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111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111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111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111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111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111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111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111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111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111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111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111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111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111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111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111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111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111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111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111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111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111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111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111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111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111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111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111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111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111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111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111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111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111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111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111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111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111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111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111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111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111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111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111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111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111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111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111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111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111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111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111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111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111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111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111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111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111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111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111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111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111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111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111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111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111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111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111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111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111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111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111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111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111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111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111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111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111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111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111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111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111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111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111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111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111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111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111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111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111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111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111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111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111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111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111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111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111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111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111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111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111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111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111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111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111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111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111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111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111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111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111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111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111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111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111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111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111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111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111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111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111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111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111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111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111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111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111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111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111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111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111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111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111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111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111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111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111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111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111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111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111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111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111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111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111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111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111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111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111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111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111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111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111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111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111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111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111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111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111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111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111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111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111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111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111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111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111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111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111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111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111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111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111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111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111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111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111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111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111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111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111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111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111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111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111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111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111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111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111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111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111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111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111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111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111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111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111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111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111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111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111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111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111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111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111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111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111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111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111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111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111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111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111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111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111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111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111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111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111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111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111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111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111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111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111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111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111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111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111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111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111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111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111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111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111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111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111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111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111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111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111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111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111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111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111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111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111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111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111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111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111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111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111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111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111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111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111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111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111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111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111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111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111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111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111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111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111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111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111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111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111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111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111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111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111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111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111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111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111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111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111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111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111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111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111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111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111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111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111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111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111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111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111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111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111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111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111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111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111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111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111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111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111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111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111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111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111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111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111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111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111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111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111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111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111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111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111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111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111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111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111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111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111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111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111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111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111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111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111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111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111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111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111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111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111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111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111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111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111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111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111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111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111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111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111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111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111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111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111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111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111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111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111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111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111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111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111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111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111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111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111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111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111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111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111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111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111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111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111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111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111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111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111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111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111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111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111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180</v>
      </c>
      <c r="B1" t="s">
        <v>252</v>
      </c>
      <c r="C1" t="s">
        <v>114</v>
      </c>
      <c r="D1" t="s">
        <v>196</v>
      </c>
      <c r="E1" t="s">
        <v>181</v>
      </c>
      <c r="F1" t="s">
        <v>182</v>
      </c>
      <c r="G1" t="s">
        <v>197</v>
      </c>
      <c r="H1" t="s">
        <v>184</v>
      </c>
      <c r="I1" t="s">
        <v>183</v>
      </c>
      <c r="J1" t="s">
        <v>236</v>
      </c>
      <c r="K1" t="s">
        <v>246</v>
      </c>
      <c r="L1" t="s">
        <v>239</v>
      </c>
      <c r="M1" t="s">
        <v>245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247</v>
      </c>
      <c r="T1" t="s">
        <v>246</v>
      </c>
      <c r="U1" t="s">
        <v>239</v>
      </c>
      <c r="V1" t="s">
        <v>245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248</v>
      </c>
      <c r="AC1" t="s">
        <v>246</v>
      </c>
      <c r="AD1" t="s">
        <v>239</v>
      </c>
      <c r="AE1" t="s">
        <v>245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</row>
    <row r="2" spans="1:36" x14ac:dyDescent="0.3">
      <c r="A2" t="s">
        <v>190</v>
      </c>
      <c r="B2" t="s">
        <v>191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187</v>
      </c>
      <c r="G2" t="s">
        <v>195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194</v>
      </c>
      <c r="J2" t="s">
        <v>237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192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193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188</v>
      </c>
      <c r="G3" t="s">
        <v>195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207</v>
      </c>
      <c r="J3" t="s">
        <v>238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200</v>
      </c>
      <c r="B4" t="s">
        <v>185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208</v>
      </c>
      <c r="G4" t="s">
        <v>210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209</v>
      </c>
      <c r="J4" t="s">
        <v>237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249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201</v>
      </c>
      <c r="B5" t="s">
        <v>202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211</v>
      </c>
      <c r="G5" t="s">
        <v>210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212</v>
      </c>
      <c r="J5" t="s">
        <v>250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128</v>
      </c>
      <c r="B1" t="s">
        <v>139</v>
      </c>
      <c r="C1" t="s">
        <v>129</v>
      </c>
      <c r="D1" t="s">
        <v>130</v>
      </c>
    </row>
    <row r="2" spans="1:4" x14ac:dyDescent="0.3">
      <c r="A2" t="s">
        <v>146</v>
      </c>
      <c r="B2" t="s">
        <v>142</v>
      </c>
      <c r="C2" t="s">
        <v>131</v>
      </c>
      <c r="D2" t="s">
        <v>141</v>
      </c>
    </row>
    <row r="3" spans="1:4" x14ac:dyDescent="0.3">
      <c r="A3" t="s">
        <v>145</v>
      </c>
      <c r="B3" t="s">
        <v>132</v>
      </c>
      <c r="C3" t="s">
        <v>131</v>
      </c>
      <c r="D3" t="s">
        <v>133</v>
      </c>
    </row>
    <row r="4" spans="1:4" x14ac:dyDescent="0.3">
      <c r="A4" t="s">
        <v>144</v>
      </c>
      <c r="B4" t="s">
        <v>140</v>
      </c>
      <c r="C4" t="s">
        <v>131</v>
      </c>
      <c r="D4" t="s">
        <v>133</v>
      </c>
    </row>
    <row r="5" spans="1:4" x14ac:dyDescent="0.3">
      <c r="A5" t="s">
        <v>134</v>
      </c>
      <c r="B5" t="s">
        <v>135</v>
      </c>
      <c r="C5" t="s">
        <v>131</v>
      </c>
      <c r="D5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24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1292개</v>
      </c>
      <c r="C1" t="s">
        <v>70</v>
      </c>
      <c r="D1" t="s">
        <v>10</v>
      </c>
      <c r="E1" t="s">
        <v>11</v>
      </c>
      <c r="F1" t="s">
        <v>19</v>
      </c>
      <c r="G1" t="s">
        <v>118</v>
      </c>
      <c r="H1" t="s">
        <v>126</v>
      </c>
      <c r="I1" t="s">
        <v>178</v>
      </c>
      <c r="J1" t="s">
        <v>153</v>
      </c>
      <c r="K1" t="s">
        <v>235</v>
      </c>
      <c r="L1" t="s">
        <v>175</v>
      </c>
      <c r="M1" t="s">
        <v>149</v>
      </c>
      <c r="O1" t="s">
        <v>16</v>
      </c>
      <c r="P1" t="s">
        <v>17</v>
      </c>
      <c r="R1" t="s">
        <v>76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121</v>
      </c>
      <c r="AB1" t="s">
        <v>17</v>
      </c>
    </row>
    <row r="2" spans="1:28" x14ac:dyDescent="0.3">
      <c r="A2" t="s">
        <v>89</v>
      </c>
      <c r="B2">
        <f>COUNTIF(StageTable!M:M,A2)
+COUNTIF(StageTable!U:U,A2)
+COUNTIF(StageTable!W:W,A2)</f>
        <v>32</v>
      </c>
      <c r="C2" t="s">
        <v>90</v>
      </c>
      <c r="D2" t="s">
        <v>78</v>
      </c>
      <c r="E2" t="s">
        <v>59</v>
      </c>
      <c r="F2" t="s">
        <v>91</v>
      </c>
      <c r="G2" t="s">
        <v>119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71</v>
      </c>
      <c r="P2">
        <f>COUNTIF(C:C,O2)</f>
        <v>0</v>
      </c>
      <c r="R2" t="s">
        <v>72</v>
      </c>
      <c r="S2">
        <f>COUNTIF(D:D,R2)</f>
        <v>0</v>
      </c>
      <c r="U2" t="s">
        <v>59</v>
      </c>
      <c r="V2">
        <f t="shared" ref="V2:V10" si="0">COUNTIF(E:E,U2)</f>
        <v>12</v>
      </c>
      <c r="X2" t="s">
        <v>99</v>
      </c>
      <c r="Y2">
        <f t="shared" ref="Y2:Y10" si="1">COUNTIF(F:F,X2)</f>
        <v>0</v>
      </c>
      <c r="AA2" t="s">
        <v>119</v>
      </c>
      <c r="AB2">
        <f>COUNTIF(G:G,AA2)</f>
        <v>23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77</v>
      </c>
      <c r="D3" t="s">
        <v>78</v>
      </c>
      <c r="E3" t="s">
        <v>349</v>
      </c>
      <c r="F3" t="s">
        <v>92</v>
      </c>
      <c r="G3" t="s">
        <v>119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73</v>
      </c>
      <c r="P3">
        <f>COUNTIF(C:C,O3)</f>
        <v>0</v>
      </c>
      <c r="R3" t="s">
        <v>75</v>
      </c>
      <c r="S3">
        <f>COUNTIF(D:D,R3)</f>
        <v>0</v>
      </c>
      <c r="U3" t="s">
        <v>51</v>
      </c>
      <c r="V3">
        <f t="shared" si="0"/>
        <v>0</v>
      </c>
      <c r="X3" t="s">
        <v>100</v>
      </c>
      <c r="Y3">
        <f t="shared" si="1"/>
        <v>0</v>
      </c>
      <c r="AA3" t="s">
        <v>120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77</v>
      </c>
      <c r="D4" t="s">
        <v>78</v>
      </c>
      <c r="E4" t="s">
        <v>79</v>
      </c>
      <c r="F4" t="s">
        <v>93</v>
      </c>
      <c r="G4" t="s">
        <v>119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74</v>
      </c>
      <c r="P4">
        <f>COUNTIF(C:C,O4)</f>
        <v>0</v>
      </c>
      <c r="U4" t="s">
        <v>52</v>
      </c>
      <c r="V4">
        <f t="shared" si="0"/>
        <v>0</v>
      </c>
      <c r="X4" t="s">
        <v>101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80</v>
      </c>
      <c r="D5" t="s">
        <v>78</v>
      </c>
      <c r="E5" t="s">
        <v>81</v>
      </c>
      <c r="F5" t="s">
        <v>94</v>
      </c>
      <c r="G5" t="s">
        <v>119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102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84</v>
      </c>
      <c r="D6" t="s">
        <v>78</v>
      </c>
      <c r="E6" t="s">
        <v>82</v>
      </c>
      <c r="F6" t="s">
        <v>95</v>
      </c>
      <c r="G6" t="s">
        <v>119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103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85</v>
      </c>
      <c r="D7" t="s">
        <v>78</v>
      </c>
      <c r="E7" t="s">
        <v>83</v>
      </c>
      <c r="F7" t="s">
        <v>96</v>
      </c>
      <c r="G7" t="s">
        <v>119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104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84</v>
      </c>
      <c r="D8" t="s">
        <v>78</v>
      </c>
      <c r="E8" t="s">
        <v>338</v>
      </c>
      <c r="F8" t="s">
        <v>336</v>
      </c>
      <c r="G8" t="s">
        <v>119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105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77</v>
      </c>
      <c r="D9" t="s">
        <v>78</v>
      </c>
      <c r="E9" t="s">
        <v>339</v>
      </c>
      <c r="F9" t="s">
        <v>337</v>
      </c>
      <c r="G9" t="s">
        <v>119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106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80</v>
      </c>
      <c r="D10" t="s">
        <v>78</v>
      </c>
      <c r="E10" t="s">
        <v>340</v>
      </c>
      <c r="F10" t="s">
        <v>342</v>
      </c>
      <c r="G10" t="s">
        <v>119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107</v>
      </c>
      <c r="Y10">
        <f t="shared" si="1"/>
        <v>0</v>
      </c>
    </row>
    <row r="11" spans="1:28" x14ac:dyDescent="0.3">
      <c r="A11" t="s">
        <v>345</v>
      </c>
      <c r="B11">
        <f>COUNTIF(StageTable!M:M,A11)
+COUNTIF(StageTable!U:U,A11)
+COUNTIF(StageTable!W:W,A11)</f>
        <v>1</v>
      </c>
      <c r="C11" t="s">
        <v>346</v>
      </c>
      <c r="D11" t="s">
        <v>78</v>
      </c>
      <c r="E11" t="s">
        <v>347</v>
      </c>
      <c r="F11" t="s">
        <v>348</v>
      </c>
      <c r="G11" t="s">
        <v>119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84</v>
      </c>
      <c r="D12" t="s">
        <v>78</v>
      </c>
      <c r="E12" t="s">
        <v>341</v>
      </c>
      <c r="F12" t="s">
        <v>343</v>
      </c>
      <c r="G12" t="s">
        <v>119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108</v>
      </c>
      <c r="Y12">
        <f>COUNTIF(F:F,X12)</f>
        <v>0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77</v>
      </c>
      <c r="D13" t="s">
        <v>78</v>
      </c>
      <c r="E13" t="s">
        <v>59</v>
      </c>
      <c r="F13" t="s">
        <v>92</v>
      </c>
      <c r="G13" t="s">
        <v>119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109</v>
      </c>
      <c r="Y13">
        <f>COUNTIF(F:F,X13)</f>
        <v>0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80</v>
      </c>
      <c r="D14" t="s">
        <v>78</v>
      </c>
      <c r="E14" t="s">
        <v>59</v>
      </c>
      <c r="F14" t="s">
        <v>92</v>
      </c>
      <c r="G14" t="s">
        <v>119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X14" t="s">
        <v>110</v>
      </c>
      <c r="Y14">
        <f>COUNTIF(F:F,X14)</f>
        <v>0</v>
      </c>
    </row>
    <row r="15" spans="1:28" x14ac:dyDescent="0.3">
      <c r="A15" t="s">
        <v>33</v>
      </c>
      <c r="B15">
        <f>COUNTIF(StageTable!M:M,A15)
+COUNTIF(StageTable!U:U,A15)
+COUNTIF(StageTable!W:W,A15)</f>
        <v>1</v>
      </c>
      <c r="C15" t="s">
        <v>77</v>
      </c>
      <c r="D15" t="s">
        <v>78</v>
      </c>
      <c r="E15" t="s">
        <v>59</v>
      </c>
      <c r="F15" t="s">
        <v>92</v>
      </c>
      <c r="G15" t="s">
        <v>119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34</v>
      </c>
      <c r="B16">
        <f>COUNTIF(StageTable!M:M,A16)
+COUNTIF(StageTable!U:U,A16)
+COUNTIF(StageTable!W:W,A16)</f>
        <v>1</v>
      </c>
      <c r="C16" t="s">
        <v>80</v>
      </c>
      <c r="D16" t="s">
        <v>78</v>
      </c>
      <c r="E16" t="s">
        <v>59</v>
      </c>
      <c r="F16" t="s">
        <v>92</v>
      </c>
      <c r="G16" t="s">
        <v>119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35</v>
      </c>
      <c r="B17">
        <f>COUNTIF(StageTable!M:M,A17)
+COUNTIF(StageTable!U:U,A17)
+COUNTIF(StageTable!W:W,A17)</f>
        <v>1</v>
      </c>
      <c r="C17" t="s">
        <v>80</v>
      </c>
      <c r="D17" t="s">
        <v>78</v>
      </c>
      <c r="E17" t="s">
        <v>59</v>
      </c>
      <c r="F17" t="s">
        <v>92</v>
      </c>
      <c r="G17" t="s">
        <v>119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36</v>
      </c>
      <c r="B18">
        <f>COUNTIF(StageTable!M:M,A18)
+COUNTIF(StageTable!U:U,A18)
+COUNTIF(StageTable!W:W,A18)</f>
        <v>1</v>
      </c>
      <c r="C18" t="s">
        <v>77</v>
      </c>
      <c r="D18" t="s">
        <v>78</v>
      </c>
      <c r="E18" t="s">
        <v>59</v>
      </c>
      <c r="F18" t="s">
        <v>92</v>
      </c>
      <c r="G18" t="s">
        <v>119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37</v>
      </c>
      <c r="B19">
        <f>COUNTIF(StageTable!M:M,A19)
+COUNTIF(StageTable!U:U,A19)
+COUNTIF(StageTable!W:W,A19)</f>
        <v>1</v>
      </c>
      <c r="C19" t="s">
        <v>80</v>
      </c>
      <c r="D19" t="s">
        <v>78</v>
      </c>
      <c r="E19" t="s">
        <v>59</v>
      </c>
      <c r="F19" t="s">
        <v>92</v>
      </c>
      <c r="G19" t="s">
        <v>119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38</v>
      </c>
      <c r="B20">
        <f>COUNTIF(StageTable!M:M,A20)
+COUNTIF(StageTable!U:U,A20)
+COUNTIF(StageTable!W:W,A20)</f>
        <v>1</v>
      </c>
      <c r="C20" t="s">
        <v>77</v>
      </c>
      <c r="D20" t="s">
        <v>86</v>
      </c>
      <c r="E20" t="s">
        <v>59</v>
      </c>
      <c r="F20" t="s">
        <v>92</v>
      </c>
      <c r="G20" t="s">
        <v>119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</row>
    <row r="21" spans="1:13" x14ac:dyDescent="0.3">
      <c r="A21" t="s">
        <v>30</v>
      </c>
      <c r="B21">
        <f>COUNTIF(StageTable!M:M,A21)
+COUNTIF(StageTable!U:U,A21)
+COUNTIF(StageTable!W:W,A21)</f>
        <v>1</v>
      </c>
      <c r="C21" t="s">
        <v>88</v>
      </c>
      <c r="D21" t="s">
        <v>86</v>
      </c>
      <c r="E21" t="s">
        <v>59</v>
      </c>
      <c r="F21" t="s">
        <v>97</v>
      </c>
      <c r="G21" t="s">
        <v>119</v>
      </c>
      <c r="H21" t="s">
        <v>127</v>
      </c>
      <c r="I21" t="s">
        <v>179</v>
      </c>
      <c r="J21" t="s">
        <v>176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>매드캡</v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1" t="s">
        <v>150</v>
      </c>
    </row>
    <row r="22" spans="1:13" x14ac:dyDescent="0.3">
      <c r="A22" t="s">
        <v>39</v>
      </c>
      <c r="B22">
        <f>COUNTIF(StageTable!M:M,A22)
+COUNTIF(StageTable!U:U,A22)
+COUNTIF(StageTable!W:W,A22)</f>
        <v>1</v>
      </c>
      <c r="C22" t="s">
        <v>87</v>
      </c>
      <c r="D22" t="s">
        <v>86</v>
      </c>
      <c r="E22" t="s">
        <v>59</v>
      </c>
      <c r="F22" t="s">
        <v>97</v>
      </c>
      <c r="G22" t="s">
        <v>119</v>
      </c>
      <c r="H22" t="s">
        <v>127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</row>
    <row r="23" spans="1:13" x14ac:dyDescent="0.3">
      <c r="A23" t="s">
        <v>40</v>
      </c>
      <c r="B23">
        <f>COUNTIF(StageTable!M:M,A23)
+COUNTIF(StageTable!U:U,A23)
+COUNTIF(StageTable!W:W,A23)</f>
        <v>1</v>
      </c>
      <c r="C23" t="s">
        <v>77</v>
      </c>
      <c r="D23" t="s">
        <v>78</v>
      </c>
      <c r="E23" t="s">
        <v>59</v>
      </c>
      <c r="F23" t="s">
        <v>98</v>
      </c>
      <c r="G23" t="s">
        <v>119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  <row r="24" spans="1:13" x14ac:dyDescent="0.3">
      <c r="A24" t="s">
        <v>41</v>
      </c>
      <c r="B24">
        <f>COUNTIF(StageTable!M:M,A24)
+COUNTIF(StageTable!U:U,A24)
+COUNTIF(StageTable!W:W,A24)</f>
        <v>1</v>
      </c>
      <c r="C24" t="s">
        <v>80</v>
      </c>
      <c r="D24" t="s">
        <v>78</v>
      </c>
      <c r="E24" t="s">
        <v>82</v>
      </c>
      <c r="F24" t="s">
        <v>98</v>
      </c>
      <c r="G24" t="s">
        <v>119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tabSelected="1" workbookViewId="0">
      <selection activeCell="A13" sqref="A13"/>
    </sheetView>
    <sheetView tabSelected="1" workbookViewId="1">
      <pane ySplit="1" topLeftCell="A2" activePane="bottomLeft" state="frozen"/>
      <selection pane="bottomLeft" activeCell="A5" sqref="A5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115</v>
      </c>
      <c r="G1" t="s">
        <v>60</v>
      </c>
      <c r="H1" t="s">
        <v>67</v>
      </c>
      <c r="I1" t="s">
        <v>65</v>
      </c>
      <c r="J1" t="s">
        <v>64</v>
      </c>
      <c r="K1" t="s">
        <v>113</v>
      </c>
      <c r="L1" t="s">
        <v>114</v>
      </c>
      <c r="M1" t="s">
        <v>334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112</v>
      </c>
      <c r="B5">
        <v>0.1</v>
      </c>
      <c r="C5">
        <v>0.4</v>
      </c>
      <c r="D5">
        <v>2.2000000000000002</v>
      </c>
      <c r="E5">
        <v>1.8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0.3</v>
      </c>
    </row>
    <row r="6" spans="1:13" x14ac:dyDescent="0.3">
      <c r="A6" t="s">
        <v>116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117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122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123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124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125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306</v>
      </c>
      <c r="B10">
        <v>1.3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307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316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317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323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308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309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327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328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329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313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310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311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312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319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320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321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322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325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331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333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2019-12-13T05:49:01Z</dcterms:modified>
</cp:coreProperties>
</file>