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2D05C2-E7BA-40D2-846D-267C5431230D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26" i="1"/>
  <c r="N220" i="1"/>
  <c r="N212" i="1"/>
  <c r="N205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17" i="1" l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5" i="1"/>
  <c r="Q254" i="1"/>
  <c r="Q253" i="1"/>
  <c r="Q252" i="1"/>
  <c r="K255" i="1"/>
  <c r="K254" i="1"/>
  <c r="K253" i="1"/>
  <c r="W252" i="1"/>
  <c r="AC252" i="1"/>
  <c r="AI252" i="1"/>
  <c r="AO252" i="1"/>
  <c r="W253" i="1"/>
  <c r="AC253" i="1"/>
  <c r="AI253" i="1"/>
  <c r="AO253" i="1"/>
  <c r="W254" i="1"/>
  <c r="AC254" i="1"/>
  <c r="AI254" i="1"/>
  <c r="AO254" i="1"/>
  <c r="W255" i="1"/>
  <c r="AC255" i="1"/>
  <c r="AI255" i="1"/>
  <c r="AO255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5" i="1" l="1"/>
  <c r="BA255" i="1"/>
  <c r="AU255" i="1"/>
  <c r="BG254" i="1"/>
  <c r="BA254" i="1"/>
  <c r="AU254" i="1"/>
  <c r="BG253" i="1"/>
  <c r="BA253" i="1"/>
  <c r="AU253" i="1"/>
  <c r="BG252" i="1"/>
  <c r="BA252" i="1"/>
  <c r="AU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BG249" i="1"/>
  <c r="BA249" i="1"/>
  <c r="AU249" i="1"/>
  <c r="AO249" i="1"/>
  <c r="AI249" i="1"/>
  <c r="AC249" i="1"/>
  <c r="W249" i="1"/>
  <c r="BG248" i="1"/>
  <c r="BA248" i="1"/>
  <c r="AU248" i="1"/>
  <c r="AO248" i="1"/>
  <c r="AI248" i="1"/>
  <c r="AC248" i="1"/>
  <c r="W248" i="1"/>
  <c r="Q251" i="1"/>
  <c r="Q250" i="1"/>
  <c r="Q249" i="1"/>
  <c r="Q248" i="1"/>
  <c r="Q247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K252" i="1"/>
  <c r="C252" i="1"/>
  <c r="D252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1" i="1" l="1"/>
  <c r="H251" i="1"/>
  <c r="G251" i="1"/>
  <c r="F251" i="1"/>
  <c r="E251" i="1"/>
  <c r="C251" i="1"/>
  <c r="D251" i="1" s="1"/>
  <c r="K250" i="1"/>
  <c r="H250" i="1"/>
  <c r="G250" i="1"/>
  <c r="F250" i="1"/>
  <c r="E250" i="1"/>
  <c r="C250" i="1"/>
  <c r="D250" i="1" s="1"/>
  <c r="K249" i="1"/>
  <c r="H249" i="1"/>
  <c r="G249" i="1"/>
  <c r="F249" i="1"/>
  <c r="E249" i="1"/>
  <c r="C249" i="1"/>
  <c r="D249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7" i="1" l="1"/>
  <c r="BA247" i="1"/>
  <c r="AU247" i="1"/>
  <c r="AO247" i="1"/>
  <c r="AI247" i="1"/>
  <c r="AC247" i="1"/>
  <c r="W247" i="1"/>
  <c r="K248" i="1"/>
  <c r="K247" i="1"/>
  <c r="BG246" i="1"/>
  <c r="BG245" i="1"/>
  <c r="BG244" i="1"/>
  <c r="BG243" i="1"/>
  <c r="BG242" i="1"/>
  <c r="BG241" i="1"/>
  <c r="BG237" i="1"/>
  <c r="BG236" i="1"/>
  <c r="BG235" i="1"/>
  <c r="BG234" i="1"/>
  <c r="BG233" i="1"/>
  <c r="BG231" i="1"/>
  <c r="BG230" i="1"/>
  <c r="BG229" i="1"/>
  <c r="BG65" i="1"/>
  <c r="BG64" i="1"/>
  <c r="BA246" i="1"/>
  <c r="BA245" i="1"/>
  <c r="BA244" i="1"/>
  <c r="BA243" i="1"/>
  <c r="BA242" i="1"/>
  <c r="BA241" i="1"/>
  <c r="BA237" i="1"/>
  <c r="BA236" i="1"/>
  <c r="BA235" i="1"/>
  <c r="BA234" i="1"/>
  <c r="BA233" i="1"/>
  <c r="BA231" i="1"/>
  <c r="BA230" i="1"/>
  <c r="BA229" i="1"/>
  <c r="BA65" i="1"/>
  <c r="BA64" i="1"/>
  <c r="AU246" i="1"/>
  <c r="AU245" i="1"/>
  <c r="AU244" i="1"/>
  <c r="AU243" i="1"/>
  <c r="AU242" i="1"/>
  <c r="AU241" i="1"/>
  <c r="AU237" i="1"/>
  <c r="AU236" i="1"/>
  <c r="AU235" i="1"/>
  <c r="AU234" i="1"/>
  <c r="AO246" i="1"/>
  <c r="AO245" i="1"/>
  <c r="AO244" i="1"/>
  <c r="AO243" i="1"/>
  <c r="AO242" i="1"/>
  <c r="AO241" i="1"/>
  <c r="AO237" i="1"/>
  <c r="AO236" i="1"/>
  <c r="AO235" i="1"/>
  <c r="AO234" i="1"/>
  <c r="AI246" i="1"/>
  <c r="AI245" i="1"/>
  <c r="AI244" i="1"/>
  <c r="AI243" i="1"/>
  <c r="AI242" i="1"/>
  <c r="AI241" i="1"/>
  <c r="AI237" i="1"/>
  <c r="AI236" i="1"/>
  <c r="AI235" i="1"/>
  <c r="AI234" i="1"/>
  <c r="AC246" i="1"/>
  <c r="AC245" i="1"/>
  <c r="AC244" i="1"/>
  <c r="AC243" i="1"/>
  <c r="AC242" i="1"/>
  <c r="AC241" i="1"/>
  <c r="AC236" i="1"/>
  <c r="AC235" i="1"/>
  <c r="W241" i="1"/>
  <c r="H248" i="1"/>
  <c r="G248" i="1"/>
  <c r="F248" i="1"/>
  <c r="E248" i="1"/>
  <c r="C248" i="1"/>
  <c r="D248" i="1" s="1"/>
  <c r="H247" i="1"/>
  <c r="G247" i="1"/>
  <c r="F247" i="1"/>
  <c r="E247" i="1"/>
  <c r="C247" i="1"/>
  <c r="D247" i="1" s="1"/>
  <c r="AC237" i="1" l="1"/>
  <c r="W237" i="1"/>
  <c r="Q237" i="1"/>
  <c r="K237" i="1"/>
  <c r="H237" i="1"/>
  <c r="G237" i="1"/>
  <c r="F237" i="1"/>
  <c r="E237" i="1"/>
  <c r="C237" i="1"/>
  <c r="D237" i="1" s="1"/>
  <c r="W246" i="1" l="1"/>
  <c r="W245" i="1"/>
  <c r="W244" i="1"/>
  <c r="W243" i="1"/>
  <c r="W242" i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<sst xmlns="http://schemas.openxmlformats.org/spreadsheetml/2006/main" count="2163" uniqueCount="240">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</sst>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5"/>
  <sheetViews>
    <sheetView tabSelected="1" workbookViewId="0">
      <pane xSplit="2" ySplit="1" topLeftCell="D41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7" si="16">IF(AND(OR(AG3="Gacha",AG3="Origin"),ISBLANK(AH3)),"서브밸류 필요","")</f>
        <v/>
      </c>
      <c r="AM3" s="3"/>
      <c r="AO3" s="4" t="str">
        <f t="shared" ref="AO3:AO247" si="17">IF(AND(OR(AM3="Gacha",AM3="Origin"),ISBLANK(AN3)),"서브밸류 필요","")</f>
        <v/>
      </c>
      <c r="AS3" s="3"/>
      <c r="AU3" s="4" t="str">
        <f t="shared" ref="AU3:AU247" si="18">IF(AND(OR(AS3="Gacha",AS3="Origin"),ISBLANK(AT3)),"서브밸류 필요","")</f>
        <v/>
      </c>
      <c r="AY3" s="3"/>
      <c r="BA3" s="4" t="str">
        <f t="shared" ref="BA3:BA247" si="19">IF(AND(OR(AY3="Gacha",AY3="Origin"),ISBLANK(AZ3)),"서브밸류 필요","")</f>
        <v/>
      </c>
      <c r="BE3" s="3"/>
      <c r="BG3" s="4" t="str">
        <f t="shared" ref="BG3:BG247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232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232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231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239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239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239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239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1, 1, 0.3, 0.2, 0.1, 0.04, 0.02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1, 1, 0.3, 0.2, 0.1, 0.04, 0.02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166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167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Gacha, Gacha, Gacha</v>
      </c>
      <c r="D126" s="1" t="str">
        <f t="shared" ca="1" si="188"/>
        <v>2, 1, 4, 3, 7, 5, 5, 5</v>
      </c>
      <c r="E126" s="1" t="str">
        <f t="shared" si="189"/>
        <v>, , , , , e, e, e</v>
      </c>
      <c r="F126" s="1" t="str">
        <f t="shared" si="190"/>
        <v>1, 1, 1, 1, 1, 0.25, 0.125, 0.025</v>
      </c>
      <c r="G126" s="1" t="str">
        <f t="shared" si="191"/>
        <v>0.26, 100, 2, 1, 1, 1, 1, 1</v>
      </c>
      <c r="H126" s="1" t="str">
        <f t="shared" si="192"/>
        <v>0.86, 100, 2, 1, 1, 1, 1, 1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2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5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40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97"/>
        <v/>
      </c>
    </row>
    <row r="127" spans="1:62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56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57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2"/>
        <v>c5009</v>
      </c>
      <c r="C128" t="str">
        <f t="shared" si="243"/>
        <v>Gold, Exp, Heart, LevelPack, Seal, Seal, Gacha, Gacha, Gacha</v>
      </c>
      <c r="D128" s="1" t="str">
        <f t="shared" ca="1" si="244"/>
        <v>2, 1, 4, 3, 7, 7, 5, 5, 5</v>
      </c>
      <c r="E128" s="1" t="str">
        <f t="shared" si="245"/>
        <v>, , , , , , e, e, e</v>
      </c>
      <c r="F128" s="1" t="str">
        <f t="shared" si="246"/>
        <v>1, 1, 1, 1, 1, 0.2, 0.25, 0.125, 0.025</v>
      </c>
      <c r="G128" s="1" t="str">
        <f t="shared" si="247"/>
        <v>0.33, 100, 2, 1, 1, 1, 1, 1, 1</v>
      </c>
      <c r="H128" s="1" t="str">
        <f t="shared" si="248"/>
        <v>0.93, 100, 2, 1, 1, 1, 1, 1, 1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57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2"/>
        <v>c5010</v>
      </c>
      <c r="C129" t="str">
        <f t="shared" si="243"/>
        <v>Gold, Exp, Heart, LevelPack, Seal, Seal, Gacha, Gacha, Gacha</v>
      </c>
      <c r="D129" s="1" t="str">
        <f t="shared" ca="1" si="244"/>
        <v>2, 1, 4, 3, 7, 7, 5, 5, 5</v>
      </c>
      <c r="E129" s="1" t="str">
        <f t="shared" si="245"/>
        <v>, , , , , , e, e, e</v>
      </c>
      <c r="F129" s="1" t="str">
        <f t="shared" si="246"/>
        <v>1, 1, 1, 1, 1, 0.2, 0.25, 0.125, 0.025</v>
      </c>
      <c r="G129" s="1" t="str">
        <f t="shared" si="247"/>
        <v>0.365, 100, 2, 1, 1, 1, 1, 1, 1</v>
      </c>
      <c r="H129" s="1" t="str">
        <f t="shared" si="248"/>
        <v>0.965, 100, 2, 1, 1, 1, 1, 1, 1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5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2"/>
        <v>c5011</v>
      </c>
      <c r="C130" t="str">
        <f t="shared" si="243"/>
        <v>Gold, Exp, Heart, LevelPack, Seal, Seal, Gacha, Gacha, Gacha</v>
      </c>
      <c r="D130" s="1" t="str">
        <f t="shared" ca="1" si="244"/>
        <v>2, 1, 4, 3, 7, 7, 5, 5, 5</v>
      </c>
      <c r="E130" s="1" t="str">
        <f t="shared" si="245"/>
        <v>, , , , , , e, e, e</v>
      </c>
      <c r="F130" s="1" t="str">
        <f t="shared" si="246"/>
        <v>1, 1, 1, 1, 1, 0.2, 0.25, 0.125, 0.025</v>
      </c>
      <c r="G130" s="1" t="str">
        <f t="shared" si="247"/>
        <v>0.4, 100, 2, 1, 1, 1, 1, 1, 1</v>
      </c>
      <c r="H130" s="1" t="str">
        <f t="shared" si="248"/>
        <v>1, 100, 2, 1, 1, 1, 1, 1, 1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5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2"/>
        <v>c5012</v>
      </c>
      <c r="C131" t="str">
        <f t="shared" si="243"/>
        <v>Gold, Exp, Heart, LevelPack, Seal, Seal, Gacha, Gacha, Gacha</v>
      </c>
      <c r="D131" s="1" t="str">
        <f t="shared" ca="1" si="244"/>
        <v>2, 1, 4, 3, 7, 7, 5, 5, 5</v>
      </c>
      <c r="E131" s="1" t="str">
        <f t="shared" si="245"/>
        <v>, , , , , , e, e, e</v>
      </c>
      <c r="F131" s="1" t="str">
        <f t="shared" si="246"/>
        <v>1, 1, 1, 1, 1, 0.2, 0.25, 0.125, 0.025</v>
      </c>
      <c r="G131" s="1" t="str">
        <f t="shared" si="247"/>
        <v>0.435, 100, 2, 1, 1, 1, 1, 1, 1</v>
      </c>
      <c r="H131" s="1" t="str">
        <f t="shared" si="248"/>
        <v>1.035, 100, 2, 1, 1, 1, 1, 1, 1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5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2"/>
        <v>c5013</v>
      </c>
      <c r="C132" t="str">
        <f t="shared" si="243"/>
        <v>Gold, Exp, Heart, LevelPack, Seal, Seal, Gacha, Gacha, Gacha</v>
      </c>
      <c r="D132" s="1" t="str">
        <f t="shared" ca="1" si="244"/>
        <v>2, 1, 4, 3, 7, 7, 5, 5, 5</v>
      </c>
      <c r="E132" s="1" t="str">
        <f t="shared" si="245"/>
        <v>, , , , , , e, e, e</v>
      </c>
      <c r="F132" s="1" t="str">
        <f t="shared" si="246"/>
        <v>1, 1, 1, 1, 1, 0.2, 0.25, 0.125, 0.025</v>
      </c>
      <c r="G132" s="1" t="str">
        <f t="shared" si="247"/>
        <v>0.47, 100, 2, 1, 1, 1, 1, 1, 1</v>
      </c>
      <c r="H132" s="1" t="str">
        <f t="shared" si="248"/>
        <v>1.07, 100, 2, 1, 1, 1, 1, 1, 1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57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2"/>
        <v>c5014</v>
      </c>
      <c r="C133" t="str">
        <f t="shared" si="243"/>
        <v>Gold, Exp, Heart, LevelPack, Seal, Gacha, Gacha, Gacha</v>
      </c>
      <c r="D133" s="1" t="str">
        <f t="shared" ca="1" si="244"/>
        <v>2, 1, 4, 3, 7, 5, 5, 5</v>
      </c>
      <c r="E133" s="1" t="str">
        <f t="shared" si="245"/>
        <v>, , , , , e, e, e</v>
      </c>
      <c r="F133" s="1" t="str">
        <f t="shared" si="246"/>
        <v>1, 1, 1, 1, 1, 0.25, 0.125, 0.025</v>
      </c>
      <c r="G133" s="1" t="str">
        <f t="shared" si="247"/>
        <v>0.505, 100, 2, 1, 1, 1, 1, 1</v>
      </c>
      <c r="H133" s="1" t="str">
        <f t="shared" si="248"/>
        <v>1.105, 100, 2, 1, 1, 1, 1, 1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56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58">IF(AND(OR(BE133="Gacha",BE133="Origin"),ISBLANK(BF133)),"서브밸류 필요","")</f>
        <v/>
      </c>
    </row>
    <row r="134" spans="1:62">
      <c r="A134" t="str">
        <f t="shared" si="242"/>
        <v>c5015</v>
      </c>
      <c r="C134" t="str">
        <f t="shared" si="243"/>
        <v>Gold, Exp, Heart, LevelPack, Seal, Seal, Gacha, Gacha, Gacha</v>
      </c>
      <c r="D134" s="1" t="str">
        <f t="shared" ca="1" si="244"/>
        <v>2, 1, 4, 3, 7, 7, 5, 5, 5</v>
      </c>
      <c r="E134" s="1" t="str">
        <f t="shared" si="245"/>
        <v>, , , , , , e, e, e</v>
      </c>
      <c r="F134" s="1" t="str">
        <f t="shared" si="246"/>
        <v>1, 1, 1, 1, 1, 0.2, 0.25, 0.125, 0.025</v>
      </c>
      <c r="G134" s="1" t="str">
        <f t="shared" si="247"/>
        <v>0.54, 100, 2, 1, 1, 1, 1, 1, 1</v>
      </c>
      <c r="H134" s="1" t="str">
        <f t="shared" si="248"/>
        <v>1.14, 100, 2, 1, 1, 1, 1, 1, 1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59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58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2"/>
        <v>c5016</v>
      </c>
      <c r="C135" t="str">
        <f t="shared" si="243"/>
        <v>Gold, Exp, Heart, LevelPack, Seal, Seal, Gacha, Gacha, Gacha</v>
      </c>
      <c r="D135" s="1" t="str">
        <f t="shared" ca="1" si="244"/>
        <v>2, 1, 4, 3, 7, 7, 5, 5, 5</v>
      </c>
      <c r="E135" s="1" t="str">
        <f t="shared" si="245"/>
        <v>, , , , , , e, e, e</v>
      </c>
      <c r="F135" s="1" t="str">
        <f t="shared" si="246"/>
        <v>1, 1, 1, 1, 1, 0.2, 0.25, 0.125, 0.025</v>
      </c>
      <c r="G135" s="1" t="str">
        <f t="shared" si="247"/>
        <v>0.575, 100, 2, 1, 1, 1, 1, 1, 1</v>
      </c>
      <c r="H135" s="1" t="str">
        <f t="shared" si="248"/>
        <v>1.175, 100, 2, 1, 1, 1, 1, 1, 1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9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58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2"/>
        <v>c5017</v>
      </c>
      <c r="C136" t="str">
        <f t="shared" si="243"/>
        <v>Gold, Exp, Heart, LevelPack, Seal, Seal, Gacha, Gacha, Gacha</v>
      </c>
      <c r="D136" s="1" t="str">
        <f t="shared" ca="1" si="244"/>
        <v>2, 1, 4, 3, 7, 7, 5, 5, 5</v>
      </c>
      <c r="E136" s="1" t="str">
        <f t="shared" si="245"/>
        <v>, , , , , , e, e, e</v>
      </c>
      <c r="F136" s="1" t="str">
        <f t="shared" si="246"/>
        <v>1, 1, 1, 1, 1, 0.2, 0.25, 0.125, 0.025</v>
      </c>
      <c r="G136" s="1" t="str">
        <f t="shared" si="247"/>
        <v>0.61, 100, 2, 1, 1, 1, 1, 1, 1</v>
      </c>
      <c r="H136" s="1" t="str">
        <f t="shared" si="248"/>
        <v>1.21, 100, 2, 1, 1, 1, 1, 1, 1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9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58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2"/>
        <v>c5018</v>
      </c>
      <c r="C137" t="str">
        <f t="shared" si="243"/>
        <v>Gold, Exp, Heart, LevelPack, Seal, Seal, Gacha, Gacha, Gacha</v>
      </c>
      <c r="D137" s="1" t="str">
        <f t="shared" ca="1" si="244"/>
        <v>2, 1, 4, 3, 7, 7, 5, 5, 5</v>
      </c>
      <c r="E137" s="1" t="str">
        <f t="shared" si="245"/>
        <v>, , , , , , e, e, e</v>
      </c>
      <c r="F137" s="1" t="str">
        <f t="shared" si="246"/>
        <v>1, 1, 1, 1, 1, 0.2, 0.25, 0.125, 0.025</v>
      </c>
      <c r="G137" s="1" t="str">
        <f t="shared" si="247"/>
        <v>0.645, 100, 2, 1, 1, 1, 1, 1, 1</v>
      </c>
      <c r="H137" s="1" t="str">
        <f t="shared" si="248"/>
        <v>1.245, 100, 2, 1, 1, 1, 1, 1, 1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9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58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2"/>
        <v>c5019</v>
      </c>
      <c r="C138" t="str">
        <f t="shared" si="243"/>
        <v>Gold, Exp, Heart, LevelPack, Seal, Seal, Gacha, Gacha, Gacha</v>
      </c>
      <c r="D138" s="1" t="str">
        <f t="shared" ca="1" si="244"/>
        <v>2, 1, 4, 3, 7, 7, 5, 5, 5</v>
      </c>
      <c r="E138" s="1" t="str">
        <f t="shared" si="245"/>
        <v>, , , , , , e, e, e</v>
      </c>
      <c r="F138" s="1" t="str">
        <f t="shared" si="246"/>
        <v>1, 1, 1, 1, 1, 0.2, 0.25, 0.125, 0.025</v>
      </c>
      <c r="G138" s="1" t="str">
        <f t="shared" si="247"/>
        <v>0.68, 100, 2, 1, 1, 1, 1, 1, 1</v>
      </c>
      <c r="H138" s="1" t="str">
        <f t="shared" si="248"/>
        <v>1.28, 100, 2, 1, 1, 1, 1, 1, 1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9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58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2"/>
        <v>c5020</v>
      </c>
      <c r="C139" t="str">
        <f t="shared" si="243"/>
        <v>Gold, Exp, Heart, LevelPack, Seal, Seal, Gacha, Gacha, Gacha</v>
      </c>
      <c r="D139" s="1" t="str">
        <f t="shared" ca="1" si="244"/>
        <v>2, 1, 4, 3, 7, 7, 5, 5, 5</v>
      </c>
      <c r="E139" s="1" t="str">
        <f t="shared" si="245"/>
        <v>, , , , , , e, e, e</v>
      </c>
      <c r="F139" s="1" t="str">
        <f t="shared" si="246"/>
        <v>1, 1, 1, 1, 1, 0.2, 0.25, 0.125, 0.025</v>
      </c>
      <c r="G139" s="1" t="str">
        <f t="shared" si="247"/>
        <v>0.715, 100, 2, 1, 1, 1, 1, 1, 1</v>
      </c>
      <c r="H139" s="1" t="str">
        <f t="shared" si="248"/>
        <v>1.315, 100, 2, 1, 1, 1, 1, 1, 1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9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58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2"/>
        <v>c5021</v>
      </c>
      <c r="C140" t="str">
        <f t="shared" si="243"/>
        <v>Gold, Exp, Heart, LevelPack, Seal, Gacha, Gacha, Gacha</v>
      </c>
      <c r="D140" s="1" t="str">
        <f t="shared" ca="1" si="244"/>
        <v>2, 1, 4, 3, 7, 5, 5, 5</v>
      </c>
      <c r="E140" s="1" t="str">
        <f t="shared" si="245"/>
        <v>, , , , , e, e, e</v>
      </c>
      <c r="F140" s="1" t="str">
        <f t="shared" si="246"/>
        <v>1, 1, 1, 1, 1, 0.25, 0.125, 0.025</v>
      </c>
      <c r="G140" s="1" t="str">
        <f t="shared" si="247"/>
        <v>0.75, 100, 2, 1, 1, 1, 1, 1</v>
      </c>
      <c r="H140" s="1" t="str">
        <f t="shared" si="248"/>
        <v>1.35, 100, 2, 1, 1, 1, 1, 1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59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58"/>
        <v/>
      </c>
    </row>
    <row r="141" spans="1:62">
      <c r="A141" t="str">
        <f t="shared" si="242"/>
        <v>c5022</v>
      </c>
      <c r="C141" t="str">
        <f t="shared" si="243"/>
        <v>Gold, Exp, Heart, LevelPack, Seal, Seal, Gacha, Gacha, Gacha</v>
      </c>
      <c r="D141" s="1" t="str">
        <f t="shared" ca="1" si="244"/>
        <v>2, 1, 4, 3, 7, 7, 5, 5, 5</v>
      </c>
      <c r="E141" s="1" t="str">
        <f t="shared" si="245"/>
        <v>, , , , , , e, e, e</v>
      </c>
      <c r="F141" s="1" t="str">
        <f t="shared" si="246"/>
        <v>1, 1, 1, 1, 1, 0.2, 0.25, 0.125, 0.025</v>
      </c>
      <c r="G141" s="1" t="str">
        <f t="shared" si="247"/>
        <v>0.785, 100, 2, 1, 1, 1, 1, 1, 1</v>
      </c>
      <c r="H141" s="1" t="str">
        <f t="shared" si="248"/>
        <v>1.385, 100, 2, 1, 1, 1, 1, 1, 1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9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58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2"/>
        <v>c5023</v>
      </c>
      <c r="C142" t="str">
        <f t="shared" si="243"/>
        <v>Gold, Exp, Heart, LevelPack, Seal, Seal, Gacha, Gacha, Gacha</v>
      </c>
      <c r="D142" s="1" t="str">
        <f t="shared" ca="1" si="244"/>
        <v>2, 1, 4, 3, 7, 7, 5, 5, 5</v>
      </c>
      <c r="E142" s="1" t="str">
        <f t="shared" si="245"/>
        <v>, , , , , , e, e, e</v>
      </c>
      <c r="F142" s="1" t="str">
        <f t="shared" si="246"/>
        <v>1, 1, 1, 1, 1, 0.2, 0.25, 0.125, 0.025</v>
      </c>
      <c r="G142" s="1" t="str">
        <f t="shared" si="247"/>
        <v>0.82, 100, 2, 1, 1, 1, 1, 1, 1</v>
      </c>
      <c r="H142" s="1" t="str">
        <f t="shared" si="248"/>
        <v>1.42, 100, 2, 1, 1, 1, 1, 1, 1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9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58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2"/>
        <v>c5024</v>
      </c>
      <c r="C143" t="str">
        <f t="shared" si="243"/>
        <v>Gold, Exp, Heart, LevelPack, Seal, Seal, Gacha, Gacha, Gacha</v>
      </c>
      <c r="D143" s="1" t="str">
        <f t="shared" ca="1" si="244"/>
        <v>2, 1, 4, 3, 7, 7, 5, 5, 5</v>
      </c>
      <c r="E143" s="1" t="str">
        <f t="shared" si="245"/>
        <v>, , , , , , e, e, e</v>
      </c>
      <c r="F143" s="1" t="str">
        <f t="shared" si="246"/>
        <v>1, 1, 1, 1, 1, 0.2, 0.25, 0.125, 0.025</v>
      </c>
      <c r="G143" s="1" t="str">
        <f t="shared" si="247"/>
        <v>0.855, 100, 2, 1, 1, 1, 1, 1, 1</v>
      </c>
      <c r="H143" s="1" t="str">
        <f t="shared" si="248"/>
        <v>1.455, 100, 2, 1, 1, 1, 1, 1, 1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9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58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2"/>
        <v>c5025</v>
      </c>
      <c r="C144" t="str">
        <f t="shared" si="243"/>
        <v>Gold, Exp, Heart, LevelPack, Seal, Seal, Gacha, Gacha, Gacha</v>
      </c>
      <c r="D144" s="1" t="str">
        <f t="shared" ca="1" si="244"/>
        <v>2, 1, 4, 3, 7, 7, 5, 5, 5</v>
      </c>
      <c r="E144" s="1" t="str">
        <f t="shared" si="245"/>
        <v>, , , , , , e, e, e</v>
      </c>
      <c r="F144" s="1" t="str">
        <f t="shared" si="246"/>
        <v>1, 1, 1, 1, 1, 0.2, 0.25, 0.125, 0.025</v>
      </c>
      <c r="G144" s="1" t="str">
        <f t="shared" si="247"/>
        <v>0.89, 100, 2, 1, 1, 1, 1, 1, 1</v>
      </c>
      <c r="H144" s="1" t="str">
        <f t="shared" si="248"/>
        <v>1.49, 100, 2, 1, 1, 1, 1, 1, 1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9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58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2"/>
        <v>c5026</v>
      </c>
      <c r="C145" t="str">
        <f t="shared" si="243"/>
        <v>Gold, Exp, Heart, LevelPack, Seal, Seal, Gacha, Gacha, Gacha</v>
      </c>
      <c r="D145" s="1" t="str">
        <f t="shared" ca="1" si="244"/>
        <v>2, 1, 4, 3, 7, 7, 5, 5, 5</v>
      </c>
      <c r="E145" s="1" t="str">
        <f t="shared" si="245"/>
        <v>, , , , , , e, e, e</v>
      </c>
      <c r="F145" s="1" t="str">
        <f t="shared" si="246"/>
        <v>1, 1, 1, 1, 1, 0.2, 0.25, 0.125, 0.025</v>
      </c>
      <c r="G145" s="1" t="str">
        <f t="shared" si="247"/>
        <v>0.925, 100, 2, 1, 1, 1, 1, 1, 1</v>
      </c>
      <c r="H145" s="1" t="str">
        <f t="shared" si="248"/>
        <v>1.525, 100, 2, 1, 1, 1, 1, 1, 1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9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58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2"/>
        <v>c5027</v>
      </c>
      <c r="C146" t="str">
        <f t="shared" si="243"/>
        <v>Gold, Exp, Heart, LevelPack, Seal, Seal, Gacha, Gacha, Gacha</v>
      </c>
      <c r="D146" s="1" t="str">
        <f t="shared" ca="1" si="244"/>
        <v>2, 1, 4, 3, 7, 7, 5, 5, 5</v>
      </c>
      <c r="E146" s="1" t="str">
        <f t="shared" si="245"/>
        <v>, , , , , , e, e, e</v>
      </c>
      <c r="F146" s="1" t="str">
        <f t="shared" si="246"/>
        <v>1, 1, 1, 1, 1, 0.2, 0.25, 0.125, 0.025</v>
      </c>
      <c r="G146" s="1" t="str">
        <f t="shared" si="247"/>
        <v>0.96, 100, 2, 1, 1, 1, 1, 1, 1</v>
      </c>
      <c r="H146" s="1" t="str">
        <f t="shared" si="248"/>
        <v>1.56, 100, 2, 1, 1, 1, 1, 1, 1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9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58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2"/>
        <v>c5028</v>
      </c>
      <c r="C147" t="str">
        <f t="shared" si="243"/>
        <v>Gold, Exp, Heart, LevelPack, Seal, Gacha, Gacha, Gacha</v>
      </c>
      <c r="D147" s="1" t="str">
        <f t="shared" ca="1" si="244"/>
        <v>2, 1, 4, 3, 7, 5, 5, 5</v>
      </c>
      <c r="E147" s="1" t="str">
        <f t="shared" si="245"/>
        <v>, , , , , e, e, e</v>
      </c>
      <c r="F147" s="1" t="str">
        <f t="shared" si="246"/>
        <v>1, 1, 1, 1, 1, 0.25, 0.125, 0.025</v>
      </c>
      <c r="G147" s="1" t="str">
        <f t="shared" si="247"/>
        <v>0.995, 100, 2, 1, 1, 1, 1, 1</v>
      </c>
      <c r="H147" s="1" t="str">
        <f t="shared" si="248"/>
        <v>1.595, 100, 2, 1, 1, 1, 1, 1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59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58"/>
        <v/>
      </c>
    </row>
    <row r="148" spans="1:62">
      <c r="A148" t="str">
        <f t="shared" ref="A148:A155" si="260">"c"&amp;A61</f>
        <v>c6000</v>
      </c>
      <c r="B148" t="s">
        <v>168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0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0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0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1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2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3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0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1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2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3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0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1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2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3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0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1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2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3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0"/>
        <v>c6007</v>
      </c>
      <c r="C155" t="str">
        <f t="shared" ref="C155" si="264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66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67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68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69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70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1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72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73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61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62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74">IF(AND(OR(AS155="Gacha",AS155="Origin"),ISBLANK(AT155)),"서브밸류 필요","")</f>
        <v/>
      </c>
      <c r="BA155" s="4" t="str">
        <f t="shared" ref="BA155" si="275">IF(AND(OR(AY155="Gacha",AY155="Origin"),ISBLANK(AZ155)),"서브밸류 필요","")</f>
        <v/>
      </c>
      <c r="BE155" s="3"/>
      <c r="BG155" s="4" t="str">
        <f t="shared" ref="BG155" si="276">IF(AND(OR(BE155="Gacha",BE155="Origin"),ISBLANK(BF155)),"서브밸류 필요","")</f>
        <v/>
      </c>
    </row>
    <row r="156" spans="1:62">
      <c r="A156" t="str">
        <f t="shared" ref="A156:A176" si="277">"c"&amp;A69</f>
        <v>c6008</v>
      </c>
      <c r="C156" t="str">
        <f t="shared" ref="C156:C177" si="278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0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1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82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83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84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85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86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87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88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89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74"/>
        <v/>
      </c>
      <c r="AV156">
        <v>0.05</v>
      </c>
      <c r="AW156">
        <v>1</v>
      </c>
      <c r="AX156">
        <v>1</v>
      </c>
      <c r="BA156" s="4" t="str">
        <f t="shared" ref="BA156:BA177" si="290">IF(AND(OR(AY156="Gacha",AY156="Origin"),ISBLANK(AZ156)),"서브밸류 필요","")</f>
        <v/>
      </c>
      <c r="BE156" s="3"/>
      <c r="BG156" s="4" t="str">
        <f t="shared" ref="BG156:BG177" si="291">IF(AND(OR(BE156="Gacha",BE156="Origin"),ISBLANK(BF156)),"서브밸류 필요","")</f>
        <v/>
      </c>
    </row>
    <row r="157" spans="1:62">
      <c r="A157" t="str">
        <f t="shared" si="277"/>
        <v>c6009</v>
      </c>
      <c r="C157" t="str">
        <f t="shared" si="278"/>
        <v>Gold, Seal, Seal, Gacha, Gacha, Gacha, Gacha</v>
      </c>
      <c r="D157" s="1" t="str">
        <f t="shared" ca="1" si="279"/>
        <v>2, 7, 7, 5, 5, 5, 5</v>
      </c>
      <c r="E157" s="1" t="str">
        <f t="shared" si="280"/>
        <v>, , , e, e, e, e</v>
      </c>
      <c r="F157" s="1" t="str">
        <f t="shared" si="281"/>
        <v>1, 1, 0.2, 0.5, 0.25, 0.1, 0.05</v>
      </c>
      <c r="G157" s="1" t="str">
        <f t="shared" si="282"/>
        <v>0.33, 1, 1, 1, 1, 1, 1</v>
      </c>
      <c r="H157" s="1" t="str">
        <f t="shared" si="283"/>
        <v>0.93, 1, 1, 1, 1, 1, 1</v>
      </c>
      <c r="I157" s="3" t="s">
        <v>10</v>
      </c>
      <c r="K157" s="4" t="str">
        <f t="shared" si="284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5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6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8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9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74"/>
        <v/>
      </c>
      <c r="AV157">
        <v>0.05</v>
      </c>
      <c r="AW157">
        <v>1</v>
      </c>
      <c r="AX157">
        <v>1</v>
      </c>
      <c r="BA157" s="4" t="str">
        <f t="shared" si="290"/>
        <v/>
      </c>
      <c r="BE157" s="3"/>
      <c r="BG157" s="4" t="str">
        <f t="shared" si="291"/>
        <v/>
      </c>
    </row>
    <row r="158" spans="1:62">
      <c r="A158" t="str">
        <f t="shared" si="277"/>
        <v>c6010</v>
      </c>
      <c r="C158" t="str">
        <f t="shared" si="278"/>
        <v>Gold, Seal, Seal, Gacha, Gacha, Gacha, Gacha</v>
      </c>
      <c r="D158" s="1" t="str">
        <f t="shared" ca="1" si="279"/>
        <v>2, 7, 7, 5, 5, 5, 5</v>
      </c>
      <c r="E158" s="1" t="str">
        <f t="shared" si="280"/>
        <v>, , , e, e, e, e</v>
      </c>
      <c r="F158" s="1" t="str">
        <f t="shared" si="281"/>
        <v>1, 1, 0.2, 0.5, 0.25, 0.1, 0.05</v>
      </c>
      <c r="G158" s="1" t="str">
        <f t="shared" si="282"/>
        <v>0.365, 1, 1, 1, 1, 1, 1</v>
      </c>
      <c r="H158" s="1" t="str">
        <f t="shared" si="283"/>
        <v>0.965, 1, 1, 1, 1, 1, 1</v>
      </c>
      <c r="I158" s="3" t="s">
        <v>10</v>
      </c>
      <c r="K158" s="4" t="str">
        <f t="shared" si="284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5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6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74"/>
        <v/>
      </c>
      <c r="AV158">
        <v>0.05</v>
      </c>
      <c r="AW158">
        <v>1</v>
      </c>
      <c r="AX158">
        <v>1</v>
      </c>
      <c r="BA158" s="4" t="str">
        <f t="shared" si="290"/>
        <v/>
      </c>
      <c r="BE158" s="3"/>
      <c r="BG158" s="4" t="str">
        <f t="shared" si="291"/>
        <v/>
      </c>
    </row>
    <row r="159" spans="1:62">
      <c r="A159" t="str">
        <f t="shared" si="277"/>
        <v>c6011</v>
      </c>
      <c r="C159" t="str">
        <f t="shared" si="278"/>
        <v>Gold, Seal, Seal, Gacha, Gacha, Gacha, Gacha</v>
      </c>
      <c r="D159" s="1" t="str">
        <f t="shared" ca="1" si="279"/>
        <v>2, 7, 7, 5, 5, 5, 5</v>
      </c>
      <c r="E159" s="1" t="str">
        <f t="shared" si="280"/>
        <v>, , , e, e, e, e</v>
      </c>
      <c r="F159" s="1" t="str">
        <f t="shared" si="281"/>
        <v>1, 1, 0.2, 0.5, 0.25, 0.1, 0.05</v>
      </c>
      <c r="G159" s="1" t="str">
        <f t="shared" si="282"/>
        <v>0.4, 1, 1, 1, 1, 1, 1</v>
      </c>
      <c r="H159" s="1" t="str">
        <f t="shared" si="283"/>
        <v>1, 1, 1, 1, 1, 1, 1</v>
      </c>
      <c r="I159" s="3" t="s">
        <v>10</v>
      </c>
      <c r="K159" s="4" t="str">
        <f t="shared" si="284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5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6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74"/>
        <v/>
      </c>
      <c r="AV159">
        <v>0.05</v>
      </c>
      <c r="AW159">
        <v>1</v>
      </c>
      <c r="AX159">
        <v>1</v>
      </c>
      <c r="BA159" s="4" t="str">
        <f t="shared" si="290"/>
        <v/>
      </c>
      <c r="BE159" s="3"/>
      <c r="BG159" s="4" t="str">
        <f t="shared" si="291"/>
        <v/>
      </c>
    </row>
    <row r="160" spans="1:62">
      <c r="A160" t="str">
        <f t="shared" si="277"/>
        <v>c6012</v>
      </c>
      <c r="C160" t="str">
        <f t="shared" si="278"/>
        <v>Gold, Seal, Seal, Gacha, Gacha, Gacha, Gacha</v>
      </c>
      <c r="D160" s="1" t="str">
        <f t="shared" ca="1" si="279"/>
        <v>2, 7, 7, 5, 5, 5, 5</v>
      </c>
      <c r="E160" s="1" t="str">
        <f t="shared" si="280"/>
        <v>, , , e, e, e, e</v>
      </c>
      <c r="F160" s="1" t="str">
        <f t="shared" si="281"/>
        <v>1, 1, 0.2, 0.5, 0.25, 0.1, 0.05</v>
      </c>
      <c r="G160" s="1" t="str">
        <f t="shared" si="282"/>
        <v>0.435, 1, 1, 1, 1, 1, 1</v>
      </c>
      <c r="H160" s="1" t="str">
        <f t="shared" si="283"/>
        <v>1.035, 1, 1, 1, 1, 1, 1</v>
      </c>
      <c r="I160" s="3" t="s">
        <v>10</v>
      </c>
      <c r="K160" s="4" t="str">
        <f t="shared" si="284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5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6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74"/>
        <v/>
      </c>
      <c r="AV160">
        <v>0.05</v>
      </c>
      <c r="AW160">
        <v>1</v>
      </c>
      <c r="AX160">
        <v>1</v>
      </c>
      <c r="BA160" s="4" t="str">
        <f t="shared" si="290"/>
        <v/>
      </c>
      <c r="BE160" s="3"/>
      <c r="BG160" s="4" t="str">
        <f t="shared" si="291"/>
        <v/>
      </c>
    </row>
    <row r="161" spans="1:59">
      <c r="A161" t="str">
        <f t="shared" si="277"/>
        <v>c6013</v>
      </c>
      <c r="C161" t="str">
        <f t="shared" si="278"/>
        <v>Gold, Seal, Seal, Gacha, Gacha, Gacha, Gacha</v>
      </c>
      <c r="D161" s="1" t="str">
        <f t="shared" ca="1" si="279"/>
        <v>2, 7, 7, 5, 5, 5, 5</v>
      </c>
      <c r="E161" s="1" t="str">
        <f t="shared" si="280"/>
        <v>, , , e, e, e, e</v>
      </c>
      <c r="F161" s="1" t="str">
        <f t="shared" si="281"/>
        <v>1, 1, 0.2, 0.5, 0.25, 0.1, 0.05</v>
      </c>
      <c r="G161" s="1" t="str">
        <f t="shared" si="282"/>
        <v>0.47, 1, 1, 1, 1, 1, 1</v>
      </c>
      <c r="H161" s="1" t="str">
        <f t="shared" si="283"/>
        <v>1.07, 1, 1, 1, 1, 1, 1</v>
      </c>
      <c r="I161" s="3" t="s">
        <v>10</v>
      </c>
      <c r="K161" s="4" t="str">
        <f t="shared" si="284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5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6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7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8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9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74"/>
        <v/>
      </c>
      <c r="AV161">
        <v>0.05</v>
      </c>
      <c r="AW161">
        <v>1</v>
      </c>
      <c r="AX161">
        <v>1</v>
      </c>
      <c r="BA161" s="4" t="str">
        <f t="shared" si="290"/>
        <v/>
      </c>
      <c r="BE161" s="3"/>
      <c r="BG161" s="4" t="str">
        <f t="shared" si="291"/>
        <v/>
      </c>
    </row>
    <row r="162" spans="1:59">
      <c r="A162" t="str">
        <f t="shared" si="277"/>
        <v>c6014</v>
      </c>
      <c r="C162" t="str">
        <f t="shared" si="278"/>
        <v>Gold, Seal, Gacha, Gacha, Gacha, Gacha</v>
      </c>
      <c r="D162" s="1" t="str">
        <f t="shared" ca="1" si="279"/>
        <v>2, 7, 5, 5, 5, 5</v>
      </c>
      <c r="E162" s="1" t="str">
        <f t="shared" si="280"/>
        <v>, , e, e, e, e</v>
      </c>
      <c r="F162" s="1" t="str">
        <f t="shared" si="281"/>
        <v>1, 1, 0.5, 0.25, 0.1, 0.05</v>
      </c>
      <c r="G162" s="1" t="str">
        <f t="shared" si="282"/>
        <v>0.505, 1, 1, 1, 1, 1</v>
      </c>
      <c r="H162" s="1" t="str">
        <f t="shared" si="283"/>
        <v>1.105, 1, 1, 1, 1, 1</v>
      </c>
      <c r="I162" s="3" t="s">
        <v>10</v>
      </c>
      <c r="K162" s="4" t="str">
        <f t="shared" si="284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5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6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7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8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89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92">IF(AND(OR(AS162="Gacha",AS162="Origin"),ISBLANK(AT162)),"서브밸류 필요","")</f>
        <v/>
      </c>
      <c r="BA162" s="4" t="str">
        <f t="shared" si="290"/>
        <v/>
      </c>
      <c r="BE162" s="3"/>
      <c r="BG162" s="4" t="str">
        <f t="shared" si="291"/>
        <v/>
      </c>
    </row>
    <row r="163" spans="1:59">
      <c r="A163" t="str">
        <f t="shared" si="277"/>
        <v>c6015</v>
      </c>
      <c r="C163" t="str">
        <f t="shared" si="278"/>
        <v>Gold, Seal, Seal, Gacha, Gacha, Gacha, Gacha</v>
      </c>
      <c r="D163" s="1" t="str">
        <f t="shared" ca="1" si="279"/>
        <v>2, 7, 7, 5, 5, 5, 5</v>
      </c>
      <c r="E163" s="1" t="str">
        <f t="shared" si="280"/>
        <v>, , , e, e, e, e</v>
      </c>
      <c r="F163" s="1" t="str">
        <f t="shared" si="281"/>
        <v>1, 1, 0.2, 0.5, 0.25, 0.1, 0.05</v>
      </c>
      <c r="G163" s="1" t="str">
        <f t="shared" si="282"/>
        <v>0.54, 1, 1, 1, 1, 1, 1</v>
      </c>
      <c r="H163" s="1" t="str">
        <f t="shared" si="283"/>
        <v>1.14, 1, 1, 1, 1, 1, 1</v>
      </c>
      <c r="I163" s="3" t="s">
        <v>10</v>
      </c>
      <c r="K163" s="4" t="str">
        <f t="shared" si="284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5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6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7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93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94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92"/>
        <v/>
      </c>
      <c r="AV163">
        <v>0.05</v>
      </c>
      <c r="AW163">
        <v>1</v>
      </c>
      <c r="AX163">
        <v>1</v>
      </c>
      <c r="BA163" s="4" t="str">
        <f t="shared" si="290"/>
        <v/>
      </c>
      <c r="BE163" s="3"/>
      <c r="BG163" s="4" t="str">
        <f t="shared" si="291"/>
        <v/>
      </c>
    </row>
    <row r="164" spans="1:59">
      <c r="A164" t="str">
        <f t="shared" si="277"/>
        <v>c6016</v>
      </c>
      <c r="C164" t="str">
        <f t="shared" si="278"/>
        <v>Gold, Seal, Seal, Gacha, Gacha, Gacha, Gacha</v>
      </c>
      <c r="D164" s="1" t="str">
        <f t="shared" ca="1" si="279"/>
        <v>2, 7, 7, 5, 5, 5, 5</v>
      </c>
      <c r="E164" s="1" t="str">
        <f t="shared" si="280"/>
        <v>, , , e, e, e, e</v>
      </c>
      <c r="F164" s="1" t="str">
        <f t="shared" si="281"/>
        <v>1, 1, 0.2, 0.5, 0.25, 0.1, 0.05</v>
      </c>
      <c r="G164" s="1" t="str">
        <f t="shared" si="282"/>
        <v>0.575, 1, 1, 1, 1, 1, 1</v>
      </c>
      <c r="H164" s="1" t="str">
        <f t="shared" si="283"/>
        <v>1.175, 1, 1, 1, 1, 1, 1</v>
      </c>
      <c r="I164" s="3" t="s">
        <v>10</v>
      </c>
      <c r="K164" s="4" t="str">
        <f t="shared" si="284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5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6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7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93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94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92"/>
        <v/>
      </c>
      <c r="AV164">
        <v>0.05</v>
      </c>
      <c r="AW164">
        <v>1</v>
      </c>
      <c r="AX164">
        <v>1</v>
      </c>
      <c r="BA164" s="4" t="str">
        <f t="shared" si="290"/>
        <v/>
      </c>
      <c r="BE164" s="3"/>
      <c r="BG164" s="4" t="str">
        <f t="shared" si="291"/>
        <v/>
      </c>
    </row>
    <row r="165" spans="1:59">
      <c r="A165" t="str">
        <f t="shared" si="277"/>
        <v>c6017</v>
      </c>
      <c r="C165" t="str">
        <f t="shared" si="278"/>
        <v>Gold, Seal, Seal, Gacha, Gacha, Gacha, Gacha</v>
      </c>
      <c r="D165" s="1" t="str">
        <f t="shared" ca="1" si="279"/>
        <v>2, 7, 7, 5, 5, 5, 5</v>
      </c>
      <c r="E165" s="1" t="str">
        <f t="shared" si="280"/>
        <v>, , , e, e, e, e</v>
      </c>
      <c r="F165" s="1" t="str">
        <f t="shared" si="281"/>
        <v>1, 1, 0.2, 0.5, 0.25, 0.1, 0.05</v>
      </c>
      <c r="G165" s="1" t="str">
        <f t="shared" si="282"/>
        <v>0.61, 1, 1, 1, 1, 1, 1</v>
      </c>
      <c r="H165" s="1" t="str">
        <f t="shared" si="283"/>
        <v>1.21, 1, 1, 1, 1, 1, 1</v>
      </c>
      <c r="I165" s="3" t="s">
        <v>10</v>
      </c>
      <c r="K165" s="4" t="str">
        <f t="shared" si="284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5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6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7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93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94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92"/>
        <v/>
      </c>
      <c r="AV165">
        <v>0.05</v>
      </c>
      <c r="AW165">
        <v>1</v>
      </c>
      <c r="AX165">
        <v>1</v>
      </c>
      <c r="BA165" s="4" t="str">
        <f t="shared" si="290"/>
        <v/>
      </c>
      <c r="BE165" s="3"/>
      <c r="BG165" s="4" t="str">
        <f t="shared" si="291"/>
        <v/>
      </c>
    </row>
    <row r="166" spans="1:59">
      <c r="A166" t="str">
        <f t="shared" si="277"/>
        <v>c6018</v>
      </c>
      <c r="C166" t="str">
        <f t="shared" si="278"/>
        <v>Gold, Seal, Seal, Gacha, Gacha, Gacha, Gacha</v>
      </c>
      <c r="D166" s="1" t="str">
        <f t="shared" ca="1" si="279"/>
        <v>2, 7, 7, 5, 5, 5, 5</v>
      </c>
      <c r="E166" s="1" t="str">
        <f t="shared" si="280"/>
        <v>, , , e, e, e, e</v>
      </c>
      <c r="F166" s="1" t="str">
        <f t="shared" si="281"/>
        <v>1, 1, 0.2, 0.5, 0.25, 0.1, 0.05</v>
      </c>
      <c r="G166" s="1" t="str">
        <f t="shared" si="282"/>
        <v>0.645, 1, 1, 1, 1, 1, 1</v>
      </c>
      <c r="H166" s="1" t="str">
        <f t="shared" si="283"/>
        <v>1.245, 1, 1, 1, 1, 1, 1</v>
      </c>
      <c r="I166" s="3" t="s">
        <v>10</v>
      </c>
      <c r="K166" s="4" t="str">
        <f t="shared" si="284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5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6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7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93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94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92"/>
        <v/>
      </c>
      <c r="AV166">
        <v>0.05</v>
      </c>
      <c r="AW166">
        <v>1</v>
      </c>
      <c r="AX166">
        <v>1</v>
      </c>
      <c r="BA166" s="4" t="str">
        <f t="shared" si="290"/>
        <v/>
      </c>
      <c r="BE166" s="3"/>
      <c r="BG166" s="4" t="str">
        <f t="shared" si="291"/>
        <v/>
      </c>
    </row>
    <row r="167" spans="1:59">
      <c r="A167" t="str">
        <f t="shared" si="277"/>
        <v>c6019</v>
      </c>
      <c r="C167" t="str">
        <f t="shared" si="278"/>
        <v>Gold, Seal, Seal, Gacha, Gacha, Gacha, Gacha</v>
      </c>
      <c r="D167" s="1" t="str">
        <f t="shared" ca="1" si="279"/>
        <v>2, 7, 7, 5, 5, 5, 5</v>
      </c>
      <c r="E167" s="1" t="str">
        <f t="shared" si="280"/>
        <v>, , , e, e, e, e</v>
      </c>
      <c r="F167" s="1" t="str">
        <f t="shared" si="281"/>
        <v>1, 1, 0.2, 0.5, 0.25, 0.1, 0.05</v>
      </c>
      <c r="G167" s="1" t="str">
        <f t="shared" si="282"/>
        <v>0.68, 1, 1, 1, 1, 1, 1</v>
      </c>
      <c r="H167" s="1" t="str">
        <f t="shared" si="283"/>
        <v>1.28, 1, 1, 1, 1, 1, 1</v>
      </c>
      <c r="I167" s="3" t="s">
        <v>10</v>
      </c>
      <c r="K167" s="4" t="str">
        <f t="shared" si="284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5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6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7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93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94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92"/>
        <v/>
      </c>
      <c r="AV167">
        <v>0.05</v>
      </c>
      <c r="AW167">
        <v>1</v>
      </c>
      <c r="AX167">
        <v>1</v>
      </c>
      <c r="BA167" s="4" t="str">
        <f t="shared" si="290"/>
        <v/>
      </c>
      <c r="BE167" s="3"/>
      <c r="BG167" s="4" t="str">
        <f t="shared" si="291"/>
        <v/>
      </c>
    </row>
    <row r="168" spans="1:59">
      <c r="A168" t="str">
        <f t="shared" si="277"/>
        <v>c6020</v>
      </c>
      <c r="C168" t="str">
        <f t="shared" si="278"/>
        <v>Gold, Seal, Seal, Gacha, Gacha, Gacha, Gacha</v>
      </c>
      <c r="D168" s="1" t="str">
        <f t="shared" ca="1" si="279"/>
        <v>2, 7, 7, 5, 5, 5, 5</v>
      </c>
      <c r="E168" s="1" t="str">
        <f t="shared" si="280"/>
        <v>, , , e, e, e, e</v>
      </c>
      <c r="F168" s="1" t="str">
        <f t="shared" si="281"/>
        <v>1, 1, 0.2, 0.5, 0.25, 0.1, 0.05</v>
      </c>
      <c r="G168" s="1" t="str">
        <f t="shared" si="282"/>
        <v>0.715, 1, 1, 1, 1, 1, 1</v>
      </c>
      <c r="H168" s="1" t="str">
        <f t="shared" si="283"/>
        <v>1.315, 1, 1, 1, 1, 1, 1</v>
      </c>
      <c r="I168" s="3" t="s">
        <v>10</v>
      </c>
      <c r="K168" s="4" t="str">
        <f t="shared" si="284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5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6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7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93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94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92"/>
        <v/>
      </c>
      <c r="AV168">
        <v>0.05</v>
      </c>
      <c r="AW168">
        <v>1</v>
      </c>
      <c r="AX168">
        <v>1</v>
      </c>
      <c r="BA168" s="4" t="str">
        <f t="shared" si="290"/>
        <v/>
      </c>
      <c r="BE168" s="3"/>
      <c r="BG168" s="4" t="str">
        <f t="shared" si="291"/>
        <v/>
      </c>
    </row>
    <row r="169" spans="1:59">
      <c r="A169" t="str">
        <f t="shared" si="277"/>
        <v>c6021</v>
      </c>
      <c r="C169" t="str">
        <f t="shared" si="278"/>
        <v>Gold, Seal, Gacha, Gacha, Gacha, Gacha</v>
      </c>
      <c r="D169" s="1" t="str">
        <f t="shared" ca="1" si="279"/>
        <v>2, 7, 5, 5, 5, 5</v>
      </c>
      <c r="E169" s="1" t="str">
        <f t="shared" si="280"/>
        <v>, , e, e, e, e</v>
      </c>
      <c r="F169" s="1" t="str">
        <f t="shared" si="281"/>
        <v>1, 1, 0.5, 0.25, 0.1, 0.05</v>
      </c>
      <c r="G169" s="1" t="str">
        <f t="shared" si="282"/>
        <v>0.75, 1, 1, 1, 1, 1</v>
      </c>
      <c r="H169" s="1" t="str">
        <f t="shared" si="283"/>
        <v>1.35, 1, 1, 1, 1, 1</v>
      </c>
      <c r="I169" s="3" t="s">
        <v>10</v>
      </c>
      <c r="K169" s="4" t="str">
        <f t="shared" si="284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5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6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7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93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94"/>
        <v/>
      </c>
      <c r="AP169">
        <v>0.05</v>
      </c>
      <c r="AQ169">
        <v>1</v>
      </c>
      <c r="AR169">
        <v>1</v>
      </c>
      <c r="AS169" s="3"/>
      <c r="AU169" s="4" t="str">
        <f t="shared" si="292"/>
        <v/>
      </c>
      <c r="BA169" s="4" t="str">
        <f t="shared" si="290"/>
        <v/>
      </c>
      <c r="BE169" s="3"/>
      <c r="BG169" s="4" t="str">
        <f t="shared" si="291"/>
        <v/>
      </c>
    </row>
    <row r="170" spans="1:59">
      <c r="A170" t="str">
        <f t="shared" si="277"/>
        <v>c6022</v>
      </c>
      <c r="C170" t="str">
        <f t="shared" si="278"/>
        <v>Gold, Seal, Seal, Gacha, Gacha, Gacha, Gacha</v>
      </c>
      <c r="D170" s="1" t="str">
        <f t="shared" ca="1" si="279"/>
        <v>2, 7, 7, 5, 5, 5, 5</v>
      </c>
      <c r="E170" s="1" t="str">
        <f t="shared" si="280"/>
        <v>, , , e, e, e, e</v>
      </c>
      <c r="F170" s="1" t="str">
        <f t="shared" si="281"/>
        <v>1, 1, 0.2, 0.5, 0.25, 0.1, 0.05</v>
      </c>
      <c r="G170" s="1" t="str">
        <f t="shared" si="282"/>
        <v>0.785, 1, 1, 1, 1, 1, 1</v>
      </c>
      <c r="H170" s="1" t="str">
        <f t="shared" si="283"/>
        <v>1.385, 1, 1, 1, 1, 1, 1</v>
      </c>
      <c r="I170" s="3" t="s">
        <v>10</v>
      </c>
      <c r="K170" s="4" t="str">
        <f t="shared" si="284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5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6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7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93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94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92"/>
        <v/>
      </c>
      <c r="AV170">
        <v>0.05</v>
      </c>
      <c r="AW170">
        <v>1</v>
      </c>
      <c r="AX170">
        <v>1</v>
      </c>
      <c r="BA170" s="4" t="str">
        <f t="shared" si="290"/>
        <v/>
      </c>
      <c r="BE170" s="3"/>
      <c r="BG170" s="4" t="str">
        <f t="shared" si="291"/>
        <v/>
      </c>
    </row>
    <row r="171" spans="1:59">
      <c r="A171" t="str">
        <f t="shared" si="277"/>
        <v>c6023</v>
      </c>
      <c r="C171" t="str">
        <f t="shared" si="278"/>
        <v>Gold, Seal, Seal, Gacha, Gacha, Gacha, Gacha</v>
      </c>
      <c r="D171" s="1" t="str">
        <f t="shared" ca="1" si="279"/>
        <v>2, 7, 7, 5, 5, 5, 5</v>
      </c>
      <c r="E171" s="1" t="str">
        <f t="shared" si="280"/>
        <v>, , , e, e, e, e</v>
      </c>
      <c r="F171" s="1" t="str">
        <f t="shared" si="281"/>
        <v>1, 1, 0.2, 0.5, 0.25, 0.1, 0.05</v>
      </c>
      <c r="G171" s="1" t="str">
        <f t="shared" si="282"/>
        <v>0.82, 1, 1, 1, 1, 1, 1</v>
      </c>
      <c r="H171" s="1" t="str">
        <f t="shared" si="283"/>
        <v>1.42, 1, 1, 1, 1, 1, 1</v>
      </c>
      <c r="I171" s="3" t="s">
        <v>10</v>
      </c>
      <c r="K171" s="4" t="str">
        <f t="shared" si="284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5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6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7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93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94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92"/>
        <v/>
      </c>
      <c r="AV171">
        <v>0.05</v>
      </c>
      <c r="AW171">
        <v>1</v>
      </c>
      <c r="AX171">
        <v>1</v>
      </c>
      <c r="BA171" s="4" t="str">
        <f t="shared" si="290"/>
        <v/>
      </c>
      <c r="BE171" s="3"/>
      <c r="BG171" s="4" t="str">
        <f t="shared" si="291"/>
        <v/>
      </c>
    </row>
    <row r="172" spans="1:59">
      <c r="A172" t="str">
        <f t="shared" si="277"/>
        <v>c6024</v>
      </c>
      <c r="C172" t="str">
        <f t="shared" si="278"/>
        <v>Gold, Seal, Seal, Gacha, Gacha, Gacha, Gacha</v>
      </c>
      <c r="D172" s="1" t="str">
        <f t="shared" ca="1" si="279"/>
        <v>2, 7, 7, 5, 5, 5, 5</v>
      </c>
      <c r="E172" s="1" t="str">
        <f t="shared" si="280"/>
        <v>, , , e, e, e, e</v>
      </c>
      <c r="F172" s="1" t="str">
        <f t="shared" si="281"/>
        <v>1, 1, 0.2, 0.5, 0.25, 0.1, 0.05</v>
      </c>
      <c r="G172" s="1" t="str">
        <f t="shared" si="282"/>
        <v>0.855, 1, 1, 1, 1, 1, 1</v>
      </c>
      <c r="H172" s="1" t="str">
        <f t="shared" si="283"/>
        <v>1.455, 1, 1, 1, 1, 1, 1</v>
      </c>
      <c r="I172" s="3" t="s">
        <v>10</v>
      </c>
      <c r="K172" s="4" t="str">
        <f t="shared" si="284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5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6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7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93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94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92"/>
        <v/>
      </c>
      <c r="AV172">
        <v>0.05</v>
      </c>
      <c r="AW172">
        <v>1</v>
      </c>
      <c r="AX172">
        <v>1</v>
      </c>
      <c r="BA172" s="4" t="str">
        <f t="shared" si="290"/>
        <v/>
      </c>
      <c r="BE172" s="3"/>
      <c r="BG172" s="4" t="str">
        <f t="shared" si="291"/>
        <v/>
      </c>
    </row>
    <row r="173" spans="1:59">
      <c r="A173" t="str">
        <f t="shared" si="277"/>
        <v>c6025</v>
      </c>
      <c r="C173" t="str">
        <f t="shared" si="278"/>
        <v>Gold, Seal, Seal, Gacha, Gacha, Gacha, Gacha</v>
      </c>
      <c r="D173" s="1" t="str">
        <f t="shared" ca="1" si="279"/>
        <v>2, 7, 7, 5, 5, 5, 5</v>
      </c>
      <c r="E173" s="1" t="str">
        <f t="shared" si="280"/>
        <v>, , , e, e, e, e</v>
      </c>
      <c r="F173" s="1" t="str">
        <f t="shared" si="281"/>
        <v>1, 1, 0.2, 0.5, 0.25, 0.1, 0.05</v>
      </c>
      <c r="G173" s="1" t="str">
        <f t="shared" si="282"/>
        <v>0.89, 1, 1, 1, 1, 1, 1</v>
      </c>
      <c r="H173" s="1" t="str">
        <f t="shared" si="283"/>
        <v>1.49, 1, 1, 1, 1, 1, 1</v>
      </c>
      <c r="I173" s="3" t="s">
        <v>10</v>
      </c>
      <c r="K173" s="4" t="str">
        <f t="shared" si="284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5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6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7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93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94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92"/>
        <v/>
      </c>
      <c r="AV173">
        <v>0.05</v>
      </c>
      <c r="AW173">
        <v>1</v>
      </c>
      <c r="AX173">
        <v>1</v>
      </c>
      <c r="BA173" s="4" t="str">
        <f t="shared" si="290"/>
        <v/>
      </c>
      <c r="BE173" s="3"/>
      <c r="BG173" s="4" t="str">
        <f t="shared" si="291"/>
        <v/>
      </c>
    </row>
    <row r="174" spans="1:59">
      <c r="A174" t="str">
        <f t="shared" si="277"/>
        <v>c6026</v>
      </c>
      <c r="C174" t="str">
        <f t="shared" si="278"/>
        <v>Gold, Seal, Seal, Gacha, Gacha, Gacha, Gacha</v>
      </c>
      <c r="D174" s="1" t="str">
        <f t="shared" ca="1" si="279"/>
        <v>2, 7, 7, 5, 5, 5, 5</v>
      </c>
      <c r="E174" s="1" t="str">
        <f t="shared" si="280"/>
        <v>, , , e, e, e, e</v>
      </c>
      <c r="F174" s="1" t="str">
        <f t="shared" si="281"/>
        <v>1, 1, 0.2, 0.5, 0.25, 0.1, 0.05</v>
      </c>
      <c r="G174" s="1" t="str">
        <f t="shared" si="282"/>
        <v>0.925, 1, 1, 1, 1, 1, 1</v>
      </c>
      <c r="H174" s="1" t="str">
        <f t="shared" si="283"/>
        <v>1.525, 1, 1, 1, 1, 1, 1</v>
      </c>
      <c r="I174" s="3" t="s">
        <v>10</v>
      </c>
      <c r="K174" s="4" t="str">
        <f t="shared" si="284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5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6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7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93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94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92"/>
        <v/>
      </c>
      <c r="AV174">
        <v>0.05</v>
      </c>
      <c r="AW174">
        <v>1</v>
      </c>
      <c r="AX174">
        <v>1</v>
      </c>
      <c r="BA174" s="4" t="str">
        <f t="shared" si="290"/>
        <v/>
      </c>
      <c r="BE174" s="3"/>
      <c r="BG174" s="4" t="str">
        <f t="shared" si="291"/>
        <v/>
      </c>
    </row>
    <row r="175" spans="1:59">
      <c r="A175" t="str">
        <f t="shared" si="277"/>
        <v>c6027</v>
      </c>
      <c r="C175" t="str">
        <f t="shared" si="278"/>
        <v>Gold, Seal, Seal, Gacha, Gacha, Gacha, Gacha</v>
      </c>
      <c r="D175" s="1" t="str">
        <f t="shared" ca="1" si="279"/>
        <v>2, 7, 7, 5, 5, 5, 5</v>
      </c>
      <c r="E175" s="1" t="str">
        <f t="shared" si="280"/>
        <v>, , , e, e, e, e</v>
      </c>
      <c r="F175" s="1" t="str">
        <f t="shared" si="281"/>
        <v>1, 1, 0.2, 0.5, 0.25, 0.1, 0.05</v>
      </c>
      <c r="G175" s="1" t="str">
        <f t="shared" si="282"/>
        <v>0.96, 1, 1, 1, 1, 1, 1</v>
      </c>
      <c r="H175" s="1" t="str">
        <f t="shared" si="283"/>
        <v>1.56, 1, 1, 1, 1, 1, 1</v>
      </c>
      <c r="I175" s="3" t="s">
        <v>10</v>
      </c>
      <c r="K175" s="4" t="str">
        <f t="shared" si="284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5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6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7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93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94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92"/>
        <v/>
      </c>
      <c r="AV175">
        <v>0.05</v>
      </c>
      <c r="AW175">
        <v>1</v>
      </c>
      <c r="AX175">
        <v>1</v>
      </c>
      <c r="BA175" s="4" t="str">
        <f t="shared" si="290"/>
        <v/>
      </c>
      <c r="BE175" s="3"/>
      <c r="BG175" s="4" t="str">
        <f t="shared" si="291"/>
        <v/>
      </c>
    </row>
    <row r="176" spans="1:59">
      <c r="A176" t="str">
        <f t="shared" si="277"/>
        <v>c6028</v>
      </c>
      <c r="C176" t="str">
        <f t="shared" si="278"/>
        <v>Gold, Seal, Gacha, Gacha, Gacha, Gacha</v>
      </c>
      <c r="D176" s="1" t="str">
        <f t="shared" ca="1" si="279"/>
        <v>2, 7, 5, 5, 5, 5</v>
      </c>
      <c r="E176" s="1" t="str">
        <f t="shared" si="280"/>
        <v>, , e, e, e, e</v>
      </c>
      <c r="F176" s="1" t="str">
        <f t="shared" si="281"/>
        <v>1, 1, 0.5, 0.25, 0.1, 0.05</v>
      </c>
      <c r="G176" s="1" t="str">
        <f t="shared" si="282"/>
        <v>0.995, 1, 1, 1, 1, 1</v>
      </c>
      <c r="H176" s="1" t="str">
        <f t="shared" si="283"/>
        <v>1.595, 1, 1, 1, 1, 1</v>
      </c>
      <c r="I176" s="3" t="s">
        <v>10</v>
      </c>
      <c r="K176" s="4" t="str">
        <f t="shared" si="284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5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6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7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93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94"/>
        <v/>
      </c>
      <c r="AP176">
        <v>0.05</v>
      </c>
      <c r="AQ176">
        <v>1</v>
      </c>
      <c r="AR176">
        <v>1</v>
      </c>
      <c r="AS176" s="3"/>
      <c r="AU176" s="4" t="str">
        <f t="shared" si="292"/>
        <v/>
      </c>
      <c r="BA176" s="4" t="str">
        <f t="shared" si="290"/>
        <v/>
      </c>
      <c r="BE176" s="3"/>
      <c r="BG176" s="4" t="str">
        <f t="shared" si="291"/>
        <v/>
      </c>
    </row>
    <row r="177" spans="1:59">
      <c r="A177" t="s">
        <v>172</v>
      </c>
      <c r="B177" t="s">
        <v>224</v>
      </c>
      <c r="C177" t="str">
        <f t="shared" si="278"/>
        <v>Gold, Gold, Gacha, Gacha, Diamond, Diamond</v>
      </c>
      <c r="D177" s="1" t="str">
        <f t="shared" ca="1" si="279"/>
        <v>2, 2, 5, 5, 8, 8</v>
      </c>
      <c r="E177" s="1" t="str">
        <f t="shared" si="280"/>
        <v xml:space="preserve">, , w, w, , </v>
      </c>
      <c r="F177" s="1" t="str">
        <f t="shared" si="281"/>
        <v>0.6, 0.12, 0.8, 0.5, 0.05, 0.03</v>
      </c>
      <c r="G177" s="1" t="str">
        <f t="shared" si="282"/>
        <v>100, 900, 1, 1, 1, 1</v>
      </c>
      <c r="H177" s="1" t="str">
        <f t="shared" si="283"/>
        <v>230, 1145, 1, 1, 1, 1</v>
      </c>
      <c r="I177" s="3" t="s">
        <v>228</v>
      </c>
      <c r="K177" s="4" t="str">
        <f t="shared" si="284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85"/>
        <v/>
      </c>
      <c r="R177">
        <v>0.12</v>
      </c>
      <c r="S177">
        <v>900</v>
      </c>
      <c r="T177">
        <f t="shared" ref="T177:T201" si="295">T178-30</f>
        <v>1145</v>
      </c>
      <c r="U177" s="3" t="s">
        <v>13</v>
      </c>
      <c r="V177" t="s">
        <v>227</v>
      </c>
      <c r="W177" s="4" t="str">
        <f t="shared" si="286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87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96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97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92"/>
        <v/>
      </c>
      <c r="BA177" s="4" t="str">
        <f t="shared" si="290"/>
        <v/>
      </c>
      <c r="BE177" s="3"/>
      <c r="BG177" s="4" t="str">
        <f t="shared" si="291"/>
        <v/>
      </c>
    </row>
    <row r="178" spans="1:59">
      <c r="A178" t="s">
        <v>173</v>
      </c>
      <c r="C178" t="str">
        <f t="shared" ref="C178:C228" si="298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0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0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0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0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04">IF(AND(OR(I178="Gacha",I178="Origin"),ISBLANK(J178)),"서브밸류 필요","")</f>
        <v/>
      </c>
      <c r="L178">
        <v>0.6</v>
      </c>
      <c r="M178">
        <f t="shared" ref="M178:M202" si="305">M177+3</f>
        <v>103</v>
      </c>
      <c r="N178">
        <f t="shared" ref="N178:N201" si="306">N177+3</f>
        <v>233</v>
      </c>
      <c r="O178" s="3" t="s">
        <v>10</v>
      </c>
      <c r="Q178" s="4" t="str">
        <f t="shared" ref="Q178:Q202" si="307">IF(AND(OR(O178="Gacha",O178="Origin"),ISBLANK(P178)),"서브밸류 필요","")</f>
        <v/>
      </c>
      <c r="R178">
        <v>0.12</v>
      </c>
      <c r="S178">
        <f t="shared" ref="S178:S202" si="308">S177+5</f>
        <v>905</v>
      </c>
      <c r="T178">
        <f t="shared" si="295"/>
        <v>1175</v>
      </c>
      <c r="U178" s="3" t="s">
        <v>13</v>
      </c>
      <c r="V178" t="s">
        <v>226</v>
      </c>
      <c r="W178" s="4" t="str">
        <f t="shared" ref="W178:W202" si="309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87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96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97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10">IF(AND(OR(AS178="Gacha",AS178="Origin"),ISBLANK(AT178)),"서브밸류 필요","")</f>
        <v/>
      </c>
      <c r="BA178" s="4" t="str">
        <f t="shared" ref="BA178:BA202" si="311">IF(AND(OR(AY178="Gacha",AY178="Origin"),ISBLANK(AZ178)),"서브밸류 필요","")</f>
        <v/>
      </c>
      <c r="BE178" s="3"/>
      <c r="BG178" s="4" t="str">
        <f t="shared" ref="BG178:BG202" si="312">IF(AND(OR(BE178="Gacha",BE178="Origin"),ISBLANK(BF178)),"서브밸류 필요","")</f>
        <v/>
      </c>
    </row>
    <row r="179" spans="1:59">
      <c r="A179" t="s">
        <v>174</v>
      </c>
      <c r="C179" t="str">
        <f t="shared" si="298"/>
        <v>Gold, Gold, Gacha, Gacha, Diamond, Diamond</v>
      </c>
      <c r="D179" s="1" t="str">
        <f t="shared" ca="1" si="299"/>
        <v>2, 2, 5, 5, 8, 8</v>
      </c>
      <c r="E179" s="1" t="str">
        <f t="shared" si="300"/>
        <v xml:space="preserve">, , w, w, , </v>
      </c>
      <c r="F179" s="1" t="str">
        <f t="shared" si="301"/>
        <v>0.6, 0.12, 0.8, 0.5, 0.05, 0.03</v>
      </c>
      <c r="G179" s="1" t="str">
        <f t="shared" si="302"/>
        <v>106, 910, 1, 1, 1, 1</v>
      </c>
      <c r="H179" s="1" t="str">
        <f t="shared" si="303"/>
        <v>236, 1205, 1, 1, 1, 1</v>
      </c>
      <c r="I179" s="3" t="s">
        <v>10</v>
      </c>
      <c r="K179" s="4" t="str">
        <f t="shared" si="304"/>
        <v/>
      </c>
      <c r="L179">
        <v>0.6</v>
      </c>
      <c r="M179">
        <f t="shared" si="305"/>
        <v>106</v>
      </c>
      <c r="N179">
        <f t="shared" si="306"/>
        <v>236</v>
      </c>
      <c r="O179" s="3" t="s">
        <v>10</v>
      </c>
      <c r="Q179" s="4" t="str">
        <f t="shared" si="307"/>
        <v/>
      </c>
      <c r="R179">
        <v>0.12</v>
      </c>
      <c r="S179">
        <f t="shared" si="308"/>
        <v>910</v>
      </c>
      <c r="T179">
        <f t="shared" si="295"/>
        <v>1205</v>
      </c>
      <c r="U179" s="3" t="s">
        <v>13</v>
      </c>
      <c r="V179" t="s">
        <v>226</v>
      </c>
      <c r="W179" s="4" t="str">
        <f t="shared" si="309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87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96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97"/>
        <v/>
      </c>
      <c r="AP179">
        <v>0.03</v>
      </c>
      <c r="AQ179">
        <v>1</v>
      </c>
      <c r="AR179">
        <v>1</v>
      </c>
      <c r="AS179" s="3"/>
      <c r="AU179" s="4" t="str">
        <f t="shared" si="310"/>
        <v/>
      </c>
      <c r="BA179" s="4" t="str">
        <f t="shared" si="311"/>
        <v/>
      </c>
      <c r="BE179" s="3"/>
      <c r="BG179" s="4" t="str">
        <f t="shared" si="312"/>
        <v/>
      </c>
    </row>
    <row r="180" spans="1:59">
      <c r="A180" t="s">
        <v>175</v>
      </c>
      <c r="C180" t="str">
        <f t="shared" si="298"/>
        <v>Gold, Gold, Gacha, Gacha, Diamond, Diamond</v>
      </c>
      <c r="D180" s="1" t="str">
        <f t="shared" ca="1" si="299"/>
        <v>2, 2, 5, 5, 8, 8</v>
      </c>
      <c r="E180" s="1" t="str">
        <f t="shared" si="300"/>
        <v xml:space="preserve">, , w, w, , </v>
      </c>
      <c r="F180" s="1" t="str">
        <f t="shared" si="301"/>
        <v>0.6, 0.12, 0.8, 0.5, 0.05, 0.03</v>
      </c>
      <c r="G180" s="1" t="str">
        <f t="shared" si="302"/>
        <v>109, 915, 1, 1, 1, 1</v>
      </c>
      <c r="H180" s="1" t="str">
        <f t="shared" si="303"/>
        <v>239, 1235, 1, 1, 1, 1</v>
      </c>
      <c r="I180" s="3" t="s">
        <v>10</v>
      </c>
      <c r="K180" s="4" t="str">
        <f t="shared" si="304"/>
        <v/>
      </c>
      <c r="L180">
        <v>0.6</v>
      </c>
      <c r="M180">
        <f t="shared" si="305"/>
        <v>109</v>
      </c>
      <c r="N180">
        <f t="shared" si="306"/>
        <v>239</v>
      </c>
      <c r="O180" s="3" t="s">
        <v>10</v>
      </c>
      <c r="Q180" s="4" t="str">
        <f t="shared" si="307"/>
        <v/>
      </c>
      <c r="R180">
        <v>0.12</v>
      </c>
      <c r="S180">
        <f t="shared" si="308"/>
        <v>915</v>
      </c>
      <c r="T180">
        <f t="shared" si="295"/>
        <v>1235</v>
      </c>
      <c r="U180" s="3" t="s">
        <v>13</v>
      </c>
      <c r="V180" t="s">
        <v>226</v>
      </c>
      <c r="W180" s="4" t="str">
        <f t="shared" si="309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87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96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97"/>
        <v/>
      </c>
      <c r="AP180">
        <v>0.03</v>
      </c>
      <c r="AQ180">
        <v>1</v>
      </c>
      <c r="AR180">
        <v>1</v>
      </c>
      <c r="AS180" s="3"/>
      <c r="AU180" s="4" t="str">
        <f t="shared" si="310"/>
        <v/>
      </c>
      <c r="BA180" s="4" t="str">
        <f t="shared" si="311"/>
        <v/>
      </c>
      <c r="BE180" s="3"/>
      <c r="BG180" s="4" t="str">
        <f t="shared" si="312"/>
        <v/>
      </c>
    </row>
    <row r="181" spans="1:59">
      <c r="A181" t="s">
        <v>176</v>
      </c>
      <c r="C181" t="str">
        <f t="shared" si="298"/>
        <v>Gold, Gold, Gacha, Gacha, Diamond, Diamond</v>
      </c>
      <c r="D181" s="1" t="str">
        <f t="shared" ca="1" si="299"/>
        <v>2, 2, 5, 5, 8, 8</v>
      </c>
      <c r="E181" s="1" t="str">
        <f t="shared" si="300"/>
        <v xml:space="preserve">, , w, w, , </v>
      </c>
      <c r="F181" s="1" t="str">
        <f t="shared" si="301"/>
        <v>0.6, 0.12, 0.8, 0.5, 0.05, 0.03</v>
      </c>
      <c r="G181" s="1" t="str">
        <f t="shared" si="302"/>
        <v>112, 920, 1, 1, 1, 1</v>
      </c>
      <c r="H181" s="1" t="str">
        <f t="shared" si="303"/>
        <v>242, 1265, 1, 1, 1, 1</v>
      </c>
      <c r="I181" s="3" t="s">
        <v>10</v>
      </c>
      <c r="K181" s="4" t="str">
        <f t="shared" si="304"/>
        <v/>
      </c>
      <c r="L181">
        <v>0.6</v>
      </c>
      <c r="M181">
        <f t="shared" si="305"/>
        <v>112</v>
      </c>
      <c r="N181">
        <f t="shared" si="306"/>
        <v>242</v>
      </c>
      <c r="O181" s="3" t="s">
        <v>10</v>
      </c>
      <c r="Q181" s="4" t="str">
        <f t="shared" si="307"/>
        <v/>
      </c>
      <c r="R181">
        <v>0.12</v>
      </c>
      <c r="S181">
        <f t="shared" si="308"/>
        <v>920</v>
      </c>
      <c r="T181">
        <f t="shared" si="295"/>
        <v>1265</v>
      </c>
      <c r="U181" s="3" t="s">
        <v>13</v>
      </c>
      <c r="V181" t="s">
        <v>226</v>
      </c>
      <c r="W181" s="4" t="str">
        <f t="shared" si="309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87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96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97"/>
        <v/>
      </c>
      <c r="AP181">
        <v>0.03</v>
      </c>
      <c r="AQ181">
        <v>1</v>
      </c>
      <c r="AR181">
        <v>1</v>
      </c>
      <c r="AS181" s="3"/>
      <c r="AU181" s="4" t="str">
        <f t="shared" si="310"/>
        <v/>
      </c>
      <c r="BA181" s="4" t="str">
        <f t="shared" si="311"/>
        <v/>
      </c>
      <c r="BE181" s="3"/>
      <c r="BG181" s="4" t="str">
        <f t="shared" si="312"/>
        <v/>
      </c>
    </row>
    <row r="182" spans="1:59">
      <c r="A182" t="s">
        <v>177</v>
      </c>
      <c r="C182" t="str">
        <f t="shared" si="298"/>
        <v>Gold, Gold, Gacha, Gacha, Diamond, Diamond</v>
      </c>
      <c r="D182" s="1" t="str">
        <f t="shared" ca="1" si="299"/>
        <v>2, 2, 5, 5, 8, 8</v>
      </c>
      <c r="E182" s="1" t="str">
        <f t="shared" si="300"/>
        <v xml:space="preserve">, , w, w, , </v>
      </c>
      <c r="F182" s="1" t="str">
        <f t="shared" si="301"/>
        <v>0.6, 0.12, 0.8, 0.5, 0.05, 0.03</v>
      </c>
      <c r="G182" s="1" t="str">
        <f t="shared" si="302"/>
        <v>115, 925, 1, 1, 1, 1</v>
      </c>
      <c r="H182" s="1" t="str">
        <f t="shared" si="303"/>
        <v>245, 1295, 1, 1, 1, 1</v>
      </c>
      <c r="I182" s="3" t="s">
        <v>10</v>
      </c>
      <c r="K182" s="4" t="str">
        <f t="shared" si="304"/>
        <v/>
      </c>
      <c r="L182">
        <v>0.6</v>
      </c>
      <c r="M182">
        <f t="shared" si="305"/>
        <v>115</v>
      </c>
      <c r="N182">
        <f t="shared" si="306"/>
        <v>245</v>
      </c>
      <c r="O182" s="3" t="s">
        <v>10</v>
      </c>
      <c r="Q182" s="4" t="str">
        <f t="shared" si="307"/>
        <v/>
      </c>
      <c r="R182">
        <v>0.12</v>
      </c>
      <c r="S182">
        <f t="shared" si="308"/>
        <v>925</v>
      </c>
      <c r="T182">
        <f t="shared" si="295"/>
        <v>1295</v>
      </c>
      <c r="U182" s="3" t="s">
        <v>13</v>
      </c>
      <c r="V182" t="s">
        <v>226</v>
      </c>
      <c r="W182" s="4" t="str">
        <f t="shared" si="309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87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96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97"/>
        <v/>
      </c>
      <c r="AP182">
        <v>0.03</v>
      </c>
      <c r="AQ182">
        <v>1</v>
      </c>
      <c r="AR182">
        <v>1</v>
      </c>
      <c r="AS182" s="3"/>
      <c r="AU182" s="4" t="str">
        <f t="shared" si="310"/>
        <v/>
      </c>
      <c r="BA182" s="4" t="str">
        <f t="shared" si="311"/>
        <v/>
      </c>
      <c r="BE182" s="3"/>
      <c r="BG182" s="4" t="str">
        <f t="shared" si="312"/>
        <v/>
      </c>
    </row>
    <row r="183" spans="1:59">
      <c r="A183" t="s">
        <v>178</v>
      </c>
      <c r="C183" t="str">
        <f t="shared" si="298"/>
        <v>Gold, Gold, Gacha, Gacha, Diamond, Diamond</v>
      </c>
      <c r="D183" s="1" t="str">
        <f t="shared" ca="1" si="299"/>
        <v>2, 2, 5, 5, 8, 8</v>
      </c>
      <c r="E183" s="1" t="str">
        <f t="shared" si="300"/>
        <v xml:space="preserve">, , w, w, , </v>
      </c>
      <c r="F183" s="1" t="str">
        <f t="shared" si="301"/>
        <v>0.6, 0.12, 0.8, 0.5, 0.05, 0.03</v>
      </c>
      <c r="G183" s="1" t="str">
        <f t="shared" si="302"/>
        <v>118, 930, 1, 1, 1, 1</v>
      </c>
      <c r="H183" s="1" t="str">
        <f t="shared" si="303"/>
        <v>248, 1325, 1, 1, 1, 1</v>
      </c>
      <c r="I183" s="3" t="s">
        <v>10</v>
      </c>
      <c r="K183" s="4" t="str">
        <f t="shared" si="304"/>
        <v/>
      </c>
      <c r="L183">
        <v>0.6</v>
      </c>
      <c r="M183">
        <f t="shared" si="305"/>
        <v>118</v>
      </c>
      <c r="N183">
        <f t="shared" si="306"/>
        <v>248</v>
      </c>
      <c r="O183" s="3" t="s">
        <v>10</v>
      </c>
      <c r="Q183" s="4" t="str">
        <f t="shared" si="307"/>
        <v/>
      </c>
      <c r="R183">
        <v>0.12</v>
      </c>
      <c r="S183">
        <f t="shared" si="308"/>
        <v>930</v>
      </c>
      <c r="T183">
        <f t="shared" si="295"/>
        <v>1325</v>
      </c>
      <c r="U183" s="3" t="s">
        <v>13</v>
      </c>
      <c r="V183" t="s">
        <v>226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87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96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97"/>
        <v/>
      </c>
      <c r="AP183">
        <v>0.03</v>
      </c>
      <c r="AQ183">
        <v>1</v>
      </c>
      <c r="AR183">
        <v>1</v>
      </c>
      <c r="AS183" s="3"/>
      <c r="AU183" s="4" t="str">
        <f t="shared" si="310"/>
        <v/>
      </c>
      <c r="BA183" s="4" t="str">
        <f t="shared" si="311"/>
        <v/>
      </c>
      <c r="BE183" s="3"/>
      <c r="BG183" s="4" t="str">
        <f t="shared" si="312"/>
        <v/>
      </c>
    </row>
    <row r="184" spans="1:59">
      <c r="A184" t="s">
        <v>179</v>
      </c>
      <c r="C184" t="str">
        <f t="shared" si="298"/>
        <v>Gold, Gold, Gacha, Gacha, Diamond, Diamond</v>
      </c>
      <c r="D184" s="1" t="str">
        <f t="shared" ca="1" si="299"/>
        <v>2, 2, 5, 5, 8, 8</v>
      </c>
      <c r="E184" s="1" t="str">
        <f t="shared" si="300"/>
        <v xml:space="preserve">, , w, w, , </v>
      </c>
      <c r="F184" s="1" t="str">
        <f t="shared" si="301"/>
        <v>0.6, 0.12, 0.8, 0.5, 0.05, 0.03</v>
      </c>
      <c r="G184" s="1" t="str">
        <f t="shared" si="302"/>
        <v>121, 935, 1, 1, 1, 1</v>
      </c>
      <c r="H184" s="1" t="str">
        <f t="shared" si="303"/>
        <v>251, 1355, 1, 1, 1, 1</v>
      </c>
      <c r="I184" s="3" t="s">
        <v>10</v>
      </c>
      <c r="K184" s="4" t="str">
        <f t="shared" si="304"/>
        <v/>
      </c>
      <c r="L184">
        <v>0.6</v>
      </c>
      <c r="M184">
        <f t="shared" si="305"/>
        <v>121</v>
      </c>
      <c r="N184">
        <f t="shared" si="306"/>
        <v>251</v>
      </c>
      <c r="O184" s="3" t="s">
        <v>10</v>
      </c>
      <c r="Q184" s="4" t="str">
        <f t="shared" si="307"/>
        <v/>
      </c>
      <c r="R184">
        <v>0.12</v>
      </c>
      <c r="S184">
        <f t="shared" si="308"/>
        <v>935</v>
      </c>
      <c r="T184">
        <f t="shared" si="295"/>
        <v>1355</v>
      </c>
      <c r="U184" s="3" t="s">
        <v>13</v>
      </c>
      <c r="V184" t="s">
        <v>226</v>
      </c>
      <c r="W184" s="4" t="str">
        <f t="shared" si="309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87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96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97"/>
        <v/>
      </c>
      <c r="AP184">
        <v>0.03</v>
      </c>
      <c r="AQ184">
        <v>1</v>
      </c>
      <c r="AR184">
        <v>1</v>
      </c>
      <c r="AS184" s="3"/>
      <c r="AU184" s="4" t="str">
        <f t="shared" si="310"/>
        <v/>
      </c>
      <c r="BA184" s="4" t="str">
        <f t="shared" si="311"/>
        <v/>
      </c>
      <c r="BE184" s="3"/>
      <c r="BG184" s="4" t="str">
        <f t="shared" si="312"/>
        <v/>
      </c>
    </row>
    <row r="185" spans="1:59">
      <c r="A185" t="s">
        <v>180</v>
      </c>
      <c r="C185" t="str">
        <f t="shared" si="298"/>
        <v>Gold, Gold, Gacha, Gacha, Diamond, Diamond</v>
      </c>
      <c r="D185" s="1" t="str">
        <f t="shared" ca="1" si="299"/>
        <v>2, 2, 5, 5, 8, 8</v>
      </c>
      <c r="E185" s="1" t="str">
        <f t="shared" si="300"/>
        <v xml:space="preserve">, , w, w, , </v>
      </c>
      <c r="F185" s="1" t="str">
        <f t="shared" si="301"/>
        <v>0.6, 0.12, 0.8, 0.5, 0.05, 0.03</v>
      </c>
      <c r="G185" s="1" t="str">
        <f t="shared" si="302"/>
        <v>124, 940, 1, 1, 1, 1</v>
      </c>
      <c r="H185" s="1" t="str">
        <f t="shared" si="303"/>
        <v>254, 1385, 1, 1, 1, 1</v>
      </c>
      <c r="I185" s="3" t="s">
        <v>10</v>
      </c>
      <c r="K185" s="4" t="str">
        <f t="shared" si="304"/>
        <v/>
      </c>
      <c r="L185">
        <v>0.6</v>
      </c>
      <c r="M185">
        <f t="shared" si="305"/>
        <v>124</v>
      </c>
      <c r="N185">
        <f t="shared" si="306"/>
        <v>254</v>
      </c>
      <c r="O185" s="3" t="s">
        <v>10</v>
      </c>
      <c r="Q185" s="4" t="str">
        <f t="shared" si="307"/>
        <v/>
      </c>
      <c r="R185">
        <v>0.12</v>
      </c>
      <c r="S185">
        <f t="shared" si="308"/>
        <v>940</v>
      </c>
      <c r="T185">
        <f t="shared" si="295"/>
        <v>1385</v>
      </c>
      <c r="U185" s="3" t="s">
        <v>13</v>
      </c>
      <c r="V185" t="s">
        <v>226</v>
      </c>
      <c r="W185" s="4" t="str">
        <f t="shared" si="309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87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96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97"/>
        <v/>
      </c>
      <c r="AP185">
        <v>0.03</v>
      </c>
      <c r="AQ185">
        <v>1</v>
      </c>
      <c r="AR185">
        <v>1</v>
      </c>
      <c r="AS185" s="3"/>
      <c r="AU185" s="4" t="str">
        <f t="shared" si="310"/>
        <v/>
      </c>
      <c r="BA185" s="4" t="str">
        <f t="shared" si="311"/>
        <v/>
      </c>
      <c r="BE185" s="3"/>
      <c r="BG185" s="4" t="str">
        <f t="shared" si="312"/>
        <v/>
      </c>
    </row>
    <row r="186" spans="1:59">
      <c r="A186" t="s">
        <v>181</v>
      </c>
      <c r="C186" t="str">
        <f t="shared" si="298"/>
        <v>Gold, Gold, Gacha, Gacha, Diamond, Diamond</v>
      </c>
      <c r="D186" s="1" t="str">
        <f t="shared" ca="1" si="299"/>
        <v>2, 2, 5, 5, 8, 8</v>
      </c>
      <c r="E186" s="1" t="str">
        <f t="shared" si="300"/>
        <v xml:space="preserve">, , w, w, , </v>
      </c>
      <c r="F186" s="1" t="str">
        <f t="shared" si="301"/>
        <v>0.6, 0.12, 0.8, 0.5, 0.05, 0.03</v>
      </c>
      <c r="G186" s="1" t="str">
        <f t="shared" si="302"/>
        <v>127, 945, 1, 1, 1, 1</v>
      </c>
      <c r="H186" s="1" t="str">
        <f t="shared" si="303"/>
        <v>257, 1415, 1, 1, 1, 1</v>
      </c>
      <c r="I186" s="3" t="s">
        <v>10</v>
      </c>
      <c r="K186" s="4" t="str">
        <f t="shared" si="304"/>
        <v/>
      </c>
      <c r="L186">
        <v>0.6</v>
      </c>
      <c r="M186">
        <f t="shared" si="305"/>
        <v>127</v>
      </c>
      <c r="N186">
        <f t="shared" si="306"/>
        <v>257</v>
      </c>
      <c r="O186" s="3" t="s">
        <v>10</v>
      </c>
      <c r="Q186" s="4" t="str">
        <f t="shared" si="307"/>
        <v/>
      </c>
      <c r="R186">
        <v>0.12</v>
      </c>
      <c r="S186">
        <f t="shared" si="308"/>
        <v>945</v>
      </c>
      <c r="T186">
        <f t="shared" si="295"/>
        <v>1415</v>
      </c>
      <c r="U186" s="3" t="s">
        <v>13</v>
      </c>
      <c r="V186" t="s">
        <v>226</v>
      </c>
      <c r="W186" s="4" t="str">
        <f t="shared" si="309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87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96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97"/>
        <v/>
      </c>
      <c r="AP186">
        <v>0.03</v>
      </c>
      <c r="AQ186">
        <v>1</v>
      </c>
      <c r="AR186">
        <v>1</v>
      </c>
      <c r="AS186" s="3"/>
      <c r="AU186" s="4" t="str">
        <f t="shared" si="310"/>
        <v/>
      </c>
      <c r="BA186" s="4" t="str">
        <f t="shared" si="311"/>
        <v/>
      </c>
      <c r="BE186" s="3"/>
      <c r="BG186" s="4" t="str">
        <f t="shared" si="312"/>
        <v/>
      </c>
    </row>
    <row r="187" spans="1:59">
      <c r="A187" t="s">
        <v>182</v>
      </c>
      <c r="C187" t="str">
        <f t="shared" si="298"/>
        <v>Gold, Gold, Gacha, Gacha, Diamond, Diamond</v>
      </c>
      <c r="D187" s="1" t="str">
        <f t="shared" ca="1" si="299"/>
        <v>2, 2, 5, 5, 8, 8</v>
      </c>
      <c r="E187" s="1" t="str">
        <f t="shared" si="300"/>
        <v xml:space="preserve">, , w, w, , </v>
      </c>
      <c r="F187" s="1" t="str">
        <f t="shared" si="301"/>
        <v>0.6, 0.12, 0.8, 0.5, 0.05, 0.03</v>
      </c>
      <c r="G187" s="1" t="str">
        <f t="shared" si="302"/>
        <v>130, 950, 1, 1, 1, 1</v>
      </c>
      <c r="H187" s="1" t="str">
        <f t="shared" si="303"/>
        <v>260, 1445, 1, 1, 1, 1</v>
      </c>
      <c r="I187" s="3" t="s">
        <v>10</v>
      </c>
      <c r="K187" s="4" t="str">
        <f t="shared" si="304"/>
        <v/>
      </c>
      <c r="L187">
        <v>0.6</v>
      </c>
      <c r="M187">
        <f t="shared" si="305"/>
        <v>130</v>
      </c>
      <c r="N187">
        <f t="shared" si="306"/>
        <v>260</v>
      </c>
      <c r="O187" s="3" t="s">
        <v>10</v>
      </c>
      <c r="Q187" s="4" t="str">
        <f t="shared" si="307"/>
        <v/>
      </c>
      <c r="R187">
        <v>0.12</v>
      </c>
      <c r="S187">
        <f t="shared" si="308"/>
        <v>950</v>
      </c>
      <c r="T187">
        <f t="shared" si="295"/>
        <v>1445</v>
      </c>
      <c r="U187" s="3" t="s">
        <v>13</v>
      </c>
      <c r="V187" t="s">
        <v>226</v>
      </c>
      <c r="W187" s="4" t="str">
        <f t="shared" si="309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87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96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97"/>
        <v/>
      </c>
      <c r="AP187">
        <v>0.03</v>
      </c>
      <c r="AQ187">
        <v>1</v>
      </c>
      <c r="AR187">
        <v>1</v>
      </c>
      <c r="AS187" s="3"/>
      <c r="AU187" s="4" t="str">
        <f t="shared" si="310"/>
        <v/>
      </c>
      <c r="BA187" s="4" t="str">
        <f t="shared" si="311"/>
        <v/>
      </c>
      <c r="BE187" s="3"/>
      <c r="BG187" s="4" t="str">
        <f t="shared" si="312"/>
        <v/>
      </c>
    </row>
    <row r="188" spans="1:59">
      <c r="A188" t="s">
        <v>183</v>
      </c>
      <c r="C188" t="str">
        <f t="shared" si="298"/>
        <v>Gold, Gold, Gacha, Gacha, Diamond, Diamond</v>
      </c>
      <c r="D188" s="1" t="str">
        <f t="shared" ca="1" si="299"/>
        <v>2, 2, 5, 5, 8, 8</v>
      </c>
      <c r="E188" s="1" t="str">
        <f t="shared" si="300"/>
        <v xml:space="preserve">, , w, w, , </v>
      </c>
      <c r="F188" s="1" t="str">
        <f t="shared" si="301"/>
        <v>0.6, 0.12, 0.8, 0.5, 0.05, 0.03</v>
      </c>
      <c r="G188" s="1" t="str">
        <f t="shared" si="302"/>
        <v>133, 955, 1, 1, 1, 1</v>
      </c>
      <c r="H188" s="1" t="str">
        <f t="shared" si="303"/>
        <v>263, 1475, 1, 1, 1, 1</v>
      </c>
      <c r="I188" s="3" t="s">
        <v>10</v>
      </c>
      <c r="K188" s="4" t="str">
        <f t="shared" si="304"/>
        <v/>
      </c>
      <c r="L188">
        <v>0.6</v>
      </c>
      <c r="M188">
        <f t="shared" si="305"/>
        <v>133</v>
      </c>
      <c r="N188">
        <f t="shared" si="306"/>
        <v>263</v>
      </c>
      <c r="O188" s="3" t="s">
        <v>10</v>
      </c>
      <c r="Q188" s="4" t="str">
        <f t="shared" si="307"/>
        <v/>
      </c>
      <c r="R188">
        <v>0.12</v>
      </c>
      <c r="S188">
        <f t="shared" si="308"/>
        <v>955</v>
      </c>
      <c r="T188">
        <f t="shared" si="295"/>
        <v>1475</v>
      </c>
      <c r="U188" s="3" t="s">
        <v>13</v>
      </c>
      <c r="V188" t="s">
        <v>226</v>
      </c>
      <c r="W188" s="4" t="str">
        <f t="shared" si="309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87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96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97"/>
        <v/>
      </c>
      <c r="AP188">
        <v>0.03</v>
      </c>
      <c r="AQ188">
        <v>1</v>
      </c>
      <c r="AR188">
        <v>1</v>
      </c>
      <c r="AS188" s="3"/>
      <c r="AU188" s="4" t="str">
        <f t="shared" si="310"/>
        <v/>
      </c>
      <c r="BA188" s="4" t="str">
        <f t="shared" si="311"/>
        <v/>
      </c>
      <c r="BE188" s="3"/>
      <c r="BG188" s="4" t="str">
        <f t="shared" si="312"/>
        <v/>
      </c>
    </row>
    <row r="189" spans="1:59">
      <c r="A189" t="s">
        <v>184</v>
      </c>
      <c r="C189" t="str">
        <f t="shared" si="298"/>
        <v>Gold, Gold, Gacha, Gacha, Diamond, Diamond</v>
      </c>
      <c r="D189" s="1" t="str">
        <f t="shared" ca="1" si="299"/>
        <v>2, 2, 5, 5, 8, 8</v>
      </c>
      <c r="E189" s="1" t="str">
        <f t="shared" si="300"/>
        <v xml:space="preserve">, , w, w, , </v>
      </c>
      <c r="F189" s="1" t="str">
        <f t="shared" si="301"/>
        <v>0.6, 0.12, 0.8, 0.5, 0.05, 0.03</v>
      </c>
      <c r="G189" s="1" t="str">
        <f t="shared" si="302"/>
        <v>136, 960, 1, 1, 1, 1</v>
      </c>
      <c r="H189" s="1" t="str">
        <f t="shared" si="303"/>
        <v>266, 1505, 1, 1, 1, 1</v>
      </c>
      <c r="I189" s="3" t="s">
        <v>10</v>
      </c>
      <c r="K189" s="4" t="str">
        <f t="shared" si="304"/>
        <v/>
      </c>
      <c r="L189">
        <v>0.6</v>
      </c>
      <c r="M189">
        <f t="shared" si="305"/>
        <v>136</v>
      </c>
      <c r="N189">
        <f t="shared" si="306"/>
        <v>266</v>
      </c>
      <c r="O189" s="3" t="s">
        <v>10</v>
      </c>
      <c r="Q189" s="4" t="str">
        <f t="shared" si="307"/>
        <v/>
      </c>
      <c r="R189">
        <v>0.12</v>
      </c>
      <c r="S189">
        <f t="shared" si="308"/>
        <v>960</v>
      </c>
      <c r="T189">
        <f t="shared" si="295"/>
        <v>1505</v>
      </c>
      <c r="U189" s="3" t="s">
        <v>13</v>
      </c>
      <c r="V189" t="s">
        <v>226</v>
      </c>
      <c r="W189" s="4" t="str">
        <f t="shared" si="309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87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96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97"/>
        <v/>
      </c>
      <c r="AP189">
        <v>0.03</v>
      </c>
      <c r="AQ189">
        <v>1</v>
      </c>
      <c r="AR189">
        <v>1</v>
      </c>
      <c r="AS189" s="3"/>
      <c r="AU189" s="4" t="str">
        <f t="shared" si="310"/>
        <v/>
      </c>
      <c r="BA189" s="4" t="str">
        <f t="shared" si="311"/>
        <v/>
      </c>
      <c r="BE189" s="3"/>
      <c r="BG189" s="4" t="str">
        <f t="shared" si="312"/>
        <v/>
      </c>
    </row>
    <row r="190" spans="1:59">
      <c r="A190" t="s">
        <v>185</v>
      </c>
      <c r="C190" t="str">
        <f t="shared" si="298"/>
        <v>Gold, Gold, Gacha, Gacha, Diamond, Diamond</v>
      </c>
      <c r="D190" s="1" t="str">
        <f t="shared" ca="1" si="299"/>
        <v>2, 2, 5, 5, 8, 8</v>
      </c>
      <c r="E190" s="1" t="str">
        <f t="shared" si="300"/>
        <v xml:space="preserve">, , w, w, , </v>
      </c>
      <c r="F190" s="1" t="str">
        <f t="shared" si="301"/>
        <v>0.6, 0.12, 0.8, 0.5, 0.05, 0.03</v>
      </c>
      <c r="G190" s="1" t="str">
        <f t="shared" si="302"/>
        <v>139, 965, 1, 1, 1, 1</v>
      </c>
      <c r="H190" s="1" t="str">
        <f t="shared" si="303"/>
        <v>269, 1535, 1, 1, 1, 1</v>
      </c>
      <c r="I190" s="3" t="s">
        <v>10</v>
      </c>
      <c r="K190" s="4" t="str">
        <f t="shared" si="304"/>
        <v/>
      </c>
      <c r="L190">
        <v>0.6</v>
      </c>
      <c r="M190">
        <f t="shared" si="305"/>
        <v>139</v>
      </c>
      <c r="N190">
        <f t="shared" si="306"/>
        <v>269</v>
      </c>
      <c r="O190" s="3" t="s">
        <v>10</v>
      </c>
      <c r="Q190" s="4" t="str">
        <f t="shared" si="307"/>
        <v/>
      </c>
      <c r="R190">
        <v>0.12</v>
      </c>
      <c r="S190">
        <f t="shared" si="308"/>
        <v>965</v>
      </c>
      <c r="T190">
        <f t="shared" si="295"/>
        <v>1535</v>
      </c>
      <c r="U190" s="3" t="s">
        <v>13</v>
      </c>
      <c r="V190" t="s">
        <v>226</v>
      </c>
      <c r="W190" s="4" t="str">
        <f t="shared" si="309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87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96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97"/>
        <v/>
      </c>
      <c r="AP190">
        <v>0.03</v>
      </c>
      <c r="AQ190">
        <v>1</v>
      </c>
      <c r="AR190">
        <v>1</v>
      </c>
      <c r="AS190" s="3"/>
      <c r="AU190" s="4" t="str">
        <f t="shared" si="310"/>
        <v/>
      </c>
      <c r="BA190" s="4" t="str">
        <f t="shared" si="311"/>
        <v/>
      </c>
      <c r="BE190" s="3"/>
      <c r="BG190" s="4" t="str">
        <f t="shared" si="312"/>
        <v/>
      </c>
    </row>
    <row r="191" spans="1:59">
      <c r="A191" t="s">
        <v>186</v>
      </c>
      <c r="C191" t="str">
        <f t="shared" si="298"/>
        <v>Gold, Gold, Gacha, Gacha, Diamond, Diamond</v>
      </c>
      <c r="D191" s="1" t="str">
        <f t="shared" ca="1" si="299"/>
        <v>2, 2, 5, 5, 8, 8</v>
      </c>
      <c r="E191" s="1" t="str">
        <f t="shared" si="300"/>
        <v xml:space="preserve">, , w, w, , </v>
      </c>
      <c r="F191" s="1" t="str">
        <f t="shared" si="301"/>
        <v>0.6, 0.12, 0.8, 0.5, 0.05, 0.03</v>
      </c>
      <c r="G191" s="1" t="str">
        <f t="shared" si="302"/>
        <v>142, 970, 1, 1, 1, 1</v>
      </c>
      <c r="H191" s="1" t="str">
        <f t="shared" si="303"/>
        <v>272, 1565, 1, 1, 1, 1</v>
      </c>
      <c r="I191" s="3" t="s">
        <v>10</v>
      </c>
      <c r="K191" s="4" t="str">
        <f t="shared" si="304"/>
        <v/>
      </c>
      <c r="L191">
        <v>0.6</v>
      </c>
      <c r="M191">
        <f t="shared" si="305"/>
        <v>142</v>
      </c>
      <c r="N191">
        <f t="shared" si="306"/>
        <v>272</v>
      </c>
      <c r="O191" s="3" t="s">
        <v>10</v>
      </c>
      <c r="Q191" s="4" t="str">
        <f t="shared" si="307"/>
        <v/>
      </c>
      <c r="R191">
        <v>0.12</v>
      </c>
      <c r="S191">
        <f t="shared" si="308"/>
        <v>970</v>
      </c>
      <c r="T191">
        <f t="shared" si="295"/>
        <v>1565</v>
      </c>
      <c r="U191" s="3" t="s">
        <v>13</v>
      </c>
      <c r="V191" t="s">
        <v>226</v>
      </c>
      <c r="W191" s="4" t="str">
        <f t="shared" si="309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87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96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97"/>
        <v/>
      </c>
      <c r="AP191">
        <v>0.03</v>
      </c>
      <c r="AQ191">
        <v>1</v>
      </c>
      <c r="AR191">
        <v>1</v>
      </c>
      <c r="AS191" s="3"/>
      <c r="AU191" s="4" t="str">
        <f t="shared" si="310"/>
        <v/>
      </c>
      <c r="BA191" s="4" t="str">
        <f t="shared" si="311"/>
        <v/>
      </c>
      <c r="BE191" s="3"/>
      <c r="BG191" s="4" t="str">
        <f t="shared" si="312"/>
        <v/>
      </c>
    </row>
    <row r="192" spans="1:59">
      <c r="A192" t="s">
        <v>187</v>
      </c>
      <c r="C192" t="str">
        <f t="shared" si="298"/>
        <v>Gold, Gold, Gacha, Gacha, Diamond, Diamond</v>
      </c>
      <c r="D192" s="1" t="str">
        <f t="shared" ca="1" si="299"/>
        <v>2, 2, 5, 5, 8, 8</v>
      </c>
      <c r="E192" s="1" t="str">
        <f t="shared" si="300"/>
        <v xml:space="preserve">, , w, w, , </v>
      </c>
      <c r="F192" s="1" t="str">
        <f t="shared" si="301"/>
        <v>0.6, 0.12, 0.8, 0.5, 0.05, 0.03</v>
      </c>
      <c r="G192" s="1" t="str">
        <f t="shared" si="302"/>
        <v>145, 975, 1, 1, 1, 1</v>
      </c>
      <c r="H192" s="1" t="str">
        <f t="shared" si="303"/>
        <v>275, 1595, 1, 1, 1, 1</v>
      </c>
      <c r="I192" s="3" t="s">
        <v>10</v>
      </c>
      <c r="K192" s="4" t="str">
        <f t="shared" si="304"/>
        <v/>
      </c>
      <c r="L192">
        <v>0.6</v>
      </c>
      <c r="M192">
        <f t="shared" si="305"/>
        <v>145</v>
      </c>
      <c r="N192">
        <f t="shared" si="306"/>
        <v>275</v>
      </c>
      <c r="O192" s="3" t="s">
        <v>10</v>
      </c>
      <c r="Q192" s="4" t="str">
        <f t="shared" si="307"/>
        <v/>
      </c>
      <c r="R192">
        <v>0.12</v>
      </c>
      <c r="S192">
        <f t="shared" si="308"/>
        <v>975</v>
      </c>
      <c r="T192">
        <f t="shared" si="295"/>
        <v>1595</v>
      </c>
      <c r="U192" s="3" t="s">
        <v>13</v>
      </c>
      <c r="V192" t="s">
        <v>226</v>
      </c>
      <c r="W192" s="4" t="str">
        <f t="shared" si="309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87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96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97"/>
        <v/>
      </c>
      <c r="AP192">
        <v>0.03</v>
      </c>
      <c r="AQ192">
        <v>1</v>
      </c>
      <c r="AR192">
        <v>1</v>
      </c>
      <c r="AS192" s="3"/>
      <c r="AU192" s="4" t="str">
        <f t="shared" si="310"/>
        <v/>
      </c>
      <c r="BA192" s="4" t="str">
        <f t="shared" si="311"/>
        <v/>
      </c>
      <c r="BE192" s="3"/>
      <c r="BG192" s="4" t="str">
        <f t="shared" si="312"/>
        <v/>
      </c>
    </row>
    <row r="193" spans="1:59">
      <c r="A193" t="s">
        <v>188</v>
      </c>
      <c r="C193" t="str">
        <f t="shared" si="298"/>
        <v>Gold, Gold, Gacha, Gacha, Diamond, Diamond</v>
      </c>
      <c r="D193" s="1" t="str">
        <f t="shared" ca="1" si="299"/>
        <v>2, 2, 5, 5, 8, 8</v>
      </c>
      <c r="E193" s="1" t="str">
        <f t="shared" si="300"/>
        <v xml:space="preserve">, , w, w, , </v>
      </c>
      <c r="F193" s="1" t="str">
        <f t="shared" si="301"/>
        <v>0.6, 0.12, 0.8, 0.5, 0.05, 0.03</v>
      </c>
      <c r="G193" s="1" t="str">
        <f t="shared" si="302"/>
        <v>148, 980, 1, 1, 1, 1</v>
      </c>
      <c r="H193" s="1" t="str">
        <f t="shared" si="303"/>
        <v>278, 1625, 1, 1, 1, 1</v>
      </c>
      <c r="I193" s="3" t="s">
        <v>10</v>
      </c>
      <c r="K193" s="4" t="str">
        <f t="shared" si="304"/>
        <v/>
      </c>
      <c r="L193">
        <v>0.6</v>
      </c>
      <c r="M193">
        <f t="shared" si="305"/>
        <v>148</v>
      </c>
      <c r="N193">
        <f t="shared" si="306"/>
        <v>278</v>
      </c>
      <c r="O193" s="3" t="s">
        <v>10</v>
      </c>
      <c r="Q193" s="4" t="str">
        <f t="shared" si="307"/>
        <v/>
      </c>
      <c r="R193">
        <v>0.12</v>
      </c>
      <c r="S193">
        <f t="shared" si="308"/>
        <v>980</v>
      </c>
      <c r="T193">
        <f t="shared" si="295"/>
        <v>1625</v>
      </c>
      <c r="U193" s="3" t="s">
        <v>13</v>
      </c>
      <c r="V193" t="s">
        <v>226</v>
      </c>
      <c r="W193" s="4" t="str">
        <f t="shared" si="309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87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96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97"/>
        <v/>
      </c>
      <c r="AP193">
        <v>0.03</v>
      </c>
      <c r="AQ193">
        <v>1</v>
      </c>
      <c r="AR193">
        <v>1</v>
      </c>
      <c r="AS193" s="3"/>
      <c r="AU193" s="4" t="str">
        <f t="shared" si="310"/>
        <v/>
      </c>
      <c r="BA193" s="4" t="str">
        <f t="shared" si="311"/>
        <v/>
      </c>
      <c r="BE193" s="3"/>
      <c r="BG193" s="4" t="str">
        <f t="shared" si="312"/>
        <v/>
      </c>
    </row>
    <row r="194" spans="1:59">
      <c r="A194" t="s">
        <v>189</v>
      </c>
      <c r="C194" t="str">
        <f t="shared" si="298"/>
        <v>Gold, Gold, Gacha, Gacha, Diamond, Diamond</v>
      </c>
      <c r="D194" s="1" t="str">
        <f t="shared" ca="1" si="299"/>
        <v>2, 2, 5, 5, 8, 8</v>
      </c>
      <c r="E194" s="1" t="str">
        <f t="shared" si="300"/>
        <v xml:space="preserve">, , w, w, , </v>
      </c>
      <c r="F194" s="1" t="str">
        <f t="shared" si="301"/>
        <v>0.6, 0.12, 0.8, 0.5, 0.05, 0.03</v>
      </c>
      <c r="G194" s="1" t="str">
        <f t="shared" si="302"/>
        <v>151, 985, 1, 1, 1, 1</v>
      </c>
      <c r="H194" s="1" t="str">
        <f t="shared" si="303"/>
        <v>281, 1655, 1, 1, 1, 1</v>
      </c>
      <c r="I194" s="3" t="s">
        <v>10</v>
      </c>
      <c r="K194" s="4" t="str">
        <f t="shared" si="304"/>
        <v/>
      </c>
      <c r="L194">
        <v>0.6</v>
      </c>
      <c r="M194">
        <f t="shared" si="305"/>
        <v>151</v>
      </c>
      <c r="N194">
        <f t="shared" si="306"/>
        <v>281</v>
      </c>
      <c r="O194" s="3" t="s">
        <v>10</v>
      </c>
      <c r="Q194" s="4" t="str">
        <f t="shared" si="307"/>
        <v/>
      </c>
      <c r="R194">
        <v>0.12</v>
      </c>
      <c r="S194">
        <f t="shared" si="308"/>
        <v>985</v>
      </c>
      <c r="T194">
        <f t="shared" si="295"/>
        <v>1655</v>
      </c>
      <c r="U194" s="3" t="s">
        <v>13</v>
      </c>
      <c r="V194" t="s">
        <v>226</v>
      </c>
      <c r="W194" s="4" t="str">
        <f t="shared" si="309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87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96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97"/>
        <v/>
      </c>
      <c r="AP194">
        <v>0.03</v>
      </c>
      <c r="AQ194">
        <v>1</v>
      </c>
      <c r="AR194">
        <v>1</v>
      </c>
      <c r="AS194" s="3"/>
      <c r="AU194" s="4" t="str">
        <f t="shared" si="310"/>
        <v/>
      </c>
      <c r="BA194" s="4" t="str">
        <f t="shared" si="311"/>
        <v/>
      </c>
      <c r="BE194" s="3"/>
      <c r="BG194" s="4" t="str">
        <f t="shared" si="312"/>
        <v/>
      </c>
    </row>
    <row r="195" spans="1:59">
      <c r="A195" t="s">
        <v>190</v>
      </c>
      <c r="C195" t="str">
        <f t="shared" si="298"/>
        <v>Gold, Gold, Gacha, Gacha, Diamond, Diamond</v>
      </c>
      <c r="D195" s="1" t="str">
        <f t="shared" ca="1" si="299"/>
        <v>2, 2, 5, 5, 8, 8</v>
      </c>
      <c r="E195" s="1" t="str">
        <f t="shared" si="300"/>
        <v xml:space="preserve">, , w, w, , </v>
      </c>
      <c r="F195" s="1" t="str">
        <f t="shared" si="301"/>
        <v>0.6, 0.12, 0.8, 0.5, 0.05, 0.03</v>
      </c>
      <c r="G195" s="1" t="str">
        <f t="shared" si="302"/>
        <v>154, 990, 1, 1, 1, 1</v>
      </c>
      <c r="H195" s="1" t="str">
        <f t="shared" si="303"/>
        <v>284, 1685, 1, 1, 1, 1</v>
      </c>
      <c r="I195" s="3" t="s">
        <v>10</v>
      </c>
      <c r="K195" s="4" t="str">
        <f t="shared" si="304"/>
        <v/>
      </c>
      <c r="L195">
        <v>0.6</v>
      </c>
      <c r="M195">
        <f t="shared" si="305"/>
        <v>154</v>
      </c>
      <c r="N195">
        <f t="shared" si="306"/>
        <v>284</v>
      </c>
      <c r="O195" s="3" t="s">
        <v>10</v>
      </c>
      <c r="Q195" s="4" t="str">
        <f t="shared" si="307"/>
        <v/>
      </c>
      <c r="R195">
        <v>0.12</v>
      </c>
      <c r="S195">
        <f t="shared" si="308"/>
        <v>990</v>
      </c>
      <c r="T195">
        <f t="shared" si="295"/>
        <v>1685</v>
      </c>
      <c r="U195" s="3" t="s">
        <v>13</v>
      </c>
      <c r="V195" t="s">
        <v>226</v>
      </c>
      <c r="W195" s="4" t="str">
        <f t="shared" si="309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87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96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97"/>
        <v/>
      </c>
      <c r="AP195">
        <v>0.03</v>
      </c>
      <c r="AQ195">
        <v>1</v>
      </c>
      <c r="AR195">
        <v>1</v>
      </c>
      <c r="AS195" s="3"/>
      <c r="AU195" s="4" t="str">
        <f t="shared" si="310"/>
        <v/>
      </c>
      <c r="BA195" s="4" t="str">
        <f t="shared" si="311"/>
        <v/>
      </c>
      <c r="BE195" s="3"/>
      <c r="BG195" s="4" t="str">
        <f t="shared" si="312"/>
        <v/>
      </c>
    </row>
    <row r="196" spans="1:59">
      <c r="A196" t="s">
        <v>191</v>
      </c>
      <c r="C196" t="str">
        <f t="shared" si="298"/>
        <v>Gold, Gold, Gacha, Gacha, Diamond, Diamond</v>
      </c>
      <c r="D196" s="1" t="str">
        <f t="shared" ca="1" si="299"/>
        <v>2, 2, 5, 5, 8, 8</v>
      </c>
      <c r="E196" s="1" t="str">
        <f t="shared" si="300"/>
        <v xml:space="preserve">, , w, w, , </v>
      </c>
      <c r="F196" s="1" t="str">
        <f t="shared" si="301"/>
        <v>0.6, 0.12, 0.8, 0.5, 0.05, 0.03</v>
      </c>
      <c r="G196" s="1" t="str">
        <f t="shared" si="302"/>
        <v>157, 995, 1, 1, 1, 1</v>
      </c>
      <c r="H196" s="1" t="str">
        <f t="shared" si="303"/>
        <v>287, 1715, 1, 1, 1, 1</v>
      </c>
      <c r="I196" s="3" t="s">
        <v>10</v>
      </c>
      <c r="K196" s="4" t="str">
        <f t="shared" si="304"/>
        <v/>
      </c>
      <c r="L196">
        <v>0.6</v>
      </c>
      <c r="M196">
        <f t="shared" si="305"/>
        <v>157</v>
      </c>
      <c r="N196">
        <f t="shared" si="306"/>
        <v>287</v>
      </c>
      <c r="O196" s="3" t="s">
        <v>10</v>
      </c>
      <c r="Q196" s="4" t="str">
        <f t="shared" si="307"/>
        <v/>
      </c>
      <c r="R196">
        <v>0.12</v>
      </c>
      <c r="S196">
        <f t="shared" si="308"/>
        <v>995</v>
      </c>
      <c r="T196">
        <f t="shared" si="295"/>
        <v>1715</v>
      </c>
      <c r="U196" s="3" t="s">
        <v>13</v>
      </c>
      <c r="V196" t="s">
        <v>226</v>
      </c>
      <c r="W196" s="4" t="str">
        <f t="shared" si="309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87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96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97"/>
        <v/>
      </c>
      <c r="AP196">
        <v>0.03</v>
      </c>
      <c r="AQ196">
        <v>1</v>
      </c>
      <c r="AR196">
        <v>1</v>
      </c>
      <c r="AS196" s="3"/>
      <c r="AU196" s="4" t="str">
        <f t="shared" si="310"/>
        <v/>
      </c>
      <c r="BA196" s="4" t="str">
        <f t="shared" si="311"/>
        <v/>
      </c>
      <c r="BE196" s="3"/>
      <c r="BG196" s="4" t="str">
        <f t="shared" si="312"/>
        <v/>
      </c>
    </row>
    <row r="197" spans="1:59">
      <c r="A197" t="s">
        <v>192</v>
      </c>
      <c r="C197" t="str">
        <f t="shared" si="298"/>
        <v>Gold, Gold, Gacha, Gacha, Diamond, Diamond</v>
      </c>
      <c r="D197" s="1" t="str">
        <f t="shared" ca="1" si="299"/>
        <v>2, 2, 5, 5, 8, 8</v>
      </c>
      <c r="E197" s="1" t="str">
        <f t="shared" si="300"/>
        <v xml:space="preserve">, , w, w, , </v>
      </c>
      <c r="F197" s="1" t="str">
        <f t="shared" si="301"/>
        <v>0.6, 0.12, 0.8, 0.5, 0.05, 0.03</v>
      </c>
      <c r="G197" s="1" t="str">
        <f t="shared" si="302"/>
        <v>160, 1000, 1, 1, 1, 1</v>
      </c>
      <c r="H197" s="1" t="str">
        <f t="shared" si="303"/>
        <v>290, 1745, 1, 1, 1, 1</v>
      </c>
      <c r="I197" s="3" t="s">
        <v>10</v>
      </c>
      <c r="K197" s="4" t="str">
        <f t="shared" si="304"/>
        <v/>
      </c>
      <c r="L197">
        <v>0.6</v>
      </c>
      <c r="M197">
        <f t="shared" si="305"/>
        <v>160</v>
      </c>
      <c r="N197">
        <f t="shared" si="306"/>
        <v>290</v>
      </c>
      <c r="O197" s="3" t="s">
        <v>10</v>
      </c>
      <c r="Q197" s="4" t="str">
        <f t="shared" si="307"/>
        <v/>
      </c>
      <c r="R197">
        <v>0.12</v>
      </c>
      <c r="S197">
        <f t="shared" si="308"/>
        <v>1000</v>
      </c>
      <c r="T197">
        <f t="shared" si="295"/>
        <v>1745</v>
      </c>
      <c r="U197" s="3" t="s">
        <v>13</v>
      </c>
      <c r="V197" t="s">
        <v>226</v>
      </c>
      <c r="W197" s="4" t="str">
        <f t="shared" si="309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87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96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97"/>
        <v/>
      </c>
      <c r="AP197">
        <v>0.03</v>
      </c>
      <c r="AQ197">
        <v>1</v>
      </c>
      <c r="AR197">
        <v>1</v>
      </c>
      <c r="AS197" s="3"/>
      <c r="AU197" s="4" t="str">
        <f t="shared" si="310"/>
        <v/>
      </c>
      <c r="BA197" s="4" t="str">
        <f t="shared" si="311"/>
        <v/>
      </c>
      <c r="BE197" s="3"/>
      <c r="BG197" s="4" t="str">
        <f t="shared" si="312"/>
        <v/>
      </c>
    </row>
    <row r="198" spans="1:59">
      <c r="A198" t="s">
        <v>193</v>
      </c>
      <c r="C198" t="str">
        <f t="shared" si="298"/>
        <v>Gold, Gold, Gacha, Gacha, Diamond, Diamond</v>
      </c>
      <c r="D198" s="1" t="str">
        <f t="shared" ca="1" si="299"/>
        <v>2, 2, 5, 5, 8, 8</v>
      </c>
      <c r="E198" s="1" t="str">
        <f t="shared" si="300"/>
        <v xml:space="preserve">, , w, w, , </v>
      </c>
      <c r="F198" s="1" t="str">
        <f t="shared" si="301"/>
        <v>0.6, 0.12, 0.8, 0.5, 0.05, 0.03</v>
      </c>
      <c r="G198" s="1" t="str">
        <f t="shared" si="302"/>
        <v>163, 1005, 1, 1, 1, 1</v>
      </c>
      <c r="H198" s="1" t="str">
        <f t="shared" si="303"/>
        <v>293, 1775, 1, 1, 1, 1</v>
      </c>
      <c r="I198" s="3" t="s">
        <v>10</v>
      </c>
      <c r="K198" s="4" t="str">
        <f t="shared" si="304"/>
        <v/>
      </c>
      <c r="L198">
        <v>0.6</v>
      </c>
      <c r="M198">
        <f t="shared" si="305"/>
        <v>163</v>
      </c>
      <c r="N198">
        <f t="shared" si="306"/>
        <v>293</v>
      </c>
      <c r="O198" s="3" t="s">
        <v>10</v>
      </c>
      <c r="Q198" s="4" t="str">
        <f t="shared" si="307"/>
        <v/>
      </c>
      <c r="R198">
        <v>0.12</v>
      </c>
      <c r="S198">
        <f t="shared" si="308"/>
        <v>1005</v>
      </c>
      <c r="T198">
        <f t="shared" si="295"/>
        <v>1775</v>
      </c>
      <c r="U198" s="3" t="s">
        <v>13</v>
      </c>
      <c r="V198" t="s">
        <v>226</v>
      </c>
      <c r="W198" s="4" t="str">
        <f t="shared" si="309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87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96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97"/>
        <v/>
      </c>
      <c r="AP198">
        <v>0.03</v>
      </c>
      <c r="AQ198">
        <v>1</v>
      </c>
      <c r="AR198">
        <v>1</v>
      </c>
      <c r="AS198" s="3"/>
      <c r="AU198" s="4" t="str">
        <f t="shared" si="310"/>
        <v/>
      </c>
      <c r="BA198" s="4" t="str">
        <f t="shared" si="311"/>
        <v/>
      </c>
      <c r="BE198" s="3"/>
      <c r="BG198" s="4" t="str">
        <f t="shared" si="312"/>
        <v/>
      </c>
    </row>
    <row r="199" spans="1:59">
      <c r="A199" t="s">
        <v>194</v>
      </c>
      <c r="C199" t="str">
        <f t="shared" si="298"/>
        <v>Gold, Gold, Gacha, Gacha, Diamond, Diamond</v>
      </c>
      <c r="D199" s="1" t="str">
        <f t="shared" ca="1" si="299"/>
        <v>2, 2, 5, 5, 8, 8</v>
      </c>
      <c r="E199" s="1" t="str">
        <f t="shared" si="300"/>
        <v xml:space="preserve">, , w, w, , </v>
      </c>
      <c r="F199" s="1" t="str">
        <f t="shared" si="301"/>
        <v>0.6, 0.12, 0.8, 0.5, 0.05, 0.03</v>
      </c>
      <c r="G199" s="1" t="str">
        <f t="shared" si="302"/>
        <v>166, 1010, 1, 1, 1, 1</v>
      </c>
      <c r="H199" s="1" t="str">
        <f t="shared" si="303"/>
        <v>296, 1805, 1, 1, 1, 1</v>
      </c>
      <c r="I199" s="3" t="s">
        <v>10</v>
      </c>
      <c r="K199" s="4" t="str">
        <f t="shared" si="304"/>
        <v/>
      </c>
      <c r="L199">
        <v>0.6</v>
      </c>
      <c r="M199">
        <f t="shared" si="305"/>
        <v>166</v>
      </c>
      <c r="N199">
        <f t="shared" si="306"/>
        <v>296</v>
      </c>
      <c r="O199" s="3" t="s">
        <v>10</v>
      </c>
      <c r="Q199" s="4" t="str">
        <f t="shared" si="307"/>
        <v/>
      </c>
      <c r="R199">
        <v>0.12</v>
      </c>
      <c r="S199">
        <f t="shared" si="308"/>
        <v>1010</v>
      </c>
      <c r="T199">
        <f t="shared" si="295"/>
        <v>1805</v>
      </c>
      <c r="U199" s="3" t="s">
        <v>13</v>
      </c>
      <c r="V199" t="s">
        <v>226</v>
      </c>
      <c r="W199" s="4" t="str">
        <f t="shared" si="309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87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96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97"/>
        <v/>
      </c>
      <c r="AP199">
        <v>0.03</v>
      </c>
      <c r="AQ199">
        <v>1</v>
      </c>
      <c r="AR199">
        <v>1</v>
      </c>
      <c r="AS199" s="3"/>
      <c r="AU199" s="4" t="str">
        <f t="shared" si="310"/>
        <v/>
      </c>
      <c r="BA199" s="4" t="str">
        <f t="shared" si="311"/>
        <v/>
      </c>
      <c r="BE199" s="3"/>
      <c r="BG199" s="4" t="str">
        <f t="shared" si="312"/>
        <v/>
      </c>
    </row>
    <row r="200" spans="1:59">
      <c r="A200" t="s">
        <v>195</v>
      </c>
      <c r="C200" t="str">
        <f t="shared" si="298"/>
        <v>Gold, Gold, Gacha, Gacha, Diamond, Diamond</v>
      </c>
      <c r="D200" s="1" t="str">
        <f t="shared" ca="1" si="299"/>
        <v>2, 2, 5, 5, 8, 8</v>
      </c>
      <c r="E200" s="1" t="str">
        <f t="shared" si="300"/>
        <v xml:space="preserve">, , w, w, , </v>
      </c>
      <c r="F200" s="1" t="str">
        <f t="shared" si="301"/>
        <v>0.6, 0.12, 0.8, 0.5, 0.05, 0.03</v>
      </c>
      <c r="G200" s="1" t="str">
        <f t="shared" si="302"/>
        <v>169, 1015, 1, 1, 1, 1</v>
      </c>
      <c r="H200" s="1" t="str">
        <f t="shared" si="303"/>
        <v>299, 1835, 1, 1, 1, 1</v>
      </c>
      <c r="I200" s="3" t="s">
        <v>10</v>
      </c>
      <c r="K200" s="4" t="str">
        <f t="shared" si="304"/>
        <v/>
      </c>
      <c r="L200">
        <v>0.6</v>
      </c>
      <c r="M200">
        <f t="shared" si="305"/>
        <v>169</v>
      </c>
      <c r="N200">
        <f t="shared" si="306"/>
        <v>299</v>
      </c>
      <c r="O200" s="3" t="s">
        <v>10</v>
      </c>
      <c r="Q200" s="4" t="str">
        <f t="shared" si="307"/>
        <v/>
      </c>
      <c r="R200">
        <v>0.12</v>
      </c>
      <c r="S200">
        <f t="shared" si="308"/>
        <v>1015</v>
      </c>
      <c r="T200">
        <f t="shared" si="295"/>
        <v>1835</v>
      </c>
      <c r="U200" s="3" t="s">
        <v>13</v>
      </c>
      <c r="V200" t="s">
        <v>226</v>
      </c>
      <c r="W200" s="4" t="str">
        <f t="shared" si="309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87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96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97"/>
        <v/>
      </c>
      <c r="AP200">
        <v>0.03</v>
      </c>
      <c r="AQ200">
        <v>1</v>
      </c>
      <c r="AR200">
        <v>1</v>
      </c>
      <c r="AS200" s="3"/>
      <c r="AU200" s="4" t="str">
        <f t="shared" si="310"/>
        <v/>
      </c>
      <c r="BA200" s="4" t="str">
        <f t="shared" si="311"/>
        <v/>
      </c>
      <c r="BE200" s="3"/>
      <c r="BG200" s="4" t="str">
        <f t="shared" si="312"/>
        <v/>
      </c>
    </row>
    <row r="201" spans="1:59">
      <c r="A201" t="s">
        <v>196</v>
      </c>
      <c r="C201" t="str">
        <f t="shared" si="298"/>
        <v>Gold, Gold, Gacha, Gacha, Diamond, Diamond</v>
      </c>
      <c r="D201" s="1" t="str">
        <f t="shared" ca="1" si="299"/>
        <v>2, 2, 5, 5, 8, 8</v>
      </c>
      <c r="E201" s="1" t="str">
        <f t="shared" si="300"/>
        <v xml:space="preserve">, , w, w, , </v>
      </c>
      <c r="F201" s="1" t="str">
        <f t="shared" si="301"/>
        <v>0.6, 0.12, 0.8, 0.5, 0.05, 0.03</v>
      </c>
      <c r="G201" s="1" t="str">
        <f t="shared" si="302"/>
        <v>172, 1020, 1, 1, 1, 1</v>
      </c>
      <c r="H201" s="1" t="str">
        <f t="shared" si="303"/>
        <v>302, 1865, 1, 1, 1, 1</v>
      </c>
      <c r="I201" s="3" t="s">
        <v>10</v>
      </c>
      <c r="K201" s="4" t="str">
        <f t="shared" si="304"/>
        <v/>
      </c>
      <c r="L201">
        <v>0.6</v>
      </c>
      <c r="M201">
        <f t="shared" si="305"/>
        <v>172</v>
      </c>
      <c r="N201">
        <f t="shared" si="306"/>
        <v>302</v>
      </c>
      <c r="O201" s="3" t="s">
        <v>10</v>
      </c>
      <c r="Q201" s="4" t="str">
        <f t="shared" si="307"/>
        <v/>
      </c>
      <c r="R201">
        <v>0.12</v>
      </c>
      <c r="S201">
        <f t="shared" si="308"/>
        <v>1020</v>
      </c>
      <c r="T201">
        <f t="shared" si="295"/>
        <v>1865</v>
      </c>
      <c r="U201" s="3" t="s">
        <v>13</v>
      </c>
      <c r="V201" t="s">
        <v>226</v>
      </c>
      <c r="W201" s="4" t="str">
        <f t="shared" si="309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87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96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97"/>
        <v/>
      </c>
      <c r="AP201">
        <v>0.03</v>
      </c>
      <c r="AQ201">
        <v>1</v>
      </c>
      <c r="AR201">
        <v>1</v>
      </c>
      <c r="AS201" s="3"/>
      <c r="AU201" s="4" t="str">
        <f t="shared" si="310"/>
        <v/>
      </c>
      <c r="BA201" s="4" t="str">
        <f t="shared" si="311"/>
        <v/>
      </c>
      <c r="BE201" s="3"/>
      <c r="BG201" s="4" t="str">
        <f t="shared" si="312"/>
        <v/>
      </c>
    </row>
    <row r="202" spans="1:59">
      <c r="A202" t="s">
        <v>197</v>
      </c>
      <c r="C202" t="str">
        <f t="shared" si="298"/>
        <v>Gold, Gold, Gacha, Gacha, Diamond, Diamond</v>
      </c>
      <c r="D202" s="1" t="str">
        <f t="shared" ca="1" si="299"/>
        <v>2, 2, 5, 5, 8, 8</v>
      </c>
      <c r="E202" s="1" t="str">
        <f t="shared" si="300"/>
        <v xml:space="preserve">, , w, w, , </v>
      </c>
      <c r="F202" s="1" t="str">
        <f t="shared" si="301"/>
        <v>0.6, 0.12, 0.8, 0.5, 0.05, 0.03</v>
      </c>
      <c r="G202" s="1" t="str">
        <f t="shared" si="302"/>
        <v>175, 1025, 1, 1, 1, 1</v>
      </c>
      <c r="H202" s="1" t="str">
        <f t="shared" si="303"/>
        <v>305, 1895, 1, 1, 1, 1</v>
      </c>
      <c r="I202" s="3" t="s">
        <v>10</v>
      </c>
      <c r="K202" s="4" t="str">
        <f t="shared" si="304"/>
        <v/>
      </c>
      <c r="L202">
        <v>0.6</v>
      </c>
      <c r="M202">
        <f t="shared" si="305"/>
        <v>175</v>
      </c>
      <c r="N202" s="5">
        <v>305</v>
      </c>
      <c r="O202" s="3" t="s">
        <v>10</v>
      </c>
      <c r="Q202" s="4" t="str">
        <f t="shared" si="307"/>
        <v/>
      </c>
      <c r="R202">
        <v>0.12</v>
      </c>
      <c r="S202">
        <f t="shared" si="308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309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87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96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97"/>
        <v/>
      </c>
      <c r="AP202">
        <v>0.03</v>
      </c>
      <c r="AQ202">
        <v>1</v>
      </c>
      <c r="AR202">
        <v>1</v>
      </c>
      <c r="AS202" s="3"/>
      <c r="AU202" s="4" t="str">
        <f t="shared" si="310"/>
        <v/>
      </c>
      <c r="BA202" s="4" t="str">
        <f t="shared" si="311"/>
        <v/>
      </c>
      <c r="BE202" s="3"/>
      <c r="BG202" s="4" t="str">
        <f t="shared" si="312"/>
        <v/>
      </c>
    </row>
    <row r="203" spans="1:59">
      <c r="A203" t="s">
        <v>198</v>
      </c>
      <c r="B203" t="s">
        <v>225</v>
      </c>
      <c r="C203" t="str">
        <f t="shared" si="298"/>
        <v>Gold</v>
      </c>
      <c r="D203" s="1" t="str">
        <f t="shared" ca="1" si="299"/>
        <v>2</v>
      </c>
      <c r="E203" s="1" t="str">
        <f t="shared" si="300"/>
        <v/>
      </c>
      <c r="F203" s="1" t="str">
        <f t="shared" si="301"/>
        <v>1</v>
      </c>
      <c r="G203" s="1" t="str">
        <f t="shared" si="302"/>
        <v>100</v>
      </c>
      <c r="H203" s="1" t="str">
        <f t="shared" si="303"/>
        <v>230</v>
      </c>
      <c r="I203" s="3" t="s">
        <v>10</v>
      </c>
      <c r="K203" s="4" t="str">
        <f t="shared" ref="K203" si="313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14">IF(AND(OR(O203="Gacha",O203="Origin"),ISBLANK(P203)),"서브밸류 필요","")</f>
        <v/>
      </c>
      <c r="U203" s="3"/>
      <c r="W203" s="4" t="str">
        <f t="shared" ref="W203" si="315">IF(AND(OR(U203="Gacha",U203="Origin"),ISBLANK(V203)),"서브밸류 필요","")</f>
        <v/>
      </c>
      <c r="AA203" s="3"/>
      <c r="AC203" s="4" t="str">
        <f t="shared" ref="AC203" si="316">IF(AND(OR(AA203="Gacha",AA203="Origin"),ISBLANK(AB203)),"서브밸류 필요","")</f>
        <v/>
      </c>
      <c r="AG203" s="3"/>
      <c r="AI203" s="4" t="str">
        <f t="shared" si="296"/>
        <v/>
      </c>
      <c r="AM203" s="3"/>
      <c r="AO203" s="4" t="str">
        <f t="shared" si="297"/>
        <v/>
      </c>
      <c r="AS203" s="3"/>
      <c r="AU203" s="4" t="str">
        <f t="shared" ref="AU203" si="317">IF(AND(OR(AS203="Gacha",AS203="Origin"),ISBLANK(AT203)),"서브밸류 필요","")</f>
        <v/>
      </c>
      <c r="BA203" s="4" t="str">
        <f t="shared" ref="BA203" si="318">IF(AND(OR(AY203="Gacha",AY203="Origin"),ISBLANK(AZ203)),"서브밸류 필요","")</f>
        <v/>
      </c>
      <c r="BE203" s="3"/>
      <c r="BG203" s="4" t="str">
        <f t="shared" ref="BG203:BG228" si="319">IF(AND(OR(BE203="Gacha",BE203="Origin"),ISBLANK(BF203)),"서브밸류 필요","")</f>
        <v/>
      </c>
    </row>
    <row r="204" spans="1:59">
      <c r="A204" t="s">
        <v>199</v>
      </c>
      <c r="C204" t="str">
        <f t="shared" si="298"/>
        <v>Gold</v>
      </c>
      <c r="D204" s="1" t="str">
        <f t="shared" ca="1" si="299"/>
        <v>2</v>
      </c>
      <c r="E204" s="1" t="str">
        <f t="shared" si="300"/>
        <v/>
      </c>
      <c r="F204" s="1" t="str">
        <f t="shared" si="301"/>
        <v>1</v>
      </c>
      <c r="G204" s="1" t="str">
        <f t="shared" si="302"/>
        <v>103</v>
      </c>
      <c r="H204" s="1" t="str">
        <f t="shared" si="303"/>
        <v>233</v>
      </c>
      <c r="I204" s="3" t="s">
        <v>10</v>
      </c>
      <c r="K204" s="4" t="str">
        <f t="shared" ref="K204:K228" si="320">IF(AND(OR(I204="Gacha",I204="Origin"),ISBLANK(J204)),"서브밸류 필요","")</f>
        <v/>
      </c>
      <c r="L204">
        <v>1</v>
      </c>
      <c r="M204">
        <f t="shared" ref="M204:N204" si="321">M178</f>
        <v>103</v>
      </c>
      <c r="N204">
        <f t="shared" si="321"/>
        <v>233</v>
      </c>
      <c r="O204" s="3"/>
      <c r="Q204" s="4" t="str">
        <f t="shared" ref="Q204:Q228" si="322">IF(AND(OR(O204="Gacha",O204="Origin"),ISBLANK(P204)),"서브밸류 필요","")</f>
        <v/>
      </c>
      <c r="U204" s="3"/>
      <c r="W204" s="4" t="str">
        <f t="shared" ref="W204:W228" si="323">IF(AND(OR(U204="Gacha",U204="Origin"),ISBLANK(V204)),"서브밸류 필요","")</f>
        <v/>
      </c>
      <c r="AA204" s="3"/>
      <c r="AC204" s="4" t="str">
        <f t="shared" ref="AC204:AC228" si="324">IF(AND(OR(AA204="Gacha",AA204="Origin"),ISBLANK(AB204)),"서브밸류 필요","")</f>
        <v/>
      </c>
      <c r="AG204" s="3"/>
      <c r="AI204" s="4" t="str">
        <f t="shared" ref="AI204:AI228" si="325">IF(AND(OR(AG204="Gacha",AG204="Origin"),ISBLANK(AH204)),"서브밸류 필요","")</f>
        <v/>
      </c>
      <c r="AM204" s="3"/>
      <c r="AO204" s="4" t="str">
        <f t="shared" ref="AO204:AO228" si="326">IF(AND(OR(AM204="Gacha",AM204="Origin"),ISBLANK(AN204)),"서브밸류 필요","")</f>
        <v/>
      </c>
      <c r="AS204" s="3"/>
      <c r="AU204" s="4" t="str">
        <f t="shared" ref="AU204:AU228" si="327">IF(AND(OR(AS204="Gacha",AS204="Origin"),ISBLANK(AT204)),"서브밸류 필요","")</f>
        <v/>
      </c>
      <c r="BA204" s="4" t="str">
        <f t="shared" ref="BA204:BA228" si="328">IF(AND(OR(AY204="Gacha",AY204="Origin"),ISBLANK(AZ204)),"서브밸류 필요","")</f>
        <v/>
      </c>
      <c r="BE204" s="3"/>
      <c r="BG204" s="4" t="str">
        <f t="shared" si="319"/>
        <v/>
      </c>
    </row>
    <row r="205" spans="1:59">
      <c r="A205" t="s">
        <v>200</v>
      </c>
      <c r="C205" t="str">
        <f t="shared" si="298"/>
        <v>Gold</v>
      </c>
      <c r="D205" s="1" t="str">
        <f t="shared" ca="1" si="299"/>
        <v>2</v>
      </c>
      <c r="E205" s="1" t="str">
        <f t="shared" si="300"/>
        <v/>
      </c>
      <c r="F205" s="1" t="str">
        <f t="shared" si="301"/>
        <v>1</v>
      </c>
      <c r="G205" s="1" t="str">
        <f t="shared" si="302"/>
        <v>106</v>
      </c>
      <c r="H205" s="1" t="str">
        <f t="shared" si="303"/>
        <v>236</v>
      </c>
      <c r="I205" s="3" t="s">
        <v>10</v>
      </c>
      <c r="K205" s="4" t="str">
        <f t="shared" si="320"/>
        <v/>
      </c>
      <c r="L205">
        <v>1</v>
      </c>
      <c r="M205">
        <f t="shared" ref="M205:N205" si="329">M179</f>
        <v>106</v>
      </c>
      <c r="N205">
        <f t="shared" si="329"/>
        <v>236</v>
      </c>
      <c r="O205" s="3"/>
      <c r="Q205" s="4" t="str">
        <f t="shared" si="322"/>
        <v/>
      </c>
      <c r="U205" s="3"/>
      <c r="W205" s="4" t="str">
        <f t="shared" si="323"/>
        <v/>
      </c>
      <c r="AA205" s="3"/>
      <c r="AC205" s="4" t="str">
        <f t="shared" si="324"/>
        <v/>
      </c>
      <c r="AG205" s="3"/>
      <c r="AI205" s="4" t="str">
        <f t="shared" si="325"/>
        <v/>
      </c>
      <c r="AM205" s="3"/>
      <c r="AO205" s="4" t="str">
        <f t="shared" si="326"/>
        <v/>
      </c>
      <c r="AS205" s="3"/>
      <c r="AU205" s="4" t="str">
        <f t="shared" si="327"/>
        <v/>
      </c>
      <c r="BA205" s="4" t="str">
        <f t="shared" si="328"/>
        <v/>
      </c>
      <c r="BE205" s="3"/>
      <c r="BG205" s="4" t="str">
        <f t="shared" si="319"/>
        <v/>
      </c>
    </row>
    <row r="206" spans="1:59">
      <c r="A206" t="s">
        <v>201</v>
      </c>
      <c r="C206" t="str">
        <f t="shared" si="298"/>
        <v>Gold</v>
      </c>
      <c r="D206" s="1" t="str">
        <f t="shared" ca="1" si="299"/>
        <v>2</v>
      </c>
      <c r="E206" s="1" t="str">
        <f t="shared" si="300"/>
        <v/>
      </c>
      <c r="F206" s="1" t="str">
        <f t="shared" si="301"/>
        <v>1</v>
      </c>
      <c r="G206" s="1" t="str">
        <f t="shared" si="302"/>
        <v>109</v>
      </c>
      <c r="H206" s="1" t="str">
        <f t="shared" si="303"/>
        <v>239</v>
      </c>
      <c r="I206" s="3" t="s">
        <v>10</v>
      </c>
      <c r="K206" s="4" t="str">
        <f t="shared" si="320"/>
        <v/>
      </c>
      <c r="L206">
        <v>1</v>
      </c>
      <c r="M206">
        <f t="shared" ref="M206:N206" si="330">M180</f>
        <v>109</v>
      </c>
      <c r="N206">
        <f t="shared" si="330"/>
        <v>239</v>
      </c>
      <c r="O206" s="3"/>
      <c r="Q206" s="4" t="str">
        <f t="shared" si="322"/>
        <v/>
      </c>
      <c r="U206" s="3"/>
      <c r="W206" s="4" t="str">
        <f t="shared" si="323"/>
        <v/>
      </c>
      <c r="AA206" s="3"/>
      <c r="AC206" s="4" t="str">
        <f t="shared" si="324"/>
        <v/>
      </c>
      <c r="AG206" s="3"/>
      <c r="AI206" s="4" t="str">
        <f t="shared" si="325"/>
        <v/>
      </c>
      <c r="AM206" s="3"/>
      <c r="AO206" s="4" t="str">
        <f t="shared" si="326"/>
        <v/>
      </c>
      <c r="AS206" s="3"/>
      <c r="AU206" s="4" t="str">
        <f t="shared" si="327"/>
        <v/>
      </c>
      <c r="BA206" s="4" t="str">
        <f t="shared" si="328"/>
        <v/>
      </c>
      <c r="BE206" s="3"/>
      <c r="BG206" s="4" t="str">
        <f t="shared" si="319"/>
        <v/>
      </c>
    </row>
    <row r="207" spans="1:59">
      <c r="A207" t="s">
        <v>202</v>
      </c>
      <c r="C207" t="str">
        <f t="shared" si="298"/>
        <v>Gold</v>
      </c>
      <c r="D207" s="1" t="str">
        <f t="shared" ca="1" si="299"/>
        <v>2</v>
      </c>
      <c r="E207" s="1" t="str">
        <f t="shared" si="300"/>
        <v/>
      </c>
      <c r="F207" s="1" t="str">
        <f t="shared" si="301"/>
        <v>1</v>
      </c>
      <c r="G207" s="1" t="str">
        <f t="shared" si="302"/>
        <v>112</v>
      </c>
      <c r="H207" s="1" t="str">
        <f t="shared" si="303"/>
        <v>242</v>
      </c>
      <c r="I207" s="3" t="s">
        <v>10</v>
      </c>
      <c r="K207" s="4" t="str">
        <f t="shared" si="320"/>
        <v/>
      </c>
      <c r="L207">
        <v>1</v>
      </c>
      <c r="M207">
        <f t="shared" ref="M207:N207" si="331">M181</f>
        <v>112</v>
      </c>
      <c r="N207">
        <f t="shared" si="331"/>
        <v>242</v>
      </c>
      <c r="O207" s="3"/>
      <c r="Q207" s="4" t="str">
        <f t="shared" si="322"/>
        <v/>
      </c>
      <c r="U207" s="3"/>
      <c r="W207" s="4" t="str">
        <f t="shared" si="323"/>
        <v/>
      </c>
      <c r="AA207" s="3"/>
      <c r="AC207" s="4" t="str">
        <f t="shared" si="324"/>
        <v/>
      </c>
      <c r="AG207" s="3"/>
      <c r="AI207" s="4" t="str">
        <f t="shared" si="325"/>
        <v/>
      </c>
      <c r="AM207" s="3"/>
      <c r="AO207" s="4" t="str">
        <f t="shared" si="326"/>
        <v/>
      </c>
      <c r="AS207" s="3"/>
      <c r="AU207" s="4" t="str">
        <f t="shared" si="327"/>
        <v/>
      </c>
      <c r="BA207" s="4" t="str">
        <f t="shared" si="328"/>
        <v/>
      </c>
      <c r="BE207" s="3"/>
      <c r="BG207" s="4" t="str">
        <f t="shared" si="319"/>
        <v/>
      </c>
    </row>
    <row r="208" spans="1:59">
      <c r="A208" t="s">
        <v>203</v>
      </c>
      <c r="C208" t="str">
        <f t="shared" si="298"/>
        <v>Gold</v>
      </c>
      <c r="D208" s="1" t="str">
        <f t="shared" ca="1" si="299"/>
        <v>2</v>
      </c>
      <c r="E208" s="1" t="str">
        <f t="shared" si="300"/>
        <v/>
      </c>
      <c r="F208" s="1" t="str">
        <f t="shared" si="301"/>
        <v>1</v>
      </c>
      <c r="G208" s="1" t="str">
        <f t="shared" si="302"/>
        <v>115</v>
      </c>
      <c r="H208" s="1" t="str">
        <f t="shared" si="303"/>
        <v>245</v>
      </c>
      <c r="I208" s="3" t="s">
        <v>10</v>
      </c>
      <c r="K208" s="4" t="str">
        <f t="shared" si="320"/>
        <v/>
      </c>
      <c r="L208">
        <v>1</v>
      </c>
      <c r="M208">
        <f t="shared" ref="M208:N208" si="332">M182</f>
        <v>115</v>
      </c>
      <c r="N208">
        <f t="shared" si="332"/>
        <v>245</v>
      </c>
      <c r="O208" s="3"/>
      <c r="Q208" s="4" t="str">
        <f t="shared" si="322"/>
        <v/>
      </c>
      <c r="U208" s="3"/>
      <c r="W208" s="4" t="str">
        <f t="shared" si="323"/>
        <v/>
      </c>
      <c r="AA208" s="3"/>
      <c r="AC208" s="4" t="str">
        <f t="shared" si="324"/>
        <v/>
      </c>
      <c r="AG208" s="3"/>
      <c r="AI208" s="4" t="str">
        <f t="shared" si="325"/>
        <v/>
      </c>
      <c r="AM208" s="3"/>
      <c r="AO208" s="4" t="str">
        <f t="shared" si="326"/>
        <v/>
      </c>
      <c r="AS208" s="3"/>
      <c r="AU208" s="4" t="str">
        <f t="shared" si="327"/>
        <v/>
      </c>
      <c r="BA208" s="4" t="str">
        <f t="shared" si="328"/>
        <v/>
      </c>
      <c r="BE208" s="3"/>
      <c r="BG208" s="4" t="str">
        <f t="shared" si="319"/>
        <v/>
      </c>
    </row>
    <row r="209" spans="1:59">
      <c r="A209" t="s">
        <v>204</v>
      </c>
      <c r="C209" t="str">
        <f t="shared" si="298"/>
        <v>Gold</v>
      </c>
      <c r="D209" s="1" t="str">
        <f t="shared" ca="1" si="299"/>
        <v>2</v>
      </c>
      <c r="E209" s="1" t="str">
        <f t="shared" si="300"/>
        <v/>
      </c>
      <c r="F209" s="1" t="str">
        <f t="shared" si="301"/>
        <v>1</v>
      </c>
      <c r="G209" s="1" t="str">
        <f t="shared" si="302"/>
        <v>118</v>
      </c>
      <c r="H209" s="1" t="str">
        <f t="shared" si="303"/>
        <v>248</v>
      </c>
      <c r="I209" s="3" t="s">
        <v>10</v>
      </c>
      <c r="K209" s="4" t="str">
        <f t="shared" si="320"/>
        <v/>
      </c>
      <c r="L209">
        <v>1</v>
      </c>
      <c r="M209">
        <f t="shared" ref="M209:N209" si="333">M183</f>
        <v>118</v>
      </c>
      <c r="N209">
        <f t="shared" si="333"/>
        <v>248</v>
      </c>
      <c r="O209" s="3"/>
      <c r="Q209" s="4" t="str">
        <f t="shared" si="322"/>
        <v/>
      </c>
      <c r="U209" s="3"/>
      <c r="W209" s="4" t="str">
        <f t="shared" si="323"/>
        <v/>
      </c>
      <c r="AA209" s="3"/>
      <c r="AC209" s="4" t="str">
        <f t="shared" si="324"/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si="327"/>
        <v/>
      </c>
      <c r="BA209" s="4" t="str">
        <f t="shared" si="328"/>
        <v/>
      </c>
      <c r="BE209" s="3"/>
      <c r="BG209" s="4" t="str">
        <f t="shared" si="319"/>
        <v/>
      </c>
    </row>
    <row r="210" spans="1:59">
      <c r="A210" t="s">
        <v>205</v>
      </c>
      <c r="C210" t="str">
        <f t="shared" si="298"/>
        <v>Gold</v>
      </c>
      <c r="D210" s="1" t="str">
        <f t="shared" ca="1" si="299"/>
        <v>2</v>
      </c>
      <c r="E210" s="1" t="str">
        <f t="shared" si="300"/>
        <v/>
      </c>
      <c r="F210" s="1" t="str">
        <f t="shared" si="301"/>
        <v>1</v>
      </c>
      <c r="G210" s="1" t="str">
        <f t="shared" si="302"/>
        <v>121</v>
      </c>
      <c r="H210" s="1" t="str">
        <f t="shared" si="303"/>
        <v>251</v>
      </c>
      <c r="I210" s="3" t="s">
        <v>10</v>
      </c>
      <c r="K210" s="4" t="str">
        <f t="shared" si="320"/>
        <v/>
      </c>
      <c r="L210">
        <v>1</v>
      </c>
      <c r="M210">
        <f t="shared" ref="M210:N210" si="334">M184</f>
        <v>121</v>
      </c>
      <c r="N210">
        <f t="shared" si="334"/>
        <v>251</v>
      </c>
      <c r="O210" s="3"/>
      <c r="Q210" s="4" t="str">
        <f t="shared" si="322"/>
        <v/>
      </c>
      <c r="U210" s="3"/>
      <c r="W210" s="4" t="str">
        <f t="shared" si="323"/>
        <v/>
      </c>
      <c r="AA210" s="3"/>
      <c r="AC210" s="4" t="str">
        <f t="shared" si="324"/>
        <v/>
      </c>
      <c r="AG210" s="3"/>
      <c r="AI210" s="4" t="str">
        <f t="shared" si="325"/>
        <v/>
      </c>
      <c r="AM210" s="3"/>
      <c r="AO210" s="4" t="str">
        <f t="shared" si="326"/>
        <v/>
      </c>
      <c r="AS210" s="3"/>
      <c r="AU210" s="4" t="str">
        <f t="shared" si="327"/>
        <v/>
      </c>
      <c r="BA210" s="4" t="str">
        <f t="shared" si="328"/>
        <v/>
      </c>
      <c r="BE210" s="3"/>
      <c r="BG210" s="4" t="str">
        <f t="shared" si="319"/>
        <v/>
      </c>
    </row>
    <row r="211" spans="1:59">
      <c r="A211" t="s">
        <v>206</v>
      </c>
      <c r="C211" t="str">
        <f t="shared" si="298"/>
        <v>Gold</v>
      </c>
      <c r="D211" s="1" t="str">
        <f t="shared" ca="1" si="299"/>
        <v>2</v>
      </c>
      <c r="E211" s="1" t="str">
        <f t="shared" si="300"/>
        <v/>
      </c>
      <c r="F211" s="1" t="str">
        <f t="shared" si="301"/>
        <v>1</v>
      </c>
      <c r="G211" s="1" t="str">
        <f t="shared" si="302"/>
        <v>124</v>
      </c>
      <c r="H211" s="1" t="str">
        <f t="shared" si="303"/>
        <v>254</v>
      </c>
      <c r="I211" s="3" t="s">
        <v>10</v>
      </c>
      <c r="K211" s="4" t="str">
        <f t="shared" si="320"/>
        <v/>
      </c>
      <c r="L211">
        <v>1</v>
      </c>
      <c r="M211">
        <f t="shared" ref="M211:N211" si="335">M185</f>
        <v>124</v>
      </c>
      <c r="N211">
        <f t="shared" si="335"/>
        <v>254</v>
      </c>
      <c r="O211" s="3"/>
      <c r="Q211" s="4" t="str">
        <f t="shared" si="322"/>
        <v/>
      </c>
      <c r="U211" s="3"/>
      <c r="W211" s="4" t="str">
        <f t="shared" si="323"/>
        <v/>
      </c>
      <c r="AA211" s="3"/>
      <c r="AC211" s="4" t="str">
        <f t="shared" si="324"/>
        <v/>
      </c>
      <c r="AG211" s="3"/>
      <c r="AI211" s="4" t="str">
        <f t="shared" si="325"/>
        <v/>
      </c>
      <c r="AM211" s="3"/>
      <c r="AO211" s="4" t="str">
        <f t="shared" si="326"/>
        <v/>
      </c>
      <c r="AS211" s="3"/>
      <c r="AU211" s="4" t="str">
        <f t="shared" si="327"/>
        <v/>
      </c>
      <c r="BA211" s="4" t="str">
        <f t="shared" si="328"/>
        <v/>
      </c>
      <c r="BE211" s="3"/>
      <c r="BG211" s="4" t="str">
        <f t="shared" si="319"/>
        <v/>
      </c>
    </row>
    <row r="212" spans="1:59">
      <c r="A212" t="s">
        <v>207</v>
      </c>
      <c r="C212" t="str">
        <f t="shared" si="298"/>
        <v>Gold</v>
      </c>
      <c r="D212" s="1" t="str">
        <f t="shared" ca="1" si="299"/>
        <v>2</v>
      </c>
      <c r="E212" s="1" t="str">
        <f t="shared" si="300"/>
        <v/>
      </c>
      <c r="F212" s="1" t="str">
        <f t="shared" si="301"/>
        <v>1</v>
      </c>
      <c r="G212" s="1" t="str">
        <f t="shared" si="302"/>
        <v>127</v>
      </c>
      <c r="H212" s="1" t="str">
        <f t="shared" si="303"/>
        <v>257</v>
      </c>
      <c r="I212" s="3" t="s">
        <v>10</v>
      </c>
      <c r="K212" s="4" t="str">
        <f t="shared" si="320"/>
        <v/>
      </c>
      <c r="L212">
        <v>1</v>
      </c>
      <c r="M212">
        <f t="shared" ref="M212:N212" si="336">M186</f>
        <v>127</v>
      </c>
      <c r="N212">
        <f t="shared" si="336"/>
        <v>257</v>
      </c>
      <c r="O212" s="3"/>
      <c r="Q212" s="4" t="str">
        <f t="shared" si="322"/>
        <v/>
      </c>
      <c r="U212" s="3"/>
      <c r="W212" s="4" t="str">
        <f t="shared" si="323"/>
        <v/>
      </c>
      <c r="AA212" s="3"/>
      <c r="AC212" s="4" t="str">
        <f t="shared" si="324"/>
        <v/>
      </c>
      <c r="AG212" s="3"/>
      <c r="AI212" s="4" t="str">
        <f t="shared" si="325"/>
        <v/>
      </c>
      <c r="AM212" s="3"/>
      <c r="AO212" s="4" t="str">
        <f t="shared" si="326"/>
        <v/>
      </c>
      <c r="AS212" s="3"/>
      <c r="AU212" s="4" t="str">
        <f t="shared" si="327"/>
        <v/>
      </c>
      <c r="BA212" s="4" t="str">
        <f t="shared" si="328"/>
        <v/>
      </c>
      <c r="BE212" s="3"/>
      <c r="BG212" s="4" t="str">
        <f t="shared" si="319"/>
        <v/>
      </c>
    </row>
    <row r="213" spans="1:59">
      <c r="A213" t="s">
        <v>208</v>
      </c>
      <c r="C213" t="str">
        <f t="shared" si="298"/>
        <v>Gold</v>
      </c>
      <c r="D213" s="1" t="str">
        <f t="shared" ca="1" si="299"/>
        <v>2</v>
      </c>
      <c r="E213" s="1" t="str">
        <f t="shared" si="300"/>
        <v/>
      </c>
      <c r="F213" s="1" t="str">
        <f t="shared" si="301"/>
        <v>1</v>
      </c>
      <c r="G213" s="1" t="str">
        <f t="shared" si="302"/>
        <v>130</v>
      </c>
      <c r="H213" s="1" t="str">
        <f t="shared" si="303"/>
        <v>260</v>
      </c>
      <c r="I213" s="3" t="s">
        <v>10</v>
      </c>
      <c r="K213" s="4" t="str">
        <f t="shared" si="320"/>
        <v/>
      </c>
      <c r="L213">
        <v>1</v>
      </c>
      <c r="M213">
        <f t="shared" ref="M213:N213" si="337">M187</f>
        <v>130</v>
      </c>
      <c r="N213">
        <f t="shared" si="337"/>
        <v>260</v>
      </c>
      <c r="O213" s="3"/>
      <c r="Q213" s="4" t="str">
        <f t="shared" si="322"/>
        <v/>
      </c>
      <c r="U213" s="3"/>
      <c r="W213" s="4" t="str">
        <f t="shared" si="323"/>
        <v/>
      </c>
      <c r="AA213" s="3"/>
      <c r="AC213" s="4" t="str">
        <f t="shared" si="324"/>
        <v/>
      </c>
      <c r="AG213" s="3"/>
      <c r="AI213" s="4" t="str">
        <f t="shared" si="325"/>
        <v/>
      </c>
      <c r="AM213" s="3"/>
      <c r="AO213" s="4" t="str">
        <f t="shared" si="326"/>
        <v/>
      </c>
      <c r="AS213" s="3"/>
      <c r="AU213" s="4" t="str">
        <f t="shared" si="327"/>
        <v/>
      </c>
      <c r="BA213" s="4" t="str">
        <f t="shared" si="328"/>
        <v/>
      </c>
      <c r="BE213" s="3"/>
      <c r="BG213" s="4" t="str">
        <f t="shared" si="319"/>
        <v/>
      </c>
    </row>
    <row r="214" spans="1:59">
      <c r="A214" t="s">
        <v>209</v>
      </c>
      <c r="C214" t="str">
        <f t="shared" si="298"/>
        <v>Gold</v>
      </c>
      <c r="D214" s="1" t="str">
        <f t="shared" ca="1" si="299"/>
        <v>2</v>
      </c>
      <c r="E214" s="1" t="str">
        <f t="shared" si="300"/>
        <v/>
      </c>
      <c r="F214" s="1" t="str">
        <f t="shared" si="301"/>
        <v>1</v>
      </c>
      <c r="G214" s="1" t="str">
        <f t="shared" si="302"/>
        <v>133</v>
      </c>
      <c r="H214" s="1" t="str">
        <f t="shared" si="303"/>
        <v>263</v>
      </c>
      <c r="I214" s="3" t="s">
        <v>10</v>
      </c>
      <c r="K214" s="4" t="str">
        <f t="shared" si="320"/>
        <v/>
      </c>
      <c r="L214">
        <v>1</v>
      </c>
      <c r="M214">
        <f t="shared" ref="M214:N214" si="338">M188</f>
        <v>133</v>
      </c>
      <c r="N214">
        <f t="shared" si="338"/>
        <v>263</v>
      </c>
      <c r="O214" s="3"/>
      <c r="Q214" s="4" t="str">
        <f t="shared" si="322"/>
        <v/>
      </c>
      <c r="U214" s="3"/>
      <c r="W214" s="4" t="str">
        <f t="shared" si="323"/>
        <v/>
      </c>
      <c r="AA214" s="3"/>
      <c r="AC214" s="4" t="str">
        <f t="shared" si="324"/>
        <v/>
      </c>
      <c r="AG214" s="3"/>
      <c r="AI214" s="4" t="str">
        <f t="shared" si="325"/>
        <v/>
      </c>
      <c r="AM214" s="3"/>
      <c r="AO214" s="4" t="str">
        <f t="shared" si="326"/>
        <v/>
      </c>
      <c r="AS214" s="3"/>
      <c r="AU214" s="4" t="str">
        <f t="shared" si="327"/>
        <v/>
      </c>
      <c r="BA214" s="4" t="str">
        <f t="shared" si="328"/>
        <v/>
      </c>
      <c r="BE214" s="3"/>
      <c r="BG214" s="4" t="str">
        <f t="shared" si="319"/>
        <v/>
      </c>
    </row>
    <row r="215" spans="1:59">
      <c r="A215" t="s">
        <v>210</v>
      </c>
      <c r="C215" t="str">
        <f t="shared" si="298"/>
        <v>Gold</v>
      </c>
      <c r="D215" s="1" t="str">
        <f t="shared" ca="1" si="299"/>
        <v>2</v>
      </c>
      <c r="E215" s="1" t="str">
        <f t="shared" si="300"/>
        <v/>
      </c>
      <c r="F215" s="1" t="str">
        <f t="shared" si="301"/>
        <v>1</v>
      </c>
      <c r="G215" s="1" t="str">
        <f t="shared" si="302"/>
        <v>136</v>
      </c>
      <c r="H215" s="1" t="str">
        <f t="shared" si="303"/>
        <v>266</v>
      </c>
      <c r="I215" s="3" t="s">
        <v>10</v>
      </c>
      <c r="K215" s="4" t="str">
        <f t="shared" si="320"/>
        <v/>
      </c>
      <c r="L215">
        <v>1</v>
      </c>
      <c r="M215">
        <f t="shared" ref="M215:N215" si="339">M189</f>
        <v>136</v>
      </c>
      <c r="N215">
        <f t="shared" si="339"/>
        <v>266</v>
      </c>
      <c r="O215" s="3"/>
      <c r="Q215" s="4" t="str">
        <f t="shared" si="322"/>
        <v/>
      </c>
      <c r="U215" s="3"/>
      <c r="W215" s="4" t="str">
        <f t="shared" si="323"/>
        <v/>
      </c>
      <c r="AA215" s="3"/>
      <c r="AC215" s="4" t="str">
        <f t="shared" si="324"/>
        <v/>
      </c>
      <c r="AG215" s="3"/>
      <c r="AI215" s="4" t="str">
        <f t="shared" si="325"/>
        <v/>
      </c>
      <c r="AM215" s="3"/>
      <c r="AO215" s="4" t="str">
        <f t="shared" si="326"/>
        <v/>
      </c>
      <c r="AS215" s="3"/>
      <c r="AU215" s="4" t="str">
        <f t="shared" si="327"/>
        <v/>
      </c>
      <c r="BA215" s="4" t="str">
        <f t="shared" si="328"/>
        <v/>
      </c>
      <c r="BE215" s="3"/>
      <c r="BG215" s="4" t="str">
        <f t="shared" si="319"/>
        <v/>
      </c>
    </row>
    <row r="216" spans="1:59">
      <c r="A216" t="s">
        <v>211</v>
      </c>
      <c r="C216" t="str">
        <f t="shared" si="298"/>
        <v>Gold</v>
      </c>
      <c r="D216" s="1" t="str">
        <f t="shared" ca="1" si="299"/>
        <v>2</v>
      </c>
      <c r="E216" s="1" t="str">
        <f t="shared" si="300"/>
        <v/>
      </c>
      <c r="F216" s="1" t="str">
        <f t="shared" si="301"/>
        <v>1</v>
      </c>
      <c r="G216" s="1" t="str">
        <f t="shared" si="302"/>
        <v>139</v>
      </c>
      <c r="H216" s="1" t="str">
        <f t="shared" si="303"/>
        <v>269</v>
      </c>
      <c r="I216" s="3" t="s">
        <v>10</v>
      </c>
      <c r="K216" s="4" t="str">
        <f t="shared" si="320"/>
        <v/>
      </c>
      <c r="L216">
        <v>1</v>
      </c>
      <c r="M216">
        <f t="shared" ref="M216:N216" si="340">M190</f>
        <v>139</v>
      </c>
      <c r="N216">
        <f t="shared" si="340"/>
        <v>269</v>
      </c>
      <c r="O216" s="3"/>
      <c r="Q216" s="4" t="str">
        <f t="shared" si="322"/>
        <v/>
      </c>
      <c r="U216" s="3"/>
      <c r="W216" s="4" t="str">
        <f t="shared" si="323"/>
        <v/>
      </c>
      <c r="AA216" s="3"/>
      <c r="AC216" s="4" t="str">
        <f t="shared" si="324"/>
        <v/>
      </c>
      <c r="AG216" s="3"/>
      <c r="AI216" s="4" t="str">
        <f t="shared" si="325"/>
        <v/>
      </c>
      <c r="AM216" s="3"/>
      <c r="AO216" s="4" t="str">
        <f t="shared" si="326"/>
        <v/>
      </c>
      <c r="AS216" s="3"/>
      <c r="AU216" s="4" t="str">
        <f t="shared" si="327"/>
        <v/>
      </c>
      <c r="BA216" s="4" t="str">
        <f t="shared" si="328"/>
        <v/>
      </c>
      <c r="BE216" s="3"/>
      <c r="BG216" s="4" t="str">
        <f t="shared" si="319"/>
        <v/>
      </c>
    </row>
    <row r="217" spans="1:59">
      <c r="A217" t="s">
        <v>212</v>
      </c>
      <c r="C217" t="str">
        <f t="shared" si="298"/>
        <v>Gold</v>
      </c>
      <c r="D217" s="1" t="str">
        <f t="shared" ca="1" si="299"/>
        <v>2</v>
      </c>
      <c r="E217" s="1" t="str">
        <f t="shared" si="300"/>
        <v/>
      </c>
      <c r="F217" s="1" t="str">
        <f t="shared" si="301"/>
        <v>1</v>
      </c>
      <c r="G217" s="1" t="str">
        <f t="shared" si="302"/>
        <v>142</v>
      </c>
      <c r="H217" s="1" t="str">
        <f t="shared" si="303"/>
        <v>272</v>
      </c>
      <c r="I217" s="3" t="s">
        <v>10</v>
      </c>
      <c r="K217" s="4" t="str">
        <f t="shared" si="320"/>
        <v/>
      </c>
      <c r="L217">
        <v>1</v>
      </c>
      <c r="M217">
        <f t="shared" ref="M217:N217" si="341">M191</f>
        <v>142</v>
      </c>
      <c r="N217">
        <f t="shared" si="341"/>
        <v>272</v>
      </c>
      <c r="O217" s="3"/>
      <c r="Q217" s="4" t="str">
        <f t="shared" si="322"/>
        <v/>
      </c>
      <c r="U217" s="3"/>
      <c r="W217" s="4" t="str">
        <f t="shared" si="323"/>
        <v/>
      </c>
      <c r="AA217" s="3"/>
      <c r="AC217" s="4" t="str">
        <f t="shared" si="324"/>
        <v/>
      </c>
      <c r="AG217" s="3"/>
      <c r="AI217" s="4" t="str">
        <f t="shared" si="325"/>
        <v/>
      </c>
      <c r="AM217" s="3"/>
      <c r="AO217" s="4" t="str">
        <f t="shared" si="326"/>
        <v/>
      </c>
      <c r="AS217" s="3"/>
      <c r="AU217" s="4" t="str">
        <f t="shared" si="327"/>
        <v/>
      </c>
      <c r="BA217" s="4" t="str">
        <f t="shared" si="328"/>
        <v/>
      </c>
      <c r="BE217" s="3"/>
      <c r="BG217" s="4" t="str">
        <f t="shared" si="319"/>
        <v/>
      </c>
    </row>
    <row r="218" spans="1:59">
      <c r="A218" t="s">
        <v>213</v>
      </c>
      <c r="C218" t="str">
        <f t="shared" si="298"/>
        <v>Gold</v>
      </c>
      <c r="D218" s="1" t="str">
        <f t="shared" ca="1" si="299"/>
        <v>2</v>
      </c>
      <c r="E218" s="1" t="str">
        <f t="shared" si="300"/>
        <v/>
      </c>
      <c r="F218" s="1" t="str">
        <f t="shared" si="301"/>
        <v>1</v>
      </c>
      <c r="G218" s="1" t="str">
        <f t="shared" si="302"/>
        <v>145</v>
      </c>
      <c r="H218" s="1" t="str">
        <f t="shared" si="303"/>
        <v>275</v>
      </c>
      <c r="I218" s="3" t="s">
        <v>10</v>
      </c>
      <c r="K218" s="4" t="str">
        <f t="shared" si="320"/>
        <v/>
      </c>
      <c r="L218">
        <v>1</v>
      </c>
      <c r="M218">
        <f t="shared" ref="M218:N218" si="342">M192</f>
        <v>145</v>
      </c>
      <c r="N218">
        <f t="shared" si="342"/>
        <v>275</v>
      </c>
      <c r="O218" s="3"/>
      <c r="Q218" s="4" t="str">
        <f t="shared" si="322"/>
        <v/>
      </c>
      <c r="U218" s="3"/>
      <c r="W218" s="4" t="str">
        <f t="shared" si="323"/>
        <v/>
      </c>
      <c r="AA218" s="3"/>
      <c r="AC218" s="4" t="str">
        <f t="shared" si="324"/>
        <v/>
      </c>
      <c r="AG218" s="3"/>
      <c r="AI218" s="4" t="str">
        <f t="shared" si="325"/>
        <v/>
      </c>
      <c r="AM218" s="3"/>
      <c r="AO218" s="4" t="str">
        <f t="shared" si="326"/>
        <v/>
      </c>
      <c r="AS218" s="3"/>
      <c r="AU218" s="4" t="str">
        <f t="shared" si="327"/>
        <v/>
      </c>
      <c r="BA218" s="4" t="str">
        <f t="shared" si="328"/>
        <v/>
      </c>
      <c r="BE218" s="3"/>
      <c r="BG218" s="4" t="str">
        <f t="shared" si="319"/>
        <v/>
      </c>
    </row>
    <row r="219" spans="1:59">
      <c r="A219" t="s">
        <v>214</v>
      </c>
      <c r="C219" t="str">
        <f t="shared" si="298"/>
        <v>Gold</v>
      </c>
      <c r="D219" s="1" t="str">
        <f t="shared" ca="1" si="299"/>
        <v>2</v>
      </c>
      <c r="E219" s="1" t="str">
        <f t="shared" si="300"/>
        <v/>
      </c>
      <c r="F219" s="1" t="str">
        <f t="shared" si="301"/>
        <v>1</v>
      </c>
      <c r="G219" s="1" t="str">
        <f t="shared" si="302"/>
        <v>148</v>
      </c>
      <c r="H219" s="1" t="str">
        <f t="shared" si="303"/>
        <v>278</v>
      </c>
      <c r="I219" s="3" t="s">
        <v>10</v>
      </c>
      <c r="K219" s="4" t="str">
        <f t="shared" si="320"/>
        <v/>
      </c>
      <c r="L219">
        <v>1</v>
      </c>
      <c r="M219">
        <f t="shared" ref="M219:N219" si="343">M193</f>
        <v>148</v>
      </c>
      <c r="N219">
        <f t="shared" si="343"/>
        <v>278</v>
      </c>
      <c r="O219" s="3"/>
      <c r="Q219" s="4" t="str">
        <f t="shared" si="322"/>
        <v/>
      </c>
      <c r="U219" s="3"/>
      <c r="W219" s="4" t="str">
        <f t="shared" si="323"/>
        <v/>
      </c>
      <c r="AA219" s="3"/>
      <c r="AC219" s="4" t="str">
        <f t="shared" si="324"/>
        <v/>
      </c>
      <c r="AG219" s="3"/>
      <c r="AI219" s="4" t="str">
        <f t="shared" si="325"/>
        <v/>
      </c>
      <c r="AM219" s="3"/>
      <c r="AO219" s="4" t="str">
        <f t="shared" si="326"/>
        <v/>
      </c>
      <c r="AS219" s="3"/>
      <c r="AU219" s="4" t="str">
        <f t="shared" si="327"/>
        <v/>
      </c>
      <c r="BA219" s="4" t="str">
        <f t="shared" si="328"/>
        <v/>
      </c>
      <c r="BE219" s="3"/>
      <c r="BG219" s="4" t="str">
        <f t="shared" si="319"/>
        <v/>
      </c>
    </row>
    <row r="220" spans="1:59">
      <c r="A220" t="s">
        <v>215</v>
      </c>
      <c r="C220" t="str">
        <f t="shared" si="298"/>
        <v>Gold</v>
      </c>
      <c r="D220" s="1" t="str">
        <f t="shared" ca="1" si="299"/>
        <v>2</v>
      </c>
      <c r="E220" s="1" t="str">
        <f t="shared" si="300"/>
        <v/>
      </c>
      <c r="F220" s="1" t="str">
        <f t="shared" si="301"/>
        <v>1</v>
      </c>
      <c r="G220" s="1" t="str">
        <f t="shared" si="302"/>
        <v>151</v>
      </c>
      <c r="H220" s="1" t="str">
        <f t="shared" si="303"/>
        <v>281</v>
      </c>
      <c r="I220" s="3" t="s">
        <v>10</v>
      </c>
      <c r="K220" s="4" t="str">
        <f t="shared" si="320"/>
        <v/>
      </c>
      <c r="L220">
        <v>1</v>
      </c>
      <c r="M220">
        <f t="shared" ref="M220:N220" si="344">M194</f>
        <v>151</v>
      </c>
      <c r="N220">
        <f t="shared" si="344"/>
        <v>281</v>
      </c>
      <c r="O220" s="3"/>
      <c r="Q220" s="4" t="str">
        <f t="shared" si="322"/>
        <v/>
      </c>
      <c r="U220" s="3"/>
      <c r="W220" s="4" t="str">
        <f t="shared" si="323"/>
        <v/>
      </c>
      <c r="AA220" s="3"/>
      <c r="AC220" s="4" t="str">
        <f t="shared" si="324"/>
        <v/>
      </c>
      <c r="AG220" s="3"/>
      <c r="AI220" s="4" t="str">
        <f t="shared" si="325"/>
        <v/>
      </c>
      <c r="AM220" s="3"/>
      <c r="AO220" s="4" t="str">
        <f t="shared" si="326"/>
        <v/>
      </c>
      <c r="AS220" s="3"/>
      <c r="AU220" s="4" t="str">
        <f t="shared" si="327"/>
        <v/>
      </c>
      <c r="BA220" s="4" t="str">
        <f t="shared" si="328"/>
        <v/>
      </c>
      <c r="BE220" s="3"/>
      <c r="BG220" s="4" t="str">
        <f t="shared" si="319"/>
        <v/>
      </c>
    </row>
    <row r="221" spans="1:59">
      <c r="A221" t="s">
        <v>216</v>
      </c>
      <c r="C221" t="str">
        <f t="shared" si="298"/>
        <v>Gold</v>
      </c>
      <c r="D221" s="1" t="str">
        <f t="shared" ca="1" si="299"/>
        <v>2</v>
      </c>
      <c r="E221" s="1" t="str">
        <f t="shared" si="300"/>
        <v/>
      </c>
      <c r="F221" s="1" t="str">
        <f t="shared" si="301"/>
        <v>1</v>
      </c>
      <c r="G221" s="1" t="str">
        <f t="shared" si="302"/>
        <v>154</v>
      </c>
      <c r="H221" s="1" t="str">
        <f t="shared" si="303"/>
        <v>284</v>
      </c>
      <c r="I221" s="3" t="s">
        <v>10</v>
      </c>
      <c r="K221" s="4" t="str">
        <f t="shared" si="320"/>
        <v/>
      </c>
      <c r="L221">
        <v>1</v>
      </c>
      <c r="M221">
        <f t="shared" ref="M221:N221" si="345">M195</f>
        <v>154</v>
      </c>
      <c r="N221">
        <f t="shared" si="345"/>
        <v>284</v>
      </c>
      <c r="O221" s="3"/>
      <c r="Q221" s="4" t="str">
        <f t="shared" si="322"/>
        <v/>
      </c>
      <c r="U221" s="3"/>
      <c r="W221" s="4" t="str">
        <f t="shared" si="323"/>
        <v/>
      </c>
      <c r="AA221" s="3"/>
      <c r="AC221" s="4" t="str">
        <f t="shared" si="324"/>
        <v/>
      </c>
      <c r="AG221" s="3"/>
      <c r="AI221" s="4" t="str">
        <f t="shared" si="325"/>
        <v/>
      </c>
      <c r="AM221" s="3"/>
      <c r="AO221" s="4" t="str">
        <f t="shared" si="326"/>
        <v/>
      </c>
      <c r="AS221" s="3"/>
      <c r="AU221" s="4" t="str">
        <f t="shared" si="327"/>
        <v/>
      </c>
      <c r="BA221" s="4" t="str">
        <f t="shared" si="328"/>
        <v/>
      </c>
      <c r="BE221" s="3"/>
      <c r="BG221" s="4" t="str">
        <f t="shared" si="319"/>
        <v/>
      </c>
    </row>
    <row r="222" spans="1:59">
      <c r="A222" t="s">
        <v>217</v>
      </c>
      <c r="C222" t="str">
        <f t="shared" si="298"/>
        <v>Gold</v>
      </c>
      <c r="D222" s="1" t="str">
        <f t="shared" ca="1" si="299"/>
        <v>2</v>
      </c>
      <c r="E222" s="1" t="str">
        <f t="shared" si="300"/>
        <v/>
      </c>
      <c r="F222" s="1" t="str">
        <f t="shared" si="301"/>
        <v>1</v>
      </c>
      <c r="G222" s="1" t="str">
        <f t="shared" si="302"/>
        <v>157</v>
      </c>
      <c r="H222" s="1" t="str">
        <f t="shared" si="303"/>
        <v>287</v>
      </c>
      <c r="I222" s="3" t="s">
        <v>10</v>
      </c>
      <c r="K222" s="4" t="str">
        <f t="shared" si="320"/>
        <v/>
      </c>
      <c r="L222">
        <v>1</v>
      </c>
      <c r="M222">
        <f t="shared" ref="M222:N222" si="346">M196</f>
        <v>157</v>
      </c>
      <c r="N222">
        <f t="shared" si="346"/>
        <v>287</v>
      </c>
      <c r="O222" s="3"/>
      <c r="Q222" s="4" t="str">
        <f t="shared" si="322"/>
        <v/>
      </c>
      <c r="U222" s="3"/>
      <c r="W222" s="4" t="str">
        <f t="shared" si="323"/>
        <v/>
      </c>
      <c r="AA222" s="3"/>
      <c r="AC222" s="4" t="str">
        <f t="shared" si="324"/>
        <v/>
      </c>
      <c r="AG222" s="3"/>
      <c r="AI222" s="4" t="str">
        <f t="shared" si="325"/>
        <v/>
      </c>
      <c r="AM222" s="3"/>
      <c r="AO222" s="4" t="str">
        <f t="shared" si="326"/>
        <v/>
      </c>
      <c r="AS222" s="3"/>
      <c r="AU222" s="4" t="str">
        <f t="shared" si="327"/>
        <v/>
      </c>
      <c r="BA222" s="4" t="str">
        <f t="shared" si="328"/>
        <v/>
      </c>
      <c r="BE222" s="3"/>
      <c r="BG222" s="4" t="str">
        <f t="shared" si="319"/>
        <v/>
      </c>
    </row>
    <row r="223" spans="1:59">
      <c r="A223" t="s">
        <v>218</v>
      </c>
      <c r="C223" t="str">
        <f t="shared" si="298"/>
        <v>Gold</v>
      </c>
      <c r="D223" s="1" t="str">
        <f t="shared" ca="1" si="299"/>
        <v>2</v>
      </c>
      <c r="E223" s="1" t="str">
        <f t="shared" si="300"/>
        <v/>
      </c>
      <c r="F223" s="1" t="str">
        <f t="shared" si="301"/>
        <v>1</v>
      </c>
      <c r="G223" s="1" t="str">
        <f t="shared" si="302"/>
        <v>160</v>
      </c>
      <c r="H223" s="1" t="str">
        <f t="shared" si="303"/>
        <v>290</v>
      </c>
      <c r="I223" s="3" t="s">
        <v>10</v>
      </c>
      <c r="K223" s="4" t="str">
        <f t="shared" si="320"/>
        <v/>
      </c>
      <c r="L223">
        <v>1</v>
      </c>
      <c r="M223">
        <f t="shared" ref="M223:N223" si="347">M197</f>
        <v>160</v>
      </c>
      <c r="N223">
        <f t="shared" si="347"/>
        <v>290</v>
      </c>
      <c r="O223" s="3"/>
      <c r="Q223" s="4" t="str">
        <f t="shared" si="322"/>
        <v/>
      </c>
      <c r="U223" s="3"/>
      <c r="W223" s="4" t="str">
        <f t="shared" si="323"/>
        <v/>
      </c>
      <c r="AA223" s="3"/>
      <c r="AC223" s="4" t="str">
        <f t="shared" si="324"/>
        <v/>
      </c>
      <c r="AG223" s="3"/>
      <c r="AI223" s="4" t="str">
        <f t="shared" si="325"/>
        <v/>
      </c>
      <c r="AM223" s="3"/>
      <c r="AO223" s="4" t="str">
        <f t="shared" si="326"/>
        <v/>
      </c>
      <c r="AS223" s="3"/>
      <c r="AU223" s="4" t="str">
        <f t="shared" si="327"/>
        <v/>
      </c>
      <c r="BA223" s="4" t="str">
        <f t="shared" si="328"/>
        <v/>
      </c>
      <c r="BE223" s="3"/>
      <c r="BG223" s="4" t="str">
        <f t="shared" si="319"/>
        <v/>
      </c>
    </row>
    <row r="224" spans="1:59">
      <c r="A224" t="s">
        <v>219</v>
      </c>
      <c r="C224" t="str">
        <f t="shared" si="298"/>
        <v>Gold</v>
      </c>
      <c r="D224" s="1" t="str">
        <f t="shared" ca="1" si="299"/>
        <v>2</v>
      </c>
      <c r="E224" s="1" t="str">
        <f t="shared" si="300"/>
        <v/>
      </c>
      <c r="F224" s="1" t="str">
        <f t="shared" si="301"/>
        <v>1</v>
      </c>
      <c r="G224" s="1" t="str">
        <f t="shared" si="302"/>
        <v>163</v>
      </c>
      <c r="H224" s="1" t="str">
        <f t="shared" si="303"/>
        <v>293</v>
      </c>
      <c r="I224" s="3" t="s">
        <v>10</v>
      </c>
      <c r="K224" s="4" t="str">
        <f t="shared" si="320"/>
        <v/>
      </c>
      <c r="L224">
        <v>1</v>
      </c>
      <c r="M224">
        <f t="shared" ref="M224:N224" si="348">M198</f>
        <v>163</v>
      </c>
      <c r="N224">
        <f t="shared" si="348"/>
        <v>293</v>
      </c>
      <c r="O224" s="3"/>
      <c r="Q224" s="4" t="str">
        <f t="shared" si="322"/>
        <v/>
      </c>
      <c r="U224" s="3"/>
      <c r="W224" s="4" t="str">
        <f t="shared" si="323"/>
        <v/>
      </c>
      <c r="AA224" s="3"/>
      <c r="AC224" s="4" t="str">
        <f t="shared" si="324"/>
        <v/>
      </c>
      <c r="AG224" s="3"/>
      <c r="AI224" s="4" t="str">
        <f t="shared" si="325"/>
        <v/>
      </c>
      <c r="AM224" s="3"/>
      <c r="AO224" s="4" t="str">
        <f t="shared" si="326"/>
        <v/>
      </c>
      <c r="AS224" s="3"/>
      <c r="AU224" s="4" t="str">
        <f t="shared" si="327"/>
        <v/>
      </c>
      <c r="BA224" s="4" t="str">
        <f t="shared" si="328"/>
        <v/>
      </c>
      <c r="BE224" s="3"/>
      <c r="BG224" s="4" t="str">
        <f t="shared" si="319"/>
        <v/>
      </c>
    </row>
    <row r="225" spans="1:62">
      <c r="A225" t="s">
        <v>220</v>
      </c>
      <c r="C225" t="str">
        <f t="shared" si="298"/>
        <v>Gold</v>
      </c>
      <c r="D225" s="1" t="str">
        <f t="shared" ca="1" si="299"/>
        <v>2</v>
      </c>
      <c r="E225" s="1" t="str">
        <f t="shared" si="300"/>
        <v/>
      </c>
      <c r="F225" s="1" t="str">
        <f t="shared" si="301"/>
        <v>1</v>
      </c>
      <c r="G225" s="1" t="str">
        <f t="shared" si="302"/>
        <v>166</v>
      </c>
      <c r="H225" s="1" t="str">
        <f t="shared" si="303"/>
        <v>296</v>
      </c>
      <c r="I225" s="3" t="s">
        <v>10</v>
      </c>
      <c r="K225" s="4" t="str">
        <f t="shared" si="320"/>
        <v/>
      </c>
      <c r="L225">
        <v>1</v>
      </c>
      <c r="M225">
        <f t="shared" ref="M225:N225" si="349">M199</f>
        <v>166</v>
      </c>
      <c r="N225">
        <f t="shared" si="349"/>
        <v>296</v>
      </c>
      <c r="O225" s="3"/>
      <c r="Q225" s="4" t="str">
        <f t="shared" si="322"/>
        <v/>
      </c>
      <c r="U225" s="3"/>
      <c r="W225" s="4" t="str">
        <f t="shared" si="323"/>
        <v/>
      </c>
      <c r="AA225" s="3"/>
      <c r="AC225" s="4" t="str">
        <f t="shared" si="324"/>
        <v/>
      </c>
      <c r="AG225" s="3"/>
      <c r="AI225" s="4" t="str">
        <f t="shared" si="325"/>
        <v/>
      </c>
      <c r="AM225" s="3"/>
      <c r="AO225" s="4" t="str">
        <f t="shared" si="326"/>
        <v/>
      </c>
      <c r="AS225" s="3"/>
      <c r="AU225" s="4" t="str">
        <f t="shared" si="327"/>
        <v/>
      </c>
      <c r="BA225" s="4" t="str">
        <f t="shared" si="328"/>
        <v/>
      </c>
      <c r="BE225" s="3"/>
      <c r="BG225" s="4" t="str">
        <f t="shared" si="319"/>
        <v/>
      </c>
    </row>
    <row r="226" spans="1:62">
      <c r="A226" t="s">
        <v>221</v>
      </c>
      <c r="C226" t="str">
        <f t="shared" si="298"/>
        <v>Gold</v>
      </c>
      <c r="D226" s="1" t="str">
        <f t="shared" ca="1" si="299"/>
        <v>2</v>
      </c>
      <c r="E226" s="1" t="str">
        <f t="shared" si="300"/>
        <v/>
      </c>
      <c r="F226" s="1" t="str">
        <f t="shared" si="301"/>
        <v>1</v>
      </c>
      <c r="G226" s="1" t="str">
        <f t="shared" si="302"/>
        <v>169</v>
      </c>
      <c r="H226" s="1" t="str">
        <f t="shared" si="303"/>
        <v>299</v>
      </c>
      <c r="I226" s="3" t="s">
        <v>10</v>
      </c>
      <c r="K226" s="4" t="str">
        <f t="shared" si="320"/>
        <v/>
      </c>
      <c r="L226">
        <v>1</v>
      </c>
      <c r="M226">
        <f t="shared" ref="M226:N226" si="350">M200</f>
        <v>169</v>
      </c>
      <c r="N226">
        <f t="shared" si="350"/>
        <v>299</v>
      </c>
      <c r="O226" s="3"/>
      <c r="Q226" s="4" t="str">
        <f t="shared" si="322"/>
        <v/>
      </c>
      <c r="U226" s="3"/>
      <c r="W226" s="4" t="str">
        <f t="shared" si="323"/>
        <v/>
      </c>
      <c r="AA226" s="3"/>
      <c r="AC226" s="4" t="str">
        <f t="shared" si="324"/>
        <v/>
      </c>
      <c r="AG226" s="3"/>
      <c r="AI226" s="4" t="str">
        <f t="shared" si="325"/>
        <v/>
      </c>
      <c r="AM226" s="3"/>
      <c r="AO226" s="4" t="str">
        <f t="shared" si="326"/>
        <v/>
      </c>
      <c r="AS226" s="3"/>
      <c r="AU226" s="4" t="str">
        <f t="shared" si="327"/>
        <v/>
      </c>
      <c r="BA226" s="4" t="str">
        <f t="shared" si="328"/>
        <v/>
      </c>
      <c r="BE226" s="3"/>
      <c r="BG226" s="4" t="str">
        <f t="shared" si="319"/>
        <v/>
      </c>
    </row>
    <row r="227" spans="1:62">
      <c r="A227" t="s">
        <v>222</v>
      </c>
      <c r="C227" t="str">
        <f t="shared" si="298"/>
        <v>Gold</v>
      </c>
      <c r="D227" s="1" t="str">
        <f t="shared" ca="1" si="299"/>
        <v>2</v>
      </c>
      <c r="E227" s="1" t="str">
        <f t="shared" si="300"/>
        <v/>
      </c>
      <c r="F227" s="1" t="str">
        <f t="shared" si="301"/>
        <v>1</v>
      </c>
      <c r="G227" s="1" t="str">
        <f t="shared" si="302"/>
        <v>172</v>
      </c>
      <c r="H227" s="1" t="str">
        <f t="shared" si="303"/>
        <v>302</v>
      </c>
      <c r="I227" s="3" t="s">
        <v>10</v>
      </c>
      <c r="K227" s="4" t="str">
        <f t="shared" si="320"/>
        <v/>
      </c>
      <c r="L227">
        <v>1</v>
      </c>
      <c r="M227">
        <f t="shared" ref="M227:N227" si="351">M201</f>
        <v>172</v>
      </c>
      <c r="N227">
        <f t="shared" si="351"/>
        <v>302</v>
      </c>
      <c r="O227" s="3"/>
      <c r="Q227" s="4" t="str">
        <f t="shared" si="322"/>
        <v/>
      </c>
      <c r="U227" s="3"/>
      <c r="W227" s="4" t="str">
        <f t="shared" si="323"/>
        <v/>
      </c>
      <c r="AA227" s="3"/>
      <c r="AC227" s="4" t="str">
        <f t="shared" si="324"/>
        <v/>
      </c>
      <c r="AG227" s="3"/>
      <c r="AI227" s="4" t="str">
        <f t="shared" si="325"/>
        <v/>
      </c>
      <c r="AM227" s="3"/>
      <c r="AO227" s="4" t="str">
        <f t="shared" si="326"/>
        <v/>
      </c>
      <c r="AS227" s="3"/>
      <c r="AU227" s="4" t="str">
        <f t="shared" si="327"/>
        <v/>
      </c>
      <c r="BA227" s="4" t="str">
        <f t="shared" si="328"/>
        <v/>
      </c>
      <c r="BE227" s="3"/>
      <c r="BG227" s="4" t="str">
        <f t="shared" si="319"/>
        <v/>
      </c>
    </row>
    <row r="228" spans="1:62">
      <c r="A228" t="s">
        <v>223</v>
      </c>
      <c r="C228" t="str">
        <f t="shared" si="298"/>
        <v>Gold</v>
      </c>
      <c r="D228" s="1" t="str">
        <f t="shared" ca="1" si="299"/>
        <v>2</v>
      </c>
      <c r="E228" s="1" t="str">
        <f t="shared" si="300"/>
        <v/>
      </c>
      <c r="F228" s="1" t="str">
        <f t="shared" si="301"/>
        <v>1</v>
      </c>
      <c r="G228" s="1" t="str">
        <f t="shared" si="302"/>
        <v>175</v>
      </c>
      <c r="H228" s="1" t="str">
        <f t="shared" si="303"/>
        <v>305</v>
      </c>
      <c r="I228" s="3" t="s">
        <v>10</v>
      </c>
      <c r="K228" s="4" t="str">
        <f t="shared" si="320"/>
        <v/>
      </c>
      <c r="L228">
        <v>1</v>
      </c>
      <c r="M228">
        <f t="shared" ref="M228:N228" si="352">M202</f>
        <v>175</v>
      </c>
      <c r="N228">
        <f t="shared" si="352"/>
        <v>305</v>
      </c>
      <c r="O228" s="3"/>
      <c r="Q228" s="4" t="str">
        <f t="shared" si="322"/>
        <v/>
      </c>
      <c r="U228" s="3"/>
      <c r="W228" s="4" t="str">
        <f t="shared" si="323"/>
        <v/>
      </c>
      <c r="AA228" s="3"/>
      <c r="AC228" s="4" t="str">
        <f t="shared" si="324"/>
        <v/>
      </c>
      <c r="AG228" s="3"/>
      <c r="AI228" s="4" t="str">
        <f t="shared" si="325"/>
        <v/>
      </c>
      <c r="AM228" s="3"/>
      <c r="AO228" s="4" t="str">
        <f t="shared" si="326"/>
        <v/>
      </c>
      <c r="AS228" s="3"/>
      <c r="AU228" s="4" t="str">
        <f t="shared" si="327"/>
        <v/>
      </c>
      <c r="BA228" s="4" t="str">
        <f t="shared" si="328"/>
        <v/>
      </c>
      <c r="BE228" s="3"/>
      <c r="BG228" s="4" t="str">
        <f t="shared" si="319"/>
        <v/>
      </c>
    </row>
    <row r="229" spans="1:62">
      <c r="A229" s="10" t="s">
        <v>83</v>
      </c>
      <c r="B229" t="s">
        <v>80</v>
      </c>
      <c r="C229" t="str">
        <f t="shared" ref="C229" si="353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54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55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56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57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58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59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60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61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62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58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59"/>
        <v>, , , f, f, f, f, f, x</v>
      </c>
      <c r="F231" s="1" t="str">
        <f t="shared" si="360"/>
        <v>1, 1, 1, 1, 1, 1, 1, 1, 0.046</v>
      </c>
      <c r="G231" s="1" t="str">
        <f t="shared" si="361"/>
        <v>1250, 1250, 3, 12, 12, 12, 12, 12, 1</v>
      </c>
      <c r="H231" s="1" t="str">
        <f t="shared" si="362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63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65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66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67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68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69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70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71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72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73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74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75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76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77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58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59"/>
        <v>, , , , , , s, s</v>
      </c>
      <c r="F233" s="1" t="str">
        <f t="shared" si="360"/>
        <v>1, 1, 1, 1, 1, 1, 0.046, 0.046</v>
      </c>
      <c r="G233" s="1" t="str">
        <f t="shared" si="361"/>
        <v>7, 7, 7, 7, 7, 7, 1, 1</v>
      </c>
      <c r="H233" s="1" t="str">
        <f t="shared" si="362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58"/>
        <v>Gold</v>
      </c>
      <c r="D234" s="1" t="str">
        <f t="shared" ref="D234" ca="1" si="3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59"/>
        <v/>
      </c>
      <c r="F234" s="1" t="str">
        <f t="shared" si="360"/>
        <v>1</v>
      </c>
      <c r="G234" s="1" t="str">
        <f t="shared" si="361"/>
        <v>9999</v>
      </c>
      <c r="H234" s="1" t="str">
        <f t="shared" si="362"/>
        <v>9999</v>
      </c>
      <c r="I234" s="3" t="s">
        <v>10</v>
      </c>
      <c r="K234" s="4" t="str">
        <f t="shared" ref="K234" si="379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8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8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8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8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8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86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1" si="387">IF(AND(OR(O235="Gacha",O235="Origin"),ISBLANK(P235)),"서브밸류 필요","")</f>
        <v/>
      </c>
      <c r="W235" s="4" t="str">
        <f t="shared" ref="W235" si="388">IF(AND(OR(U235="Gacha",U235="Origin"),ISBLANK(V235)),"서브밸류 필요","")</f>
        <v/>
      </c>
      <c r="AC235" s="4" t="str">
        <f t="shared" ref="AC235:AC247" si="389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41" si="390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1" ca="1" si="3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1" si="392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1" si="393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1" si="394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1" si="395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1" si="396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87"/>
        <v/>
      </c>
      <c r="R236">
        <v>1</v>
      </c>
      <c r="S236">
        <v>9999</v>
      </c>
      <c r="T236">
        <v>9999</v>
      </c>
      <c r="W236" s="4" t="str">
        <f t="shared" ref="W236" si="397">IF(AND(OR(U236="Gacha",U236="Origin"),ISBLANK(V236)),"서브밸류 필요","")</f>
        <v/>
      </c>
      <c r="AC236" s="4" t="str">
        <f t="shared" si="389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98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99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00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01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02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03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04">IF(AND(OR(O237="Gacha",O237="Origin"),ISBLANK(P237)),"서브밸류 필요","")</f>
        <v/>
      </c>
      <c r="W237" s="4" t="str">
        <f t="shared" ref="W237:W241" si="405">IF(AND(OR(U237="Gacha",U237="Origin"),ISBLANK(V237)),"서브밸류 필요","")</f>
        <v/>
      </c>
      <c r="AC237" s="4" t="str">
        <f t="shared" si="389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231</v>
      </c>
      <c r="B238" t="s">
        <v>234</v>
      </c>
      <c r="C238" t="str">
        <f t="shared" ref="C238" si="406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0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0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0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1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411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12">IF(AND(OR(O238="Gacha",O238="Origin"),ISBLANK(P238)),"서브밸류 필요","")</f>
        <v/>
      </c>
      <c r="W238" s="4" t="str">
        <f t="shared" ref="W238" si="413">IF(AND(OR(U238="Gacha",U238="Origin"),ISBLANK(V238)),"서브밸류 필요","")</f>
        <v/>
      </c>
      <c r="AC238" s="4" t="str">
        <f t="shared" ref="AC238" si="414">IF(AND(OR(AA238="Gacha",AA238="Origin"),ISBLANK(AB238)),"서브밸류 필요","")</f>
        <v/>
      </c>
      <c r="AI238" s="4" t="str">
        <f t="shared" ref="AI238" si="415">IF(AND(OR(AG238="Gacha",AG238="Origin"),ISBLANK(AH238)),"서브밸류 필요","")</f>
        <v/>
      </c>
      <c r="AO238" s="4" t="str">
        <f t="shared" ref="AO238" si="416">IF(AND(OR(AM238="Gacha",AM238="Origin"),ISBLANK(AN238)),"서브밸류 필요","")</f>
        <v/>
      </c>
      <c r="AU238" s="4" t="str">
        <f t="shared" ref="AU238" si="417">IF(AND(OR(AS238="Gacha",AS238="Origin"),ISBLANK(AT238)),"서브밸류 필요","")</f>
        <v/>
      </c>
      <c r="BA238" s="4" t="str">
        <f t="shared" ref="BA238" si="418">IF(AND(OR(AY238="Gacha",AY238="Origin"),ISBLANK(AZ238)),"서브밸류 필요","")</f>
        <v/>
      </c>
      <c r="BG238" s="4" t="str">
        <f t="shared" ref="BG238" si="419">IF(AND(OR(BE238="Gacha",BE238="Origin"),ISBLANK(BF238)),"서브밸류 필요","")</f>
        <v/>
      </c>
    </row>
    <row r="239" spans="1:62">
      <c r="A239" s="10" t="s">
        <v>233</v>
      </c>
      <c r="B239" t="s">
        <v>235</v>
      </c>
      <c r="C239" t="str">
        <f t="shared" ref="C239:C240" si="420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2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2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2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2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:K240" si="425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87"/>
        <v/>
      </c>
      <c r="R239">
        <v>1</v>
      </c>
      <c r="S239">
        <v>5</v>
      </c>
      <c r="T239">
        <v>5</v>
      </c>
      <c r="U239" s="3"/>
      <c r="W239" s="4" t="str">
        <f t="shared" ref="W239:W240" si="426">IF(AND(OR(U239="Gacha",U239="Origin"),ISBLANK(V239)),"서브밸류 필요","")</f>
        <v/>
      </c>
      <c r="AC239" s="4" t="str">
        <f t="shared" ref="AC239:AC240" si="427">IF(AND(OR(AA239="Gacha",AA239="Origin"),ISBLANK(AB239)),"서브밸류 필요","")</f>
        <v/>
      </c>
      <c r="AI239" s="4" t="str">
        <f t="shared" ref="AI239:AI240" si="428">IF(AND(OR(AG239="Gacha",AG239="Origin"),ISBLANK(AH239)),"서브밸류 필요","")</f>
        <v/>
      </c>
      <c r="AO239" s="4" t="str">
        <f t="shared" ref="AO239:AO240" si="429">IF(AND(OR(AM239="Gacha",AM239="Origin"),ISBLANK(AN239)),"서브밸류 필요","")</f>
        <v/>
      </c>
      <c r="AU239" s="4" t="str">
        <f t="shared" ref="AU239:AU240" si="430">IF(AND(OR(AS239="Gacha",AS239="Origin"),ISBLANK(AT239)),"서브밸류 필요","")</f>
        <v/>
      </c>
      <c r="BA239" s="4" t="str">
        <f t="shared" ref="BA239:BA240" si="431">IF(AND(OR(AY239="Gacha",AY239="Origin"),ISBLANK(AZ239)),"서브밸류 필요","")</f>
        <v/>
      </c>
      <c r="BG239" s="4" t="str">
        <f t="shared" ref="BG239:BG240" si="432">IF(AND(OR(BE239="Gacha",BE239="Origin"),ISBLANK(BF239)),"서브밸류 필요","")</f>
        <v/>
      </c>
    </row>
    <row r="240" spans="1:62">
      <c r="A240" s="10" t="s">
        <v>238</v>
      </c>
      <c r="B240" t="s">
        <v>237</v>
      </c>
      <c r="C240" t="str">
        <f t="shared" si="420"/>
        <v>Gold</v>
      </c>
      <c r="D240" s="1" t="str">
        <f t="shared" ref="D240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21"/>
        <v/>
      </c>
      <c r="F240" s="1" t="str">
        <f t="shared" si="422"/>
        <v>1</v>
      </c>
      <c r="G240" s="1" t="str">
        <f t="shared" si="423"/>
        <v>9999</v>
      </c>
      <c r="H240" s="1" t="str">
        <f t="shared" si="424"/>
        <v>9999</v>
      </c>
      <c r="I240" s="3" t="s">
        <v>10</v>
      </c>
      <c r="K240" s="4" t="str">
        <f t="shared" si="425"/>
        <v/>
      </c>
      <c r="L240">
        <v>1</v>
      </c>
      <c r="M240">
        <v>9999</v>
      </c>
      <c r="N240">
        <v>9999</v>
      </c>
      <c r="O240" s="3"/>
      <c r="Q240" s="4" t="str">
        <f t="shared" si="387"/>
        <v/>
      </c>
      <c r="U240" s="3"/>
      <c r="W240" s="4" t="str">
        <f t="shared" si="426"/>
        <v/>
      </c>
      <c r="AC240" s="4" t="str">
        <f t="shared" si="427"/>
        <v/>
      </c>
      <c r="AI240" s="4" t="str">
        <f t="shared" si="428"/>
        <v/>
      </c>
      <c r="AO240" s="4" t="str">
        <f t="shared" si="429"/>
        <v/>
      </c>
      <c r="AU240" s="4" t="str">
        <f t="shared" si="430"/>
        <v/>
      </c>
      <c r="BA240" s="4" t="str">
        <f t="shared" si="431"/>
        <v/>
      </c>
      <c r="BG240" s="4" t="str">
        <f t="shared" si="432"/>
        <v/>
      </c>
    </row>
    <row r="241" spans="1:59">
      <c r="A241" s="10" t="s">
        <v>110</v>
      </c>
      <c r="B241" t="s">
        <v>109</v>
      </c>
      <c r="C241" t="str">
        <f t="shared" si="390"/>
        <v>Gacha, Gacha</v>
      </c>
      <c r="D241" s="1" t="str">
        <f t="shared" ca="1" si="391"/>
        <v>5, 5</v>
      </c>
      <c r="E241" s="1" t="str">
        <f t="shared" si="392"/>
        <v>o, o</v>
      </c>
      <c r="F241" s="1" t="str">
        <f t="shared" si="393"/>
        <v>1, 1</v>
      </c>
      <c r="G241" s="1" t="str">
        <f t="shared" si="394"/>
        <v>1, 1</v>
      </c>
      <c r="H241" s="1" t="str">
        <f t="shared" si="395"/>
        <v>1, 1</v>
      </c>
      <c r="I241" s="3" t="s">
        <v>13</v>
      </c>
      <c r="J241" t="s">
        <v>111</v>
      </c>
      <c r="K241" s="4" t="str">
        <f t="shared" si="396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387"/>
        <v/>
      </c>
      <c r="R241">
        <v>1</v>
      </c>
      <c r="S241">
        <v>1</v>
      </c>
      <c r="T241">
        <v>1</v>
      </c>
      <c r="U241" s="3"/>
      <c r="W241" s="4" t="str">
        <f t="shared" si="405"/>
        <v/>
      </c>
      <c r="AA241" s="3"/>
      <c r="AC241" s="4" t="str">
        <f t="shared" si="389"/>
        <v/>
      </c>
      <c r="AG241" s="3"/>
      <c r="AI241" s="4" t="str">
        <f t="shared" si="16"/>
        <v/>
      </c>
      <c r="AM241" s="3"/>
      <c r="AO241" s="4" t="str">
        <f t="shared" si="17"/>
        <v/>
      </c>
      <c r="AS241" s="3"/>
      <c r="AU241" s="4" t="str">
        <f t="shared" si="18"/>
        <v/>
      </c>
      <c r="AY241" s="3"/>
      <c r="BA241" s="4" t="str">
        <f t="shared" si="19"/>
        <v/>
      </c>
      <c r="BE241" s="3"/>
      <c r="BG241" s="4" t="str">
        <f t="shared" si="20"/>
        <v/>
      </c>
    </row>
    <row r="242" spans="1:59">
      <c r="A242" s="10" t="s">
        <v>112</v>
      </c>
      <c r="B242" t="s">
        <v>117</v>
      </c>
      <c r="C242" t="str">
        <f t="shared" ref="C242:C246" si="434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</v>
      </c>
      <c r="D242" s="1" t="str">
        <f t="shared" ref="D242:D246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2" s="1" t="str">
        <f t="shared" ref="E242:E246" si="436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o, o, o</v>
      </c>
      <c r="F242" s="1" t="str">
        <f t="shared" ref="F242:F246" si="437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</v>
      </c>
      <c r="G242" s="1" t="str">
        <f t="shared" ref="G242:G246" si="438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</v>
      </c>
      <c r="H242" s="1" t="str">
        <f t="shared" ref="H242:H246" si="439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</v>
      </c>
      <c r="I242" s="3" t="s">
        <v>13</v>
      </c>
      <c r="J242" t="s">
        <v>111</v>
      </c>
      <c r="K242" s="4" t="str">
        <f t="shared" ref="K242:K248" si="440">IF(AND(OR(I242="Gacha",I242="Origin"),ISBLANK(J242)),"서브밸류 필요","")</f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ref="Q242:Q255" si="441">IF(AND(OR(O242="Gacha",O242="Origin"),ISBLANK(P242)),"서브밸류 필요","")</f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ref="W242:W247" si="442">IF(AND(OR(U242="Gacha",U242="Origin"),ISBLANK(V242)),"서브밸류 필요","")</f>
        <v/>
      </c>
      <c r="X242">
        <v>1</v>
      </c>
      <c r="Y242">
        <v>1</v>
      </c>
      <c r="Z242">
        <v>1</v>
      </c>
      <c r="AC242" s="4" t="str">
        <f t="shared" si="389"/>
        <v/>
      </c>
      <c r="AI242" s="4" t="str">
        <f t="shared" si="16"/>
        <v/>
      </c>
      <c r="AO242" s="4" t="str">
        <f t="shared" si="17"/>
        <v/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113</v>
      </c>
      <c r="B243" t="s">
        <v>118</v>
      </c>
      <c r="C243" t="str">
        <f t="shared" si="434"/>
        <v>Gacha, Gacha, Gacha, Gacha</v>
      </c>
      <c r="D243" s="1" t="str">
        <f t="shared" ca="1" si="435"/>
        <v>5, 5, 5, 5</v>
      </c>
      <c r="E243" s="1" t="str">
        <f t="shared" si="436"/>
        <v>o, o, o, o</v>
      </c>
      <c r="F243" s="1" t="str">
        <f t="shared" si="437"/>
        <v>1, 1, 1, 1</v>
      </c>
      <c r="G243" s="1" t="str">
        <f t="shared" si="438"/>
        <v>1, 1, 1, 1</v>
      </c>
      <c r="H243" s="1" t="str">
        <f t="shared" si="439"/>
        <v>1, 1, 1, 1</v>
      </c>
      <c r="I243" s="3" t="s">
        <v>13</v>
      </c>
      <c r="J243" t="s">
        <v>111</v>
      </c>
      <c r="K243" s="4" t="str">
        <f t="shared" si="440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41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42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89"/>
        <v/>
      </c>
      <c r="AD243">
        <v>1</v>
      </c>
      <c r="AE243">
        <v>1</v>
      </c>
      <c r="AF243">
        <v>1</v>
      </c>
      <c r="AI243" s="4" t="str">
        <f t="shared" si="16"/>
        <v/>
      </c>
      <c r="AO243" s="4" t="str">
        <f t="shared" si="17"/>
        <v/>
      </c>
      <c r="AU243" s="4" t="str">
        <f t="shared" si="18"/>
        <v/>
      </c>
      <c r="BA243" s="4" t="str">
        <f t="shared" si="19"/>
        <v/>
      </c>
      <c r="BG243" s="4" t="str">
        <f t="shared" si="20"/>
        <v/>
      </c>
    </row>
    <row r="244" spans="1:59">
      <c r="A244" s="10" t="s">
        <v>114</v>
      </c>
      <c r="B244" t="s">
        <v>119</v>
      </c>
      <c r="C244" t="str">
        <f t="shared" si="434"/>
        <v>Gacha, Gacha, Gacha, Gacha, Gacha</v>
      </c>
      <c r="D244" s="1" t="str">
        <f t="shared" ca="1" si="435"/>
        <v>5, 5, 5, 5, 5</v>
      </c>
      <c r="E244" s="1" t="str">
        <f t="shared" si="436"/>
        <v>o, o, o, o, o</v>
      </c>
      <c r="F244" s="1" t="str">
        <f t="shared" si="437"/>
        <v>1, 1, 1, 1, 1</v>
      </c>
      <c r="G244" s="1" t="str">
        <f t="shared" si="438"/>
        <v>1, 1, 1, 1, 1</v>
      </c>
      <c r="H244" s="1" t="str">
        <f t="shared" si="439"/>
        <v>1, 1, 1, 1, 1</v>
      </c>
      <c r="I244" s="3" t="s">
        <v>13</v>
      </c>
      <c r="J244" t="s">
        <v>111</v>
      </c>
      <c r="K244" s="4" t="str">
        <f t="shared" si="440"/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si="441"/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si="442"/>
        <v/>
      </c>
      <c r="X244">
        <v>1</v>
      </c>
      <c r="Y244">
        <v>1</v>
      </c>
      <c r="Z244">
        <v>1</v>
      </c>
      <c r="AA244" s="3" t="s">
        <v>13</v>
      </c>
      <c r="AB244" t="s">
        <v>111</v>
      </c>
      <c r="AC244" s="4" t="str">
        <f t="shared" si="389"/>
        <v/>
      </c>
      <c r="AD244">
        <v>1</v>
      </c>
      <c r="AE244">
        <v>1</v>
      </c>
      <c r="AF244">
        <v>1</v>
      </c>
      <c r="AG244" s="3" t="s">
        <v>13</v>
      </c>
      <c r="AH244" t="s">
        <v>111</v>
      </c>
      <c r="AI244" s="4" t="str">
        <f t="shared" si="16"/>
        <v/>
      </c>
      <c r="AJ244">
        <v>1</v>
      </c>
      <c r="AK244">
        <v>1</v>
      </c>
      <c r="AL244">
        <v>1</v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10" t="s">
        <v>115</v>
      </c>
      <c r="B245" t="s">
        <v>120</v>
      </c>
      <c r="C245" t="str">
        <f t="shared" si="434"/>
        <v>Gacha, Gacha, Gacha, Gacha, Gacha, Gacha</v>
      </c>
      <c r="D245" s="1" t="str">
        <f t="shared" ca="1" si="435"/>
        <v>5, 5, 5, 5, 5, 5</v>
      </c>
      <c r="E245" s="1" t="str">
        <f t="shared" si="436"/>
        <v>o, o, o, o, o, o</v>
      </c>
      <c r="F245" s="1" t="str">
        <f t="shared" si="437"/>
        <v>1, 1, 1, 1, 1, 1</v>
      </c>
      <c r="G245" s="1" t="str">
        <f t="shared" si="438"/>
        <v>1, 1, 1, 1, 1, 1</v>
      </c>
      <c r="H245" s="1" t="str">
        <f t="shared" si="439"/>
        <v>1, 1, 1, 1, 1, 1</v>
      </c>
      <c r="I245" s="3" t="s">
        <v>13</v>
      </c>
      <c r="J245" t="s">
        <v>111</v>
      </c>
      <c r="K245" s="4" t="str">
        <f t="shared" si="440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41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42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89"/>
        <v/>
      </c>
      <c r="AD245">
        <v>1</v>
      </c>
      <c r="AE245">
        <v>1</v>
      </c>
      <c r="AF245">
        <v>1</v>
      </c>
      <c r="AG245" s="3" t="s">
        <v>13</v>
      </c>
      <c r="AH245" t="s">
        <v>111</v>
      </c>
      <c r="AI245" s="4" t="str">
        <f t="shared" si="16"/>
        <v/>
      </c>
      <c r="AJ245">
        <v>1</v>
      </c>
      <c r="AK245">
        <v>1</v>
      </c>
      <c r="AL245">
        <v>1</v>
      </c>
      <c r="AM245" s="3" t="s">
        <v>13</v>
      </c>
      <c r="AN245" t="s">
        <v>111</v>
      </c>
      <c r="AO245" s="4" t="str">
        <f t="shared" si="17"/>
        <v/>
      </c>
      <c r="AP245">
        <v>1</v>
      </c>
      <c r="AQ245">
        <v>1</v>
      </c>
      <c r="AR245">
        <v>1</v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10" t="s">
        <v>116</v>
      </c>
      <c r="B246" t="s">
        <v>121</v>
      </c>
      <c r="C246" t="str">
        <f t="shared" si="434"/>
        <v>Gacha, Gacha, Gacha, Gacha, Gacha, Gacha, Gacha</v>
      </c>
      <c r="D246" s="1" t="str">
        <f t="shared" ca="1" si="435"/>
        <v>5, 5, 5, 5, 5, 5, 5</v>
      </c>
      <c r="E246" s="1" t="str">
        <f t="shared" si="436"/>
        <v>o, o, o, o, o, o, o</v>
      </c>
      <c r="F246" s="1" t="str">
        <f t="shared" si="437"/>
        <v>1, 1, 1, 1, 1, 1, 1</v>
      </c>
      <c r="G246" s="1" t="str">
        <f t="shared" si="438"/>
        <v>1, 1, 1, 1, 1, 1, 1</v>
      </c>
      <c r="H246" s="1" t="str">
        <f t="shared" si="439"/>
        <v>1, 1, 1, 1, 1, 1, 1</v>
      </c>
      <c r="I246" s="3" t="s">
        <v>13</v>
      </c>
      <c r="J246" t="s">
        <v>111</v>
      </c>
      <c r="K246" s="4" t="str">
        <f t="shared" si="440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41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42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89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M246" s="3" t="s">
        <v>13</v>
      </c>
      <c r="AN246" t="s">
        <v>111</v>
      </c>
      <c r="AO246" s="4" t="str">
        <f t="shared" si="17"/>
        <v/>
      </c>
      <c r="AP246">
        <v>1</v>
      </c>
      <c r="AQ246">
        <v>1</v>
      </c>
      <c r="AR246">
        <v>1</v>
      </c>
      <c r="AS246" s="3" t="s">
        <v>13</v>
      </c>
      <c r="AT246" t="s">
        <v>111</v>
      </c>
      <c r="AU246" s="4" t="str">
        <f t="shared" si="18"/>
        <v/>
      </c>
      <c r="AV246">
        <v>1</v>
      </c>
      <c r="AW246">
        <v>1</v>
      </c>
      <c r="AX246">
        <v>1</v>
      </c>
      <c r="BA246" s="4" t="str">
        <f t="shared" si="19"/>
        <v/>
      </c>
      <c r="BG246" s="4" t="str">
        <f t="shared" si="20"/>
        <v/>
      </c>
    </row>
    <row r="247" spans="1:59">
      <c r="A247" s="10" t="s">
        <v>124</v>
      </c>
      <c r="B247" t="s">
        <v>126</v>
      </c>
      <c r="C247" t="str">
        <f t="shared" ref="C247:C248" si="443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Origin</v>
      </c>
      <c r="D247" s="1" t="str">
        <f t="shared" ref="D247:D248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7" s="1" t="str">
        <f t="shared" ref="E247:E248" si="445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>l</v>
      </c>
      <c r="F247" s="1" t="str">
        <f t="shared" ref="F247:F248" si="446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:G248" si="447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1</v>
      </c>
      <c r="H247" s="1" t="str">
        <f t="shared" ref="H247:H248" si="448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1</v>
      </c>
      <c r="I247" s="3" t="s">
        <v>77</v>
      </c>
      <c r="J247" t="s">
        <v>128</v>
      </c>
      <c r="K247" s="4" t="str">
        <f t="shared" si="440"/>
        <v/>
      </c>
      <c r="L247">
        <v>1</v>
      </c>
      <c r="M247">
        <v>1</v>
      </c>
      <c r="N247">
        <v>1</v>
      </c>
      <c r="O247" s="3"/>
      <c r="Q247" s="4" t="str">
        <f t="shared" si="441"/>
        <v/>
      </c>
      <c r="U247" s="3"/>
      <c r="W247" s="4" t="str">
        <f t="shared" si="442"/>
        <v/>
      </c>
      <c r="AA247" s="3"/>
      <c r="AC247" s="4" t="str">
        <f t="shared" si="389"/>
        <v/>
      </c>
      <c r="AG247" s="3"/>
      <c r="AI247" s="4" t="str">
        <f t="shared" si="16"/>
        <v/>
      </c>
      <c r="AM247" s="3"/>
      <c r="AO247" s="4" t="str">
        <f t="shared" si="17"/>
        <v/>
      </c>
      <c r="AS247" s="3"/>
      <c r="AU247" s="4" t="str">
        <f t="shared" si="18"/>
        <v/>
      </c>
      <c r="AY247" s="3"/>
      <c r="BA247" s="4" t="str">
        <f t="shared" si="19"/>
        <v/>
      </c>
      <c r="BE247" s="3"/>
      <c r="BG247" s="4" t="str">
        <f t="shared" si="20"/>
        <v/>
      </c>
    </row>
    <row r="248" spans="1:59">
      <c r="A248" s="10" t="s">
        <v>125</v>
      </c>
      <c r="B248" t="s">
        <v>127</v>
      </c>
      <c r="C248" t="str">
        <f t="shared" si="443"/>
        <v>Origin</v>
      </c>
      <c r="D248" s="1" t="str">
        <f t="shared" ca="1" si="444"/>
        <v>9</v>
      </c>
      <c r="E248" s="1" t="str">
        <f t="shared" si="445"/>
        <v>u</v>
      </c>
      <c r="F248" s="1" t="str">
        <f t="shared" si="446"/>
        <v>1</v>
      </c>
      <c r="G248" s="1" t="str">
        <f t="shared" si="447"/>
        <v>1</v>
      </c>
      <c r="H248" s="1" t="str">
        <f t="shared" si="448"/>
        <v>1</v>
      </c>
      <c r="I248" s="3" t="s">
        <v>77</v>
      </c>
      <c r="J248" t="s">
        <v>129</v>
      </c>
      <c r="K248" s="4" t="str">
        <f t="shared" si="440"/>
        <v/>
      </c>
      <c r="L248">
        <v>1</v>
      </c>
      <c r="M248">
        <v>1</v>
      </c>
      <c r="N248">
        <v>1</v>
      </c>
      <c r="O248" s="3"/>
      <c r="Q248" s="4" t="str">
        <f t="shared" si="441"/>
        <v/>
      </c>
      <c r="U248" s="3"/>
      <c r="W248" s="4" t="str">
        <f t="shared" ref="W248:W251" si="449">IF(AND(OR(U248="Gacha",U248="Origin"),ISBLANK(V248)),"서브밸류 필요","")</f>
        <v/>
      </c>
      <c r="AA248" s="3"/>
      <c r="AC248" s="4" t="str">
        <f t="shared" ref="AC248:AC251" si="450">IF(AND(OR(AA248="Gacha",AA248="Origin"),ISBLANK(AB248)),"서브밸류 필요","")</f>
        <v/>
      </c>
      <c r="AG248" s="3"/>
      <c r="AI248" s="4" t="str">
        <f t="shared" ref="AI248:AI251" si="451">IF(AND(OR(AG248="Gacha",AG248="Origin"),ISBLANK(AH248)),"서브밸류 필요","")</f>
        <v/>
      </c>
      <c r="AM248" s="3"/>
      <c r="AO248" s="4" t="str">
        <f t="shared" ref="AO248:AO251" si="452">IF(AND(OR(AM248="Gacha",AM248="Origin"),ISBLANK(AN248)),"서브밸류 필요","")</f>
        <v/>
      </c>
      <c r="AS248" s="3"/>
      <c r="AU248" s="4" t="str">
        <f t="shared" ref="AU248:AU255" si="453">IF(AND(OR(AS248="Gacha",AS248="Origin"),ISBLANK(AT248)),"서브밸류 필요","")</f>
        <v/>
      </c>
      <c r="AY248" s="3"/>
      <c r="BA248" s="4" t="str">
        <f t="shared" ref="BA248:BA255" si="454">IF(AND(OR(AY248="Gacha",AY248="Origin"),ISBLANK(AZ248)),"서브밸류 필요","")</f>
        <v/>
      </c>
      <c r="BE248" s="3"/>
      <c r="BG248" s="4" t="str">
        <f t="shared" ref="BG248:BG255" si="455">IF(AND(OR(BE248="Gacha",BE248="Origin"),ISBLANK(BF248)),"서브밸류 필요","")</f>
        <v/>
      </c>
    </row>
    <row r="249" spans="1:59">
      <c r="A249" s="10" t="s">
        <v>153</v>
      </c>
      <c r="B249" t="s">
        <v>147</v>
      </c>
      <c r="C249" t="str">
        <f t="shared" ref="C249:C252" si="456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Gacha</v>
      </c>
      <c r="D249" s="1" t="str">
        <f t="shared" ref="D249:D252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9" s="1" t="str">
        <f t="shared" ref="E249:E252" si="458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n</v>
      </c>
      <c r="F249" s="1" t="str">
        <f t="shared" ref="F249:F252" si="459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2" si="460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2" si="461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13</v>
      </c>
      <c r="J249" t="s">
        <v>150</v>
      </c>
      <c r="K249" s="4" t="str">
        <f t="shared" ref="K249:K252" si="462">IF(AND(OR(I249="Gacha",I249="Origin"),ISBLANK(J249)),"서브밸류 필요","")</f>
        <v/>
      </c>
      <c r="L249">
        <v>1</v>
      </c>
      <c r="M249">
        <v>1</v>
      </c>
      <c r="N249">
        <v>1</v>
      </c>
      <c r="O249" s="3"/>
      <c r="Q249" s="4" t="str">
        <f t="shared" si="441"/>
        <v/>
      </c>
      <c r="U249" s="3"/>
      <c r="W249" s="4" t="str">
        <f t="shared" si="449"/>
        <v/>
      </c>
      <c r="AA249" s="3"/>
      <c r="AC249" s="4" t="str">
        <f t="shared" si="450"/>
        <v/>
      </c>
      <c r="AG249" s="3"/>
      <c r="AI249" s="4" t="str">
        <f t="shared" si="451"/>
        <v/>
      </c>
      <c r="AM249" s="3"/>
      <c r="AO249" s="4" t="str">
        <f t="shared" si="452"/>
        <v/>
      </c>
      <c r="AS249" s="3"/>
      <c r="AU249" s="4" t="str">
        <f t="shared" si="453"/>
        <v/>
      </c>
      <c r="AY249" s="3"/>
      <c r="BA249" s="4" t="str">
        <f t="shared" si="454"/>
        <v/>
      </c>
      <c r="BE249" s="3"/>
      <c r="BG249" s="4" t="str">
        <f t="shared" si="455"/>
        <v/>
      </c>
    </row>
    <row r="250" spans="1:59">
      <c r="A250" s="10" t="s">
        <v>154</v>
      </c>
      <c r="B250" t="s">
        <v>148</v>
      </c>
      <c r="C250" t="str">
        <f t="shared" si="456"/>
        <v>Gacha</v>
      </c>
      <c r="D250" s="1" t="str">
        <f t="shared" ca="1" si="457"/>
        <v>5</v>
      </c>
      <c r="E250" s="1" t="str">
        <f t="shared" si="458"/>
        <v>j</v>
      </c>
      <c r="F250" s="1" t="str">
        <f t="shared" si="459"/>
        <v>1</v>
      </c>
      <c r="G250" s="1" t="str">
        <f t="shared" si="460"/>
        <v>1</v>
      </c>
      <c r="H250" s="1" t="str">
        <f t="shared" si="461"/>
        <v>1</v>
      </c>
      <c r="I250" s="3" t="s">
        <v>13</v>
      </c>
      <c r="J250" t="s">
        <v>151</v>
      </c>
      <c r="K250" s="4" t="str">
        <f t="shared" si="462"/>
        <v/>
      </c>
      <c r="L250">
        <v>1</v>
      </c>
      <c r="M250">
        <v>1</v>
      </c>
      <c r="N250">
        <v>1</v>
      </c>
      <c r="O250" s="3"/>
      <c r="Q250" s="4" t="str">
        <f t="shared" si="441"/>
        <v/>
      </c>
      <c r="U250" s="3"/>
      <c r="W250" s="4" t="str">
        <f t="shared" si="449"/>
        <v/>
      </c>
      <c r="AA250" s="3"/>
      <c r="AC250" s="4" t="str">
        <f t="shared" si="450"/>
        <v/>
      </c>
      <c r="AG250" s="3"/>
      <c r="AI250" s="4" t="str">
        <f t="shared" si="451"/>
        <v/>
      </c>
      <c r="AM250" s="3"/>
      <c r="AO250" s="4" t="str">
        <f t="shared" si="452"/>
        <v/>
      </c>
      <c r="AS250" s="3"/>
      <c r="AU250" s="4" t="str">
        <f t="shared" si="453"/>
        <v/>
      </c>
      <c r="AY250" s="3"/>
      <c r="BA250" s="4" t="str">
        <f t="shared" si="454"/>
        <v/>
      </c>
      <c r="BE250" s="3"/>
      <c r="BG250" s="4" t="str">
        <f t="shared" si="455"/>
        <v/>
      </c>
    </row>
    <row r="251" spans="1:59">
      <c r="A251" s="10" t="s">
        <v>155</v>
      </c>
      <c r="B251" t="s">
        <v>149</v>
      </c>
      <c r="C251" t="str">
        <f t="shared" si="456"/>
        <v>Gacha</v>
      </c>
      <c r="D251" s="1" t="str">
        <f t="shared" ca="1" si="457"/>
        <v>5</v>
      </c>
      <c r="E251" s="1" t="str">
        <f t="shared" si="458"/>
        <v>q</v>
      </c>
      <c r="F251" s="1" t="str">
        <f t="shared" si="459"/>
        <v>1</v>
      </c>
      <c r="G251" s="1" t="str">
        <f t="shared" si="460"/>
        <v>1</v>
      </c>
      <c r="H251" s="1" t="str">
        <f t="shared" si="461"/>
        <v>1</v>
      </c>
      <c r="I251" s="3" t="s">
        <v>13</v>
      </c>
      <c r="J251" t="s">
        <v>152</v>
      </c>
      <c r="K251" s="4" t="str">
        <f t="shared" si="462"/>
        <v/>
      </c>
      <c r="L251">
        <v>1</v>
      </c>
      <c r="M251">
        <v>1</v>
      </c>
      <c r="N251">
        <v>1</v>
      </c>
      <c r="O251" s="3"/>
      <c r="Q251" s="4" t="str">
        <f t="shared" si="441"/>
        <v/>
      </c>
      <c r="U251" s="3"/>
      <c r="W251" s="4" t="str">
        <f t="shared" si="449"/>
        <v/>
      </c>
      <c r="AA251" s="3"/>
      <c r="AC251" s="4" t="str">
        <f t="shared" si="450"/>
        <v/>
      </c>
      <c r="AG251" s="3"/>
      <c r="AI251" s="4" t="str">
        <f t="shared" si="451"/>
        <v/>
      </c>
      <c r="AM251" s="3"/>
      <c r="AO251" s="4" t="str">
        <f t="shared" si="452"/>
        <v/>
      </c>
      <c r="AS251" s="3"/>
      <c r="AU251" s="4" t="str">
        <f t="shared" si="453"/>
        <v/>
      </c>
      <c r="AY251" s="3"/>
      <c r="BA251" s="4" t="str">
        <f t="shared" si="454"/>
        <v/>
      </c>
      <c r="BE251" s="3"/>
      <c r="BG251" s="4" t="str">
        <f t="shared" si="455"/>
        <v/>
      </c>
    </row>
    <row r="252" spans="1:59">
      <c r="A252" s="10" t="s">
        <v>162</v>
      </c>
      <c r="B252" t="s">
        <v>158</v>
      </c>
      <c r="C252" t="str">
        <f t="shared" si="456"/>
        <v>Gold, Gold, Gacha</v>
      </c>
      <c r="D252" s="1" t="str">
        <f t="shared" ca="1" si="457"/>
        <v>2, 2, 5</v>
      </c>
      <c r="E252" s="1" t="str">
        <f t="shared" si="458"/>
        <v>, , k</v>
      </c>
      <c r="F252" s="1" t="str">
        <f t="shared" si="459"/>
        <v>1, 1, 1</v>
      </c>
      <c r="G252" s="1" t="str">
        <f t="shared" si="460"/>
        <v>9, 9, 1</v>
      </c>
      <c r="H252" s="1" t="str">
        <f t="shared" si="461"/>
        <v>9, 9, 1</v>
      </c>
      <c r="I252" s="3" t="s">
        <v>88</v>
      </c>
      <c r="K252" s="4" t="str">
        <f t="shared" si="462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41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ref="W252:W255" si="463">IF(AND(OR(U252="Gacha",U252="Origin"),ISBLANK(V252)),"서브밸류 필요","")</f>
        <v/>
      </c>
      <c r="X252">
        <v>1</v>
      </c>
      <c r="Y252">
        <v>1</v>
      </c>
      <c r="Z252">
        <v>1</v>
      </c>
      <c r="AC252" s="4" t="str">
        <f t="shared" ref="AC252:AC255" si="464">IF(AND(OR(AA252="Gacha",AA252="Origin"),ISBLANK(AB252)),"서브밸류 필요","")</f>
        <v/>
      </c>
      <c r="AI252" s="4" t="str">
        <f t="shared" ref="AI252:AI255" si="465">IF(AND(OR(AG252="Gacha",AG252="Origin"),ISBLANK(AH252)),"서브밸류 필요","")</f>
        <v/>
      </c>
      <c r="AM252" s="3"/>
      <c r="AO252" s="4" t="str">
        <f t="shared" ref="AO252:AO255" si="466">IF(AND(OR(AM252="Gacha",AM252="Origin"),ISBLANK(AN252)),"서브밸류 필요","")</f>
        <v/>
      </c>
      <c r="AS252" s="3"/>
      <c r="AU252" s="4" t="str">
        <f t="shared" si="453"/>
        <v/>
      </c>
      <c r="AY252" s="3"/>
      <c r="BA252" s="4" t="str">
        <f t="shared" si="454"/>
        <v/>
      </c>
      <c r="BE252" s="3"/>
      <c r="BG252" s="4" t="str">
        <f t="shared" si="455"/>
        <v/>
      </c>
    </row>
    <row r="253" spans="1:59">
      <c r="A253" s="10" t="s">
        <v>163</v>
      </c>
      <c r="B253" t="s">
        <v>159</v>
      </c>
      <c r="C253" t="str">
        <f t="shared" ref="C253:C255" si="467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Gold, Gold, Gacha, Gacha</v>
      </c>
      <c r="D253" s="1" t="str">
        <f t="shared" ref="D253:D255" ca="1" si="4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3" s="1" t="str">
        <f t="shared" ref="E253:E255" si="469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, , k, k</v>
      </c>
      <c r="F253" s="1" t="str">
        <f t="shared" ref="F253:F255" si="470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1, 1, 1, 1</v>
      </c>
      <c r="G253" s="1" t="str">
        <f t="shared" ref="G253:G255" si="471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9, 9, 1, 1</v>
      </c>
      <c r="H253" s="1" t="str">
        <f t="shared" ref="H253:H255" si="472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9, 9, 1, 1</v>
      </c>
      <c r="I253" s="3" t="s">
        <v>88</v>
      </c>
      <c r="K253" s="4" t="str">
        <f t="shared" ref="K253:K255" si="473">IF(AND(OR(I253="Gacha",I253="Origin"),ISBLANK(J253)),"서브밸류 필요","")</f>
        <v/>
      </c>
      <c r="L253">
        <v>1</v>
      </c>
      <c r="M253">
        <v>9</v>
      </c>
      <c r="N253">
        <v>9</v>
      </c>
      <c r="O253" s="3" t="s">
        <v>88</v>
      </c>
      <c r="Q253" s="4" t="str">
        <f t="shared" si="441"/>
        <v/>
      </c>
      <c r="R253">
        <v>1</v>
      </c>
      <c r="S253">
        <v>9</v>
      </c>
      <c r="T253">
        <v>9</v>
      </c>
      <c r="U253" s="3" t="s">
        <v>81</v>
      </c>
      <c r="V253" t="s">
        <v>169</v>
      </c>
      <c r="W253" s="4" t="str">
        <f t="shared" si="463"/>
        <v/>
      </c>
      <c r="X253">
        <v>1</v>
      </c>
      <c r="Y253">
        <v>1</v>
      </c>
      <c r="Z253">
        <v>1</v>
      </c>
      <c r="AA253" s="3" t="s">
        <v>81</v>
      </c>
      <c r="AB253" t="s">
        <v>169</v>
      </c>
      <c r="AC253" s="4" t="str">
        <f t="shared" si="464"/>
        <v/>
      </c>
      <c r="AD253">
        <v>1</v>
      </c>
      <c r="AE253">
        <v>1</v>
      </c>
      <c r="AF253">
        <v>1</v>
      </c>
      <c r="AI253" s="4" t="str">
        <f t="shared" si="465"/>
        <v/>
      </c>
      <c r="AM253" s="3"/>
      <c r="AO253" s="4" t="str">
        <f t="shared" si="466"/>
        <v/>
      </c>
      <c r="AS253" s="3"/>
      <c r="AU253" s="4" t="str">
        <f t="shared" si="453"/>
        <v/>
      </c>
      <c r="AY253" s="3"/>
      <c r="BA253" s="4" t="str">
        <f t="shared" si="454"/>
        <v/>
      </c>
      <c r="BE253" s="3"/>
      <c r="BG253" s="4" t="str">
        <f t="shared" si="455"/>
        <v/>
      </c>
    </row>
    <row r="254" spans="1:59">
      <c r="A254" s="10" t="s">
        <v>164</v>
      </c>
      <c r="B254" t="s">
        <v>160</v>
      </c>
      <c r="C254" t="str">
        <f t="shared" si="467"/>
        <v>Gold, Gold, Gacha, Gacha, Gacha</v>
      </c>
      <c r="D254" s="1" t="str">
        <f t="shared" ca="1" si="468"/>
        <v>2, 2, 5, 5, 5</v>
      </c>
      <c r="E254" s="1" t="str">
        <f t="shared" si="469"/>
        <v>, , k, k, k</v>
      </c>
      <c r="F254" s="1" t="str">
        <f t="shared" si="470"/>
        <v>1, 1, 1, 1, 1</v>
      </c>
      <c r="G254" s="1" t="str">
        <f t="shared" si="471"/>
        <v>9, 9, 1, 1, 1</v>
      </c>
      <c r="H254" s="1" t="str">
        <f t="shared" si="472"/>
        <v>9, 9, 1, 1, 1</v>
      </c>
      <c r="I254" s="3" t="s">
        <v>88</v>
      </c>
      <c r="K254" s="4" t="str">
        <f t="shared" si="473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41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si="463"/>
        <v/>
      </c>
      <c r="X254">
        <v>1</v>
      </c>
      <c r="Y254">
        <v>1</v>
      </c>
      <c r="Z254">
        <v>1</v>
      </c>
      <c r="AA254" s="3" t="s">
        <v>81</v>
      </c>
      <c r="AB254" t="s">
        <v>169</v>
      </c>
      <c r="AC254" s="4" t="str">
        <f t="shared" si="464"/>
        <v/>
      </c>
      <c r="AD254">
        <v>1</v>
      </c>
      <c r="AE254">
        <v>1</v>
      </c>
      <c r="AF254">
        <v>1</v>
      </c>
      <c r="AG254" s="3" t="s">
        <v>81</v>
      </c>
      <c r="AH254" t="s">
        <v>169</v>
      </c>
      <c r="AI254" s="4" t="str">
        <f t="shared" si="465"/>
        <v/>
      </c>
      <c r="AJ254">
        <v>1</v>
      </c>
      <c r="AK254">
        <v>1</v>
      </c>
      <c r="AL254">
        <v>1</v>
      </c>
      <c r="AM254" s="3"/>
      <c r="AO254" s="4" t="str">
        <f t="shared" si="466"/>
        <v/>
      </c>
      <c r="AS254" s="3"/>
      <c r="AU254" s="4" t="str">
        <f t="shared" si="453"/>
        <v/>
      </c>
      <c r="AY254" s="3"/>
      <c r="BA254" s="4" t="str">
        <f t="shared" si="454"/>
        <v/>
      </c>
      <c r="BE254" s="3"/>
      <c r="BG254" s="4" t="str">
        <f t="shared" si="455"/>
        <v/>
      </c>
    </row>
    <row r="255" spans="1:59">
      <c r="A255" s="10" t="s">
        <v>165</v>
      </c>
      <c r="B255" t="s">
        <v>161</v>
      </c>
      <c r="C255" t="str">
        <f t="shared" si="467"/>
        <v>Gold, Gold, Gacha, Gacha, Gacha, Gacha</v>
      </c>
      <c r="D255" s="1" t="str">
        <f t="shared" ca="1" si="468"/>
        <v>2, 2, 5, 5, 5, 5</v>
      </c>
      <c r="E255" s="1" t="str">
        <f t="shared" si="469"/>
        <v>, , k, k, k, k</v>
      </c>
      <c r="F255" s="1" t="str">
        <f t="shared" si="470"/>
        <v>1, 1, 1, 1, 1, 1</v>
      </c>
      <c r="G255" s="1" t="str">
        <f t="shared" si="471"/>
        <v>9, 9, 1, 1, 1, 1</v>
      </c>
      <c r="H255" s="1" t="str">
        <f t="shared" si="472"/>
        <v>9, 9, 1, 1, 1, 1</v>
      </c>
      <c r="I255" s="3" t="s">
        <v>88</v>
      </c>
      <c r="K255" s="4" t="str">
        <f t="shared" si="473"/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41"/>
        <v/>
      </c>
      <c r="R255">
        <v>1</v>
      </c>
      <c r="S255">
        <v>9</v>
      </c>
      <c r="T255">
        <v>9</v>
      </c>
      <c r="U255" s="3" t="s">
        <v>81</v>
      </c>
      <c r="V255" t="s">
        <v>169</v>
      </c>
      <c r="W255" s="4" t="str">
        <f t="shared" si="463"/>
        <v/>
      </c>
      <c r="X255">
        <v>1</v>
      </c>
      <c r="Y255">
        <v>1</v>
      </c>
      <c r="Z255">
        <v>1</v>
      </c>
      <c r="AA255" s="3" t="s">
        <v>81</v>
      </c>
      <c r="AB255" t="s">
        <v>169</v>
      </c>
      <c r="AC255" s="4" t="str">
        <f t="shared" si="464"/>
        <v/>
      </c>
      <c r="AD255">
        <v>1</v>
      </c>
      <c r="AE255">
        <v>1</v>
      </c>
      <c r="AF255">
        <v>1</v>
      </c>
      <c r="AG255" s="3" t="s">
        <v>81</v>
      </c>
      <c r="AH255" t="s">
        <v>169</v>
      </c>
      <c r="AI255" s="4" t="str">
        <f t="shared" si="465"/>
        <v/>
      </c>
      <c r="AJ255">
        <v>1</v>
      </c>
      <c r="AK255">
        <v>1</v>
      </c>
      <c r="AL255">
        <v>1</v>
      </c>
      <c r="AM255" s="3" t="s">
        <v>81</v>
      </c>
      <c r="AN255" t="s">
        <v>169</v>
      </c>
      <c r="AO255" s="4" t="str">
        <f t="shared" si="466"/>
        <v/>
      </c>
      <c r="AP255">
        <v>1</v>
      </c>
      <c r="AQ255">
        <v>1</v>
      </c>
      <c r="AR255">
        <v>1</v>
      </c>
      <c r="AS255" s="3"/>
      <c r="AU255" s="4" t="str">
        <f t="shared" si="453"/>
        <v/>
      </c>
      <c r="AY255" s="3"/>
      <c r="BA255" s="4" t="str">
        <f t="shared" si="454"/>
        <v/>
      </c>
      <c r="BE255" s="3"/>
      <c r="BG255" s="4" t="str">
        <f t="shared" si="455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1 AM241 AG241 AA241 AS241 BE241 AM245:AM255 BE247:BE255 U239:U255 AG244:AG251 AA243:AA251 I2:I255 AY229:AY233 AY247:AY255 AA253:AA255 AG254:AG255 U2:U233 AA2:AA233 AY2:AY60 BE2:BE233 AY90:AY147 AS2:AS233 AG2:AG233 AS246:AS255 AM2:AM233 O2:O25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B2*1.024</f>
        <v>1.024</v>
      </c>
    </row>
    <row r="4" spans="1:2">
      <c r="A4">
        <v>2</v>
      </c>
      <c r="B4" s="12">
        <f t="shared" si="0"/>
        <v>1.048576</v>
      </c>
    </row>
    <row r="5" spans="1:2">
      <c r="A5">
        <v>3</v>
      </c>
      <c r="B5" s="12">
        <f t="shared" si="0"/>
        <v>1.0737418240000001</v>
      </c>
    </row>
    <row r="6" spans="1:2">
      <c r="A6">
        <v>4</v>
      </c>
      <c r="B6" s="12">
        <f t="shared" si="0"/>
        <v>1.0995116277760002</v>
      </c>
    </row>
    <row r="7" spans="1:2">
      <c r="A7">
        <v>5</v>
      </c>
      <c r="B7" s="12">
        <f t="shared" si="0"/>
        <v>1.1258999068426243</v>
      </c>
    </row>
    <row r="8" spans="1:2">
      <c r="A8">
        <v>6</v>
      </c>
      <c r="B8" s="12">
        <f t="shared" si="0"/>
        <v>1.1529215046068473</v>
      </c>
    </row>
    <row r="9" spans="1:2">
      <c r="A9">
        <v>7</v>
      </c>
      <c r="B9" s="12">
        <f t="shared" si="0"/>
        <v>1.1805916207174116</v>
      </c>
    </row>
    <row r="10" spans="1:2">
      <c r="A10">
        <v>8</v>
      </c>
      <c r="B10" s="12">
        <f t="shared" si="0"/>
        <v>1.2089258196146295</v>
      </c>
    </row>
    <row r="11" spans="1:2">
      <c r="A11">
        <v>9</v>
      </c>
      <c r="B11" s="12">
        <f t="shared" si="0"/>
        <v>1.2379400392853808</v>
      </c>
    </row>
    <row r="12" spans="1:2">
      <c r="A12">
        <v>10</v>
      </c>
      <c r="B12" s="12">
        <f t="shared" si="0"/>
        <v>1.26765060022823</v>
      </c>
    </row>
    <row r="13" spans="1:2">
      <c r="A13">
        <v>11</v>
      </c>
      <c r="B13" s="12">
        <f t="shared" si="0"/>
        <v>1.2980742146337074</v>
      </c>
    </row>
    <row r="14" spans="1:2">
      <c r="A14">
        <v>12</v>
      </c>
      <c r="B14" s="12">
        <f t="shared" si="0"/>
        <v>1.3292279957849165</v>
      </c>
    </row>
    <row r="15" spans="1:2">
      <c r="A15">
        <v>13</v>
      </c>
      <c r="B15" s="12">
        <f t="shared" si="0"/>
        <v>1.3611294676837544</v>
      </c>
    </row>
    <row r="16" spans="1:2">
      <c r="A16">
        <v>14</v>
      </c>
      <c r="B16" s="12">
        <f t="shared" si="0"/>
        <v>1.3937965749081647</v>
      </c>
    </row>
    <row r="17" spans="1:2">
      <c r="A17">
        <v>15</v>
      </c>
      <c r="B17" s="12">
        <f t="shared" si="0"/>
        <v>1.4272476927059607</v>
      </c>
    </row>
    <row r="18" spans="1:2">
      <c r="A18">
        <v>16</v>
      </c>
      <c r="B18" s="12">
        <f t="shared" si="0"/>
        <v>1.4615016373309038</v>
      </c>
    </row>
    <row r="19" spans="1:2">
      <c r="A19">
        <v>17</v>
      </c>
      <c r="B19" s="12">
        <f t="shared" si="0"/>
        <v>1.4965776766268455</v>
      </c>
    </row>
    <row r="20" spans="1:2">
      <c r="A20">
        <v>18</v>
      </c>
      <c r="B20" s="12">
        <f t="shared" si="0"/>
        <v>1.5324955408658898</v>
      </c>
    </row>
    <row r="21" spans="1:2">
      <c r="A21">
        <v>19</v>
      </c>
      <c r="B21" s="12">
        <f t="shared" si="0"/>
        <v>1.5692754338466712</v>
      </c>
    </row>
    <row r="22" spans="1:2">
      <c r="A22">
        <v>20</v>
      </c>
      <c r="B22" s="12">
        <f t="shared" si="0"/>
        <v>1.6069380442589913</v>
      </c>
    </row>
    <row r="23" spans="1:2">
      <c r="A23">
        <v>21</v>
      </c>
      <c r="B23" s="12">
        <f t="shared" si="0"/>
        <v>1.6455045573212073</v>
      </c>
    </row>
    <row r="24" spans="1:2">
      <c r="A24">
        <v>22</v>
      </c>
      <c r="B24" s="12">
        <f t="shared" si="0"/>
        <v>1.6849966666969163</v>
      </c>
    </row>
    <row r="25" spans="1:2">
      <c r="A25">
        <v>23</v>
      </c>
      <c r="B25" s="12">
        <f t="shared" si="0"/>
        <v>1.7254365866976422</v>
      </c>
    </row>
    <row r="26" spans="1:2">
      <c r="A26">
        <v>24</v>
      </c>
      <c r="B26" s="12">
        <f t="shared" si="0"/>
        <v>1.7668470647783856</v>
      </c>
    </row>
    <row r="27" spans="1:2">
      <c r="A27">
        <v>25</v>
      </c>
      <c r="B27" s="12">
        <f t="shared" si="0"/>
        <v>1.8092513943330668</v>
      </c>
    </row>
    <row r="28" spans="1:2">
      <c r="A28">
        <v>26</v>
      </c>
      <c r="B28" s="12">
        <f t="shared" si="0"/>
        <v>1.8526734277970605</v>
      </c>
    </row>
    <row r="29" spans="1:2">
      <c r="A29">
        <v>27</v>
      </c>
      <c r="B29" s="12">
        <f t="shared" si="0"/>
        <v>1.89713759006419</v>
      </c>
    </row>
    <row r="30" spans="1:2">
      <c r="A30">
        <v>28</v>
      </c>
      <c r="B30" s="12">
        <f t="shared" si="0"/>
        <v>1.9426688922257307</v>
      </c>
    </row>
    <row r="31" spans="1:2">
      <c r="A31">
        <v>29</v>
      </c>
      <c r="B31" s="12">
        <f t="shared" si="0"/>
        <v>1.9892929456391484</v>
      </c>
    </row>
    <row r="32" spans="1:2">
      <c r="A32">
        <v>30</v>
      </c>
      <c r="B32" s="12">
        <f t="shared" si="0"/>
        <v>2.0370359763344879</v>
      </c>
    </row>
    <row r="33" spans="1:2">
      <c r="A33">
        <v>31</v>
      </c>
      <c r="B33" s="12">
        <f t="shared" si="0"/>
        <v>2.0859248397665158</v>
      </c>
    </row>
    <row r="34" spans="1:2">
      <c r="A34">
        <v>32</v>
      </c>
      <c r="B34" s="12">
        <f t="shared" si="0"/>
        <v>2.1359870359209121</v>
      </c>
    </row>
    <row r="35" spans="1:2">
      <c r="A35">
        <v>33</v>
      </c>
      <c r="B35" s="12">
        <f t="shared" ref="B35:B66" si="1">B34*1.024</f>
        <v>2.1872507247830142</v>
      </c>
    </row>
    <row r="36" spans="1:2">
      <c r="A36">
        <v>34</v>
      </c>
      <c r="B36" s="12">
        <f t="shared" si="1"/>
        <v>2.2397447421778067</v>
      </c>
    </row>
    <row r="37" spans="1:2">
      <c r="A37">
        <v>35</v>
      </c>
      <c r="B37" s="12">
        <f t="shared" si="1"/>
        <v>2.2934986159900741</v>
      </c>
    </row>
    <row r="38" spans="1:2">
      <c r="A38">
        <v>36</v>
      </c>
      <c r="B38" s="12">
        <f t="shared" si="1"/>
        <v>2.348542582773836</v>
      </c>
    </row>
    <row r="39" spans="1:2">
      <c r="A39">
        <v>37</v>
      </c>
      <c r="B39" s="12">
        <f t="shared" si="1"/>
        <v>2.4049076047604081</v>
      </c>
    </row>
    <row r="40" spans="1:2">
      <c r="A40">
        <v>38</v>
      </c>
      <c r="B40" s="12">
        <f t="shared" si="1"/>
        <v>2.4626253872746577</v>
      </c>
    </row>
    <row r="41" spans="1:2">
      <c r="A41">
        <v>39</v>
      </c>
      <c r="B41" s="12">
        <f t="shared" si="1"/>
        <v>2.5217283965692494</v>
      </c>
    </row>
    <row r="42" spans="1:2">
      <c r="A42">
        <v>40</v>
      </c>
      <c r="B42" s="12">
        <f t="shared" si="1"/>
        <v>2.5822498780869116</v>
      </c>
    </row>
    <row r="43" spans="1:2">
      <c r="A43">
        <v>41</v>
      </c>
      <c r="B43" s="12">
        <f t="shared" si="1"/>
        <v>2.6442238751609977</v>
      </c>
    </row>
    <row r="44" spans="1:2">
      <c r="A44">
        <v>42</v>
      </c>
      <c r="B44" s="12">
        <f t="shared" si="1"/>
        <v>2.7076852481648617</v>
      </c>
    </row>
    <row r="45" spans="1:2">
      <c r="A45">
        <v>43</v>
      </c>
      <c r="B45" s="12">
        <f t="shared" si="1"/>
        <v>2.7726696941208182</v>
      </c>
    </row>
    <row r="46" spans="1:2">
      <c r="A46">
        <v>44</v>
      </c>
      <c r="B46" s="12">
        <f t="shared" si="1"/>
        <v>2.8392137667797179</v>
      </c>
    </row>
    <row r="47" spans="1:2">
      <c r="A47">
        <v>45</v>
      </c>
      <c r="B47" s="12">
        <f t="shared" si="1"/>
        <v>2.9073548971824312</v>
      </c>
    </row>
    <row r="48" spans="1:2">
      <c r="A48">
        <v>46</v>
      </c>
      <c r="B48" s="12">
        <f t="shared" si="1"/>
        <v>2.9771314147148096</v>
      </c>
    </row>
    <row r="49" spans="1:2">
      <c r="A49">
        <v>47</v>
      </c>
      <c r="B49" s="12">
        <f t="shared" si="1"/>
        <v>3.0485825686679653</v>
      </c>
    </row>
    <row r="50" spans="1:2">
      <c r="A50">
        <v>48</v>
      </c>
      <c r="B50" s="12">
        <f t="shared" si="1"/>
        <v>3.1217485503159965</v>
      </c>
    </row>
    <row r="51" spans="1:2">
      <c r="A51">
        <v>49</v>
      </c>
      <c r="B51" s="12">
        <f t="shared" si="1"/>
        <v>3.1966705155235804</v>
      </c>
    </row>
    <row r="52" spans="1:2">
      <c r="A52">
        <v>50</v>
      </c>
      <c r="B52" s="12">
        <f t="shared" si="1"/>
        <v>3.2733906078961463</v>
      </c>
    </row>
    <row r="53" spans="1:2">
      <c r="A53">
        <v>51</v>
      </c>
      <c r="B53" s="12">
        <f t="shared" si="1"/>
        <v>3.3519519824856538</v>
      </c>
    </row>
    <row r="54" spans="1:2">
      <c r="A54">
        <v>52</v>
      </c>
      <c r="B54" s="12">
        <f t="shared" si="1"/>
        <v>3.4323988300653094</v>
      </c>
    </row>
    <row r="55" spans="1:2">
      <c r="A55">
        <v>53</v>
      </c>
      <c r="B55" s="12">
        <f t="shared" si="1"/>
        <v>3.514776401986877</v>
      </c>
    </row>
    <row r="56" spans="1:2">
      <c r="A56">
        <v>54</v>
      </c>
      <c r="B56" s="12">
        <f t="shared" si="1"/>
        <v>3.5991310356345623</v>
      </c>
    </row>
    <row r="57" spans="1:2">
      <c r="A57">
        <v>55</v>
      </c>
      <c r="B57" s="12">
        <f t="shared" si="1"/>
        <v>3.6855101804897918</v>
      </c>
    </row>
    <row r="58" spans="1:2">
      <c r="A58">
        <v>56</v>
      </c>
      <c r="B58" s="12">
        <f t="shared" si="1"/>
        <v>3.7739624248215469</v>
      </c>
    </row>
    <row r="59" spans="1:2">
      <c r="A59">
        <v>57</v>
      </c>
      <c r="B59" s="12">
        <f t="shared" si="1"/>
        <v>3.8645375230172641</v>
      </c>
    </row>
    <row r="60" spans="1:2">
      <c r="A60">
        <v>58</v>
      </c>
      <c r="B60" s="12">
        <f t="shared" si="1"/>
        <v>3.9572864235696783</v>
      </c>
    </row>
    <row r="61" spans="1:2">
      <c r="A61">
        <v>59</v>
      </c>
      <c r="B61" s="12">
        <f t="shared" si="1"/>
        <v>4.0522612977353507</v>
      </c>
    </row>
    <row r="62" spans="1:2">
      <c r="A62">
        <v>60</v>
      </c>
      <c r="B62" s="12">
        <f t="shared" si="1"/>
        <v>4.1495155688809993</v>
      </c>
    </row>
    <row r="63" spans="1:2">
      <c r="A63">
        <v>61</v>
      </c>
      <c r="B63" s="12">
        <f t="shared" si="1"/>
        <v>4.249103942534143</v>
      </c>
    </row>
    <row r="64" spans="1:2">
      <c r="A64">
        <v>62</v>
      </c>
      <c r="B64" s="12">
        <f t="shared" si="1"/>
        <v>4.3510824371549628</v>
      </c>
    </row>
    <row r="65" spans="1:2">
      <c r="A65">
        <v>63</v>
      </c>
      <c r="B65" s="12">
        <f t="shared" si="1"/>
        <v>4.4555084156466824</v>
      </c>
    </row>
    <row r="66" spans="1:2">
      <c r="A66">
        <v>64</v>
      </c>
      <c r="B66" s="12">
        <f t="shared" si="1"/>
        <v>4.5624406176222028</v>
      </c>
    </row>
    <row r="67" spans="1:2">
      <c r="A67">
        <v>65</v>
      </c>
      <c r="B67" s="12">
        <f t="shared" ref="B67:B99" si="2">B66*1.024</f>
        <v>4.6719391924451354</v>
      </c>
    </row>
    <row r="68" spans="1:2">
      <c r="A68">
        <v>66</v>
      </c>
      <c r="B68" s="12">
        <f t="shared" si="2"/>
        <v>4.7840657330638185</v>
      </c>
    </row>
    <row r="69" spans="1:2">
      <c r="A69">
        <v>67</v>
      </c>
      <c r="B69" s="12">
        <f t="shared" si="2"/>
        <v>4.8988833106573502</v>
      </c>
    </row>
    <row r="70" spans="1:2">
      <c r="A70">
        <v>68</v>
      </c>
      <c r="B70" s="12">
        <f t="shared" si="2"/>
        <v>5.0164565101131267</v>
      </c>
    </row>
    <row r="71" spans="1:2">
      <c r="A71">
        <v>69</v>
      </c>
      <c r="B71" s="12">
        <f t="shared" si="2"/>
        <v>5.136851466355842</v>
      </c>
    </row>
    <row r="72" spans="1:2">
      <c r="A72">
        <v>70</v>
      </c>
      <c r="B72" s="12">
        <f t="shared" si="2"/>
        <v>5.2601359015483826</v>
      </c>
    </row>
    <row r="73" spans="1:2">
      <c r="A73">
        <v>71</v>
      </c>
      <c r="B73" s="12">
        <f t="shared" si="2"/>
        <v>5.386379163185544</v>
      </c>
    </row>
    <row r="74" spans="1:2">
      <c r="A74">
        <v>72</v>
      </c>
      <c r="B74" s="12">
        <f t="shared" si="2"/>
        <v>5.5156522631019973</v>
      </c>
    </row>
    <row r="75" spans="1:2">
      <c r="A75">
        <v>73</v>
      </c>
      <c r="B75" s="12">
        <f t="shared" si="2"/>
        <v>5.6480279174164449</v>
      </c>
    </row>
    <row r="76" spans="1:2">
      <c r="A76">
        <v>74</v>
      </c>
      <c r="B76" s="12">
        <f t="shared" si="2"/>
        <v>5.7835805874344395</v>
      </c>
    </row>
    <row r="77" spans="1:2">
      <c r="A77">
        <v>75</v>
      </c>
      <c r="B77" s="12">
        <f t="shared" si="2"/>
        <v>5.9223865215328662</v>
      </c>
    </row>
    <row r="78" spans="1:2">
      <c r="A78">
        <v>76</v>
      </c>
      <c r="B78" s="12">
        <f t="shared" si="2"/>
        <v>6.0645237980496551</v>
      </c>
    </row>
    <row r="79" spans="1:2">
      <c r="A79">
        <v>77</v>
      </c>
      <c r="B79" s="12">
        <f t="shared" si="2"/>
        <v>6.2100723692028472</v>
      </c>
    </row>
    <row r="80" spans="1:2">
      <c r="A80">
        <v>78</v>
      </c>
      <c r="B80" s="12">
        <f t="shared" si="2"/>
        <v>6.359114106063716</v>
      </c>
    </row>
    <row r="81" spans="1:2">
      <c r="A81">
        <v>79</v>
      </c>
      <c r="B81" s="12">
        <f t="shared" si="2"/>
        <v>6.5117328446092451</v>
      </c>
    </row>
    <row r="82" spans="1:2">
      <c r="A82">
        <v>80</v>
      </c>
      <c r="B82" s="12">
        <f t="shared" si="2"/>
        <v>6.6680144328798674</v>
      </c>
    </row>
    <row r="83" spans="1:2">
      <c r="A83">
        <v>81</v>
      </c>
      <c r="B83" s="12">
        <f t="shared" si="2"/>
        <v>6.8280467792689841</v>
      </c>
    </row>
    <row r="84" spans="1:2">
      <c r="A84">
        <v>82</v>
      </c>
      <c r="B84" s="12">
        <f t="shared" si="2"/>
        <v>6.99191990197144</v>
      </c>
    </row>
    <row r="85" spans="1:2">
      <c r="A85">
        <v>83</v>
      </c>
      <c r="B85" s="12">
        <f t="shared" si="2"/>
        <v>7.1597259796187549</v>
      </c>
    </row>
    <row r="86" spans="1:2">
      <c r="A86">
        <v>84</v>
      </c>
      <c r="B86" s="12">
        <f t="shared" si="2"/>
        <v>7.3315594031296047</v>
      </c>
    </row>
    <row r="87" spans="1:2">
      <c r="A87">
        <v>85</v>
      </c>
      <c r="B87" s="12">
        <f t="shared" si="2"/>
        <v>7.5075168288047154</v>
      </c>
    </row>
    <row r="88" spans="1:2">
      <c r="A88">
        <v>86</v>
      </c>
      <c r="B88" s="12">
        <f t="shared" si="2"/>
        <v>7.6876972326960287</v>
      </c>
    </row>
    <row r="89" spans="1:2">
      <c r="A89">
        <v>87</v>
      </c>
      <c r="B89" s="12">
        <f t="shared" si="2"/>
        <v>7.8722019662807332</v>
      </c>
    </row>
    <row r="90" spans="1:2">
      <c r="A90">
        <v>88</v>
      </c>
      <c r="B90" s="12">
        <f t="shared" si="2"/>
        <v>8.0611348134714707</v>
      </c>
    </row>
    <row r="91" spans="1:2">
      <c r="A91">
        <v>89</v>
      </c>
      <c r="B91" s="12">
        <f t="shared" si="2"/>
        <v>8.2546020489947853</v>
      </c>
    </row>
    <row r="92" spans="1:2">
      <c r="A92">
        <v>90</v>
      </c>
      <c r="B92" s="12">
        <f t="shared" si="2"/>
        <v>8.4527124981706603</v>
      </c>
    </row>
    <row r="93" spans="1:2">
      <c r="A93">
        <v>91</v>
      </c>
      <c r="B93" s="12">
        <f t="shared" si="2"/>
        <v>8.6555775981267562</v>
      </c>
    </row>
    <row r="94" spans="1:2">
      <c r="A94">
        <v>92</v>
      </c>
      <c r="B94" s="12">
        <f t="shared" si="2"/>
        <v>8.863311460481798</v>
      </c>
    </row>
    <row r="95" spans="1:2">
      <c r="A95">
        <v>93</v>
      </c>
      <c r="B95" s="12">
        <f t="shared" si="2"/>
        <v>9.0760309355333622</v>
      </c>
    </row>
    <row r="96" spans="1:2">
      <c r="A96">
        <v>94</v>
      </c>
      <c r="B96" s="12">
        <f t="shared" si="2"/>
        <v>9.2938556779861639</v>
      </c>
    </row>
    <row r="97" spans="1:2">
      <c r="A97">
        <v>95</v>
      </c>
      <c r="B97" s="12">
        <f t="shared" si="2"/>
        <v>9.5169082142578318</v>
      </c>
    </row>
    <row r="98" spans="1:2">
      <c r="A98">
        <v>96</v>
      </c>
      <c r="B98" s="12">
        <f t="shared" si="2"/>
        <v>9.7453140114000192</v>
      </c>
    </row>
    <row r="99" spans="1:2">
      <c r="A99">
        <v>97</v>
      </c>
      <c r="B99" s="12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2021-02-25T05:48:26Z</dcterms:modified>
</cp:coreProperties>
</file>