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BB43C14-A7B4-4B5A-8AD8-8ED5AF9B68FB}" xr6:coauthVersionLast="43" xr6:coauthVersionMax="43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1" i="1" l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2" i="3" l="1"/>
  <c r="K7" i="3" l="1"/>
  <c r="K6" i="3"/>
  <c r="K5" i="3"/>
  <c r="K4" i="3"/>
  <c r="K3" i="3"/>
  <c r="K2" i="3"/>
  <c r="H4" i="3"/>
  <c r="H3" i="3"/>
  <c r="H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C451" i="1" l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<sst xmlns="http://schemas.openxmlformats.org/spreadsheetml/2006/main" count="577" uniqueCount="86">
  <si>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</si>
  <si>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</si>
  <si>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</si>
  <si>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</si>
  <si>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</si>
  <si>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</si>
  <si>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</si>
  <si>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</si>
  <si>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</si>
  <si>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</si>
  <si>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</si>
  <si>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</si>
  <si>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</si>
  <si>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</si>
  <si>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</si>
  <si>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</si>
  <si>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</si>
  <si>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</si>
  <si>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Wall_24_36_2</t>
  </si>
  <si>
    <t>Wall_24_36_3</t>
  </si>
  <si>
    <t>Wall_24_36_4</t>
  </si>
  <si>
    <t>Wall_24_36_1_1</t>
  </si>
  <si>
    <t>Plane_24_24_1</t>
  </si>
  <si>
    <t>Plane_24_36_1</t>
  </si>
  <si>
    <t>Wall_24_36_1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</si>
  <si>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</si>
  <si>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</si>
  <si>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</si>
  <si>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</si>
  <si>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spawnFlag_24_36_1</t>
    <phoneticPr fontId="1" type="noConversion"/>
  </si>
  <si>
    <t>spawnFlag|String</t>
    <phoneticPr fontId="1" type="noConversion"/>
  </si>
  <si>
    <t>스폰플래그</t>
    <phoneticPr fontId="1" type="noConversion"/>
  </si>
  <si>
    <t>SpawnFlag_24_36_1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</si>
  <si>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</si>
  <si>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</si>
  <si>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</si>
  <si>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</si>
  <si>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</si>
  <si>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</si>
  <si>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</si>
  <si>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</si>
  <si>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</si>
  <si>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</si>
  <si>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</si>
  <si>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</si>
  <si>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</si>
  <si>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</si>
  <si>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</si>
  <si>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</si>
  <si>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</si>
  <si>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</si>
  <si>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</si>
  <si>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spawnFlag_24_36_1_1</t>
    <phoneticPr fontId="1" type="noConversion"/>
  </si>
  <si>
    <t>spawnFlag_24_36_2</t>
    <phoneticPr fontId="1" type="noConversion"/>
  </si>
  <si>
    <t>spawnFlag_24_36_3</t>
    <phoneticPr fontId="1" type="noConversion"/>
  </si>
  <si>
    <t>spawnFlag_24_36_4</t>
    <phoneticPr fontId="1" type="noConversion"/>
  </si>
  <si>
    <t>spawnFlag_24_36_6</t>
    <phoneticPr fontId="1" type="noConversion"/>
  </si>
  <si>
    <t>Wall_24_36_6</t>
    <phoneticPr fontId="1" type="noConversion"/>
  </si>
  <si>
    <t>spawnFlag_24_36_7</t>
    <phoneticPr fontId="1" type="noConversion"/>
  </si>
  <si>
    <t>spawnFlag_24_36_8</t>
    <phoneticPr fontId="1" type="noConversion"/>
  </si>
  <si>
    <t>spawnFlag_24_36_9</t>
    <phoneticPr fontId="1" type="noConversion"/>
  </si>
  <si>
    <t>spawnFlag_24_36_11</t>
    <phoneticPr fontId="1" type="noConversion"/>
  </si>
  <si>
    <t>spawnFlag_24_36_12</t>
    <phoneticPr fontId="1" type="noConversion"/>
  </si>
  <si>
    <t>spawnFlag_24_36_13</t>
    <phoneticPr fontId="1" type="noConversion"/>
  </si>
  <si>
    <t>spawnFlag_24_36_14</t>
    <phoneticPr fontId="1" type="noConversion"/>
  </si>
  <si>
    <t>spawnFlag_24_36_16</t>
    <phoneticPr fontId="1" type="noConversion"/>
  </si>
  <si>
    <t>spawnFlag_24_36_17</t>
    <phoneticPr fontId="1" type="noConversion"/>
  </si>
  <si>
    <t>spawnFlag_24_36_18</t>
    <phoneticPr fontId="1" type="noConversion"/>
  </si>
  <si>
    <t>spawnFlag_24_36_19</t>
    <phoneticPr fontId="1" type="noConversion"/>
  </si>
  <si>
    <t>spawnFlag_24_36_Middle1</t>
    <phoneticPr fontId="1" type="noConversion"/>
  </si>
  <si>
    <t>spawnFlag_24_36_Middle2</t>
    <phoneticPr fontId="1" type="noConversion"/>
  </si>
  <si>
    <t>spawnFlag_24_36_Angel1</t>
    <phoneticPr fontId="1" type="noConversion"/>
  </si>
  <si>
    <t>spawnFlag_24_36_Angel2</t>
    <phoneticPr fontId="1" type="noConversion"/>
  </si>
  <si>
    <t>Wall_24_24_6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</si>
  <si>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</si>
  <si>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</si>
  <si>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</si>
  <si>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</si>
  <si>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Plane_24_24_2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</si>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</sst>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L4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21.375" customWidth="1"/>
    <col min="10" max="10" width="14" customWidth="1" outlineLevel="1"/>
    <col min="11" max="11" width="21.375" customWidth="1"/>
    <col min="12" max="12" width="9" outlineLevel="1"/>
  </cols>
  <sheetData>
    <row r="1" spans="1:1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81</v>
      </c>
      <c r="H1" t="s">
        <v>9</v>
      </c>
      <c r="I1" t="s">
        <v>10</v>
      </c>
      <c r="J1" t="s">
        <v>82</v>
      </c>
      <c r="K1" t="s">
        <v>80</v>
      </c>
      <c r="L1" t="s">
        <v>84</v>
      </c>
    </row>
    <row r="2" spans="1:12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65" si="0">IF(COUNTIF(A:A,A2)=50,
IF(COUNTIF(A:A,A2)=B2,13,
IF(MOD(B2,10)=0,12,
IF(MOD(B2,10)=5,11,
INT(B2/10)+1))),
IF(COUNTIF(A:A,A2)=20,
IF(COUNTIF(A:A,A2)=B2,13,
IF(MOD(B2,5)=0,12,
IF(MOD(MOD(B2-1,5)+1,2)=0,11,
INT(B2/5)+1))),
IF(COUNTIF(A:A,A2)=10,
IF(COUNTIF(A:A,A2)=B2,13,12),
IF(COUNTIF(A:A,A2)=30,
IF(COUNTIF(A:A,A2)=B2,13,
IF(MOD(B2,10)=0,12,
IF(MOD(B2,10)=5,11,
INT(B2/5)+1))),
"총카운트 추가"))))</f>
        <v>1</v>
      </c>
      <c r="I2" t="s">
        <v>33</v>
      </c>
      <c r="J2" t="str">
        <f>IF(ISBLANK(I2),"",IF(ISERROR(VLOOKUP(I2,MapTable!$A:$A,1,0)),"컨트롤없음",""))</f>
        <v/>
      </c>
      <c r="K2" t="s">
        <v>83</v>
      </c>
      <c r="L2" t="str">
        <f>IF(ISBLANK(K2),"",
IF(ISERROR(FIND(",",K2)),
  IF(ISERROR(VLOOKUP(K2,MapTable!$A:$A,1,0)),"맵없음",
  ""),
IF(ISERROR(FIND(",",K2,FIND(",",K2)+1)),
  IF(OR(ISERROR(VLOOKUP(LEFT(K2,FIND(",",K2)-1),MapTable!$A:$A,1,0)),ISERROR(VLOOKUP(TRIM(MID(K2,FIND(",",K2)+1,999)),MapTable!$A:$A,1,0))),"맵없음",
  ""),
IF(ISERROR(FIND(",",K2,FIND(",",K2,FIND(",",K2)+1)+1)),
  IF(OR(ISERROR(VLOOKUP(LEFT(K2,FIND(",",K2)-1),MapTable!$A:$A,1,0)),ISERROR(VLOOKUP(TRIM(MID(K2,FIND(",",K2)+1,FIND(",",K2,FIND(",",K2)+1)-FIND(",",K2)-1)),MapTable!$A:$A,1,0)),ISERROR(VLOOKUP(TRIM(MID(K2,FIND(",",K2,FIND(",",K2)+1)+1,999)),MapTable!$A:$A,1,0))),"맵없음",
  ""),
IF(ISERROR(FIND(",",K2,FIND(",",K2,FIND(",",K2,FIND(",",K2)+1)+1)+1)),
  IF(OR(ISERROR(VLOOKUP(LEFT(K2,FIND(",",K2)-1),MapTable!$A:$A,1,0)),ISERROR(VLOOKUP(TRIM(MID(K2,FIND(",",K2)+1,FIND(",",K2,FIND(",",K2)+1)-FIND(",",K2)-1)),MapTable!$A:$A,1,0)),ISERROR(VLOOKUP(TRIM(MID(K2,FIND(",",K2,FIND(",",K2)+1)+1,FIND(",",K2,FIND(",",K2,FIND(",",K2)+1)+1)-FIND(",",K2,FIND(",",K2)+1)-1)),MapTable!$A:$A,1,0)),ISERROR(VLOOKUP(TRIM(MID(K2,FIND(",",K2,FIND(",",K2,FIND(",",K2)+1)+1)+1,999)),MapTable!$A:$A,1,0))),"맵없음",
  ""),
)))))</f>
        <v/>
      </c>
    </row>
    <row r="3" spans="1:12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s">
        <v>35</v>
      </c>
      <c r="J3" t="str">
        <f>IF(ISBLANK(I3),"",IF(ISERROR(VLOOKUP(I3,MapTable!$A:$A,1,0)),"컨트롤없음",""))</f>
        <v/>
      </c>
      <c r="L3" t="str">
        <f>IF(ISBLANK(K3),"",
IF(ISERROR(FIND(",",K3)),
  IF(ISERROR(VLOOKUP(K3,MapTable!$A:$A,1,0)),"맵없음",
  ""),
IF(ISERROR(FIND(",",K3,FIND(",",K3)+1)),
  IF(OR(ISERROR(VLOOKUP(LEFT(K3,FIND(",",K3)-1),MapTable!$A:$A,1,0)),ISERROR(VLOOKUP(TRIM(MID(K3,FIND(",",K3)+1,999)),MapTable!$A:$A,1,0))),"맵없음",
  ""),
IF(ISERROR(FIND(",",K3,FIND(",",K3,FIND(",",K3)+1)+1)),
  IF(OR(ISERROR(VLOOKUP(LEFT(K3,FIND(",",K3)-1),MapTable!$A:$A,1,0)),ISERROR(VLOOKUP(TRIM(MID(K3,FIND(",",K3)+1,FIND(",",K3,FIND(",",K3)+1)-FIND(",",K3)-1)),MapTable!$A:$A,1,0)),ISERROR(VLOOKUP(TRIM(MID(K3,FIND(",",K3,FIND(",",K3)+1)+1,999)),MapTable!$A:$A,1,0))),"맵없음",
  ""),
IF(ISERROR(FIND(",",K3,FIND(",",K3,FIND(",",K3,FIND(",",K3)+1)+1)+1)),
  IF(OR(ISERROR(VLOOKUP(LEFT(K3,FIND(",",K3)-1),MapTable!$A:$A,1,0)),ISERROR(VLOOKUP(TRIM(MID(K3,FIND(",",K3)+1,FIND(",",K3,FIND(",",K3)+1)-FIND(",",K3)-1)),MapTable!$A:$A,1,0)),ISERROR(VLOOKUP(TRIM(MID(K3,FIND(",",K3,FIND(",",K3)+1)+1,FIND(",",K3,FIND(",",K3,FIND(",",K3)+1)+1)-FIND(",",K3,FIND(",",K3)+1)-1)),MapTable!$A:$A,1,0)),ISERROR(VLOOKUP(TRIM(MID(K3,FIND(",",K3,FIND(",",K3,FIND(",",K3)+1)+1)+1,999)),MapTable!$A:$A,1,0))),"맵없음",
  ""),
)))))</f>
        <v/>
      </c>
    </row>
    <row r="4" spans="1:12" x14ac:dyDescent="0.3">
      <c r="A4">
        <v>1</v>
      </c>
      <c r="B4">
        <v>3</v>
      </c>
      <c r="C4">
        <f t="shared" ref="C4:C33" si="1">D4*4</f>
        <v>600</v>
      </c>
      <c r="D4">
        <v>150</v>
      </c>
      <c r="E4">
        <v>0</v>
      </c>
      <c r="F4" t="s">
        <v>36</v>
      </c>
      <c r="G4" t="str">
        <f>IF(ISBLANK(F4),"",IF(ISERROR(VLOOKUP(F4,MapTable!$A:$A,1,0)),"컨트롤없음",""))</f>
        <v/>
      </c>
      <c r="H4">
        <f t="shared" si="0"/>
        <v>1</v>
      </c>
      <c r="J4" t="str">
        <f>IF(ISBLANK(I4),"",IF(ISERROR(VLOOKUP(I4,MapTable!$A:$A,1,0)),"컨트롤없음",""))</f>
        <v/>
      </c>
      <c r="L4" t="str">
        <f>IF(ISBLANK(K4),"",
IF(ISERROR(FIND(",",K4)),
  IF(ISERROR(VLOOKUP(K4,MapTable!$A:$A,1,0)),"맵없음",
  ""),
IF(ISERROR(FIND(",",K4,FIND(",",K4)+1)),
  IF(OR(ISERROR(VLOOKUP(LEFT(K4,FIND(",",K4)-1),MapTable!$A:$A,1,0)),ISERROR(VLOOKUP(TRIM(MID(K4,FIND(",",K4)+1,999)),MapTable!$A:$A,1,0))),"맵없음",
  ""),
IF(ISERROR(FIND(",",K4,FIND(",",K4,FIND(",",K4)+1)+1)),
  IF(OR(ISERROR(VLOOKUP(LEFT(K4,FIND(",",K4)-1),MapTable!$A:$A,1,0)),ISERROR(VLOOKUP(TRIM(MID(K4,FIND(",",K4)+1,FIND(",",K4,FIND(",",K4)+1)-FIND(",",K4)-1)),MapTable!$A:$A,1,0)),ISERROR(VLOOKUP(TRIM(MID(K4,FIND(",",K4,FIND(",",K4)+1)+1,999)),MapTable!$A:$A,1,0))),"맵없음",
  ""),
IF(ISERROR(FIND(",",K4,FIND(",",K4,FIND(",",K4,FIND(",",K4)+1)+1)+1)),
  IF(OR(ISERROR(VLOOKUP(LEFT(K4,FIND(",",K4)-1),MapTable!$A:$A,1,0)),ISERROR(VLOOKUP(TRIM(MID(K4,FIND(",",K4)+1,FIND(",",K4,FIND(",",K4)+1)-FIND(",",K4)-1)),MapTable!$A:$A,1,0)),ISERROR(VLOOKUP(TRIM(MID(K4,FIND(",",K4,FIND(",",K4)+1)+1,FIND(",",K4,FIND(",",K4,FIND(",",K4)+1)+1)-FIND(",",K4,FIND(",",K4)+1)-1)),MapTable!$A:$A,1,0)),ISERROR(VLOOKUP(TRIM(MID(K4,FIND(",",K4,FIND(",",K4,FIND(",",K4)+1)+1)+1,999)),MapTable!$A:$A,1,0))),"맵없음",
  ""),
)))))</f>
        <v/>
      </c>
    </row>
    <row r="5" spans="1:12" x14ac:dyDescent="0.3">
      <c r="A5">
        <v>1</v>
      </c>
      <c r="B5">
        <v>4</v>
      </c>
      <c r="C5">
        <f t="shared" si="1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s">
        <v>37</v>
      </c>
      <c r="J5" t="str">
        <f>IF(ISBLANK(I5),"",IF(ISERROR(VLOOKUP(I5,MapTable!$A:$A,1,0)),"컨트롤없음",""))</f>
        <v/>
      </c>
      <c r="L5" t="str">
        <f>IF(ISBLANK(K5),"",
IF(ISERROR(FIND(",",K5)),
  IF(ISERROR(VLOOKUP(K5,MapTable!$A:$A,1,0)),"맵없음",
  ""),
IF(ISERROR(FIND(",",K5,FIND(",",K5)+1)),
  IF(OR(ISERROR(VLOOKUP(LEFT(K5,FIND(",",K5)-1),MapTable!$A:$A,1,0)),ISERROR(VLOOKUP(TRIM(MID(K5,FIND(",",K5)+1,999)),MapTable!$A:$A,1,0))),"맵없음",
  ""),
IF(ISERROR(FIND(",",K5,FIND(",",K5,FIND(",",K5)+1)+1)),
  IF(OR(ISERROR(VLOOKUP(LEFT(K5,FIND(",",K5)-1),MapTable!$A:$A,1,0)),ISERROR(VLOOKUP(TRIM(MID(K5,FIND(",",K5)+1,FIND(",",K5,FIND(",",K5)+1)-FIND(",",K5)-1)),MapTable!$A:$A,1,0)),ISERROR(VLOOKUP(TRIM(MID(K5,FIND(",",K5,FIND(",",K5)+1)+1,999)),MapTable!$A:$A,1,0))),"맵없음",
  ""),
IF(ISERROR(FIND(",",K5,FIND(",",K5,FIND(",",K5,FIND(",",K5)+1)+1)+1)),
  IF(OR(ISERROR(VLOOKUP(LEFT(K5,FIND(",",K5)-1),MapTable!$A:$A,1,0)),ISERROR(VLOOKUP(TRIM(MID(K5,FIND(",",K5)+1,FIND(",",K5,FIND(",",K5)+1)-FIND(",",K5)-1)),MapTable!$A:$A,1,0)),ISERROR(VLOOKUP(TRIM(MID(K5,FIND(",",K5,FIND(",",K5)+1)+1,FIND(",",K5,FIND(",",K5,FIND(",",K5)+1)+1)-FIND(",",K5,FIND(",",K5)+1)-1)),MapTable!$A:$A,1,0)),ISERROR(VLOOKUP(TRIM(MID(K5,FIND(",",K5,FIND(",",K5,FIND(",",K5)+1)+1)+1,999)),MapTable!$A:$A,1,0))),"맵없음",
  ""),
)))))</f>
        <v/>
      </c>
    </row>
    <row r="6" spans="1:12" x14ac:dyDescent="0.3">
      <c r="A6">
        <v>1</v>
      </c>
      <c r="B6">
        <v>5</v>
      </c>
      <c r="C6">
        <f t="shared" si="1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J6" t="str">
        <f>IF(ISBLANK(I6),"",IF(ISERROR(VLOOKUP(I6,MapTable!$A:$A,1,0)),"컨트롤없음",""))</f>
        <v/>
      </c>
      <c r="K6" t="s">
        <v>76</v>
      </c>
      <c r="L6" t="str">
        <f>IF(ISBLANK(K6),"",
IF(ISERROR(FIND(",",K6)),
  IF(ISERROR(VLOOKUP(K6,MapTable!$A:$A,1,0)),"맵없음",
  ""),
IF(ISERROR(FIND(",",K6,FIND(",",K6)+1)),
  IF(OR(ISERROR(VLOOKUP(LEFT(K6,FIND(",",K6)-1),MapTable!$A:$A,1,0)),ISERROR(VLOOKUP(TRIM(MID(K6,FIND(",",K6)+1,999)),MapTable!$A:$A,1,0))),"맵없음",
  ""),
IF(ISERROR(FIND(",",K6,FIND(",",K6,FIND(",",K6)+1)+1)),
  IF(OR(ISERROR(VLOOKUP(LEFT(K6,FIND(",",K6)-1),MapTable!$A:$A,1,0)),ISERROR(VLOOKUP(TRIM(MID(K6,FIND(",",K6)+1,FIND(",",K6,FIND(",",K6)+1)-FIND(",",K6)-1)),MapTable!$A:$A,1,0)),ISERROR(VLOOKUP(TRIM(MID(K6,FIND(",",K6,FIND(",",K6)+1)+1,999)),MapTable!$A:$A,1,0))),"맵없음",
  ""),
IF(ISERROR(FIND(",",K6,FIND(",",K6,FIND(",",K6,FIND(",",K6)+1)+1)+1)),
  IF(OR(ISERROR(VLOOKUP(LEFT(K6,FIND(",",K6)-1),MapTable!$A:$A,1,0)),ISERROR(VLOOKUP(TRIM(MID(K6,FIND(",",K6)+1,FIND(",",K6,FIND(",",K6)+1)-FIND(",",K6)-1)),MapTable!$A:$A,1,0)),ISERROR(VLOOKUP(TRIM(MID(K6,FIND(",",K6,FIND(",",K6)+1)+1,FIND(",",K6,FIND(",",K6,FIND(",",K6)+1)+1)-FIND(",",K6,FIND(",",K6)+1)-1)),MapTable!$A:$A,1,0)),ISERROR(VLOOKUP(TRIM(MID(K6,FIND(",",K6,FIND(",",K6,FIND(",",K6)+1)+1)+1,999)),MapTable!$A:$A,1,0))),"맵없음",
  ""),
)))))</f>
        <v/>
      </c>
    </row>
    <row r="7" spans="1:12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s">
        <v>38</v>
      </c>
      <c r="J7" t="str">
        <f>IF(ISBLANK(I7),"",IF(ISERROR(VLOOKUP(I7,MapTable!$A:$A,1,0)),"컨트롤없음",""))</f>
        <v/>
      </c>
      <c r="L7" t="str">
        <f>IF(ISBLANK(K7),"",
IF(ISERROR(FIND(",",K7)),
  IF(ISERROR(VLOOKUP(K7,MapTable!$A:$A,1,0)),"맵없음",
  ""),
IF(ISERROR(FIND(",",K7,FIND(",",K7)+1)),
  IF(OR(ISERROR(VLOOKUP(LEFT(K7,FIND(",",K7)-1),MapTable!$A:$A,1,0)),ISERROR(VLOOKUP(TRIM(MID(K7,FIND(",",K7)+1,999)),MapTable!$A:$A,1,0))),"맵없음",
  ""),
IF(ISERROR(FIND(",",K7,FIND(",",K7,FIND(",",K7)+1)+1)),
  IF(OR(ISERROR(VLOOKUP(LEFT(K7,FIND(",",K7)-1),MapTable!$A:$A,1,0)),ISERROR(VLOOKUP(TRIM(MID(K7,FIND(",",K7)+1,FIND(",",K7,FIND(",",K7)+1)-FIND(",",K7)-1)),MapTable!$A:$A,1,0)),ISERROR(VLOOKUP(TRIM(MID(K7,FIND(",",K7,FIND(",",K7)+1)+1,999)),MapTable!$A:$A,1,0))),"맵없음",
  ""),
IF(ISERROR(FIND(",",K7,FIND(",",K7,FIND(",",K7,FIND(",",K7)+1)+1)+1)),
  IF(OR(ISERROR(VLOOKUP(LEFT(K7,FIND(",",K7)-1),MapTable!$A:$A,1,0)),ISERROR(VLOOKUP(TRIM(MID(K7,FIND(",",K7)+1,FIND(",",K7,FIND(",",K7)+1)-FIND(",",K7)-1)),MapTable!$A:$A,1,0)),ISERROR(VLOOKUP(TRIM(MID(K7,FIND(",",K7,FIND(",",K7)+1)+1,FIND(",",K7,FIND(",",K7,FIND(",",K7)+1)+1)-FIND(",",K7,FIND(",",K7)+1)-1)),MapTable!$A:$A,1,0)),ISERROR(VLOOKUP(TRIM(MID(K7,FIND(",",K7,FIND(",",K7,FIND(",",K7)+1)+1)+1,999)),MapTable!$A:$A,1,0))),"맵없음",
  ""),
)))))</f>
        <v/>
      </c>
    </row>
    <row r="8" spans="1:12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s">
        <v>39</v>
      </c>
      <c r="J8" t="str">
        <f>IF(ISBLANK(I8),"",IF(ISERROR(VLOOKUP(I8,MapTable!$A:$A,1,0)),"컨트롤없음",""))</f>
        <v/>
      </c>
      <c r="L8" t="str">
        <f>IF(ISBLANK(K8),"",
IF(ISERROR(FIND(",",K8)),
  IF(ISERROR(VLOOKUP(K8,MapTable!$A:$A,1,0)),"맵없음",
  ""),
IF(ISERROR(FIND(",",K8,FIND(",",K8)+1)),
  IF(OR(ISERROR(VLOOKUP(LEFT(K8,FIND(",",K8)-1),MapTable!$A:$A,1,0)),ISERROR(VLOOKUP(TRIM(MID(K8,FIND(",",K8)+1,999)),MapTable!$A:$A,1,0))),"맵없음",
  ""),
IF(ISERROR(FIND(",",K8,FIND(",",K8,FIND(",",K8)+1)+1)),
  IF(OR(ISERROR(VLOOKUP(LEFT(K8,FIND(",",K8)-1),MapTable!$A:$A,1,0)),ISERROR(VLOOKUP(TRIM(MID(K8,FIND(",",K8)+1,FIND(",",K8,FIND(",",K8)+1)-FIND(",",K8)-1)),MapTable!$A:$A,1,0)),ISERROR(VLOOKUP(TRIM(MID(K8,FIND(",",K8,FIND(",",K8)+1)+1,999)),MapTable!$A:$A,1,0))),"맵없음",
  ""),
IF(ISERROR(FIND(",",K8,FIND(",",K8,FIND(",",K8,FIND(",",K8)+1)+1)+1)),
  IF(OR(ISERROR(VLOOKUP(LEFT(K8,FIND(",",K8)-1),MapTable!$A:$A,1,0)),ISERROR(VLOOKUP(TRIM(MID(K8,FIND(",",K8)+1,FIND(",",K8,FIND(",",K8)+1)-FIND(",",K8)-1)),MapTable!$A:$A,1,0)),ISERROR(VLOOKUP(TRIM(MID(K8,FIND(",",K8,FIND(",",K8)+1)+1,FIND(",",K8,FIND(",",K8,FIND(",",K8)+1)+1)-FIND(",",K8,FIND(",",K8)+1)-1)),MapTable!$A:$A,1,0)),ISERROR(VLOOKUP(TRIM(MID(K8,FIND(",",K8,FIND(",",K8,FIND(",",K8)+1)+1)+1,999)),MapTable!$A:$A,1,0))),"맵없음",
  ""),
)))))</f>
        <v/>
      </c>
    </row>
    <row r="9" spans="1:12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s">
        <v>40</v>
      </c>
      <c r="J9" t="str">
        <f>IF(ISBLANK(I9),"",IF(ISERROR(VLOOKUP(I9,MapTable!$A:$A,1,0)),"컨트롤없음",""))</f>
        <v/>
      </c>
      <c r="L9" t="str">
        <f>IF(ISBLANK(K9),"",
IF(ISERROR(FIND(",",K9)),
  IF(ISERROR(VLOOKUP(K9,MapTable!$A:$A,1,0)),"맵없음",
  ""),
IF(ISERROR(FIND(",",K9,FIND(",",K9)+1)),
  IF(OR(ISERROR(VLOOKUP(LEFT(K9,FIND(",",K9)-1),MapTable!$A:$A,1,0)),ISERROR(VLOOKUP(TRIM(MID(K9,FIND(",",K9)+1,999)),MapTable!$A:$A,1,0))),"맵없음",
  ""),
IF(ISERROR(FIND(",",K9,FIND(",",K9,FIND(",",K9)+1)+1)),
  IF(OR(ISERROR(VLOOKUP(LEFT(K9,FIND(",",K9)-1),MapTable!$A:$A,1,0)),ISERROR(VLOOKUP(TRIM(MID(K9,FIND(",",K9)+1,FIND(",",K9,FIND(",",K9)+1)-FIND(",",K9)-1)),MapTable!$A:$A,1,0)),ISERROR(VLOOKUP(TRIM(MID(K9,FIND(",",K9,FIND(",",K9)+1)+1,999)),MapTable!$A:$A,1,0))),"맵없음",
  ""),
IF(ISERROR(FIND(",",K9,FIND(",",K9,FIND(",",K9,FIND(",",K9)+1)+1)+1)),
  IF(OR(ISERROR(VLOOKUP(LEFT(K9,FIND(",",K9)-1),MapTable!$A:$A,1,0)),ISERROR(VLOOKUP(TRIM(MID(K9,FIND(",",K9)+1,FIND(",",K9,FIND(",",K9)+1)-FIND(",",K9)-1)),MapTable!$A:$A,1,0)),ISERROR(VLOOKUP(TRIM(MID(K9,FIND(",",K9,FIND(",",K9)+1)+1,FIND(",",K9,FIND(",",K9,FIND(",",K9)+1)+1)-FIND(",",K9,FIND(",",K9)+1)-1)),MapTable!$A:$A,1,0)),ISERROR(VLOOKUP(TRIM(MID(K9,FIND(",",K9,FIND(",",K9,FIND(",",K9)+1)+1)+1,999)),MapTable!$A:$A,1,0))),"맵없음",
  ""),
)))))</f>
        <v/>
      </c>
    </row>
    <row r="10" spans="1:12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s">
        <v>41</v>
      </c>
      <c r="J10" t="str">
        <f>IF(ISBLANK(I10),"",IF(ISERROR(VLOOKUP(I10,MapTable!$A:$A,1,0)),"컨트롤없음",""))</f>
        <v/>
      </c>
      <c r="L10" t="str">
        <f>IF(ISBLANK(K10),"",
IF(ISERROR(FIND(",",K10)),
  IF(ISERROR(VLOOKUP(K10,MapTable!$A:$A,1,0)),"맵없음",
  ""),
IF(ISERROR(FIND(",",K10,FIND(",",K10)+1)),
  IF(OR(ISERROR(VLOOKUP(LEFT(K10,FIND(",",K10)-1),MapTable!$A:$A,1,0)),ISERROR(VLOOKUP(TRIM(MID(K10,FIND(",",K10)+1,999)),MapTable!$A:$A,1,0))),"맵없음",
  ""),
IF(ISERROR(FIND(",",K10,FIND(",",K10,FIND(",",K10)+1)+1)),
  IF(OR(ISERROR(VLOOKUP(LEFT(K10,FIND(",",K10)-1),MapTable!$A:$A,1,0)),ISERROR(VLOOKUP(TRIM(MID(K10,FIND(",",K10)+1,FIND(",",K10,FIND(",",K10)+1)-FIND(",",K10)-1)),MapTable!$A:$A,1,0)),ISERROR(VLOOKUP(TRIM(MID(K10,FIND(",",K10,FIND(",",K10)+1)+1,999)),MapTable!$A:$A,1,0))),"맵없음",
  ""),
IF(ISERROR(FIND(",",K10,FIND(",",K10,FIND(",",K10,FIND(",",K10)+1)+1)+1)),
  IF(OR(ISERROR(VLOOKUP(LEFT(K10,FIND(",",K10)-1),MapTable!$A:$A,1,0)),ISERROR(VLOOKUP(TRIM(MID(K10,FIND(",",K10)+1,FIND(",",K10,FIND(",",K10)+1)-FIND(",",K10)-1)),MapTable!$A:$A,1,0)),ISERROR(VLOOKUP(TRIM(MID(K10,FIND(",",K10,FIND(",",K10)+1)+1,FIND(",",K10,FIND(",",K10,FIND(",",K10)+1)+1)-FIND(",",K10,FIND(",",K10)+1)-1)),MapTable!$A:$A,1,0)),ISERROR(VLOOKUP(TRIM(MID(K10,FIND(",",K10,FIND(",",K10,FIND(",",K10)+1)+1)+1,999)),MapTable!$A:$A,1,0))),"맵없음",
  ""),
)))))</f>
        <v/>
      </c>
    </row>
    <row r="11" spans="1:12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s">
        <v>42</v>
      </c>
      <c r="J11" t="str">
        <f>IF(ISBLANK(I11),"",IF(ISERROR(VLOOKUP(I11,MapTable!$A:$A,1,0)),"컨트롤없음",""))</f>
        <v/>
      </c>
      <c r="L11" t="str">
        <f>IF(ISBLANK(K11),"",
IF(ISERROR(FIND(",",K11)),
  IF(ISERROR(VLOOKUP(K11,MapTable!$A:$A,1,0)),"맵없음",
  ""),
IF(ISERROR(FIND(",",K11,FIND(",",K11)+1)),
  IF(OR(ISERROR(VLOOKUP(LEFT(K11,FIND(",",K11)-1),MapTable!$A:$A,1,0)),ISERROR(VLOOKUP(TRIM(MID(K11,FIND(",",K11)+1,999)),MapTable!$A:$A,1,0))),"맵없음",
  ""),
IF(ISERROR(FIND(",",K11,FIND(",",K11,FIND(",",K11)+1)+1)),
  IF(OR(ISERROR(VLOOKUP(LEFT(K11,FIND(",",K11)-1),MapTable!$A:$A,1,0)),ISERROR(VLOOKUP(TRIM(MID(K11,FIND(",",K11)+1,FIND(",",K11,FIND(",",K11)+1)-FIND(",",K11)-1)),MapTable!$A:$A,1,0)),ISERROR(VLOOKUP(TRIM(MID(K11,FIND(",",K11,FIND(",",K11)+1)+1,999)),MapTable!$A:$A,1,0))),"맵없음",
  ""),
IF(ISERROR(FIND(",",K11,FIND(",",K11,FIND(",",K11,FIND(",",K11)+1)+1)+1)),
  IF(OR(ISERROR(VLOOKUP(LEFT(K11,FIND(",",K11)-1),MapTable!$A:$A,1,0)),ISERROR(VLOOKUP(TRIM(MID(K11,FIND(",",K11)+1,FIND(",",K11,FIND(",",K11)+1)-FIND(",",K11)-1)),MapTable!$A:$A,1,0)),ISERROR(VLOOKUP(TRIM(MID(K11,FIND(",",K11,FIND(",",K11)+1)+1,FIND(",",K11,FIND(",",K11,FIND(",",K11)+1)+1)-FIND(",",K11,FIND(",",K11)+1)-1)),MapTable!$A:$A,1,0)),ISERROR(VLOOKUP(TRIM(MID(K11,FIND(",",K11,FIND(",",K11,FIND(",",K11)+1)+1)+1,999)),MapTable!$A:$A,1,0))),"맵없음",
  ""),
)))))</f>
        <v/>
      </c>
    </row>
    <row r="12" spans="1:12" x14ac:dyDescent="0.3">
      <c r="A12">
        <v>1</v>
      </c>
      <c r="B12">
        <v>11</v>
      </c>
      <c r="C12">
        <f t="shared" si="1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s">
        <v>43</v>
      </c>
      <c r="J12" t="str">
        <f>IF(ISBLANK(I12),"",IF(ISERROR(VLOOKUP(I12,MapTable!$A:$A,1,0)),"컨트롤없음",""))</f>
        <v/>
      </c>
      <c r="L12" t="str">
        <f>IF(ISBLANK(K12),"",
IF(ISERROR(FIND(",",K12)),
  IF(ISERROR(VLOOKUP(K12,MapTable!$A:$A,1,0)),"맵없음",
  ""),
IF(ISERROR(FIND(",",K12,FIND(",",K12)+1)),
  IF(OR(ISERROR(VLOOKUP(LEFT(K12,FIND(",",K12)-1),MapTable!$A:$A,1,0)),ISERROR(VLOOKUP(TRIM(MID(K12,FIND(",",K12)+1,999)),MapTable!$A:$A,1,0))),"맵없음",
  ""),
IF(ISERROR(FIND(",",K12,FIND(",",K12,FIND(",",K12)+1)+1)),
  IF(OR(ISERROR(VLOOKUP(LEFT(K12,FIND(",",K12)-1),MapTable!$A:$A,1,0)),ISERROR(VLOOKUP(TRIM(MID(K12,FIND(",",K12)+1,FIND(",",K12,FIND(",",K12)+1)-FIND(",",K12)-1)),MapTable!$A:$A,1,0)),ISERROR(VLOOKUP(TRIM(MID(K12,FIND(",",K12,FIND(",",K12)+1)+1,999)),MapTable!$A:$A,1,0))),"맵없음",
  ""),
IF(ISERROR(FIND(",",K12,FIND(",",K12,FIND(",",K12,FIND(",",K12)+1)+1)+1)),
  IF(OR(ISERROR(VLOOKUP(LEFT(K12,FIND(",",K12)-1),MapTable!$A:$A,1,0)),ISERROR(VLOOKUP(TRIM(MID(K12,FIND(",",K12)+1,FIND(",",K12,FIND(",",K12)+1)-FIND(",",K12)-1)),MapTable!$A:$A,1,0)),ISERROR(VLOOKUP(TRIM(MID(K12,FIND(",",K12,FIND(",",K12)+1)+1,FIND(",",K12,FIND(",",K12,FIND(",",K12)+1)+1)-FIND(",",K12,FIND(",",K12)+1)-1)),MapTable!$A:$A,1,0)),ISERROR(VLOOKUP(TRIM(MID(K12,FIND(",",K12,FIND(",",K12,FIND(",",K12)+1)+1)+1,999)),MapTable!$A:$A,1,0))),"맵없음",
  ""),
)))))</f>
        <v/>
      </c>
    </row>
    <row r="13" spans="1:12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s">
        <v>44</v>
      </c>
      <c r="J13" t="str">
        <f>IF(ISBLANK(I13),"",IF(ISERROR(VLOOKUP(I13,MapTable!$A:$A,1,0)),"컨트롤없음",""))</f>
        <v/>
      </c>
      <c r="L13" t="str">
        <f>IF(ISBLANK(K13),"",
IF(ISERROR(FIND(",",K13)),
  IF(ISERROR(VLOOKUP(K13,MapTable!$A:$A,1,0)),"맵없음",
  ""),
IF(ISERROR(FIND(",",K13,FIND(",",K13)+1)),
  IF(OR(ISERROR(VLOOKUP(LEFT(K13,FIND(",",K13)-1),MapTable!$A:$A,1,0)),ISERROR(VLOOKUP(TRIM(MID(K13,FIND(",",K13)+1,999)),MapTable!$A:$A,1,0))),"맵없음",
  ""),
IF(ISERROR(FIND(",",K13,FIND(",",K13,FIND(",",K13)+1)+1)),
  IF(OR(ISERROR(VLOOKUP(LEFT(K13,FIND(",",K13)-1),MapTable!$A:$A,1,0)),ISERROR(VLOOKUP(TRIM(MID(K13,FIND(",",K13)+1,FIND(",",K13,FIND(",",K13)+1)-FIND(",",K13)-1)),MapTable!$A:$A,1,0)),ISERROR(VLOOKUP(TRIM(MID(K13,FIND(",",K13,FIND(",",K13)+1)+1,999)),MapTable!$A:$A,1,0))),"맵없음",
  ""),
IF(ISERROR(FIND(",",K13,FIND(",",K13,FIND(",",K13,FIND(",",K13)+1)+1)+1)),
  IF(OR(ISERROR(VLOOKUP(LEFT(K13,FIND(",",K13)-1),MapTable!$A:$A,1,0)),ISERROR(VLOOKUP(TRIM(MID(K13,FIND(",",K13)+1,FIND(",",K13,FIND(",",K13)+1)-FIND(",",K13)-1)),MapTable!$A:$A,1,0)),ISERROR(VLOOKUP(TRIM(MID(K13,FIND(",",K13,FIND(",",K13)+1)+1,FIND(",",K13,FIND(",",K13,FIND(",",K13)+1)+1)-FIND(",",K13,FIND(",",K13)+1)-1)),MapTable!$A:$A,1,0)),ISERROR(VLOOKUP(TRIM(MID(K13,FIND(",",K13,FIND(",",K13,FIND(",",K13)+1)+1)+1,999)),MapTable!$A:$A,1,0))),"맵없음",
  ""),
)))))</f>
        <v/>
      </c>
    </row>
    <row r="14" spans="1:12" x14ac:dyDescent="0.3">
      <c r="A14">
        <v>1</v>
      </c>
      <c r="B14">
        <v>13</v>
      </c>
      <c r="C14">
        <f t="shared" si="1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s">
        <v>45</v>
      </c>
      <c r="J14" t="str">
        <f>IF(ISBLANK(I14),"",IF(ISERROR(VLOOKUP(I14,MapTable!$A:$A,1,0)),"컨트롤없음",""))</f>
        <v/>
      </c>
      <c r="L14" t="str">
        <f>IF(ISBLANK(K14),"",
IF(ISERROR(FIND(",",K14)),
  IF(ISERROR(VLOOKUP(K14,MapTable!$A:$A,1,0)),"맵없음",
  ""),
IF(ISERROR(FIND(",",K14,FIND(",",K14)+1)),
  IF(OR(ISERROR(VLOOKUP(LEFT(K14,FIND(",",K14)-1),MapTable!$A:$A,1,0)),ISERROR(VLOOKUP(TRIM(MID(K14,FIND(",",K14)+1,999)),MapTable!$A:$A,1,0))),"맵없음",
  ""),
IF(ISERROR(FIND(",",K14,FIND(",",K14,FIND(",",K14)+1)+1)),
  IF(OR(ISERROR(VLOOKUP(LEFT(K14,FIND(",",K14)-1),MapTable!$A:$A,1,0)),ISERROR(VLOOKUP(TRIM(MID(K14,FIND(",",K14)+1,FIND(",",K14,FIND(",",K14)+1)-FIND(",",K14)-1)),MapTable!$A:$A,1,0)),ISERROR(VLOOKUP(TRIM(MID(K14,FIND(",",K14,FIND(",",K14)+1)+1,999)),MapTable!$A:$A,1,0))),"맵없음",
  ""),
IF(ISERROR(FIND(",",K14,FIND(",",K14,FIND(",",K14,FIND(",",K14)+1)+1)+1)),
  IF(OR(ISERROR(VLOOKUP(LEFT(K14,FIND(",",K14)-1),MapTable!$A:$A,1,0)),ISERROR(VLOOKUP(TRIM(MID(K14,FIND(",",K14)+1,FIND(",",K14,FIND(",",K14)+1)-FIND(",",K14)-1)),MapTable!$A:$A,1,0)),ISERROR(VLOOKUP(TRIM(MID(K14,FIND(",",K14,FIND(",",K14)+1)+1,FIND(",",K14,FIND(",",K14,FIND(",",K14)+1)+1)-FIND(",",K14,FIND(",",K14)+1)-1)),MapTable!$A:$A,1,0)),ISERROR(VLOOKUP(TRIM(MID(K14,FIND(",",K14,FIND(",",K14,FIND(",",K14)+1)+1)+1,999)),MapTable!$A:$A,1,0))),"맵없음",
  ""),
)))))</f>
        <v/>
      </c>
    </row>
    <row r="15" spans="1:12" x14ac:dyDescent="0.3">
      <c r="A15">
        <v>1</v>
      </c>
      <c r="B15">
        <v>14</v>
      </c>
      <c r="C15">
        <f t="shared" si="1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s">
        <v>46</v>
      </c>
      <c r="J15" t="str">
        <f>IF(ISBLANK(I15),"",IF(ISERROR(VLOOKUP(I15,MapTable!$A:$A,1,0)),"컨트롤없음",""))</f>
        <v/>
      </c>
      <c r="L15" t="str">
        <f>IF(ISBLANK(K15),"",
IF(ISERROR(FIND(",",K15)),
  IF(ISERROR(VLOOKUP(K15,MapTable!$A:$A,1,0)),"맵없음",
  ""),
IF(ISERROR(FIND(",",K15,FIND(",",K15)+1)),
  IF(OR(ISERROR(VLOOKUP(LEFT(K15,FIND(",",K15)-1),MapTable!$A:$A,1,0)),ISERROR(VLOOKUP(TRIM(MID(K15,FIND(",",K15)+1,999)),MapTable!$A:$A,1,0))),"맵없음",
  ""),
IF(ISERROR(FIND(",",K15,FIND(",",K15,FIND(",",K15)+1)+1)),
  IF(OR(ISERROR(VLOOKUP(LEFT(K15,FIND(",",K15)-1),MapTable!$A:$A,1,0)),ISERROR(VLOOKUP(TRIM(MID(K15,FIND(",",K15)+1,FIND(",",K15,FIND(",",K15)+1)-FIND(",",K15)-1)),MapTable!$A:$A,1,0)),ISERROR(VLOOKUP(TRIM(MID(K15,FIND(",",K15,FIND(",",K15)+1)+1,999)),MapTable!$A:$A,1,0))),"맵없음",
  ""),
IF(ISERROR(FIND(",",K15,FIND(",",K15,FIND(",",K15,FIND(",",K15)+1)+1)+1)),
  IF(OR(ISERROR(VLOOKUP(LEFT(K15,FIND(",",K15)-1),MapTable!$A:$A,1,0)),ISERROR(VLOOKUP(TRIM(MID(K15,FIND(",",K15)+1,FIND(",",K15,FIND(",",K15)+1)-FIND(",",K15)-1)),MapTable!$A:$A,1,0)),ISERROR(VLOOKUP(TRIM(MID(K15,FIND(",",K15,FIND(",",K15)+1)+1,FIND(",",K15,FIND(",",K15,FIND(",",K15)+1)+1)-FIND(",",K15,FIND(",",K15)+1)-1)),MapTable!$A:$A,1,0)),ISERROR(VLOOKUP(TRIM(MID(K15,FIND(",",K15,FIND(",",K15,FIND(",",K15)+1)+1)+1,999)),MapTable!$A:$A,1,0))),"맵없음",
  ""),
)))))</f>
        <v/>
      </c>
    </row>
    <row r="16" spans="1:12" x14ac:dyDescent="0.3">
      <c r="A16">
        <v>1</v>
      </c>
      <c r="B16">
        <v>15</v>
      </c>
      <c r="C16">
        <f t="shared" si="1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J16" t="str">
        <f>IF(ISBLANK(I16),"",IF(ISERROR(VLOOKUP(I16,MapTable!$A:$A,1,0)),"컨트롤없음",""))</f>
        <v/>
      </c>
      <c r="K16" t="s">
        <v>77</v>
      </c>
      <c r="L16" t="str">
        <f>IF(ISBLANK(K16),"",
IF(ISERROR(FIND(",",K16)),
  IF(ISERROR(VLOOKUP(K16,MapTable!$A:$A,1,0)),"맵없음",
  ""),
IF(ISERROR(FIND(",",K16,FIND(",",K16)+1)),
  IF(OR(ISERROR(VLOOKUP(LEFT(K16,FIND(",",K16)-1),MapTable!$A:$A,1,0)),ISERROR(VLOOKUP(TRIM(MID(K16,FIND(",",K16)+1,999)),MapTable!$A:$A,1,0))),"맵없음",
  ""),
IF(ISERROR(FIND(",",K16,FIND(",",K16,FIND(",",K16)+1)+1)),
  IF(OR(ISERROR(VLOOKUP(LEFT(K16,FIND(",",K16)-1),MapTable!$A:$A,1,0)),ISERROR(VLOOKUP(TRIM(MID(K16,FIND(",",K16)+1,FIND(",",K16,FIND(",",K16)+1)-FIND(",",K16)-1)),MapTable!$A:$A,1,0)),ISERROR(VLOOKUP(TRIM(MID(K16,FIND(",",K16,FIND(",",K16)+1)+1,999)),MapTable!$A:$A,1,0))),"맵없음",
  ""),
IF(ISERROR(FIND(",",K16,FIND(",",K16,FIND(",",K16,FIND(",",K16)+1)+1)+1)),
  IF(OR(ISERROR(VLOOKUP(LEFT(K16,FIND(",",K16)-1),MapTable!$A:$A,1,0)),ISERROR(VLOOKUP(TRIM(MID(K16,FIND(",",K16)+1,FIND(",",K16,FIND(",",K16)+1)-FIND(",",K16)-1)),MapTable!$A:$A,1,0)),ISERROR(VLOOKUP(TRIM(MID(K16,FIND(",",K16,FIND(",",K16)+1)+1,FIND(",",K16,FIND(",",K16,FIND(",",K16)+1)+1)-FIND(",",K16,FIND(",",K16)+1)-1)),MapTable!$A:$A,1,0)),ISERROR(VLOOKUP(TRIM(MID(K16,FIND(",",K16,FIND(",",K16,FIND(",",K16)+1)+1)+1,999)),MapTable!$A:$A,1,0))),"맵없음",
  ""),
)))))</f>
        <v/>
      </c>
    </row>
    <row r="17" spans="1:12" x14ac:dyDescent="0.3">
      <c r="A17">
        <v>1</v>
      </c>
      <c r="B17">
        <v>16</v>
      </c>
      <c r="C17">
        <f t="shared" si="1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s">
        <v>47</v>
      </c>
      <c r="J17" t="str">
        <f>IF(ISBLANK(I17),"",IF(ISERROR(VLOOKUP(I17,MapTable!$A:$A,1,0)),"컨트롤없음",""))</f>
        <v/>
      </c>
      <c r="L17" t="str">
        <f>IF(ISBLANK(K17),"",
IF(ISERROR(FIND(",",K17)),
  IF(ISERROR(VLOOKUP(K17,MapTable!$A:$A,1,0)),"맵없음",
  ""),
IF(ISERROR(FIND(",",K17,FIND(",",K17)+1)),
  IF(OR(ISERROR(VLOOKUP(LEFT(K17,FIND(",",K17)-1),MapTable!$A:$A,1,0)),ISERROR(VLOOKUP(TRIM(MID(K17,FIND(",",K17)+1,999)),MapTable!$A:$A,1,0))),"맵없음",
  ""),
IF(ISERROR(FIND(",",K17,FIND(",",K17,FIND(",",K17)+1)+1)),
  IF(OR(ISERROR(VLOOKUP(LEFT(K17,FIND(",",K17)-1),MapTable!$A:$A,1,0)),ISERROR(VLOOKUP(TRIM(MID(K17,FIND(",",K17)+1,FIND(",",K17,FIND(",",K17)+1)-FIND(",",K17)-1)),MapTable!$A:$A,1,0)),ISERROR(VLOOKUP(TRIM(MID(K17,FIND(",",K17,FIND(",",K17)+1)+1,999)),MapTable!$A:$A,1,0))),"맵없음",
  ""),
IF(ISERROR(FIND(",",K17,FIND(",",K17,FIND(",",K17,FIND(",",K17)+1)+1)+1)),
  IF(OR(ISERROR(VLOOKUP(LEFT(K17,FIND(",",K17)-1),MapTable!$A:$A,1,0)),ISERROR(VLOOKUP(TRIM(MID(K17,FIND(",",K17)+1,FIND(",",K17,FIND(",",K17)+1)-FIND(",",K17)-1)),MapTable!$A:$A,1,0)),ISERROR(VLOOKUP(TRIM(MID(K17,FIND(",",K17,FIND(",",K17)+1)+1,FIND(",",K17,FIND(",",K17,FIND(",",K17)+1)+1)-FIND(",",K17,FIND(",",K17)+1)-1)),MapTable!$A:$A,1,0)),ISERROR(VLOOKUP(TRIM(MID(K17,FIND(",",K17,FIND(",",K17,FIND(",",K17)+1)+1)+1,999)),MapTable!$A:$A,1,0))),"맵없음",
  ""),
)))))</f>
        <v/>
      </c>
    </row>
    <row r="18" spans="1:12" x14ac:dyDescent="0.3">
      <c r="A18">
        <v>1</v>
      </c>
      <c r="B18">
        <v>17</v>
      </c>
      <c r="C18">
        <f t="shared" si="1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s">
        <v>48</v>
      </c>
      <c r="J18" t="str">
        <f>IF(ISBLANK(I18),"",IF(ISERROR(VLOOKUP(I18,MapTable!$A:$A,1,0)),"컨트롤없음",""))</f>
        <v/>
      </c>
      <c r="L18" t="str">
        <f>IF(ISBLANK(K18),"",
IF(ISERROR(FIND(",",K18)),
  IF(ISERROR(VLOOKUP(K18,MapTable!$A:$A,1,0)),"맵없음",
  ""),
IF(ISERROR(FIND(",",K18,FIND(",",K18)+1)),
  IF(OR(ISERROR(VLOOKUP(LEFT(K18,FIND(",",K18)-1),MapTable!$A:$A,1,0)),ISERROR(VLOOKUP(TRIM(MID(K18,FIND(",",K18)+1,999)),MapTable!$A:$A,1,0))),"맵없음",
  ""),
IF(ISERROR(FIND(",",K18,FIND(",",K18,FIND(",",K18)+1)+1)),
  IF(OR(ISERROR(VLOOKUP(LEFT(K18,FIND(",",K18)-1),MapTable!$A:$A,1,0)),ISERROR(VLOOKUP(TRIM(MID(K18,FIND(",",K18)+1,FIND(",",K18,FIND(",",K18)+1)-FIND(",",K18)-1)),MapTable!$A:$A,1,0)),ISERROR(VLOOKUP(TRIM(MID(K18,FIND(",",K18,FIND(",",K18)+1)+1,999)),MapTable!$A:$A,1,0))),"맵없음",
  ""),
IF(ISERROR(FIND(",",K18,FIND(",",K18,FIND(",",K18,FIND(",",K18)+1)+1)+1)),
  IF(OR(ISERROR(VLOOKUP(LEFT(K18,FIND(",",K18)-1),MapTable!$A:$A,1,0)),ISERROR(VLOOKUP(TRIM(MID(K18,FIND(",",K18)+1,FIND(",",K18,FIND(",",K18)+1)-FIND(",",K18)-1)),MapTable!$A:$A,1,0)),ISERROR(VLOOKUP(TRIM(MID(K18,FIND(",",K18,FIND(",",K18)+1)+1,FIND(",",K18,FIND(",",K18,FIND(",",K18)+1)+1)-FIND(",",K18,FIND(",",K18)+1)-1)),MapTable!$A:$A,1,0)),ISERROR(VLOOKUP(TRIM(MID(K18,FIND(",",K18,FIND(",",K18,FIND(",",K18)+1)+1)+1,999)),MapTable!$A:$A,1,0))),"맵없음",
  ""),
)))))</f>
        <v/>
      </c>
    </row>
    <row r="19" spans="1:12" x14ac:dyDescent="0.3">
      <c r="A19">
        <v>1</v>
      </c>
      <c r="B19">
        <v>18</v>
      </c>
      <c r="C19">
        <f t="shared" si="1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s">
        <v>49</v>
      </c>
      <c r="J19" t="str">
        <f>IF(ISBLANK(I19),"",IF(ISERROR(VLOOKUP(I19,MapTable!$A:$A,1,0)),"컨트롤없음",""))</f>
        <v/>
      </c>
      <c r="L19" t="str">
        <f>IF(ISBLANK(K19),"",
IF(ISERROR(FIND(",",K19)),
  IF(ISERROR(VLOOKUP(K19,MapTable!$A:$A,1,0)),"맵없음",
  ""),
IF(ISERROR(FIND(",",K19,FIND(",",K19)+1)),
  IF(OR(ISERROR(VLOOKUP(LEFT(K19,FIND(",",K19)-1),MapTable!$A:$A,1,0)),ISERROR(VLOOKUP(TRIM(MID(K19,FIND(",",K19)+1,999)),MapTable!$A:$A,1,0))),"맵없음",
  ""),
IF(ISERROR(FIND(",",K19,FIND(",",K19,FIND(",",K19)+1)+1)),
  IF(OR(ISERROR(VLOOKUP(LEFT(K19,FIND(",",K19)-1),MapTable!$A:$A,1,0)),ISERROR(VLOOKUP(TRIM(MID(K19,FIND(",",K19)+1,FIND(",",K19,FIND(",",K19)+1)-FIND(",",K19)-1)),MapTable!$A:$A,1,0)),ISERROR(VLOOKUP(TRIM(MID(K19,FIND(",",K19,FIND(",",K19)+1)+1,999)),MapTable!$A:$A,1,0))),"맵없음",
  ""),
IF(ISERROR(FIND(",",K19,FIND(",",K19,FIND(",",K19,FIND(",",K19)+1)+1)+1)),
  IF(OR(ISERROR(VLOOKUP(LEFT(K19,FIND(",",K19)-1),MapTable!$A:$A,1,0)),ISERROR(VLOOKUP(TRIM(MID(K19,FIND(",",K19)+1,FIND(",",K19,FIND(",",K19)+1)-FIND(",",K19)-1)),MapTable!$A:$A,1,0)),ISERROR(VLOOKUP(TRIM(MID(K19,FIND(",",K19,FIND(",",K19)+1)+1,FIND(",",K19,FIND(",",K19,FIND(",",K19)+1)+1)-FIND(",",K19,FIND(",",K19)+1)-1)),MapTable!$A:$A,1,0)),ISERROR(VLOOKUP(TRIM(MID(K19,FIND(",",K19,FIND(",",K19,FIND(",",K19)+1)+1)+1,999)),MapTable!$A:$A,1,0))),"맵없음",
  ""),
)))))</f>
        <v/>
      </c>
    </row>
    <row r="20" spans="1:12" x14ac:dyDescent="0.3">
      <c r="A20">
        <v>1</v>
      </c>
      <c r="B20">
        <v>19</v>
      </c>
      <c r="C20">
        <f t="shared" si="1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s">
        <v>50</v>
      </c>
      <c r="J20" t="str">
        <f>IF(ISBLANK(I20),"",IF(ISERROR(VLOOKUP(I20,MapTable!$A:$A,1,0)),"컨트롤없음",""))</f>
        <v/>
      </c>
      <c r="L20" t="str">
        <f>IF(ISBLANK(K20),"",
IF(ISERROR(FIND(",",K20)),
  IF(ISERROR(VLOOKUP(K20,MapTable!$A:$A,1,0)),"맵없음",
  ""),
IF(ISERROR(FIND(",",K20,FIND(",",K20)+1)),
  IF(OR(ISERROR(VLOOKUP(LEFT(K20,FIND(",",K20)-1),MapTable!$A:$A,1,0)),ISERROR(VLOOKUP(TRIM(MID(K20,FIND(",",K20)+1,999)),MapTable!$A:$A,1,0))),"맵없음",
  ""),
IF(ISERROR(FIND(",",K20,FIND(",",K20,FIND(",",K20)+1)+1)),
  IF(OR(ISERROR(VLOOKUP(LEFT(K20,FIND(",",K20)-1),MapTable!$A:$A,1,0)),ISERROR(VLOOKUP(TRIM(MID(K20,FIND(",",K20)+1,FIND(",",K20,FIND(",",K20)+1)-FIND(",",K20)-1)),MapTable!$A:$A,1,0)),ISERROR(VLOOKUP(TRIM(MID(K20,FIND(",",K20,FIND(",",K20)+1)+1,999)),MapTable!$A:$A,1,0))),"맵없음",
  ""),
IF(ISERROR(FIND(",",K20,FIND(",",K20,FIND(",",K20,FIND(",",K20)+1)+1)+1)),
  IF(OR(ISERROR(VLOOKUP(LEFT(K20,FIND(",",K20)-1),MapTable!$A:$A,1,0)),ISERROR(VLOOKUP(TRIM(MID(K20,FIND(",",K20)+1,FIND(",",K20,FIND(",",K20)+1)-FIND(",",K20)-1)),MapTable!$A:$A,1,0)),ISERROR(VLOOKUP(TRIM(MID(K20,FIND(",",K20,FIND(",",K20)+1)+1,FIND(",",K20,FIND(",",K20,FIND(",",K20)+1)+1)-FIND(",",K20,FIND(",",K20)+1)-1)),MapTable!$A:$A,1,0)),ISERROR(VLOOKUP(TRIM(MID(K20,FIND(",",K20,FIND(",",K20,FIND(",",K20)+1)+1)+1,999)),MapTable!$A:$A,1,0))),"맵없음",
  ""),
)))))</f>
        <v/>
      </c>
    </row>
    <row r="21" spans="1:12" x14ac:dyDescent="0.3">
      <c r="A21">
        <v>1</v>
      </c>
      <c r="B21">
        <v>20</v>
      </c>
      <c r="C21">
        <f t="shared" si="1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s">
        <v>51</v>
      </c>
      <c r="J21" t="str">
        <f>IF(ISBLANK(I21),"",IF(ISERROR(VLOOKUP(I21,MapTable!$A:$A,1,0)),"컨트롤없음",""))</f>
        <v/>
      </c>
      <c r="L21" t="str">
        <f>IF(ISBLANK(K21),"",
IF(ISERROR(FIND(",",K21)),
  IF(ISERROR(VLOOKUP(K21,MapTable!$A:$A,1,0)),"맵없음",
  ""),
IF(ISERROR(FIND(",",K21,FIND(",",K21)+1)),
  IF(OR(ISERROR(VLOOKUP(LEFT(K21,FIND(",",K21)-1),MapTable!$A:$A,1,0)),ISERROR(VLOOKUP(TRIM(MID(K21,FIND(",",K21)+1,999)),MapTable!$A:$A,1,0))),"맵없음",
  ""),
IF(ISERROR(FIND(",",K21,FIND(",",K21,FIND(",",K21)+1)+1)),
  IF(OR(ISERROR(VLOOKUP(LEFT(K21,FIND(",",K21)-1),MapTable!$A:$A,1,0)),ISERROR(VLOOKUP(TRIM(MID(K21,FIND(",",K21)+1,FIND(",",K21,FIND(",",K21)+1)-FIND(",",K21)-1)),MapTable!$A:$A,1,0)),ISERROR(VLOOKUP(TRIM(MID(K21,FIND(",",K21,FIND(",",K21)+1)+1,999)),MapTable!$A:$A,1,0))),"맵없음",
  ""),
IF(ISERROR(FIND(",",K21,FIND(",",K21,FIND(",",K21,FIND(",",K21)+1)+1)+1)),
  IF(OR(ISERROR(VLOOKUP(LEFT(K21,FIND(",",K21)-1),MapTable!$A:$A,1,0)),ISERROR(VLOOKUP(TRIM(MID(K21,FIND(",",K21)+1,FIND(",",K21,FIND(",",K21)+1)-FIND(",",K21)-1)),MapTable!$A:$A,1,0)),ISERROR(VLOOKUP(TRIM(MID(K21,FIND(",",K21,FIND(",",K21)+1)+1,FIND(",",K21,FIND(",",K21,FIND(",",K21)+1)+1)-FIND(",",K21,FIND(",",K21)+1)-1)),MapTable!$A:$A,1,0)),ISERROR(VLOOKUP(TRIM(MID(K21,FIND(",",K21,FIND(",",K21,FIND(",",K21)+1)+1)+1,999)),MapTable!$A:$A,1,0))),"맵없음",
  ""),
)))))</f>
        <v/>
      </c>
    </row>
    <row r="22" spans="1:12" x14ac:dyDescent="0.3">
      <c r="A22">
        <v>1</v>
      </c>
      <c r="B22">
        <v>21</v>
      </c>
      <c r="C22">
        <f t="shared" si="1"/>
        <v>800</v>
      </c>
      <c r="D22">
        <v>200</v>
      </c>
      <c r="E22">
        <v>0</v>
      </c>
      <c r="F22" t="s">
        <v>36</v>
      </c>
      <c r="G22" t="str">
        <f>IF(ISBLANK(F22),"",IF(ISERROR(VLOOKUP(F22,MapTable!$A:$A,1,0)),"컨트롤없음",""))</f>
        <v/>
      </c>
      <c r="H22">
        <f t="shared" si="0"/>
        <v>3</v>
      </c>
      <c r="J22" t="str">
        <f>IF(ISBLANK(I22),"",IF(ISERROR(VLOOKUP(I22,MapTable!$A:$A,1,0)),"컨트롤없음",""))</f>
        <v/>
      </c>
      <c r="L22" t="str">
        <f>IF(ISBLANK(K22),"",
IF(ISERROR(FIND(",",K22)),
  IF(ISERROR(VLOOKUP(K22,MapTable!$A:$A,1,0)),"맵없음",
  ""),
IF(ISERROR(FIND(",",K22,FIND(",",K22)+1)),
  IF(OR(ISERROR(VLOOKUP(LEFT(K22,FIND(",",K22)-1),MapTable!$A:$A,1,0)),ISERROR(VLOOKUP(TRIM(MID(K22,FIND(",",K22)+1,999)),MapTable!$A:$A,1,0))),"맵없음",
  ""),
IF(ISERROR(FIND(",",K22,FIND(",",K22,FIND(",",K22)+1)+1)),
  IF(OR(ISERROR(VLOOKUP(LEFT(K22,FIND(",",K22)-1),MapTable!$A:$A,1,0)),ISERROR(VLOOKUP(TRIM(MID(K22,FIND(",",K22)+1,FIND(",",K22,FIND(",",K22)+1)-FIND(",",K22)-1)),MapTable!$A:$A,1,0)),ISERROR(VLOOKUP(TRIM(MID(K22,FIND(",",K22,FIND(",",K22)+1)+1,999)),MapTable!$A:$A,1,0))),"맵없음",
  ""),
IF(ISERROR(FIND(",",K22,FIND(",",K22,FIND(",",K22,FIND(",",K22)+1)+1)+1)),
  IF(OR(ISERROR(VLOOKUP(LEFT(K22,FIND(",",K22)-1),MapTable!$A:$A,1,0)),ISERROR(VLOOKUP(TRIM(MID(K22,FIND(",",K22)+1,FIND(",",K22,FIND(",",K22)+1)-FIND(",",K22)-1)),MapTable!$A:$A,1,0)),ISERROR(VLOOKUP(TRIM(MID(K22,FIND(",",K22,FIND(",",K22)+1)+1,FIND(",",K22,FIND(",",K22,FIND(",",K22)+1)+1)-FIND(",",K22,FIND(",",K22)+1)-1)),MapTable!$A:$A,1,0)),ISERROR(VLOOKUP(TRIM(MID(K22,FIND(",",K22,FIND(",",K22,FIND(",",K22)+1)+1)+1,999)),MapTable!$A:$A,1,0))),"맵없음",
  ""),
)))))</f>
        <v/>
      </c>
    </row>
    <row r="23" spans="1:12" x14ac:dyDescent="0.3">
      <c r="A23">
        <v>1</v>
      </c>
      <c r="B23">
        <v>22</v>
      </c>
      <c r="C23">
        <f t="shared" si="1"/>
        <v>800</v>
      </c>
      <c r="D23">
        <v>200</v>
      </c>
      <c r="E23">
        <v>0</v>
      </c>
      <c r="F23" t="s">
        <v>36</v>
      </c>
      <c r="G23" t="str">
        <f>IF(ISBLANK(F23),"",IF(ISERROR(VLOOKUP(F23,MapTable!$A:$A,1,0)),"컨트롤없음",""))</f>
        <v/>
      </c>
      <c r="H23">
        <f t="shared" si="0"/>
        <v>3</v>
      </c>
      <c r="J23" t="str">
        <f>IF(ISBLANK(I23),"",IF(ISERROR(VLOOKUP(I23,MapTable!$A:$A,1,0)),"컨트롤없음",""))</f>
        <v/>
      </c>
      <c r="L23" t="str">
        <f>IF(ISBLANK(K23),"",
IF(ISERROR(FIND(",",K23)),
  IF(ISERROR(VLOOKUP(K23,MapTable!$A:$A,1,0)),"맵없음",
  ""),
IF(ISERROR(FIND(",",K23,FIND(",",K23)+1)),
  IF(OR(ISERROR(VLOOKUP(LEFT(K23,FIND(",",K23)-1),MapTable!$A:$A,1,0)),ISERROR(VLOOKUP(TRIM(MID(K23,FIND(",",K23)+1,999)),MapTable!$A:$A,1,0))),"맵없음",
  ""),
IF(ISERROR(FIND(",",K23,FIND(",",K23,FIND(",",K23)+1)+1)),
  IF(OR(ISERROR(VLOOKUP(LEFT(K23,FIND(",",K23)-1),MapTable!$A:$A,1,0)),ISERROR(VLOOKUP(TRIM(MID(K23,FIND(",",K23)+1,FIND(",",K23,FIND(",",K23)+1)-FIND(",",K23)-1)),MapTable!$A:$A,1,0)),ISERROR(VLOOKUP(TRIM(MID(K23,FIND(",",K23,FIND(",",K23)+1)+1,999)),MapTable!$A:$A,1,0))),"맵없음",
  ""),
IF(ISERROR(FIND(",",K23,FIND(",",K23,FIND(",",K23,FIND(",",K23)+1)+1)+1)),
  IF(OR(ISERROR(VLOOKUP(LEFT(K23,FIND(",",K23)-1),MapTable!$A:$A,1,0)),ISERROR(VLOOKUP(TRIM(MID(K23,FIND(",",K23)+1,FIND(",",K23,FIND(",",K23)+1)-FIND(",",K23)-1)),MapTable!$A:$A,1,0)),ISERROR(VLOOKUP(TRIM(MID(K23,FIND(",",K23,FIND(",",K23)+1)+1,FIND(",",K23,FIND(",",K23,FIND(",",K23)+1)+1)-FIND(",",K23,FIND(",",K23)+1)-1)),MapTable!$A:$A,1,0)),ISERROR(VLOOKUP(TRIM(MID(K23,FIND(",",K23,FIND(",",K23,FIND(",",K23)+1)+1)+1,999)),MapTable!$A:$A,1,0))),"맵없음",
  ""),
)))))</f>
        <v/>
      </c>
    </row>
    <row r="24" spans="1:12" x14ac:dyDescent="0.3">
      <c r="A24">
        <v>1</v>
      </c>
      <c r="B24">
        <v>23</v>
      </c>
      <c r="C24">
        <f t="shared" si="1"/>
        <v>800</v>
      </c>
      <c r="D24">
        <v>200</v>
      </c>
      <c r="E24">
        <v>0</v>
      </c>
      <c r="F24" t="s">
        <v>36</v>
      </c>
      <c r="G24" t="str">
        <f>IF(ISBLANK(F24),"",IF(ISERROR(VLOOKUP(F24,MapTable!$A:$A,1,0)),"컨트롤없음",""))</f>
        <v/>
      </c>
      <c r="H24">
        <f t="shared" si="0"/>
        <v>3</v>
      </c>
      <c r="J24" t="str">
        <f>IF(ISBLANK(I24),"",IF(ISERROR(VLOOKUP(I24,MapTable!$A:$A,1,0)),"컨트롤없음",""))</f>
        <v/>
      </c>
      <c r="L24" t="str">
        <f>IF(ISBLANK(K24),"",
IF(ISERROR(FIND(",",K24)),
  IF(ISERROR(VLOOKUP(K24,MapTable!$A:$A,1,0)),"맵없음",
  ""),
IF(ISERROR(FIND(",",K24,FIND(",",K24)+1)),
  IF(OR(ISERROR(VLOOKUP(LEFT(K24,FIND(",",K24)-1),MapTable!$A:$A,1,0)),ISERROR(VLOOKUP(TRIM(MID(K24,FIND(",",K24)+1,999)),MapTable!$A:$A,1,0))),"맵없음",
  ""),
IF(ISERROR(FIND(",",K24,FIND(",",K24,FIND(",",K24)+1)+1)),
  IF(OR(ISERROR(VLOOKUP(LEFT(K24,FIND(",",K24)-1),MapTable!$A:$A,1,0)),ISERROR(VLOOKUP(TRIM(MID(K24,FIND(",",K24)+1,FIND(",",K24,FIND(",",K24)+1)-FIND(",",K24)-1)),MapTable!$A:$A,1,0)),ISERROR(VLOOKUP(TRIM(MID(K24,FIND(",",K24,FIND(",",K24)+1)+1,999)),MapTable!$A:$A,1,0))),"맵없음",
  ""),
IF(ISERROR(FIND(",",K24,FIND(",",K24,FIND(",",K24,FIND(",",K24)+1)+1)+1)),
  IF(OR(ISERROR(VLOOKUP(LEFT(K24,FIND(",",K24)-1),MapTable!$A:$A,1,0)),ISERROR(VLOOKUP(TRIM(MID(K24,FIND(",",K24)+1,FIND(",",K24,FIND(",",K24)+1)-FIND(",",K24)-1)),MapTable!$A:$A,1,0)),ISERROR(VLOOKUP(TRIM(MID(K24,FIND(",",K24,FIND(",",K24)+1)+1,FIND(",",K24,FIND(",",K24,FIND(",",K24)+1)+1)-FIND(",",K24,FIND(",",K24)+1)-1)),MapTable!$A:$A,1,0)),ISERROR(VLOOKUP(TRIM(MID(K24,FIND(",",K24,FIND(",",K24,FIND(",",K24)+1)+1)+1,999)),MapTable!$A:$A,1,0))),"맵없음",
  ""),
)))))</f>
        <v/>
      </c>
    </row>
    <row r="25" spans="1:12" x14ac:dyDescent="0.3">
      <c r="A25">
        <v>1</v>
      </c>
      <c r="B25">
        <v>24</v>
      </c>
      <c r="C25">
        <f t="shared" si="1"/>
        <v>800</v>
      </c>
      <c r="D25">
        <v>200</v>
      </c>
      <c r="E25">
        <v>0</v>
      </c>
      <c r="F25" t="s">
        <v>36</v>
      </c>
      <c r="G25" t="str">
        <f>IF(ISBLANK(F25),"",IF(ISERROR(VLOOKUP(F25,MapTable!$A:$A,1,0)),"컨트롤없음",""))</f>
        <v/>
      </c>
      <c r="H25">
        <f t="shared" si="0"/>
        <v>3</v>
      </c>
      <c r="J25" t="str">
        <f>IF(ISBLANK(I25),"",IF(ISERROR(VLOOKUP(I25,MapTable!$A:$A,1,0)),"컨트롤없음",""))</f>
        <v/>
      </c>
      <c r="L25" t="str">
        <f>IF(ISBLANK(K25),"",
IF(ISERROR(FIND(",",K25)),
  IF(ISERROR(VLOOKUP(K25,MapTable!$A:$A,1,0)),"맵없음",
  ""),
IF(ISERROR(FIND(",",K25,FIND(",",K25)+1)),
  IF(OR(ISERROR(VLOOKUP(LEFT(K25,FIND(",",K25)-1),MapTable!$A:$A,1,0)),ISERROR(VLOOKUP(TRIM(MID(K25,FIND(",",K25)+1,999)),MapTable!$A:$A,1,0))),"맵없음",
  ""),
IF(ISERROR(FIND(",",K25,FIND(",",K25,FIND(",",K25)+1)+1)),
  IF(OR(ISERROR(VLOOKUP(LEFT(K25,FIND(",",K25)-1),MapTable!$A:$A,1,0)),ISERROR(VLOOKUP(TRIM(MID(K25,FIND(",",K25)+1,FIND(",",K25,FIND(",",K25)+1)-FIND(",",K25)-1)),MapTable!$A:$A,1,0)),ISERROR(VLOOKUP(TRIM(MID(K25,FIND(",",K25,FIND(",",K25)+1)+1,999)),MapTable!$A:$A,1,0))),"맵없음",
  ""),
IF(ISERROR(FIND(",",K25,FIND(",",K25,FIND(",",K25,FIND(",",K25)+1)+1)+1)),
  IF(OR(ISERROR(VLOOKUP(LEFT(K25,FIND(",",K25)-1),MapTable!$A:$A,1,0)),ISERROR(VLOOKUP(TRIM(MID(K25,FIND(",",K25)+1,FIND(",",K25,FIND(",",K25)+1)-FIND(",",K25)-1)),MapTable!$A:$A,1,0)),ISERROR(VLOOKUP(TRIM(MID(K25,FIND(",",K25,FIND(",",K25)+1)+1,FIND(",",K25,FIND(",",K25,FIND(",",K25)+1)+1)-FIND(",",K25,FIND(",",K25)+1)-1)),MapTable!$A:$A,1,0)),ISERROR(VLOOKUP(TRIM(MID(K25,FIND(",",K25,FIND(",",K25,FIND(",",K25)+1)+1)+1,999)),MapTable!$A:$A,1,0))),"맵없음",
  ""),
)))))</f>
        <v/>
      </c>
    </row>
    <row r="26" spans="1:12" x14ac:dyDescent="0.3">
      <c r="A26">
        <v>1</v>
      </c>
      <c r="B26">
        <v>25</v>
      </c>
      <c r="C26">
        <f t="shared" si="1"/>
        <v>800</v>
      </c>
      <c r="D26">
        <v>200</v>
      </c>
      <c r="E26">
        <v>0</v>
      </c>
      <c r="F26" t="s">
        <v>36</v>
      </c>
      <c r="G26" t="str">
        <f>IF(ISBLANK(F26),"",IF(ISERROR(VLOOKUP(F26,MapTable!$A:$A,1,0)),"컨트롤없음",""))</f>
        <v/>
      </c>
      <c r="H26">
        <f t="shared" si="0"/>
        <v>11</v>
      </c>
      <c r="J26" t="str">
        <f>IF(ISBLANK(I26),"",IF(ISERROR(VLOOKUP(I26,MapTable!$A:$A,1,0)),"컨트롤없음",""))</f>
        <v/>
      </c>
      <c r="L26" t="str">
        <f>IF(ISBLANK(K26),"",
IF(ISERROR(FIND(",",K26)),
  IF(ISERROR(VLOOKUP(K26,MapTable!$A:$A,1,0)),"맵없음",
  ""),
IF(ISERROR(FIND(",",K26,FIND(",",K26)+1)),
  IF(OR(ISERROR(VLOOKUP(LEFT(K26,FIND(",",K26)-1),MapTable!$A:$A,1,0)),ISERROR(VLOOKUP(TRIM(MID(K26,FIND(",",K26)+1,999)),MapTable!$A:$A,1,0))),"맵없음",
  ""),
IF(ISERROR(FIND(",",K26,FIND(",",K26,FIND(",",K26)+1)+1)),
  IF(OR(ISERROR(VLOOKUP(LEFT(K26,FIND(",",K26)-1),MapTable!$A:$A,1,0)),ISERROR(VLOOKUP(TRIM(MID(K26,FIND(",",K26)+1,FIND(",",K26,FIND(",",K26)+1)-FIND(",",K26)-1)),MapTable!$A:$A,1,0)),ISERROR(VLOOKUP(TRIM(MID(K26,FIND(",",K26,FIND(",",K26)+1)+1,999)),MapTable!$A:$A,1,0))),"맵없음",
  ""),
IF(ISERROR(FIND(",",K26,FIND(",",K26,FIND(",",K26,FIND(",",K26)+1)+1)+1)),
  IF(OR(ISERROR(VLOOKUP(LEFT(K26,FIND(",",K26)-1),MapTable!$A:$A,1,0)),ISERROR(VLOOKUP(TRIM(MID(K26,FIND(",",K26)+1,FIND(",",K26,FIND(",",K26)+1)-FIND(",",K26)-1)),MapTable!$A:$A,1,0)),ISERROR(VLOOKUP(TRIM(MID(K26,FIND(",",K26,FIND(",",K26)+1)+1,FIND(",",K26,FIND(",",K26,FIND(",",K26)+1)+1)-FIND(",",K26,FIND(",",K26)+1)-1)),MapTable!$A:$A,1,0)),ISERROR(VLOOKUP(TRIM(MID(K26,FIND(",",K26,FIND(",",K26,FIND(",",K26)+1)+1)+1,999)),MapTable!$A:$A,1,0))),"맵없음",
  ""),
)))))</f>
        <v/>
      </c>
    </row>
    <row r="27" spans="1:12" x14ac:dyDescent="0.3">
      <c r="A27">
        <v>1</v>
      </c>
      <c r="B27">
        <v>26</v>
      </c>
      <c r="C27">
        <f t="shared" si="1"/>
        <v>1000</v>
      </c>
      <c r="D27">
        <v>250</v>
      </c>
      <c r="E27">
        <v>0</v>
      </c>
      <c r="F27" t="s">
        <v>36</v>
      </c>
      <c r="G27" t="str">
        <f>IF(ISBLANK(F27),"",IF(ISERROR(VLOOKUP(F27,MapTable!$A:$A,1,0)),"컨트롤없음",""))</f>
        <v/>
      </c>
      <c r="H27">
        <f t="shared" si="0"/>
        <v>3</v>
      </c>
      <c r="J27" t="str">
        <f>IF(ISBLANK(I27),"",IF(ISERROR(VLOOKUP(I27,MapTable!$A:$A,1,0)),"컨트롤없음",""))</f>
        <v/>
      </c>
      <c r="L27" t="str">
        <f>IF(ISBLANK(K27),"",
IF(ISERROR(FIND(",",K27)),
  IF(ISERROR(VLOOKUP(K27,MapTable!$A:$A,1,0)),"맵없음",
  ""),
IF(ISERROR(FIND(",",K27,FIND(",",K27)+1)),
  IF(OR(ISERROR(VLOOKUP(LEFT(K27,FIND(",",K27)-1),MapTable!$A:$A,1,0)),ISERROR(VLOOKUP(TRIM(MID(K27,FIND(",",K27)+1,999)),MapTable!$A:$A,1,0))),"맵없음",
  ""),
IF(ISERROR(FIND(",",K27,FIND(",",K27,FIND(",",K27)+1)+1)),
  IF(OR(ISERROR(VLOOKUP(LEFT(K27,FIND(",",K27)-1),MapTable!$A:$A,1,0)),ISERROR(VLOOKUP(TRIM(MID(K27,FIND(",",K27)+1,FIND(",",K27,FIND(",",K27)+1)-FIND(",",K27)-1)),MapTable!$A:$A,1,0)),ISERROR(VLOOKUP(TRIM(MID(K27,FIND(",",K27,FIND(",",K27)+1)+1,999)),MapTable!$A:$A,1,0))),"맵없음",
  ""),
IF(ISERROR(FIND(",",K27,FIND(",",K27,FIND(",",K27,FIND(",",K27)+1)+1)+1)),
  IF(OR(ISERROR(VLOOKUP(LEFT(K27,FIND(",",K27)-1),MapTable!$A:$A,1,0)),ISERROR(VLOOKUP(TRIM(MID(K27,FIND(",",K27)+1,FIND(",",K27,FIND(",",K27)+1)-FIND(",",K27)-1)),MapTable!$A:$A,1,0)),ISERROR(VLOOKUP(TRIM(MID(K27,FIND(",",K27,FIND(",",K27)+1)+1,FIND(",",K27,FIND(",",K27,FIND(",",K27)+1)+1)-FIND(",",K27,FIND(",",K27)+1)-1)),MapTable!$A:$A,1,0)),ISERROR(VLOOKUP(TRIM(MID(K27,FIND(",",K27,FIND(",",K27,FIND(",",K27)+1)+1)+1,999)),MapTable!$A:$A,1,0))),"맵없음",
  ""),
)))))</f>
        <v/>
      </c>
    </row>
    <row r="28" spans="1:12" x14ac:dyDescent="0.3">
      <c r="A28">
        <v>1</v>
      </c>
      <c r="B28">
        <v>27</v>
      </c>
      <c r="C28">
        <f t="shared" si="1"/>
        <v>1000</v>
      </c>
      <c r="D28">
        <v>250</v>
      </c>
      <c r="E28">
        <v>0</v>
      </c>
      <c r="F28" t="s">
        <v>36</v>
      </c>
      <c r="G28" t="str">
        <f>IF(ISBLANK(F28),"",IF(ISERROR(VLOOKUP(F28,MapTable!$A:$A,1,0)),"컨트롤없음",""))</f>
        <v/>
      </c>
      <c r="H28">
        <f t="shared" si="0"/>
        <v>3</v>
      </c>
      <c r="J28" t="str">
        <f>IF(ISBLANK(I28),"",IF(ISERROR(VLOOKUP(I28,MapTable!$A:$A,1,0)),"컨트롤없음",""))</f>
        <v/>
      </c>
      <c r="L28" t="str">
        <f>IF(ISBLANK(K28),"",
IF(ISERROR(FIND(",",K28)),
  IF(ISERROR(VLOOKUP(K28,MapTable!$A:$A,1,0)),"맵없음",
  ""),
IF(ISERROR(FIND(",",K28,FIND(",",K28)+1)),
  IF(OR(ISERROR(VLOOKUP(LEFT(K28,FIND(",",K28)-1),MapTable!$A:$A,1,0)),ISERROR(VLOOKUP(TRIM(MID(K28,FIND(",",K28)+1,999)),MapTable!$A:$A,1,0))),"맵없음",
  ""),
IF(ISERROR(FIND(",",K28,FIND(",",K28,FIND(",",K28)+1)+1)),
  IF(OR(ISERROR(VLOOKUP(LEFT(K28,FIND(",",K28)-1),MapTable!$A:$A,1,0)),ISERROR(VLOOKUP(TRIM(MID(K28,FIND(",",K28)+1,FIND(",",K28,FIND(",",K28)+1)-FIND(",",K28)-1)),MapTable!$A:$A,1,0)),ISERROR(VLOOKUP(TRIM(MID(K28,FIND(",",K28,FIND(",",K28)+1)+1,999)),MapTable!$A:$A,1,0))),"맵없음",
  ""),
IF(ISERROR(FIND(",",K28,FIND(",",K28,FIND(",",K28,FIND(",",K28)+1)+1)+1)),
  IF(OR(ISERROR(VLOOKUP(LEFT(K28,FIND(",",K28)-1),MapTable!$A:$A,1,0)),ISERROR(VLOOKUP(TRIM(MID(K28,FIND(",",K28)+1,FIND(",",K28,FIND(",",K28)+1)-FIND(",",K28)-1)),MapTable!$A:$A,1,0)),ISERROR(VLOOKUP(TRIM(MID(K28,FIND(",",K28,FIND(",",K28)+1)+1,FIND(",",K28,FIND(",",K28,FIND(",",K28)+1)+1)-FIND(",",K28,FIND(",",K28)+1)-1)),MapTable!$A:$A,1,0)),ISERROR(VLOOKUP(TRIM(MID(K28,FIND(",",K28,FIND(",",K28,FIND(",",K28)+1)+1)+1,999)),MapTable!$A:$A,1,0))),"맵없음",
  ""),
)))))</f>
        <v/>
      </c>
    </row>
    <row r="29" spans="1:12" x14ac:dyDescent="0.3">
      <c r="A29">
        <v>1</v>
      </c>
      <c r="B29">
        <v>28</v>
      </c>
      <c r="C29">
        <f t="shared" si="1"/>
        <v>1000</v>
      </c>
      <c r="D29">
        <v>250</v>
      </c>
      <c r="E29">
        <v>0</v>
      </c>
      <c r="F29" t="s">
        <v>36</v>
      </c>
      <c r="G29" t="str">
        <f>IF(ISBLANK(F29),"",IF(ISERROR(VLOOKUP(F29,MapTable!$A:$A,1,0)),"컨트롤없음",""))</f>
        <v/>
      </c>
      <c r="H29">
        <f t="shared" si="0"/>
        <v>3</v>
      </c>
      <c r="J29" t="str">
        <f>IF(ISBLANK(I29),"",IF(ISERROR(VLOOKUP(I29,MapTable!$A:$A,1,0)),"컨트롤없음",""))</f>
        <v/>
      </c>
      <c r="L29" t="str">
        <f>IF(ISBLANK(K29),"",
IF(ISERROR(FIND(",",K29)),
  IF(ISERROR(VLOOKUP(K29,MapTable!$A:$A,1,0)),"맵없음",
  ""),
IF(ISERROR(FIND(",",K29,FIND(",",K29)+1)),
  IF(OR(ISERROR(VLOOKUP(LEFT(K29,FIND(",",K29)-1),MapTable!$A:$A,1,0)),ISERROR(VLOOKUP(TRIM(MID(K29,FIND(",",K29)+1,999)),MapTable!$A:$A,1,0))),"맵없음",
  ""),
IF(ISERROR(FIND(",",K29,FIND(",",K29,FIND(",",K29)+1)+1)),
  IF(OR(ISERROR(VLOOKUP(LEFT(K29,FIND(",",K29)-1),MapTable!$A:$A,1,0)),ISERROR(VLOOKUP(TRIM(MID(K29,FIND(",",K29)+1,FIND(",",K29,FIND(",",K29)+1)-FIND(",",K29)-1)),MapTable!$A:$A,1,0)),ISERROR(VLOOKUP(TRIM(MID(K29,FIND(",",K29,FIND(",",K29)+1)+1,999)),MapTable!$A:$A,1,0))),"맵없음",
  ""),
IF(ISERROR(FIND(",",K29,FIND(",",K29,FIND(",",K29,FIND(",",K29)+1)+1)+1)),
  IF(OR(ISERROR(VLOOKUP(LEFT(K29,FIND(",",K29)-1),MapTable!$A:$A,1,0)),ISERROR(VLOOKUP(TRIM(MID(K29,FIND(",",K29)+1,FIND(",",K29,FIND(",",K29)+1)-FIND(",",K29)-1)),MapTable!$A:$A,1,0)),ISERROR(VLOOKUP(TRIM(MID(K29,FIND(",",K29,FIND(",",K29)+1)+1,FIND(",",K29,FIND(",",K29,FIND(",",K29)+1)+1)-FIND(",",K29,FIND(",",K29)+1)-1)),MapTable!$A:$A,1,0)),ISERROR(VLOOKUP(TRIM(MID(K29,FIND(",",K29,FIND(",",K29,FIND(",",K29)+1)+1)+1,999)),MapTable!$A:$A,1,0))),"맵없음",
  ""),
)))))</f>
        <v/>
      </c>
    </row>
    <row r="30" spans="1:12" x14ac:dyDescent="0.3">
      <c r="A30">
        <v>1</v>
      </c>
      <c r="B30">
        <v>29</v>
      </c>
      <c r="C30">
        <f t="shared" si="1"/>
        <v>1000</v>
      </c>
      <c r="D30">
        <v>250</v>
      </c>
      <c r="E30">
        <v>0</v>
      </c>
      <c r="F30" t="s">
        <v>36</v>
      </c>
      <c r="G30" t="str">
        <f>IF(ISBLANK(F30),"",IF(ISERROR(VLOOKUP(F30,MapTable!$A:$A,1,0)),"컨트롤없음",""))</f>
        <v/>
      </c>
      <c r="H30">
        <f t="shared" si="0"/>
        <v>3</v>
      </c>
      <c r="J30" t="str">
        <f>IF(ISBLANK(I30),"",IF(ISERROR(VLOOKUP(I30,MapTable!$A:$A,1,0)),"컨트롤없음",""))</f>
        <v/>
      </c>
      <c r="L30" t="str">
        <f>IF(ISBLANK(K30),"",
IF(ISERROR(FIND(",",K30)),
  IF(ISERROR(VLOOKUP(K30,MapTable!$A:$A,1,0)),"맵없음",
  ""),
IF(ISERROR(FIND(",",K30,FIND(",",K30)+1)),
  IF(OR(ISERROR(VLOOKUP(LEFT(K30,FIND(",",K30)-1),MapTable!$A:$A,1,0)),ISERROR(VLOOKUP(TRIM(MID(K30,FIND(",",K30)+1,999)),MapTable!$A:$A,1,0))),"맵없음",
  ""),
IF(ISERROR(FIND(",",K30,FIND(",",K30,FIND(",",K30)+1)+1)),
  IF(OR(ISERROR(VLOOKUP(LEFT(K30,FIND(",",K30)-1),MapTable!$A:$A,1,0)),ISERROR(VLOOKUP(TRIM(MID(K30,FIND(",",K30)+1,FIND(",",K30,FIND(",",K30)+1)-FIND(",",K30)-1)),MapTable!$A:$A,1,0)),ISERROR(VLOOKUP(TRIM(MID(K30,FIND(",",K30,FIND(",",K30)+1)+1,999)),MapTable!$A:$A,1,0))),"맵없음",
  ""),
IF(ISERROR(FIND(",",K30,FIND(",",K30,FIND(",",K30,FIND(",",K30)+1)+1)+1)),
  IF(OR(ISERROR(VLOOKUP(LEFT(K30,FIND(",",K30)-1),MapTable!$A:$A,1,0)),ISERROR(VLOOKUP(TRIM(MID(K30,FIND(",",K30)+1,FIND(",",K30,FIND(",",K30)+1)-FIND(",",K30)-1)),MapTable!$A:$A,1,0)),ISERROR(VLOOKUP(TRIM(MID(K30,FIND(",",K30,FIND(",",K30)+1)+1,FIND(",",K30,FIND(",",K30,FIND(",",K30)+1)+1)-FIND(",",K30,FIND(",",K30)+1)-1)),MapTable!$A:$A,1,0)),ISERROR(VLOOKUP(TRIM(MID(K30,FIND(",",K30,FIND(",",K30,FIND(",",K30)+1)+1)+1,999)),MapTable!$A:$A,1,0))),"맵없음",
  ""),
)))))</f>
        <v/>
      </c>
    </row>
    <row r="31" spans="1:12" x14ac:dyDescent="0.3">
      <c r="A31">
        <v>1</v>
      </c>
      <c r="B31">
        <v>30</v>
      </c>
      <c r="C31">
        <f t="shared" si="1"/>
        <v>1000</v>
      </c>
      <c r="D31">
        <v>250</v>
      </c>
      <c r="E31">
        <v>0</v>
      </c>
      <c r="F31" t="s">
        <v>36</v>
      </c>
      <c r="G31" t="str">
        <f>IF(ISBLANK(F31),"",IF(ISERROR(VLOOKUP(F31,MapTable!$A:$A,1,0)),"컨트롤없음",""))</f>
        <v/>
      </c>
      <c r="H31">
        <f t="shared" si="0"/>
        <v>12</v>
      </c>
      <c r="J31" t="str">
        <f>IF(ISBLANK(I31),"",IF(ISERROR(VLOOKUP(I31,MapTable!$A:$A,1,0)),"컨트롤없음",""))</f>
        <v/>
      </c>
      <c r="L31" t="str">
        <f>IF(ISBLANK(K31),"",
IF(ISERROR(FIND(",",K31)),
  IF(ISERROR(VLOOKUP(K31,MapTable!$A:$A,1,0)),"맵없음",
  ""),
IF(ISERROR(FIND(",",K31,FIND(",",K31)+1)),
  IF(OR(ISERROR(VLOOKUP(LEFT(K31,FIND(",",K31)-1),MapTable!$A:$A,1,0)),ISERROR(VLOOKUP(TRIM(MID(K31,FIND(",",K31)+1,999)),MapTable!$A:$A,1,0))),"맵없음",
  ""),
IF(ISERROR(FIND(",",K31,FIND(",",K31,FIND(",",K31)+1)+1)),
  IF(OR(ISERROR(VLOOKUP(LEFT(K31,FIND(",",K31)-1),MapTable!$A:$A,1,0)),ISERROR(VLOOKUP(TRIM(MID(K31,FIND(",",K31)+1,FIND(",",K31,FIND(",",K31)+1)-FIND(",",K31)-1)),MapTable!$A:$A,1,0)),ISERROR(VLOOKUP(TRIM(MID(K31,FIND(",",K31,FIND(",",K31)+1)+1,999)),MapTable!$A:$A,1,0))),"맵없음",
  ""),
IF(ISERROR(FIND(",",K31,FIND(",",K31,FIND(",",K31,FIND(",",K31)+1)+1)+1)),
  IF(OR(ISERROR(VLOOKUP(LEFT(K31,FIND(",",K31)-1),MapTable!$A:$A,1,0)),ISERROR(VLOOKUP(TRIM(MID(K31,FIND(",",K31)+1,FIND(",",K31,FIND(",",K31)+1)-FIND(",",K31)-1)),MapTable!$A:$A,1,0)),ISERROR(VLOOKUP(TRIM(MID(K31,FIND(",",K31,FIND(",",K31)+1)+1,FIND(",",K31,FIND(",",K31,FIND(",",K31)+1)+1)-FIND(",",K31,FIND(",",K31)+1)-1)),MapTable!$A:$A,1,0)),ISERROR(VLOOKUP(TRIM(MID(K31,FIND(",",K31,FIND(",",K31,FIND(",",K31)+1)+1)+1,999)),MapTable!$A:$A,1,0))),"맵없음",
  ""),
)))))</f>
        <v/>
      </c>
    </row>
    <row r="32" spans="1:12" x14ac:dyDescent="0.3">
      <c r="A32">
        <v>1</v>
      </c>
      <c r="B32">
        <v>31</v>
      </c>
      <c r="C32">
        <f t="shared" si="1"/>
        <v>1000</v>
      </c>
      <c r="D32">
        <v>250</v>
      </c>
      <c r="E32">
        <v>0</v>
      </c>
      <c r="F32" t="s">
        <v>36</v>
      </c>
      <c r="G32" t="str">
        <f>IF(ISBLANK(F32),"",IF(ISERROR(VLOOKUP(F32,MapTable!$A:$A,1,0)),"컨트롤없음",""))</f>
        <v/>
      </c>
      <c r="H32">
        <f t="shared" si="0"/>
        <v>4</v>
      </c>
      <c r="J32" t="str">
        <f>IF(ISBLANK(I32),"",IF(ISERROR(VLOOKUP(I32,MapTable!$A:$A,1,0)),"컨트롤없음",""))</f>
        <v/>
      </c>
      <c r="L32" t="str">
        <f>IF(ISBLANK(K32),"",
IF(ISERROR(FIND(",",K32)),
  IF(ISERROR(VLOOKUP(K32,MapTable!$A:$A,1,0)),"맵없음",
  ""),
IF(ISERROR(FIND(",",K32,FIND(",",K32)+1)),
  IF(OR(ISERROR(VLOOKUP(LEFT(K32,FIND(",",K32)-1),MapTable!$A:$A,1,0)),ISERROR(VLOOKUP(TRIM(MID(K32,FIND(",",K32)+1,999)),MapTable!$A:$A,1,0))),"맵없음",
  ""),
IF(ISERROR(FIND(",",K32,FIND(",",K32,FIND(",",K32)+1)+1)),
  IF(OR(ISERROR(VLOOKUP(LEFT(K32,FIND(",",K32)-1),MapTable!$A:$A,1,0)),ISERROR(VLOOKUP(TRIM(MID(K32,FIND(",",K32)+1,FIND(",",K32,FIND(",",K32)+1)-FIND(",",K32)-1)),MapTable!$A:$A,1,0)),ISERROR(VLOOKUP(TRIM(MID(K32,FIND(",",K32,FIND(",",K32)+1)+1,999)),MapTable!$A:$A,1,0))),"맵없음",
  ""),
IF(ISERROR(FIND(",",K32,FIND(",",K32,FIND(",",K32,FIND(",",K32)+1)+1)+1)),
  IF(OR(ISERROR(VLOOKUP(LEFT(K32,FIND(",",K32)-1),MapTable!$A:$A,1,0)),ISERROR(VLOOKUP(TRIM(MID(K32,FIND(",",K32)+1,FIND(",",K32,FIND(",",K32)+1)-FIND(",",K32)-1)),MapTable!$A:$A,1,0)),ISERROR(VLOOKUP(TRIM(MID(K32,FIND(",",K32,FIND(",",K32)+1)+1,FIND(",",K32,FIND(",",K32,FIND(",",K32)+1)+1)-FIND(",",K32,FIND(",",K32)+1)-1)),MapTable!$A:$A,1,0)),ISERROR(VLOOKUP(TRIM(MID(K32,FIND(",",K32,FIND(",",K32,FIND(",",K32)+1)+1)+1,999)),MapTable!$A:$A,1,0))),"맵없음",
  ""),
)))))</f>
        <v/>
      </c>
    </row>
    <row r="33" spans="1:12" x14ac:dyDescent="0.3">
      <c r="A33">
        <v>1</v>
      </c>
      <c r="B33">
        <v>32</v>
      </c>
      <c r="C33">
        <f t="shared" si="1"/>
        <v>1000</v>
      </c>
      <c r="D33">
        <v>250</v>
      </c>
      <c r="E33">
        <v>0</v>
      </c>
      <c r="F33" t="s">
        <v>36</v>
      </c>
      <c r="G33" t="str">
        <f>IF(ISBLANK(F33),"",IF(ISERROR(VLOOKUP(F33,MapTable!$A:$A,1,0)),"컨트롤없음",""))</f>
        <v/>
      </c>
      <c r="H33">
        <f t="shared" si="0"/>
        <v>4</v>
      </c>
      <c r="J33" t="str">
        <f>IF(ISBLANK(I33),"",IF(ISERROR(VLOOKUP(I33,MapTable!$A:$A,1,0)),"컨트롤없음",""))</f>
        <v/>
      </c>
      <c r="L33" t="str">
        <f>IF(ISBLANK(K33),"",
IF(ISERROR(FIND(",",K33)),
  IF(ISERROR(VLOOKUP(K33,MapTable!$A:$A,1,0)),"맵없음",
  ""),
IF(ISERROR(FIND(",",K33,FIND(",",K33)+1)),
  IF(OR(ISERROR(VLOOKUP(LEFT(K33,FIND(",",K33)-1),MapTable!$A:$A,1,0)),ISERROR(VLOOKUP(TRIM(MID(K33,FIND(",",K33)+1,999)),MapTable!$A:$A,1,0))),"맵없음",
  ""),
IF(ISERROR(FIND(",",K33,FIND(",",K33,FIND(",",K33)+1)+1)),
  IF(OR(ISERROR(VLOOKUP(LEFT(K33,FIND(",",K33)-1),MapTable!$A:$A,1,0)),ISERROR(VLOOKUP(TRIM(MID(K33,FIND(",",K33)+1,FIND(",",K33,FIND(",",K33)+1)-FIND(",",K33)-1)),MapTable!$A:$A,1,0)),ISERROR(VLOOKUP(TRIM(MID(K33,FIND(",",K33,FIND(",",K33)+1)+1,999)),MapTable!$A:$A,1,0))),"맵없음",
  ""),
IF(ISERROR(FIND(",",K33,FIND(",",K33,FIND(",",K33,FIND(",",K33)+1)+1)+1)),
  IF(OR(ISERROR(VLOOKUP(LEFT(K33,FIND(",",K33)-1),MapTable!$A:$A,1,0)),ISERROR(VLOOKUP(TRIM(MID(K33,FIND(",",K33)+1,FIND(",",K33,FIND(",",K33)+1)-FIND(",",K33)-1)),MapTable!$A:$A,1,0)),ISERROR(VLOOKUP(TRIM(MID(K33,FIND(",",K33,FIND(",",K33)+1)+1,FIND(",",K33,FIND(",",K33,FIND(",",K33)+1)+1)-FIND(",",K33,FIND(",",K33)+1)-1)),MapTable!$A:$A,1,0)),ISERROR(VLOOKUP(TRIM(MID(K33,FIND(",",K33,FIND(",",K33,FIND(",",K33)+1)+1)+1,999)),MapTable!$A:$A,1,0))),"맵없음",
  ""),
)))))</f>
        <v/>
      </c>
    </row>
    <row r="34" spans="1:12" x14ac:dyDescent="0.3">
      <c r="A34">
        <v>1</v>
      </c>
      <c r="B34">
        <v>33</v>
      </c>
      <c r="C34">
        <f t="shared" ref="C34:C65" si="2">D34*4</f>
        <v>1000</v>
      </c>
      <c r="D34">
        <v>250</v>
      </c>
      <c r="E34">
        <v>0</v>
      </c>
      <c r="F34" t="s">
        <v>36</v>
      </c>
      <c r="G34" t="str">
        <f>IF(ISBLANK(F34),"",IF(ISERROR(VLOOKUP(F34,MapTable!$A:$A,1,0)),"컨트롤없음",""))</f>
        <v/>
      </c>
      <c r="H34">
        <f t="shared" si="0"/>
        <v>4</v>
      </c>
      <c r="J34" t="str">
        <f>IF(ISBLANK(I34),"",IF(ISERROR(VLOOKUP(I34,MapTable!$A:$A,1,0)),"컨트롤없음",""))</f>
        <v/>
      </c>
      <c r="L34" t="str">
        <f>IF(ISBLANK(K34),"",
IF(ISERROR(FIND(",",K34)),
  IF(ISERROR(VLOOKUP(K34,MapTable!$A:$A,1,0)),"맵없음",
  ""),
IF(ISERROR(FIND(",",K34,FIND(",",K34)+1)),
  IF(OR(ISERROR(VLOOKUP(LEFT(K34,FIND(",",K34)-1),MapTable!$A:$A,1,0)),ISERROR(VLOOKUP(TRIM(MID(K34,FIND(",",K34)+1,999)),MapTable!$A:$A,1,0))),"맵없음",
  ""),
IF(ISERROR(FIND(",",K34,FIND(",",K34,FIND(",",K34)+1)+1)),
  IF(OR(ISERROR(VLOOKUP(LEFT(K34,FIND(",",K34)-1),MapTable!$A:$A,1,0)),ISERROR(VLOOKUP(TRIM(MID(K34,FIND(",",K34)+1,FIND(",",K34,FIND(",",K34)+1)-FIND(",",K34)-1)),MapTable!$A:$A,1,0)),ISERROR(VLOOKUP(TRIM(MID(K34,FIND(",",K34,FIND(",",K34)+1)+1,999)),MapTable!$A:$A,1,0))),"맵없음",
  ""),
IF(ISERROR(FIND(",",K34,FIND(",",K34,FIND(",",K34,FIND(",",K34)+1)+1)+1)),
  IF(OR(ISERROR(VLOOKUP(LEFT(K34,FIND(",",K34)-1),MapTable!$A:$A,1,0)),ISERROR(VLOOKUP(TRIM(MID(K34,FIND(",",K34)+1,FIND(",",K34,FIND(",",K34)+1)-FIND(",",K34)-1)),MapTable!$A:$A,1,0)),ISERROR(VLOOKUP(TRIM(MID(K34,FIND(",",K34,FIND(",",K34)+1)+1,FIND(",",K34,FIND(",",K34,FIND(",",K34)+1)+1)-FIND(",",K34,FIND(",",K34)+1)-1)),MapTable!$A:$A,1,0)),ISERROR(VLOOKUP(TRIM(MID(K34,FIND(",",K34,FIND(",",K34,FIND(",",K34)+1)+1)+1,999)),MapTable!$A:$A,1,0))),"맵없음",
  ""),
)))))</f>
        <v/>
      </c>
    </row>
    <row r="35" spans="1:12" x14ac:dyDescent="0.3">
      <c r="A35">
        <v>1</v>
      </c>
      <c r="B35">
        <v>34</v>
      </c>
      <c r="C35">
        <f t="shared" si="2"/>
        <v>1000</v>
      </c>
      <c r="D35">
        <v>250</v>
      </c>
      <c r="E35">
        <v>0</v>
      </c>
      <c r="F35" t="s">
        <v>36</v>
      </c>
      <c r="G35" t="str">
        <f>IF(ISBLANK(F35),"",IF(ISERROR(VLOOKUP(F35,MapTable!$A:$A,1,0)),"컨트롤없음",""))</f>
        <v/>
      </c>
      <c r="H35">
        <f t="shared" si="0"/>
        <v>4</v>
      </c>
      <c r="J35" t="str">
        <f>IF(ISBLANK(I35),"",IF(ISERROR(VLOOKUP(I35,MapTable!$A:$A,1,0)),"컨트롤없음",""))</f>
        <v/>
      </c>
      <c r="L35" t="str">
        <f>IF(ISBLANK(K35),"",
IF(ISERROR(FIND(",",K35)),
  IF(ISERROR(VLOOKUP(K35,MapTable!$A:$A,1,0)),"맵없음",
  ""),
IF(ISERROR(FIND(",",K35,FIND(",",K35)+1)),
  IF(OR(ISERROR(VLOOKUP(LEFT(K35,FIND(",",K35)-1),MapTable!$A:$A,1,0)),ISERROR(VLOOKUP(TRIM(MID(K35,FIND(",",K35)+1,999)),MapTable!$A:$A,1,0))),"맵없음",
  ""),
IF(ISERROR(FIND(",",K35,FIND(",",K35,FIND(",",K35)+1)+1)),
  IF(OR(ISERROR(VLOOKUP(LEFT(K35,FIND(",",K35)-1),MapTable!$A:$A,1,0)),ISERROR(VLOOKUP(TRIM(MID(K35,FIND(",",K35)+1,FIND(",",K35,FIND(",",K35)+1)-FIND(",",K35)-1)),MapTable!$A:$A,1,0)),ISERROR(VLOOKUP(TRIM(MID(K35,FIND(",",K35,FIND(",",K35)+1)+1,999)),MapTable!$A:$A,1,0))),"맵없음",
  ""),
IF(ISERROR(FIND(",",K35,FIND(",",K35,FIND(",",K35,FIND(",",K35)+1)+1)+1)),
  IF(OR(ISERROR(VLOOKUP(LEFT(K35,FIND(",",K35)-1),MapTable!$A:$A,1,0)),ISERROR(VLOOKUP(TRIM(MID(K35,FIND(",",K35)+1,FIND(",",K35,FIND(",",K35)+1)-FIND(",",K35)-1)),MapTable!$A:$A,1,0)),ISERROR(VLOOKUP(TRIM(MID(K35,FIND(",",K35,FIND(",",K35)+1)+1,FIND(",",K35,FIND(",",K35,FIND(",",K35)+1)+1)-FIND(",",K35,FIND(",",K35)+1)-1)),MapTable!$A:$A,1,0)),ISERROR(VLOOKUP(TRIM(MID(K35,FIND(",",K35,FIND(",",K35,FIND(",",K35)+1)+1)+1,999)),MapTable!$A:$A,1,0))),"맵없음",
  ""),
)))))</f>
        <v/>
      </c>
    </row>
    <row r="36" spans="1:12" x14ac:dyDescent="0.3">
      <c r="A36">
        <v>1</v>
      </c>
      <c r="B36">
        <v>35</v>
      </c>
      <c r="C36">
        <f t="shared" si="2"/>
        <v>1000</v>
      </c>
      <c r="D36">
        <v>250</v>
      </c>
      <c r="E36">
        <v>0</v>
      </c>
      <c r="F36" t="s">
        <v>36</v>
      </c>
      <c r="G36" t="str">
        <f>IF(ISBLANK(F36),"",IF(ISERROR(VLOOKUP(F36,MapTable!$A:$A,1,0)),"컨트롤없음",""))</f>
        <v/>
      </c>
      <c r="H36">
        <f t="shared" si="0"/>
        <v>11</v>
      </c>
      <c r="J36" t="str">
        <f>IF(ISBLANK(I36),"",IF(ISERROR(VLOOKUP(I36,MapTable!$A:$A,1,0)),"컨트롤없음",""))</f>
        <v/>
      </c>
      <c r="L36" t="str">
        <f>IF(ISBLANK(K36),"",
IF(ISERROR(FIND(",",K36)),
  IF(ISERROR(VLOOKUP(K36,MapTable!$A:$A,1,0)),"맵없음",
  ""),
IF(ISERROR(FIND(",",K36,FIND(",",K36)+1)),
  IF(OR(ISERROR(VLOOKUP(LEFT(K36,FIND(",",K36)-1),MapTable!$A:$A,1,0)),ISERROR(VLOOKUP(TRIM(MID(K36,FIND(",",K36)+1,999)),MapTable!$A:$A,1,0))),"맵없음",
  ""),
IF(ISERROR(FIND(",",K36,FIND(",",K36,FIND(",",K36)+1)+1)),
  IF(OR(ISERROR(VLOOKUP(LEFT(K36,FIND(",",K36)-1),MapTable!$A:$A,1,0)),ISERROR(VLOOKUP(TRIM(MID(K36,FIND(",",K36)+1,FIND(",",K36,FIND(",",K36)+1)-FIND(",",K36)-1)),MapTable!$A:$A,1,0)),ISERROR(VLOOKUP(TRIM(MID(K36,FIND(",",K36,FIND(",",K36)+1)+1,999)),MapTable!$A:$A,1,0))),"맵없음",
  ""),
IF(ISERROR(FIND(",",K36,FIND(",",K36,FIND(",",K36,FIND(",",K36)+1)+1)+1)),
  IF(OR(ISERROR(VLOOKUP(LEFT(K36,FIND(",",K36)-1),MapTable!$A:$A,1,0)),ISERROR(VLOOKUP(TRIM(MID(K36,FIND(",",K36)+1,FIND(",",K36,FIND(",",K36)+1)-FIND(",",K36)-1)),MapTable!$A:$A,1,0)),ISERROR(VLOOKUP(TRIM(MID(K36,FIND(",",K36,FIND(",",K36)+1)+1,FIND(",",K36,FIND(",",K36,FIND(",",K36)+1)+1)-FIND(",",K36,FIND(",",K36)+1)-1)),MapTable!$A:$A,1,0)),ISERROR(VLOOKUP(TRIM(MID(K36,FIND(",",K36,FIND(",",K36,FIND(",",K36)+1)+1)+1,999)),MapTable!$A:$A,1,0))),"맵없음",
  ""),
)))))</f>
        <v/>
      </c>
    </row>
    <row r="37" spans="1:12" x14ac:dyDescent="0.3">
      <c r="A37">
        <v>1</v>
      </c>
      <c r="B37">
        <v>36</v>
      </c>
      <c r="C37">
        <f t="shared" si="2"/>
        <v>1200</v>
      </c>
      <c r="D37">
        <v>300</v>
      </c>
      <c r="E37">
        <v>0</v>
      </c>
      <c r="F37" t="s">
        <v>36</v>
      </c>
      <c r="G37" t="str">
        <f>IF(ISBLANK(F37),"",IF(ISERROR(VLOOKUP(F37,MapTable!$A:$A,1,0)),"컨트롤없음",""))</f>
        <v/>
      </c>
      <c r="H37">
        <f t="shared" si="0"/>
        <v>4</v>
      </c>
      <c r="J37" t="str">
        <f>IF(ISBLANK(I37),"",IF(ISERROR(VLOOKUP(I37,MapTable!$A:$A,1,0)),"컨트롤없음",""))</f>
        <v/>
      </c>
      <c r="L37" t="str">
        <f>IF(ISBLANK(K37),"",
IF(ISERROR(FIND(",",K37)),
  IF(ISERROR(VLOOKUP(K37,MapTable!$A:$A,1,0)),"맵없음",
  ""),
IF(ISERROR(FIND(",",K37,FIND(",",K37)+1)),
  IF(OR(ISERROR(VLOOKUP(LEFT(K37,FIND(",",K37)-1),MapTable!$A:$A,1,0)),ISERROR(VLOOKUP(TRIM(MID(K37,FIND(",",K37)+1,999)),MapTable!$A:$A,1,0))),"맵없음",
  ""),
IF(ISERROR(FIND(",",K37,FIND(",",K37,FIND(",",K37)+1)+1)),
  IF(OR(ISERROR(VLOOKUP(LEFT(K37,FIND(",",K37)-1),MapTable!$A:$A,1,0)),ISERROR(VLOOKUP(TRIM(MID(K37,FIND(",",K37)+1,FIND(",",K37,FIND(",",K37)+1)-FIND(",",K37)-1)),MapTable!$A:$A,1,0)),ISERROR(VLOOKUP(TRIM(MID(K37,FIND(",",K37,FIND(",",K37)+1)+1,999)),MapTable!$A:$A,1,0))),"맵없음",
  ""),
IF(ISERROR(FIND(",",K37,FIND(",",K37,FIND(",",K37,FIND(",",K37)+1)+1)+1)),
  IF(OR(ISERROR(VLOOKUP(LEFT(K37,FIND(",",K37)-1),MapTable!$A:$A,1,0)),ISERROR(VLOOKUP(TRIM(MID(K37,FIND(",",K37)+1,FIND(",",K37,FIND(",",K37)+1)-FIND(",",K37)-1)),MapTable!$A:$A,1,0)),ISERROR(VLOOKUP(TRIM(MID(K37,FIND(",",K37,FIND(",",K37)+1)+1,FIND(",",K37,FIND(",",K37,FIND(",",K37)+1)+1)-FIND(",",K37,FIND(",",K37)+1)-1)),MapTable!$A:$A,1,0)),ISERROR(VLOOKUP(TRIM(MID(K37,FIND(",",K37,FIND(",",K37,FIND(",",K37)+1)+1)+1,999)),MapTable!$A:$A,1,0))),"맵없음",
  ""),
)))))</f>
        <v/>
      </c>
    </row>
    <row r="38" spans="1:12" x14ac:dyDescent="0.3">
      <c r="A38">
        <v>1</v>
      </c>
      <c r="B38">
        <v>37</v>
      </c>
      <c r="C38">
        <f t="shared" si="2"/>
        <v>1200</v>
      </c>
      <c r="D38">
        <v>300</v>
      </c>
      <c r="E38">
        <v>0</v>
      </c>
      <c r="F38" t="s">
        <v>36</v>
      </c>
      <c r="G38" t="str">
        <f>IF(ISBLANK(F38),"",IF(ISERROR(VLOOKUP(F38,MapTable!$A:$A,1,0)),"컨트롤없음",""))</f>
        <v/>
      </c>
      <c r="H38">
        <f t="shared" si="0"/>
        <v>4</v>
      </c>
      <c r="J38" t="str">
        <f>IF(ISBLANK(I38),"",IF(ISERROR(VLOOKUP(I38,MapTable!$A:$A,1,0)),"컨트롤없음",""))</f>
        <v/>
      </c>
      <c r="L38" t="str">
        <f>IF(ISBLANK(K38),"",
IF(ISERROR(FIND(",",K38)),
  IF(ISERROR(VLOOKUP(K38,MapTable!$A:$A,1,0)),"맵없음",
  ""),
IF(ISERROR(FIND(",",K38,FIND(",",K38)+1)),
  IF(OR(ISERROR(VLOOKUP(LEFT(K38,FIND(",",K38)-1),MapTable!$A:$A,1,0)),ISERROR(VLOOKUP(TRIM(MID(K38,FIND(",",K38)+1,999)),MapTable!$A:$A,1,0))),"맵없음",
  ""),
IF(ISERROR(FIND(",",K38,FIND(",",K38,FIND(",",K38)+1)+1)),
  IF(OR(ISERROR(VLOOKUP(LEFT(K38,FIND(",",K38)-1),MapTable!$A:$A,1,0)),ISERROR(VLOOKUP(TRIM(MID(K38,FIND(",",K38)+1,FIND(",",K38,FIND(",",K38)+1)-FIND(",",K38)-1)),MapTable!$A:$A,1,0)),ISERROR(VLOOKUP(TRIM(MID(K38,FIND(",",K38,FIND(",",K38)+1)+1,999)),MapTable!$A:$A,1,0))),"맵없음",
  ""),
IF(ISERROR(FIND(",",K38,FIND(",",K38,FIND(",",K38,FIND(",",K38)+1)+1)+1)),
  IF(OR(ISERROR(VLOOKUP(LEFT(K38,FIND(",",K38)-1),MapTable!$A:$A,1,0)),ISERROR(VLOOKUP(TRIM(MID(K38,FIND(",",K38)+1,FIND(",",K38,FIND(",",K38)+1)-FIND(",",K38)-1)),MapTable!$A:$A,1,0)),ISERROR(VLOOKUP(TRIM(MID(K38,FIND(",",K38,FIND(",",K38)+1)+1,FIND(",",K38,FIND(",",K38,FIND(",",K38)+1)+1)-FIND(",",K38,FIND(",",K38)+1)-1)),MapTable!$A:$A,1,0)),ISERROR(VLOOKUP(TRIM(MID(K38,FIND(",",K38,FIND(",",K38,FIND(",",K38)+1)+1)+1,999)),MapTable!$A:$A,1,0))),"맵없음",
  ""),
)))))</f>
        <v/>
      </c>
    </row>
    <row r="39" spans="1:12" x14ac:dyDescent="0.3">
      <c r="A39">
        <v>1</v>
      </c>
      <c r="B39">
        <v>38</v>
      </c>
      <c r="C39">
        <f t="shared" si="2"/>
        <v>1200</v>
      </c>
      <c r="D39">
        <v>300</v>
      </c>
      <c r="E39">
        <v>0</v>
      </c>
      <c r="F39" t="s">
        <v>36</v>
      </c>
      <c r="G39" t="str">
        <f>IF(ISBLANK(F39),"",IF(ISERROR(VLOOKUP(F39,MapTable!$A:$A,1,0)),"컨트롤없음",""))</f>
        <v/>
      </c>
      <c r="H39">
        <f t="shared" si="0"/>
        <v>4</v>
      </c>
      <c r="J39" t="str">
        <f>IF(ISBLANK(I39),"",IF(ISERROR(VLOOKUP(I39,MapTable!$A:$A,1,0)),"컨트롤없음",""))</f>
        <v/>
      </c>
      <c r="L39" t="str">
        <f>IF(ISBLANK(K39),"",
IF(ISERROR(FIND(",",K39)),
  IF(ISERROR(VLOOKUP(K39,MapTable!$A:$A,1,0)),"맵없음",
  ""),
IF(ISERROR(FIND(",",K39,FIND(",",K39)+1)),
  IF(OR(ISERROR(VLOOKUP(LEFT(K39,FIND(",",K39)-1),MapTable!$A:$A,1,0)),ISERROR(VLOOKUP(TRIM(MID(K39,FIND(",",K39)+1,999)),MapTable!$A:$A,1,0))),"맵없음",
  ""),
IF(ISERROR(FIND(",",K39,FIND(",",K39,FIND(",",K39)+1)+1)),
  IF(OR(ISERROR(VLOOKUP(LEFT(K39,FIND(",",K39)-1),MapTable!$A:$A,1,0)),ISERROR(VLOOKUP(TRIM(MID(K39,FIND(",",K39)+1,FIND(",",K39,FIND(",",K39)+1)-FIND(",",K39)-1)),MapTable!$A:$A,1,0)),ISERROR(VLOOKUP(TRIM(MID(K39,FIND(",",K39,FIND(",",K39)+1)+1,999)),MapTable!$A:$A,1,0))),"맵없음",
  ""),
IF(ISERROR(FIND(",",K39,FIND(",",K39,FIND(",",K39,FIND(",",K39)+1)+1)+1)),
  IF(OR(ISERROR(VLOOKUP(LEFT(K39,FIND(",",K39)-1),MapTable!$A:$A,1,0)),ISERROR(VLOOKUP(TRIM(MID(K39,FIND(",",K39)+1,FIND(",",K39,FIND(",",K39)+1)-FIND(",",K39)-1)),MapTable!$A:$A,1,0)),ISERROR(VLOOKUP(TRIM(MID(K39,FIND(",",K39,FIND(",",K39)+1)+1,FIND(",",K39,FIND(",",K39,FIND(",",K39)+1)+1)-FIND(",",K39,FIND(",",K39)+1)-1)),MapTable!$A:$A,1,0)),ISERROR(VLOOKUP(TRIM(MID(K39,FIND(",",K39,FIND(",",K39,FIND(",",K39)+1)+1)+1,999)),MapTable!$A:$A,1,0))),"맵없음",
  ""),
)))))</f>
        <v/>
      </c>
    </row>
    <row r="40" spans="1:12" x14ac:dyDescent="0.3">
      <c r="A40">
        <v>1</v>
      </c>
      <c r="B40">
        <v>39</v>
      </c>
      <c r="C40">
        <f t="shared" si="2"/>
        <v>1200</v>
      </c>
      <c r="D40">
        <v>300</v>
      </c>
      <c r="E40">
        <v>0</v>
      </c>
      <c r="F40" t="s">
        <v>36</v>
      </c>
      <c r="G40" t="str">
        <f>IF(ISBLANK(F40),"",IF(ISERROR(VLOOKUP(F40,MapTable!$A:$A,1,0)),"컨트롤없음",""))</f>
        <v/>
      </c>
      <c r="H40">
        <f t="shared" si="0"/>
        <v>4</v>
      </c>
      <c r="J40" t="str">
        <f>IF(ISBLANK(I40),"",IF(ISERROR(VLOOKUP(I40,MapTable!$A:$A,1,0)),"컨트롤없음",""))</f>
        <v/>
      </c>
      <c r="L40" t="str">
        <f>IF(ISBLANK(K40),"",
IF(ISERROR(FIND(",",K40)),
  IF(ISERROR(VLOOKUP(K40,MapTable!$A:$A,1,0)),"맵없음",
  ""),
IF(ISERROR(FIND(",",K40,FIND(",",K40)+1)),
  IF(OR(ISERROR(VLOOKUP(LEFT(K40,FIND(",",K40)-1),MapTable!$A:$A,1,0)),ISERROR(VLOOKUP(TRIM(MID(K40,FIND(",",K40)+1,999)),MapTable!$A:$A,1,0))),"맵없음",
  ""),
IF(ISERROR(FIND(",",K40,FIND(",",K40,FIND(",",K40)+1)+1)),
  IF(OR(ISERROR(VLOOKUP(LEFT(K40,FIND(",",K40)-1),MapTable!$A:$A,1,0)),ISERROR(VLOOKUP(TRIM(MID(K40,FIND(",",K40)+1,FIND(",",K40,FIND(",",K40)+1)-FIND(",",K40)-1)),MapTable!$A:$A,1,0)),ISERROR(VLOOKUP(TRIM(MID(K40,FIND(",",K40,FIND(",",K40)+1)+1,999)),MapTable!$A:$A,1,0))),"맵없음",
  ""),
IF(ISERROR(FIND(",",K40,FIND(",",K40,FIND(",",K40,FIND(",",K40)+1)+1)+1)),
  IF(OR(ISERROR(VLOOKUP(LEFT(K40,FIND(",",K40)-1),MapTable!$A:$A,1,0)),ISERROR(VLOOKUP(TRIM(MID(K40,FIND(",",K40)+1,FIND(",",K40,FIND(",",K40)+1)-FIND(",",K40)-1)),MapTable!$A:$A,1,0)),ISERROR(VLOOKUP(TRIM(MID(K40,FIND(",",K40,FIND(",",K40)+1)+1,FIND(",",K40,FIND(",",K40,FIND(",",K40)+1)+1)-FIND(",",K40,FIND(",",K40)+1)-1)),MapTable!$A:$A,1,0)),ISERROR(VLOOKUP(TRIM(MID(K40,FIND(",",K40,FIND(",",K40,FIND(",",K40)+1)+1)+1,999)),MapTable!$A:$A,1,0))),"맵없음",
  ""),
)))))</f>
        <v/>
      </c>
    </row>
    <row r="41" spans="1:12" x14ac:dyDescent="0.3">
      <c r="A41">
        <v>1</v>
      </c>
      <c r="B41">
        <v>40</v>
      </c>
      <c r="C41">
        <f t="shared" si="2"/>
        <v>1200</v>
      </c>
      <c r="D41">
        <v>300</v>
      </c>
      <c r="E41">
        <v>0</v>
      </c>
      <c r="F41" t="s">
        <v>36</v>
      </c>
      <c r="G41" t="str">
        <f>IF(ISBLANK(F41),"",IF(ISERROR(VLOOKUP(F41,MapTable!$A:$A,1,0)),"컨트롤없음",""))</f>
        <v/>
      </c>
      <c r="H41">
        <f t="shared" si="0"/>
        <v>12</v>
      </c>
      <c r="J41" t="str">
        <f>IF(ISBLANK(I41),"",IF(ISERROR(VLOOKUP(I41,MapTable!$A:$A,1,0)),"컨트롤없음",""))</f>
        <v/>
      </c>
      <c r="L41" t="str">
        <f>IF(ISBLANK(K41),"",
IF(ISERROR(FIND(",",K41)),
  IF(ISERROR(VLOOKUP(K41,MapTable!$A:$A,1,0)),"맵없음",
  ""),
IF(ISERROR(FIND(",",K41,FIND(",",K41)+1)),
  IF(OR(ISERROR(VLOOKUP(LEFT(K41,FIND(",",K41)-1),MapTable!$A:$A,1,0)),ISERROR(VLOOKUP(TRIM(MID(K41,FIND(",",K41)+1,999)),MapTable!$A:$A,1,0))),"맵없음",
  ""),
IF(ISERROR(FIND(",",K41,FIND(",",K41,FIND(",",K41)+1)+1)),
  IF(OR(ISERROR(VLOOKUP(LEFT(K41,FIND(",",K41)-1),MapTable!$A:$A,1,0)),ISERROR(VLOOKUP(TRIM(MID(K41,FIND(",",K41)+1,FIND(",",K41,FIND(",",K41)+1)-FIND(",",K41)-1)),MapTable!$A:$A,1,0)),ISERROR(VLOOKUP(TRIM(MID(K41,FIND(",",K41,FIND(",",K41)+1)+1,999)),MapTable!$A:$A,1,0))),"맵없음",
  ""),
IF(ISERROR(FIND(",",K41,FIND(",",K41,FIND(",",K41,FIND(",",K41)+1)+1)+1)),
  IF(OR(ISERROR(VLOOKUP(LEFT(K41,FIND(",",K41)-1),MapTable!$A:$A,1,0)),ISERROR(VLOOKUP(TRIM(MID(K41,FIND(",",K41)+1,FIND(",",K41,FIND(",",K41)+1)-FIND(",",K41)-1)),MapTable!$A:$A,1,0)),ISERROR(VLOOKUP(TRIM(MID(K41,FIND(",",K41,FIND(",",K41)+1)+1,FIND(",",K41,FIND(",",K41,FIND(",",K41)+1)+1)-FIND(",",K41,FIND(",",K41)+1)-1)),MapTable!$A:$A,1,0)),ISERROR(VLOOKUP(TRIM(MID(K41,FIND(",",K41,FIND(",",K41,FIND(",",K41)+1)+1)+1,999)),MapTable!$A:$A,1,0))),"맵없음",
  ""),
)))))</f>
        <v/>
      </c>
    </row>
    <row r="42" spans="1:12" x14ac:dyDescent="0.3">
      <c r="A42">
        <v>1</v>
      </c>
      <c r="B42">
        <v>41</v>
      </c>
      <c r="C42">
        <f t="shared" si="2"/>
        <v>1200</v>
      </c>
      <c r="D42">
        <v>300</v>
      </c>
      <c r="E42">
        <v>0</v>
      </c>
      <c r="F42" t="s">
        <v>36</v>
      </c>
      <c r="G42" t="str">
        <f>IF(ISBLANK(F42),"",IF(ISERROR(VLOOKUP(F42,MapTable!$A:$A,1,0)),"컨트롤없음",""))</f>
        <v/>
      </c>
      <c r="H42">
        <f t="shared" si="0"/>
        <v>5</v>
      </c>
      <c r="J42" t="str">
        <f>IF(ISBLANK(I42),"",IF(ISERROR(VLOOKUP(I42,MapTable!$A:$A,1,0)),"컨트롤없음",""))</f>
        <v/>
      </c>
      <c r="L42" t="str">
        <f>IF(ISBLANK(K42),"",
IF(ISERROR(FIND(",",K42)),
  IF(ISERROR(VLOOKUP(K42,MapTable!$A:$A,1,0)),"맵없음",
  ""),
IF(ISERROR(FIND(",",K42,FIND(",",K42)+1)),
  IF(OR(ISERROR(VLOOKUP(LEFT(K42,FIND(",",K42)-1),MapTable!$A:$A,1,0)),ISERROR(VLOOKUP(TRIM(MID(K42,FIND(",",K42)+1,999)),MapTable!$A:$A,1,0))),"맵없음",
  ""),
IF(ISERROR(FIND(",",K42,FIND(",",K42,FIND(",",K42)+1)+1)),
  IF(OR(ISERROR(VLOOKUP(LEFT(K42,FIND(",",K42)-1),MapTable!$A:$A,1,0)),ISERROR(VLOOKUP(TRIM(MID(K42,FIND(",",K42)+1,FIND(",",K42,FIND(",",K42)+1)-FIND(",",K42)-1)),MapTable!$A:$A,1,0)),ISERROR(VLOOKUP(TRIM(MID(K42,FIND(",",K42,FIND(",",K42)+1)+1,999)),MapTable!$A:$A,1,0))),"맵없음",
  ""),
IF(ISERROR(FIND(",",K42,FIND(",",K42,FIND(",",K42,FIND(",",K42)+1)+1)+1)),
  IF(OR(ISERROR(VLOOKUP(LEFT(K42,FIND(",",K42)-1),MapTable!$A:$A,1,0)),ISERROR(VLOOKUP(TRIM(MID(K42,FIND(",",K42)+1,FIND(",",K42,FIND(",",K42)+1)-FIND(",",K42)-1)),MapTable!$A:$A,1,0)),ISERROR(VLOOKUP(TRIM(MID(K42,FIND(",",K42,FIND(",",K42)+1)+1,FIND(",",K42,FIND(",",K42,FIND(",",K42)+1)+1)-FIND(",",K42,FIND(",",K42)+1)-1)),MapTable!$A:$A,1,0)),ISERROR(VLOOKUP(TRIM(MID(K42,FIND(",",K42,FIND(",",K42,FIND(",",K42)+1)+1)+1,999)),MapTable!$A:$A,1,0))),"맵없음",
  ""),
)))))</f>
        <v/>
      </c>
    </row>
    <row r="43" spans="1:12" x14ac:dyDescent="0.3">
      <c r="A43">
        <v>1</v>
      </c>
      <c r="B43">
        <v>42</v>
      </c>
      <c r="C43">
        <f t="shared" si="2"/>
        <v>1200</v>
      </c>
      <c r="D43">
        <v>300</v>
      </c>
      <c r="E43">
        <v>0</v>
      </c>
      <c r="F43" t="s">
        <v>36</v>
      </c>
      <c r="G43" t="str">
        <f>IF(ISBLANK(F43),"",IF(ISERROR(VLOOKUP(F43,MapTable!$A:$A,1,0)),"컨트롤없음",""))</f>
        <v/>
      </c>
      <c r="H43">
        <f t="shared" si="0"/>
        <v>5</v>
      </c>
      <c r="J43" t="str">
        <f>IF(ISBLANK(I43),"",IF(ISERROR(VLOOKUP(I43,MapTable!$A:$A,1,0)),"컨트롤없음",""))</f>
        <v/>
      </c>
      <c r="L43" t="str">
        <f>IF(ISBLANK(K43),"",
IF(ISERROR(FIND(",",K43)),
  IF(ISERROR(VLOOKUP(K43,MapTable!$A:$A,1,0)),"맵없음",
  ""),
IF(ISERROR(FIND(",",K43,FIND(",",K43)+1)),
  IF(OR(ISERROR(VLOOKUP(LEFT(K43,FIND(",",K43)-1),MapTable!$A:$A,1,0)),ISERROR(VLOOKUP(TRIM(MID(K43,FIND(",",K43)+1,999)),MapTable!$A:$A,1,0))),"맵없음",
  ""),
IF(ISERROR(FIND(",",K43,FIND(",",K43,FIND(",",K43)+1)+1)),
  IF(OR(ISERROR(VLOOKUP(LEFT(K43,FIND(",",K43)-1),MapTable!$A:$A,1,0)),ISERROR(VLOOKUP(TRIM(MID(K43,FIND(",",K43)+1,FIND(",",K43,FIND(",",K43)+1)-FIND(",",K43)-1)),MapTable!$A:$A,1,0)),ISERROR(VLOOKUP(TRIM(MID(K43,FIND(",",K43,FIND(",",K43)+1)+1,999)),MapTable!$A:$A,1,0))),"맵없음",
  ""),
IF(ISERROR(FIND(",",K43,FIND(",",K43,FIND(",",K43,FIND(",",K43)+1)+1)+1)),
  IF(OR(ISERROR(VLOOKUP(LEFT(K43,FIND(",",K43)-1),MapTable!$A:$A,1,0)),ISERROR(VLOOKUP(TRIM(MID(K43,FIND(",",K43)+1,FIND(",",K43,FIND(",",K43)+1)-FIND(",",K43)-1)),MapTable!$A:$A,1,0)),ISERROR(VLOOKUP(TRIM(MID(K43,FIND(",",K43,FIND(",",K43)+1)+1,FIND(",",K43,FIND(",",K43,FIND(",",K43)+1)+1)-FIND(",",K43,FIND(",",K43)+1)-1)),MapTable!$A:$A,1,0)),ISERROR(VLOOKUP(TRIM(MID(K43,FIND(",",K43,FIND(",",K43,FIND(",",K43)+1)+1)+1,999)),MapTable!$A:$A,1,0))),"맵없음",
  ""),
)))))</f>
        <v/>
      </c>
    </row>
    <row r="44" spans="1:12" x14ac:dyDescent="0.3">
      <c r="A44">
        <v>1</v>
      </c>
      <c r="B44">
        <v>43</v>
      </c>
      <c r="C44">
        <f t="shared" si="2"/>
        <v>1200</v>
      </c>
      <c r="D44">
        <v>300</v>
      </c>
      <c r="E44">
        <v>0</v>
      </c>
      <c r="F44" t="s">
        <v>36</v>
      </c>
      <c r="G44" t="str">
        <f>IF(ISBLANK(F44),"",IF(ISERROR(VLOOKUP(F44,MapTable!$A:$A,1,0)),"컨트롤없음",""))</f>
        <v/>
      </c>
      <c r="H44">
        <f t="shared" si="0"/>
        <v>5</v>
      </c>
      <c r="J44" t="str">
        <f>IF(ISBLANK(I44),"",IF(ISERROR(VLOOKUP(I44,MapTable!$A:$A,1,0)),"컨트롤없음",""))</f>
        <v/>
      </c>
      <c r="L44" t="str">
        <f>IF(ISBLANK(K44),"",
IF(ISERROR(FIND(",",K44)),
  IF(ISERROR(VLOOKUP(K44,MapTable!$A:$A,1,0)),"맵없음",
  ""),
IF(ISERROR(FIND(",",K44,FIND(",",K44)+1)),
  IF(OR(ISERROR(VLOOKUP(LEFT(K44,FIND(",",K44)-1),MapTable!$A:$A,1,0)),ISERROR(VLOOKUP(TRIM(MID(K44,FIND(",",K44)+1,999)),MapTable!$A:$A,1,0))),"맵없음",
  ""),
IF(ISERROR(FIND(",",K44,FIND(",",K44,FIND(",",K44)+1)+1)),
  IF(OR(ISERROR(VLOOKUP(LEFT(K44,FIND(",",K44)-1),MapTable!$A:$A,1,0)),ISERROR(VLOOKUP(TRIM(MID(K44,FIND(",",K44)+1,FIND(",",K44,FIND(",",K44)+1)-FIND(",",K44)-1)),MapTable!$A:$A,1,0)),ISERROR(VLOOKUP(TRIM(MID(K44,FIND(",",K44,FIND(",",K44)+1)+1,999)),MapTable!$A:$A,1,0))),"맵없음",
  ""),
IF(ISERROR(FIND(",",K44,FIND(",",K44,FIND(",",K44,FIND(",",K44)+1)+1)+1)),
  IF(OR(ISERROR(VLOOKUP(LEFT(K44,FIND(",",K44)-1),MapTable!$A:$A,1,0)),ISERROR(VLOOKUP(TRIM(MID(K44,FIND(",",K44)+1,FIND(",",K44,FIND(",",K44)+1)-FIND(",",K44)-1)),MapTable!$A:$A,1,0)),ISERROR(VLOOKUP(TRIM(MID(K44,FIND(",",K44,FIND(",",K44)+1)+1,FIND(",",K44,FIND(",",K44,FIND(",",K44)+1)+1)-FIND(",",K44,FIND(",",K44)+1)-1)),MapTable!$A:$A,1,0)),ISERROR(VLOOKUP(TRIM(MID(K44,FIND(",",K44,FIND(",",K44,FIND(",",K44)+1)+1)+1,999)),MapTable!$A:$A,1,0))),"맵없음",
  ""),
)))))</f>
        <v/>
      </c>
    </row>
    <row r="45" spans="1:12" x14ac:dyDescent="0.3">
      <c r="A45">
        <v>1</v>
      </c>
      <c r="B45">
        <v>44</v>
      </c>
      <c r="C45">
        <f t="shared" si="2"/>
        <v>1200</v>
      </c>
      <c r="D45">
        <v>300</v>
      </c>
      <c r="E45">
        <v>0</v>
      </c>
      <c r="F45" t="s">
        <v>36</v>
      </c>
      <c r="G45" t="str">
        <f>IF(ISBLANK(F45),"",IF(ISERROR(VLOOKUP(F45,MapTable!$A:$A,1,0)),"컨트롤없음",""))</f>
        <v/>
      </c>
      <c r="H45">
        <f t="shared" si="0"/>
        <v>5</v>
      </c>
      <c r="J45" t="str">
        <f>IF(ISBLANK(I45),"",IF(ISERROR(VLOOKUP(I45,MapTable!$A:$A,1,0)),"컨트롤없음",""))</f>
        <v/>
      </c>
      <c r="L45" t="str">
        <f>IF(ISBLANK(K45),"",
IF(ISERROR(FIND(",",K45)),
  IF(ISERROR(VLOOKUP(K45,MapTable!$A:$A,1,0)),"맵없음",
  ""),
IF(ISERROR(FIND(",",K45,FIND(",",K45)+1)),
  IF(OR(ISERROR(VLOOKUP(LEFT(K45,FIND(",",K45)-1),MapTable!$A:$A,1,0)),ISERROR(VLOOKUP(TRIM(MID(K45,FIND(",",K45)+1,999)),MapTable!$A:$A,1,0))),"맵없음",
  ""),
IF(ISERROR(FIND(",",K45,FIND(",",K45,FIND(",",K45)+1)+1)),
  IF(OR(ISERROR(VLOOKUP(LEFT(K45,FIND(",",K45)-1),MapTable!$A:$A,1,0)),ISERROR(VLOOKUP(TRIM(MID(K45,FIND(",",K45)+1,FIND(",",K45,FIND(",",K45)+1)-FIND(",",K45)-1)),MapTable!$A:$A,1,0)),ISERROR(VLOOKUP(TRIM(MID(K45,FIND(",",K45,FIND(",",K45)+1)+1,999)),MapTable!$A:$A,1,0))),"맵없음",
  ""),
IF(ISERROR(FIND(",",K45,FIND(",",K45,FIND(",",K45,FIND(",",K45)+1)+1)+1)),
  IF(OR(ISERROR(VLOOKUP(LEFT(K45,FIND(",",K45)-1),MapTable!$A:$A,1,0)),ISERROR(VLOOKUP(TRIM(MID(K45,FIND(",",K45)+1,FIND(",",K45,FIND(",",K45)+1)-FIND(",",K45)-1)),MapTable!$A:$A,1,0)),ISERROR(VLOOKUP(TRIM(MID(K45,FIND(",",K45,FIND(",",K45)+1)+1,FIND(",",K45,FIND(",",K45,FIND(",",K45)+1)+1)-FIND(",",K45,FIND(",",K45)+1)-1)),MapTable!$A:$A,1,0)),ISERROR(VLOOKUP(TRIM(MID(K45,FIND(",",K45,FIND(",",K45,FIND(",",K45)+1)+1)+1,999)),MapTable!$A:$A,1,0))),"맵없음",
  ""),
)))))</f>
        <v/>
      </c>
    </row>
    <row r="46" spans="1:12" x14ac:dyDescent="0.3">
      <c r="A46">
        <v>1</v>
      </c>
      <c r="B46">
        <v>45</v>
      </c>
      <c r="C46">
        <f t="shared" si="2"/>
        <v>1200</v>
      </c>
      <c r="D46">
        <v>300</v>
      </c>
      <c r="E46">
        <v>0</v>
      </c>
      <c r="F46" t="s">
        <v>36</v>
      </c>
      <c r="G46" t="str">
        <f>IF(ISBLANK(F46),"",IF(ISERROR(VLOOKUP(F46,MapTable!$A:$A,1,0)),"컨트롤없음",""))</f>
        <v/>
      </c>
      <c r="H46">
        <f t="shared" si="0"/>
        <v>11</v>
      </c>
      <c r="J46" t="str">
        <f>IF(ISBLANK(I46),"",IF(ISERROR(VLOOKUP(I46,MapTable!$A:$A,1,0)),"컨트롤없음",""))</f>
        <v/>
      </c>
      <c r="L46" t="str">
        <f>IF(ISBLANK(K46),"",
IF(ISERROR(FIND(",",K46)),
  IF(ISERROR(VLOOKUP(K46,MapTable!$A:$A,1,0)),"맵없음",
  ""),
IF(ISERROR(FIND(",",K46,FIND(",",K46)+1)),
  IF(OR(ISERROR(VLOOKUP(LEFT(K46,FIND(",",K46)-1),MapTable!$A:$A,1,0)),ISERROR(VLOOKUP(TRIM(MID(K46,FIND(",",K46)+1,999)),MapTable!$A:$A,1,0))),"맵없음",
  ""),
IF(ISERROR(FIND(",",K46,FIND(",",K46,FIND(",",K46)+1)+1)),
  IF(OR(ISERROR(VLOOKUP(LEFT(K46,FIND(",",K46)-1),MapTable!$A:$A,1,0)),ISERROR(VLOOKUP(TRIM(MID(K46,FIND(",",K46)+1,FIND(",",K46,FIND(",",K46)+1)-FIND(",",K46)-1)),MapTable!$A:$A,1,0)),ISERROR(VLOOKUP(TRIM(MID(K46,FIND(",",K46,FIND(",",K46)+1)+1,999)),MapTable!$A:$A,1,0))),"맵없음",
  ""),
IF(ISERROR(FIND(",",K46,FIND(",",K46,FIND(",",K46,FIND(",",K46)+1)+1)+1)),
  IF(OR(ISERROR(VLOOKUP(LEFT(K46,FIND(",",K46)-1),MapTable!$A:$A,1,0)),ISERROR(VLOOKUP(TRIM(MID(K46,FIND(",",K46)+1,FIND(",",K46,FIND(",",K46)+1)-FIND(",",K46)-1)),MapTable!$A:$A,1,0)),ISERROR(VLOOKUP(TRIM(MID(K46,FIND(",",K46,FIND(",",K46)+1)+1,FIND(",",K46,FIND(",",K46,FIND(",",K46)+1)+1)-FIND(",",K46,FIND(",",K46)+1)-1)),MapTable!$A:$A,1,0)),ISERROR(VLOOKUP(TRIM(MID(K46,FIND(",",K46,FIND(",",K46,FIND(",",K46)+1)+1)+1,999)),MapTable!$A:$A,1,0))),"맵없음",
  ""),
)))))</f>
        <v/>
      </c>
    </row>
    <row r="47" spans="1:12" x14ac:dyDescent="0.3">
      <c r="A47">
        <v>1</v>
      </c>
      <c r="B47">
        <v>46</v>
      </c>
      <c r="C47">
        <f t="shared" si="2"/>
        <v>1200</v>
      </c>
      <c r="D47">
        <v>300</v>
      </c>
      <c r="E47">
        <v>0</v>
      </c>
      <c r="F47" t="s">
        <v>36</v>
      </c>
      <c r="G47" t="str">
        <f>IF(ISBLANK(F47),"",IF(ISERROR(VLOOKUP(F47,MapTable!$A:$A,1,0)),"컨트롤없음",""))</f>
        <v/>
      </c>
      <c r="H47">
        <f t="shared" si="0"/>
        <v>5</v>
      </c>
      <c r="J47" t="str">
        <f>IF(ISBLANK(I47),"",IF(ISERROR(VLOOKUP(I47,MapTable!$A:$A,1,0)),"컨트롤없음",""))</f>
        <v/>
      </c>
      <c r="L47" t="str">
        <f>IF(ISBLANK(K47),"",
IF(ISERROR(FIND(",",K47)),
  IF(ISERROR(VLOOKUP(K47,MapTable!$A:$A,1,0)),"맵없음",
  ""),
IF(ISERROR(FIND(",",K47,FIND(",",K47)+1)),
  IF(OR(ISERROR(VLOOKUP(LEFT(K47,FIND(",",K47)-1),MapTable!$A:$A,1,0)),ISERROR(VLOOKUP(TRIM(MID(K47,FIND(",",K47)+1,999)),MapTable!$A:$A,1,0))),"맵없음",
  ""),
IF(ISERROR(FIND(",",K47,FIND(",",K47,FIND(",",K47)+1)+1)),
  IF(OR(ISERROR(VLOOKUP(LEFT(K47,FIND(",",K47)-1),MapTable!$A:$A,1,0)),ISERROR(VLOOKUP(TRIM(MID(K47,FIND(",",K47)+1,FIND(",",K47,FIND(",",K47)+1)-FIND(",",K47)-1)),MapTable!$A:$A,1,0)),ISERROR(VLOOKUP(TRIM(MID(K47,FIND(",",K47,FIND(",",K47)+1)+1,999)),MapTable!$A:$A,1,0))),"맵없음",
  ""),
IF(ISERROR(FIND(",",K47,FIND(",",K47,FIND(",",K47,FIND(",",K47)+1)+1)+1)),
  IF(OR(ISERROR(VLOOKUP(LEFT(K47,FIND(",",K47)-1),MapTable!$A:$A,1,0)),ISERROR(VLOOKUP(TRIM(MID(K47,FIND(",",K47)+1,FIND(",",K47,FIND(",",K47)+1)-FIND(",",K47)-1)),MapTable!$A:$A,1,0)),ISERROR(VLOOKUP(TRIM(MID(K47,FIND(",",K47,FIND(",",K47)+1)+1,FIND(",",K47,FIND(",",K47,FIND(",",K47)+1)+1)-FIND(",",K47,FIND(",",K47)+1)-1)),MapTable!$A:$A,1,0)),ISERROR(VLOOKUP(TRIM(MID(K47,FIND(",",K47,FIND(",",K47,FIND(",",K47)+1)+1)+1,999)),MapTable!$A:$A,1,0))),"맵없음",
  ""),
)))))</f>
        <v/>
      </c>
    </row>
    <row r="48" spans="1:12" x14ac:dyDescent="0.3">
      <c r="A48">
        <v>1</v>
      </c>
      <c r="B48">
        <v>47</v>
      </c>
      <c r="C48">
        <f t="shared" si="2"/>
        <v>1200</v>
      </c>
      <c r="D48">
        <v>300</v>
      </c>
      <c r="E48">
        <v>0</v>
      </c>
      <c r="F48" t="s">
        <v>36</v>
      </c>
      <c r="G48" t="str">
        <f>IF(ISBLANK(F48),"",IF(ISERROR(VLOOKUP(F48,MapTable!$A:$A,1,0)),"컨트롤없음",""))</f>
        <v/>
      </c>
      <c r="H48">
        <f t="shared" si="0"/>
        <v>5</v>
      </c>
      <c r="J48" t="str">
        <f>IF(ISBLANK(I48),"",IF(ISERROR(VLOOKUP(I48,MapTable!$A:$A,1,0)),"컨트롤없음",""))</f>
        <v/>
      </c>
      <c r="L48" t="str">
        <f>IF(ISBLANK(K48),"",
IF(ISERROR(FIND(",",K48)),
  IF(ISERROR(VLOOKUP(K48,MapTable!$A:$A,1,0)),"맵없음",
  ""),
IF(ISERROR(FIND(",",K48,FIND(",",K48)+1)),
  IF(OR(ISERROR(VLOOKUP(LEFT(K48,FIND(",",K48)-1),MapTable!$A:$A,1,0)),ISERROR(VLOOKUP(TRIM(MID(K48,FIND(",",K48)+1,999)),MapTable!$A:$A,1,0))),"맵없음",
  ""),
IF(ISERROR(FIND(",",K48,FIND(",",K48,FIND(",",K48)+1)+1)),
  IF(OR(ISERROR(VLOOKUP(LEFT(K48,FIND(",",K48)-1),MapTable!$A:$A,1,0)),ISERROR(VLOOKUP(TRIM(MID(K48,FIND(",",K48)+1,FIND(",",K48,FIND(",",K48)+1)-FIND(",",K48)-1)),MapTable!$A:$A,1,0)),ISERROR(VLOOKUP(TRIM(MID(K48,FIND(",",K48,FIND(",",K48)+1)+1,999)),MapTable!$A:$A,1,0))),"맵없음",
  ""),
IF(ISERROR(FIND(",",K48,FIND(",",K48,FIND(",",K48,FIND(",",K48)+1)+1)+1)),
  IF(OR(ISERROR(VLOOKUP(LEFT(K48,FIND(",",K48)-1),MapTable!$A:$A,1,0)),ISERROR(VLOOKUP(TRIM(MID(K48,FIND(",",K48)+1,FIND(",",K48,FIND(",",K48)+1)-FIND(",",K48)-1)),MapTable!$A:$A,1,0)),ISERROR(VLOOKUP(TRIM(MID(K48,FIND(",",K48,FIND(",",K48)+1)+1,FIND(",",K48,FIND(",",K48,FIND(",",K48)+1)+1)-FIND(",",K48,FIND(",",K48)+1)-1)),MapTable!$A:$A,1,0)),ISERROR(VLOOKUP(TRIM(MID(K48,FIND(",",K48,FIND(",",K48,FIND(",",K48)+1)+1)+1,999)),MapTable!$A:$A,1,0))),"맵없음",
  ""),
)))))</f>
        <v/>
      </c>
    </row>
    <row r="49" spans="1:12" x14ac:dyDescent="0.3">
      <c r="A49">
        <v>1</v>
      </c>
      <c r="B49">
        <v>48</v>
      </c>
      <c r="C49">
        <f t="shared" si="2"/>
        <v>1200</v>
      </c>
      <c r="D49">
        <v>300</v>
      </c>
      <c r="E49">
        <v>0</v>
      </c>
      <c r="F49" t="s">
        <v>36</v>
      </c>
      <c r="G49" t="str">
        <f>IF(ISBLANK(F49),"",IF(ISERROR(VLOOKUP(F49,MapTable!$A:$A,1,0)),"컨트롤없음",""))</f>
        <v/>
      </c>
      <c r="H49">
        <f t="shared" si="0"/>
        <v>5</v>
      </c>
      <c r="J49" t="str">
        <f>IF(ISBLANK(I49),"",IF(ISERROR(VLOOKUP(I49,MapTable!$A:$A,1,0)),"컨트롤없음",""))</f>
        <v/>
      </c>
      <c r="L49" t="str">
        <f>IF(ISBLANK(K49),"",
IF(ISERROR(FIND(",",K49)),
  IF(ISERROR(VLOOKUP(K49,MapTable!$A:$A,1,0)),"맵없음",
  ""),
IF(ISERROR(FIND(",",K49,FIND(",",K49)+1)),
  IF(OR(ISERROR(VLOOKUP(LEFT(K49,FIND(",",K49)-1),MapTable!$A:$A,1,0)),ISERROR(VLOOKUP(TRIM(MID(K49,FIND(",",K49)+1,999)),MapTable!$A:$A,1,0))),"맵없음",
  ""),
IF(ISERROR(FIND(",",K49,FIND(",",K49,FIND(",",K49)+1)+1)),
  IF(OR(ISERROR(VLOOKUP(LEFT(K49,FIND(",",K49)-1),MapTable!$A:$A,1,0)),ISERROR(VLOOKUP(TRIM(MID(K49,FIND(",",K49)+1,FIND(",",K49,FIND(",",K49)+1)-FIND(",",K49)-1)),MapTable!$A:$A,1,0)),ISERROR(VLOOKUP(TRIM(MID(K49,FIND(",",K49,FIND(",",K49)+1)+1,999)),MapTable!$A:$A,1,0))),"맵없음",
  ""),
IF(ISERROR(FIND(",",K49,FIND(",",K49,FIND(",",K49,FIND(",",K49)+1)+1)+1)),
  IF(OR(ISERROR(VLOOKUP(LEFT(K49,FIND(",",K49)-1),MapTable!$A:$A,1,0)),ISERROR(VLOOKUP(TRIM(MID(K49,FIND(",",K49)+1,FIND(",",K49,FIND(",",K49)+1)-FIND(",",K49)-1)),MapTable!$A:$A,1,0)),ISERROR(VLOOKUP(TRIM(MID(K49,FIND(",",K49,FIND(",",K49)+1)+1,FIND(",",K49,FIND(",",K49,FIND(",",K49)+1)+1)-FIND(",",K49,FIND(",",K49)+1)-1)),MapTable!$A:$A,1,0)),ISERROR(VLOOKUP(TRIM(MID(K49,FIND(",",K49,FIND(",",K49,FIND(",",K49)+1)+1)+1,999)),MapTable!$A:$A,1,0))),"맵없음",
  ""),
)))))</f>
        <v/>
      </c>
    </row>
    <row r="50" spans="1:12" x14ac:dyDescent="0.3">
      <c r="A50">
        <v>1</v>
      </c>
      <c r="B50">
        <v>49</v>
      </c>
      <c r="C50">
        <f t="shared" si="2"/>
        <v>1200</v>
      </c>
      <c r="D50">
        <v>300</v>
      </c>
      <c r="E50">
        <v>0</v>
      </c>
      <c r="F50" t="s">
        <v>36</v>
      </c>
      <c r="G50" t="str">
        <f>IF(ISBLANK(F50),"",IF(ISERROR(VLOOKUP(F50,MapTable!$A:$A,1,0)),"컨트롤없음",""))</f>
        <v/>
      </c>
      <c r="H50">
        <f t="shared" si="0"/>
        <v>5</v>
      </c>
      <c r="J50" t="str">
        <f>IF(ISBLANK(I50),"",IF(ISERROR(VLOOKUP(I50,MapTable!$A:$A,1,0)),"컨트롤없음",""))</f>
        <v/>
      </c>
      <c r="L50" t="str">
        <f>IF(ISBLANK(K50),"",
IF(ISERROR(FIND(",",K50)),
  IF(ISERROR(VLOOKUP(K50,MapTable!$A:$A,1,0)),"맵없음",
  ""),
IF(ISERROR(FIND(",",K50,FIND(",",K50)+1)),
  IF(OR(ISERROR(VLOOKUP(LEFT(K50,FIND(",",K50)-1),MapTable!$A:$A,1,0)),ISERROR(VLOOKUP(TRIM(MID(K50,FIND(",",K50)+1,999)),MapTable!$A:$A,1,0))),"맵없음",
  ""),
IF(ISERROR(FIND(",",K50,FIND(",",K50,FIND(",",K50)+1)+1)),
  IF(OR(ISERROR(VLOOKUP(LEFT(K50,FIND(",",K50)-1),MapTable!$A:$A,1,0)),ISERROR(VLOOKUP(TRIM(MID(K50,FIND(",",K50)+1,FIND(",",K50,FIND(",",K50)+1)-FIND(",",K50)-1)),MapTable!$A:$A,1,0)),ISERROR(VLOOKUP(TRIM(MID(K50,FIND(",",K50,FIND(",",K50)+1)+1,999)),MapTable!$A:$A,1,0))),"맵없음",
  ""),
IF(ISERROR(FIND(",",K50,FIND(",",K50,FIND(",",K50,FIND(",",K50)+1)+1)+1)),
  IF(OR(ISERROR(VLOOKUP(LEFT(K50,FIND(",",K50)-1),MapTable!$A:$A,1,0)),ISERROR(VLOOKUP(TRIM(MID(K50,FIND(",",K50)+1,FIND(",",K50,FIND(",",K50)+1)-FIND(",",K50)-1)),MapTable!$A:$A,1,0)),ISERROR(VLOOKUP(TRIM(MID(K50,FIND(",",K50,FIND(",",K50)+1)+1,FIND(",",K50,FIND(",",K50,FIND(",",K50)+1)+1)-FIND(",",K50,FIND(",",K50)+1)-1)),MapTable!$A:$A,1,0)),ISERROR(VLOOKUP(TRIM(MID(K50,FIND(",",K50,FIND(",",K50,FIND(",",K50)+1)+1)+1,999)),MapTable!$A:$A,1,0))),"맵없음",
  ""),
)))))</f>
        <v/>
      </c>
    </row>
    <row r="51" spans="1:12" x14ac:dyDescent="0.3">
      <c r="A51">
        <v>1</v>
      </c>
      <c r="B51">
        <v>50</v>
      </c>
      <c r="C51">
        <f t="shared" si="2"/>
        <v>1200</v>
      </c>
      <c r="D51">
        <v>300</v>
      </c>
      <c r="E51">
        <v>0</v>
      </c>
      <c r="F51" t="s">
        <v>36</v>
      </c>
      <c r="G51" t="str">
        <f>IF(ISBLANK(F51),"",IF(ISERROR(VLOOKUP(F51,MapTable!$A:$A,1,0)),"컨트롤없음",""))</f>
        <v/>
      </c>
      <c r="H51">
        <f t="shared" si="0"/>
        <v>13</v>
      </c>
      <c r="J51" t="str">
        <f>IF(ISBLANK(I51),"",IF(ISERROR(VLOOKUP(I51,MapTable!$A:$A,1,0)),"컨트롤없음",""))</f>
        <v/>
      </c>
      <c r="L51" t="str">
        <f>IF(ISBLANK(K51),"",
IF(ISERROR(FIND(",",K51)),
  IF(ISERROR(VLOOKUP(K51,MapTable!$A:$A,1,0)),"맵없음",
  ""),
IF(ISERROR(FIND(",",K51,FIND(",",K51)+1)),
  IF(OR(ISERROR(VLOOKUP(LEFT(K51,FIND(",",K51)-1),MapTable!$A:$A,1,0)),ISERROR(VLOOKUP(TRIM(MID(K51,FIND(",",K51)+1,999)),MapTable!$A:$A,1,0))),"맵없음",
  ""),
IF(ISERROR(FIND(",",K51,FIND(",",K51,FIND(",",K51)+1)+1)),
  IF(OR(ISERROR(VLOOKUP(LEFT(K51,FIND(",",K51)-1),MapTable!$A:$A,1,0)),ISERROR(VLOOKUP(TRIM(MID(K51,FIND(",",K51)+1,FIND(",",K51,FIND(",",K51)+1)-FIND(",",K51)-1)),MapTable!$A:$A,1,0)),ISERROR(VLOOKUP(TRIM(MID(K51,FIND(",",K51,FIND(",",K51)+1)+1,999)),MapTable!$A:$A,1,0))),"맵없음",
  ""),
IF(ISERROR(FIND(",",K51,FIND(",",K51,FIND(",",K51,FIND(",",K51)+1)+1)+1)),
  IF(OR(ISERROR(VLOOKUP(LEFT(K51,FIND(",",K51)-1),MapTable!$A:$A,1,0)),ISERROR(VLOOKUP(TRIM(MID(K51,FIND(",",K51)+1,FIND(",",K51,FIND(",",K51)+1)-FIND(",",K51)-1)),MapTable!$A:$A,1,0)),ISERROR(VLOOKUP(TRIM(MID(K51,FIND(",",K51,FIND(",",K51)+1)+1,FIND(",",K51,FIND(",",K51,FIND(",",K51)+1)+1)-FIND(",",K51,FIND(",",K51)+1)-1)),MapTable!$A:$A,1,0)),ISERROR(VLOOKUP(TRIM(MID(K51,FIND(",",K51,FIND(",",K51,FIND(",",K51)+1)+1)+1,999)),MapTable!$A:$A,1,0))),"맵없음",
  ""),
)))))</f>
        <v/>
      </c>
    </row>
    <row r="52" spans="1:12" x14ac:dyDescent="0.3">
      <c r="A52">
        <v>2</v>
      </c>
      <c r="B52">
        <v>1</v>
      </c>
      <c r="C52">
        <f t="shared" si="2"/>
        <v>960</v>
      </c>
      <c r="D52">
        <v>240</v>
      </c>
      <c r="E52">
        <v>0</v>
      </c>
      <c r="F52" t="s">
        <v>36</v>
      </c>
      <c r="G52" t="str">
        <f>IF(ISBLANK(F52),"",IF(ISERROR(VLOOKUP(F52,MapTable!$A:$A,1,0)),"컨트롤없음",""))</f>
        <v/>
      </c>
      <c r="H52">
        <f t="shared" si="0"/>
        <v>1</v>
      </c>
      <c r="J52" t="str">
        <f>IF(ISBLANK(I52),"",IF(ISERROR(VLOOKUP(I52,MapTable!$A:$A,1,0)),"컨트롤없음",""))</f>
        <v/>
      </c>
      <c r="L52" t="str">
        <f>IF(ISBLANK(K52),"",
IF(ISERROR(FIND(",",K52)),
  IF(ISERROR(VLOOKUP(K52,MapTable!$A:$A,1,0)),"맵없음",
  ""),
IF(ISERROR(FIND(",",K52,FIND(",",K52)+1)),
  IF(OR(ISERROR(VLOOKUP(LEFT(K52,FIND(",",K52)-1),MapTable!$A:$A,1,0)),ISERROR(VLOOKUP(TRIM(MID(K52,FIND(",",K52)+1,999)),MapTable!$A:$A,1,0))),"맵없음",
  ""),
IF(ISERROR(FIND(",",K52,FIND(",",K52,FIND(",",K52)+1)+1)),
  IF(OR(ISERROR(VLOOKUP(LEFT(K52,FIND(",",K52)-1),MapTable!$A:$A,1,0)),ISERROR(VLOOKUP(TRIM(MID(K52,FIND(",",K52)+1,FIND(",",K52,FIND(",",K52)+1)-FIND(",",K52)-1)),MapTable!$A:$A,1,0)),ISERROR(VLOOKUP(TRIM(MID(K52,FIND(",",K52,FIND(",",K52)+1)+1,999)),MapTable!$A:$A,1,0))),"맵없음",
  ""),
IF(ISERROR(FIND(",",K52,FIND(",",K52,FIND(",",K52,FIND(",",K52)+1)+1)+1)),
  IF(OR(ISERROR(VLOOKUP(LEFT(K52,FIND(",",K52)-1),MapTable!$A:$A,1,0)),ISERROR(VLOOKUP(TRIM(MID(K52,FIND(",",K52)+1,FIND(",",K52,FIND(",",K52)+1)-FIND(",",K52)-1)),MapTable!$A:$A,1,0)),ISERROR(VLOOKUP(TRIM(MID(K52,FIND(",",K52,FIND(",",K52)+1)+1,FIND(",",K52,FIND(",",K52,FIND(",",K52)+1)+1)-FIND(",",K52,FIND(",",K52)+1)-1)),MapTable!$A:$A,1,0)),ISERROR(VLOOKUP(TRIM(MID(K52,FIND(",",K52,FIND(",",K52,FIND(",",K52)+1)+1)+1,999)),MapTable!$A:$A,1,0))),"맵없음",
  ""),
)))))</f>
        <v/>
      </c>
    </row>
    <row r="53" spans="1:12" x14ac:dyDescent="0.3">
      <c r="A53">
        <v>2</v>
      </c>
      <c r="B53">
        <v>2</v>
      </c>
      <c r="C53">
        <f t="shared" si="2"/>
        <v>960</v>
      </c>
      <c r="D53">
        <v>240</v>
      </c>
      <c r="E53">
        <v>0</v>
      </c>
      <c r="F53" t="s">
        <v>36</v>
      </c>
      <c r="G53" t="str">
        <f>IF(ISBLANK(F53),"",IF(ISERROR(VLOOKUP(F53,MapTable!$A:$A,1,0)),"컨트롤없음",""))</f>
        <v/>
      </c>
      <c r="H53">
        <f t="shared" si="0"/>
        <v>1</v>
      </c>
      <c r="J53" t="str">
        <f>IF(ISBLANK(I53),"",IF(ISERROR(VLOOKUP(I53,MapTable!$A:$A,1,0)),"컨트롤없음",""))</f>
        <v/>
      </c>
      <c r="L53" t="str">
        <f>IF(ISBLANK(K53),"",
IF(ISERROR(FIND(",",K53)),
  IF(ISERROR(VLOOKUP(K53,MapTable!$A:$A,1,0)),"맵없음",
  ""),
IF(ISERROR(FIND(",",K53,FIND(",",K53)+1)),
  IF(OR(ISERROR(VLOOKUP(LEFT(K53,FIND(",",K53)-1),MapTable!$A:$A,1,0)),ISERROR(VLOOKUP(TRIM(MID(K53,FIND(",",K53)+1,999)),MapTable!$A:$A,1,0))),"맵없음",
  ""),
IF(ISERROR(FIND(",",K53,FIND(",",K53,FIND(",",K53)+1)+1)),
  IF(OR(ISERROR(VLOOKUP(LEFT(K53,FIND(",",K53)-1),MapTable!$A:$A,1,0)),ISERROR(VLOOKUP(TRIM(MID(K53,FIND(",",K53)+1,FIND(",",K53,FIND(",",K53)+1)-FIND(",",K53)-1)),MapTable!$A:$A,1,0)),ISERROR(VLOOKUP(TRIM(MID(K53,FIND(",",K53,FIND(",",K53)+1)+1,999)),MapTable!$A:$A,1,0))),"맵없음",
  ""),
IF(ISERROR(FIND(",",K53,FIND(",",K53,FIND(",",K53,FIND(",",K53)+1)+1)+1)),
  IF(OR(ISERROR(VLOOKUP(LEFT(K53,FIND(",",K53)-1),MapTable!$A:$A,1,0)),ISERROR(VLOOKUP(TRIM(MID(K53,FIND(",",K53)+1,FIND(",",K53,FIND(",",K53)+1)-FIND(",",K53)-1)),MapTable!$A:$A,1,0)),ISERROR(VLOOKUP(TRIM(MID(K53,FIND(",",K53,FIND(",",K53)+1)+1,FIND(",",K53,FIND(",",K53,FIND(",",K53)+1)+1)-FIND(",",K53,FIND(",",K53)+1)-1)),MapTable!$A:$A,1,0)),ISERROR(VLOOKUP(TRIM(MID(K53,FIND(",",K53,FIND(",",K53,FIND(",",K53)+1)+1)+1,999)),MapTable!$A:$A,1,0))),"맵없음",
  ""),
)))))</f>
        <v/>
      </c>
    </row>
    <row r="54" spans="1:12" x14ac:dyDescent="0.3">
      <c r="A54">
        <v>2</v>
      </c>
      <c r="B54">
        <v>3</v>
      </c>
      <c r="C54">
        <f t="shared" si="2"/>
        <v>960</v>
      </c>
      <c r="D54">
        <v>240</v>
      </c>
      <c r="E54">
        <v>0</v>
      </c>
      <c r="F54" t="s">
        <v>36</v>
      </c>
      <c r="G54" t="str">
        <f>IF(ISBLANK(F54),"",IF(ISERROR(VLOOKUP(F54,MapTable!$A:$A,1,0)),"컨트롤없음",""))</f>
        <v/>
      </c>
      <c r="H54">
        <f t="shared" si="0"/>
        <v>1</v>
      </c>
      <c r="J54" t="str">
        <f>IF(ISBLANK(I54),"",IF(ISERROR(VLOOKUP(I54,MapTable!$A:$A,1,0)),"컨트롤없음",""))</f>
        <v/>
      </c>
      <c r="L54" t="str">
        <f>IF(ISBLANK(K54),"",
IF(ISERROR(FIND(",",K54)),
  IF(ISERROR(VLOOKUP(K54,MapTable!$A:$A,1,0)),"맵없음",
  ""),
IF(ISERROR(FIND(",",K54,FIND(",",K54)+1)),
  IF(OR(ISERROR(VLOOKUP(LEFT(K54,FIND(",",K54)-1),MapTable!$A:$A,1,0)),ISERROR(VLOOKUP(TRIM(MID(K54,FIND(",",K54)+1,999)),MapTable!$A:$A,1,0))),"맵없음",
  ""),
IF(ISERROR(FIND(",",K54,FIND(",",K54,FIND(",",K54)+1)+1)),
  IF(OR(ISERROR(VLOOKUP(LEFT(K54,FIND(",",K54)-1),MapTable!$A:$A,1,0)),ISERROR(VLOOKUP(TRIM(MID(K54,FIND(",",K54)+1,FIND(",",K54,FIND(",",K54)+1)-FIND(",",K54)-1)),MapTable!$A:$A,1,0)),ISERROR(VLOOKUP(TRIM(MID(K54,FIND(",",K54,FIND(",",K54)+1)+1,999)),MapTable!$A:$A,1,0))),"맵없음",
  ""),
IF(ISERROR(FIND(",",K54,FIND(",",K54,FIND(",",K54,FIND(",",K54)+1)+1)+1)),
  IF(OR(ISERROR(VLOOKUP(LEFT(K54,FIND(",",K54)-1),MapTable!$A:$A,1,0)),ISERROR(VLOOKUP(TRIM(MID(K54,FIND(",",K54)+1,FIND(",",K54,FIND(",",K54)+1)-FIND(",",K54)-1)),MapTable!$A:$A,1,0)),ISERROR(VLOOKUP(TRIM(MID(K54,FIND(",",K54,FIND(",",K54)+1)+1,FIND(",",K54,FIND(",",K54,FIND(",",K54)+1)+1)-FIND(",",K54,FIND(",",K54)+1)-1)),MapTable!$A:$A,1,0)),ISERROR(VLOOKUP(TRIM(MID(K54,FIND(",",K54,FIND(",",K54,FIND(",",K54)+1)+1)+1,999)),MapTable!$A:$A,1,0))),"맵없음",
  ""),
)))))</f>
        <v/>
      </c>
    </row>
    <row r="55" spans="1:12" x14ac:dyDescent="0.3">
      <c r="A55">
        <v>2</v>
      </c>
      <c r="B55">
        <v>4</v>
      </c>
      <c r="C55">
        <f t="shared" si="2"/>
        <v>960</v>
      </c>
      <c r="D55">
        <v>240</v>
      </c>
      <c r="E55">
        <v>0</v>
      </c>
      <c r="F55" t="s">
        <v>36</v>
      </c>
      <c r="G55" t="str">
        <f>IF(ISBLANK(F55),"",IF(ISERROR(VLOOKUP(F55,MapTable!$A:$A,1,0)),"컨트롤없음",""))</f>
        <v/>
      </c>
      <c r="H55">
        <f t="shared" si="0"/>
        <v>1</v>
      </c>
      <c r="J55" t="str">
        <f>IF(ISBLANK(I55),"",IF(ISERROR(VLOOKUP(I55,MapTable!$A:$A,1,0)),"컨트롤없음",""))</f>
        <v/>
      </c>
      <c r="L55" t="str">
        <f>IF(ISBLANK(K55),"",
IF(ISERROR(FIND(",",K55)),
  IF(ISERROR(VLOOKUP(K55,MapTable!$A:$A,1,0)),"맵없음",
  ""),
IF(ISERROR(FIND(",",K55,FIND(",",K55)+1)),
  IF(OR(ISERROR(VLOOKUP(LEFT(K55,FIND(",",K55)-1),MapTable!$A:$A,1,0)),ISERROR(VLOOKUP(TRIM(MID(K55,FIND(",",K55)+1,999)),MapTable!$A:$A,1,0))),"맵없음",
  ""),
IF(ISERROR(FIND(",",K55,FIND(",",K55,FIND(",",K55)+1)+1)),
  IF(OR(ISERROR(VLOOKUP(LEFT(K55,FIND(",",K55)-1),MapTable!$A:$A,1,0)),ISERROR(VLOOKUP(TRIM(MID(K55,FIND(",",K55)+1,FIND(",",K55,FIND(",",K55)+1)-FIND(",",K55)-1)),MapTable!$A:$A,1,0)),ISERROR(VLOOKUP(TRIM(MID(K55,FIND(",",K55,FIND(",",K55)+1)+1,999)),MapTable!$A:$A,1,0))),"맵없음",
  ""),
IF(ISERROR(FIND(",",K55,FIND(",",K55,FIND(",",K55,FIND(",",K55)+1)+1)+1)),
  IF(OR(ISERROR(VLOOKUP(LEFT(K55,FIND(",",K55)-1),MapTable!$A:$A,1,0)),ISERROR(VLOOKUP(TRIM(MID(K55,FIND(",",K55)+1,FIND(",",K55,FIND(",",K55)+1)-FIND(",",K55)-1)),MapTable!$A:$A,1,0)),ISERROR(VLOOKUP(TRIM(MID(K55,FIND(",",K55,FIND(",",K55)+1)+1,FIND(",",K55,FIND(",",K55,FIND(",",K55)+1)+1)-FIND(",",K55,FIND(",",K55)+1)-1)),MapTable!$A:$A,1,0)),ISERROR(VLOOKUP(TRIM(MID(K55,FIND(",",K55,FIND(",",K55,FIND(",",K55)+1)+1)+1,999)),MapTable!$A:$A,1,0))),"맵없음",
  ""),
)))))</f>
        <v/>
      </c>
    </row>
    <row r="56" spans="1:12" x14ac:dyDescent="0.3">
      <c r="A56">
        <v>2</v>
      </c>
      <c r="B56">
        <v>5</v>
      </c>
      <c r="C56">
        <f t="shared" si="2"/>
        <v>960</v>
      </c>
      <c r="D56">
        <v>240</v>
      </c>
      <c r="E56">
        <v>0</v>
      </c>
      <c r="F56" t="s">
        <v>36</v>
      </c>
      <c r="G56" t="str">
        <f>IF(ISBLANK(F56),"",IF(ISERROR(VLOOKUP(F56,MapTable!$A:$A,1,0)),"컨트롤없음",""))</f>
        <v/>
      </c>
      <c r="H56">
        <f t="shared" si="0"/>
        <v>11</v>
      </c>
      <c r="J56" t="str">
        <f>IF(ISBLANK(I56),"",IF(ISERROR(VLOOKUP(I56,MapTable!$A:$A,1,0)),"컨트롤없음",""))</f>
        <v/>
      </c>
      <c r="L56" t="str">
        <f>IF(ISBLANK(K56),"",
IF(ISERROR(FIND(",",K56)),
  IF(ISERROR(VLOOKUP(K56,MapTable!$A:$A,1,0)),"맵없음",
  ""),
IF(ISERROR(FIND(",",K56,FIND(",",K56)+1)),
  IF(OR(ISERROR(VLOOKUP(LEFT(K56,FIND(",",K56)-1),MapTable!$A:$A,1,0)),ISERROR(VLOOKUP(TRIM(MID(K56,FIND(",",K56)+1,999)),MapTable!$A:$A,1,0))),"맵없음",
  ""),
IF(ISERROR(FIND(",",K56,FIND(",",K56,FIND(",",K56)+1)+1)),
  IF(OR(ISERROR(VLOOKUP(LEFT(K56,FIND(",",K56)-1),MapTable!$A:$A,1,0)),ISERROR(VLOOKUP(TRIM(MID(K56,FIND(",",K56)+1,FIND(",",K56,FIND(",",K56)+1)-FIND(",",K56)-1)),MapTable!$A:$A,1,0)),ISERROR(VLOOKUP(TRIM(MID(K56,FIND(",",K56,FIND(",",K56)+1)+1,999)),MapTable!$A:$A,1,0))),"맵없음",
  ""),
IF(ISERROR(FIND(",",K56,FIND(",",K56,FIND(",",K56,FIND(",",K56)+1)+1)+1)),
  IF(OR(ISERROR(VLOOKUP(LEFT(K56,FIND(",",K56)-1),MapTable!$A:$A,1,0)),ISERROR(VLOOKUP(TRIM(MID(K56,FIND(",",K56)+1,FIND(",",K56,FIND(",",K56)+1)-FIND(",",K56)-1)),MapTable!$A:$A,1,0)),ISERROR(VLOOKUP(TRIM(MID(K56,FIND(",",K56,FIND(",",K56)+1)+1,FIND(",",K56,FIND(",",K56,FIND(",",K56)+1)+1)-FIND(",",K56,FIND(",",K56)+1)-1)),MapTable!$A:$A,1,0)),ISERROR(VLOOKUP(TRIM(MID(K56,FIND(",",K56,FIND(",",K56,FIND(",",K56)+1)+1)+1,999)),MapTable!$A:$A,1,0))),"맵없음",
  ""),
)))))</f>
        <v/>
      </c>
    </row>
    <row r="57" spans="1:12" x14ac:dyDescent="0.3">
      <c r="A57">
        <v>2</v>
      </c>
      <c r="B57">
        <v>6</v>
      </c>
      <c r="C57">
        <f t="shared" si="2"/>
        <v>960</v>
      </c>
      <c r="D57">
        <v>240</v>
      </c>
      <c r="E57">
        <v>0</v>
      </c>
      <c r="F57" t="s">
        <v>36</v>
      </c>
      <c r="G57" t="str">
        <f>IF(ISBLANK(F57),"",IF(ISERROR(VLOOKUP(F57,MapTable!$A:$A,1,0)),"컨트롤없음",""))</f>
        <v/>
      </c>
      <c r="H57">
        <f t="shared" si="0"/>
        <v>1</v>
      </c>
      <c r="J57" t="str">
        <f>IF(ISBLANK(I57),"",IF(ISERROR(VLOOKUP(I57,MapTable!$A:$A,1,0)),"컨트롤없음",""))</f>
        <v/>
      </c>
      <c r="L57" t="str">
        <f>IF(ISBLANK(K57),"",
IF(ISERROR(FIND(",",K57)),
  IF(ISERROR(VLOOKUP(K57,MapTable!$A:$A,1,0)),"맵없음",
  ""),
IF(ISERROR(FIND(",",K57,FIND(",",K57)+1)),
  IF(OR(ISERROR(VLOOKUP(LEFT(K57,FIND(",",K57)-1),MapTable!$A:$A,1,0)),ISERROR(VLOOKUP(TRIM(MID(K57,FIND(",",K57)+1,999)),MapTable!$A:$A,1,0))),"맵없음",
  ""),
IF(ISERROR(FIND(",",K57,FIND(",",K57,FIND(",",K57)+1)+1)),
  IF(OR(ISERROR(VLOOKUP(LEFT(K57,FIND(",",K57)-1),MapTable!$A:$A,1,0)),ISERROR(VLOOKUP(TRIM(MID(K57,FIND(",",K57)+1,FIND(",",K57,FIND(",",K57)+1)-FIND(",",K57)-1)),MapTable!$A:$A,1,0)),ISERROR(VLOOKUP(TRIM(MID(K57,FIND(",",K57,FIND(",",K57)+1)+1,999)),MapTable!$A:$A,1,0))),"맵없음",
  ""),
IF(ISERROR(FIND(",",K57,FIND(",",K57,FIND(",",K57,FIND(",",K57)+1)+1)+1)),
  IF(OR(ISERROR(VLOOKUP(LEFT(K57,FIND(",",K57)-1),MapTable!$A:$A,1,0)),ISERROR(VLOOKUP(TRIM(MID(K57,FIND(",",K57)+1,FIND(",",K57,FIND(",",K57)+1)-FIND(",",K57)-1)),MapTable!$A:$A,1,0)),ISERROR(VLOOKUP(TRIM(MID(K57,FIND(",",K57,FIND(",",K57)+1)+1,FIND(",",K57,FIND(",",K57,FIND(",",K57)+1)+1)-FIND(",",K57,FIND(",",K57)+1)-1)),MapTable!$A:$A,1,0)),ISERROR(VLOOKUP(TRIM(MID(K57,FIND(",",K57,FIND(",",K57,FIND(",",K57)+1)+1)+1,999)),MapTable!$A:$A,1,0))),"맵없음",
  ""),
)))))</f>
        <v/>
      </c>
    </row>
    <row r="58" spans="1:12" x14ac:dyDescent="0.3">
      <c r="A58">
        <v>2</v>
      </c>
      <c r="B58">
        <v>7</v>
      </c>
      <c r="C58">
        <f t="shared" si="2"/>
        <v>960</v>
      </c>
      <c r="D58">
        <v>240</v>
      </c>
      <c r="E58">
        <v>0</v>
      </c>
      <c r="F58" t="s">
        <v>36</v>
      </c>
      <c r="G58" t="str">
        <f>IF(ISBLANK(F58),"",IF(ISERROR(VLOOKUP(F58,MapTable!$A:$A,1,0)),"컨트롤없음",""))</f>
        <v/>
      </c>
      <c r="H58">
        <f t="shared" si="0"/>
        <v>1</v>
      </c>
      <c r="J58" t="str">
        <f>IF(ISBLANK(I58),"",IF(ISERROR(VLOOKUP(I58,MapTable!$A:$A,1,0)),"컨트롤없음",""))</f>
        <v/>
      </c>
      <c r="L58" t="str">
        <f>IF(ISBLANK(K58),"",
IF(ISERROR(FIND(",",K58)),
  IF(ISERROR(VLOOKUP(K58,MapTable!$A:$A,1,0)),"맵없음",
  ""),
IF(ISERROR(FIND(",",K58,FIND(",",K58)+1)),
  IF(OR(ISERROR(VLOOKUP(LEFT(K58,FIND(",",K58)-1),MapTable!$A:$A,1,0)),ISERROR(VLOOKUP(TRIM(MID(K58,FIND(",",K58)+1,999)),MapTable!$A:$A,1,0))),"맵없음",
  ""),
IF(ISERROR(FIND(",",K58,FIND(",",K58,FIND(",",K58)+1)+1)),
  IF(OR(ISERROR(VLOOKUP(LEFT(K58,FIND(",",K58)-1),MapTable!$A:$A,1,0)),ISERROR(VLOOKUP(TRIM(MID(K58,FIND(",",K58)+1,FIND(",",K58,FIND(",",K58)+1)-FIND(",",K58)-1)),MapTable!$A:$A,1,0)),ISERROR(VLOOKUP(TRIM(MID(K58,FIND(",",K58,FIND(",",K58)+1)+1,999)),MapTable!$A:$A,1,0))),"맵없음",
  ""),
IF(ISERROR(FIND(",",K58,FIND(",",K58,FIND(",",K58,FIND(",",K58)+1)+1)+1)),
  IF(OR(ISERROR(VLOOKUP(LEFT(K58,FIND(",",K58)-1),MapTable!$A:$A,1,0)),ISERROR(VLOOKUP(TRIM(MID(K58,FIND(",",K58)+1,FIND(",",K58,FIND(",",K58)+1)-FIND(",",K58)-1)),MapTable!$A:$A,1,0)),ISERROR(VLOOKUP(TRIM(MID(K58,FIND(",",K58,FIND(",",K58)+1)+1,FIND(",",K58,FIND(",",K58,FIND(",",K58)+1)+1)-FIND(",",K58,FIND(",",K58)+1)-1)),MapTable!$A:$A,1,0)),ISERROR(VLOOKUP(TRIM(MID(K58,FIND(",",K58,FIND(",",K58,FIND(",",K58)+1)+1)+1,999)),MapTable!$A:$A,1,0))),"맵없음",
  ""),
)))))</f>
        <v/>
      </c>
    </row>
    <row r="59" spans="1:12" x14ac:dyDescent="0.3">
      <c r="A59">
        <v>2</v>
      </c>
      <c r="B59">
        <v>8</v>
      </c>
      <c r="C59">
        <f t="shared" si="2"/>
        <v>960</v>
      </c>
      <c r="D59">
        <v>240</v>
      </c>
      <c r="E59">
        <v>0</v>
      </c>
      <c r="F59" t="s">
        <v>36</v>
      </c>
      <c r="G59" t="str">
        <f>IF(ISBLANK(F59),"",IF(ISERROR(VLOOKUP(F59,MapTable!$A:$A,1,0)),"컨트롤없음",""))</f>
        <v/>
      </c>
      <c r="H59">
        <f t="shared" si="0"/>
        <v>1</v>
      </c>
      <c r="J59" t="str">
        <f>IF(ISBLANK(I59),"",IF(ISERROR(VLOOKUP(I59,MapTable!$A:$A,1,0)),"컨트롤없음",""))</f>
        <v/>
      </c>
      <c r="L59" t="str">
        <f>IF(ISBLANK(K59),"",
IF(ISERROR(FIND(",",K59)),
  IF(ISERROR(VLOOKUP(K59,MapTable!$A:$A,1,0)),"맵없음",
  ""),
IF(ISERROR(FIND(",",K59,FIND(",",K59)+1)),
  IF(OR(ISERROR(VLOOKUP(LEFT(K59,FIND(",",K59)-1),MapTable!$A:$A,1,0)),ISERROR(VLOOKUP(TRIM(MID(K59,FIND(",",K59)+1,999)),MapTable!$A:$A,1,0))),"맵없음",
  ""),
IF(ISERROR(FIND(",",K59,FIND(",",K59,FIND(",",K59)+1)+1)),
  IF(OR(ISERROR(VLOOKUP(LEFT(K59,FIND(",",K59)-1),MapTable!$A:$A,1,0)),ISERROR(VLOOKUP(TRIM(MID(K59,FIND(",",K59)+1,FIND(",",K59,FIND(",",K59)+1)-FIND(",",K59)-1)),MapTable!$A:$A,1,0)),ISERROR(VLOOKUP(TRIM(MID(K59,FIND(",",K59,FIND(",",K59)+1)+1,999)),MapTable!$A:$A,1,0))),"맵없음",
  ""),
IF(ISERROR(FIND(",",K59,FIND(",",K59,FIND(",",K59,FIND(",",K59)+1)+1)+1)),
  IF(OR(ISERROR(VLOOKUP(LEFT(K59,FIND(",",K59)-1),MapTable!$A:$A,1,0)),ISERROR(VLOOKUP(TRIM(MID(K59,FIND(",",K59)+1,FIND(",",K59,FIND(",",K59)+1)-FIND(",",K59)-1)),MapTable!$A:$A,1,0)),ISERROR(VLOOKUP(TRIM(MID(K59,FIND(",",K59,FIND(",",K59)+1)+1,FIND(",",K59,FIND(",",K59,FIND(",",K59)+1)+1)-FIND(",",K59,FIND(",",K59)+1)-1)),MapTable!$A:$A,1,0)),ISERROR(VLOOKUP(TRIM(MID(K59,FIND(",",K59,FIND(",",K59,FIND(",",K59)+1)+1)+1,999)),MapTable!$A:$A,1,0))),"맵없음",
  ""),
)))))</f>
        <v/>
      </c>
    </row>
    <row r="60" spans="1:12" x14ac:dyDescent="0.3">
      <c r="A60">
        <v>2</v>
      </c>
      <c r="B60">
        <v>9</v>
      </c>
      <c r="C60">
        <f t="shared" si="2"/>
        <v>960</v>
      </c>
      <c r="D60">
        <v>240</v>
      </c>
      <c r="E60">
        <v>0</v>
      </c>
      <c r="F60" t="s">
        <v>36</v>
      </c>
      <c r="G60" t="str">
        <f>IF(ISBLANK(F60),"",IF(ISERROR(VLOOKUP(F60,MapTable!$A:$A,1,0)),"컨트롤없음",""))</f>
        <v/>
      </c>
      <c r="H60">
        <f t="shared" si="0"/>
        <v>1</v>
      </c>
      <c r="J60" t="str">
        <f>IF(ISBLANK(I60),"",IF(ISERROR(VLOOKUP(I60,MapTable!$A:$A,1,0)),"컨트롤없음",""))</f>
        <v/>
      </c>
      <c r="L60" t="str">
        <f>IF(ISBLANK(K60),"",
IF(ISERROR(FIND(",",K60)),
  IF(ISERROR(VLOOKUP(K60,MapTable!$A:$A,1,0)),"맵없음",
  ""),
IF(ISERROR(FIND(",",K60,FIND(",",K60)+1)),
  IF(OR(ISERROR(VLOOKUP(LEFT(K60,FIND(",",K60)-1),MapTable!$A:$A,1,0)),ISERROR(VLOOKUP(TRIM(MID(K60,FIND(",",K60)+1,999)),MapTable!$A:$A,1,0))),"맵없음",
  ""),
IF(ISERROR(FIND(",",K60,FIND(",",K60,FIND(",",K60)+1)+1)),
  IF(OR(ISERROR(VLOOKUP(LEFT(K60,FIND(",",K60)-1),MapTable!$A:$A,1,0)),ISERROR(VLOOKUP(TRIM(MID(K60,FIND(",",K60)+1,FIND(",",K60,FIND(",",K60)+1)-FIND(",",K60)-1)),MapTable!$A:$A,1,0)),ISERROR(VLOOKUP(TRIM(MID(K60,FIND(",",K60,FIND(",",K60)+1)+1,999)),MapTable!$A:$A,1,0))),"맵없음",
  ""),
IF(ISERROR(FIND(",",K60,FIND(",",K60,FIND(",",K60,FIND(",",K60)+1)+1)+1)),
  IF(OR(ISERROR(VLOOKUP(LEFT(K60,FIND(",",K60)-1),MapTable!$A:$A,1,0)),ISERROR(VLOOKUP(TRIM(MID(K60,FIND(",",K60)+1,FIND(",",K60,FIND(",",K60)+1)-FIND(",",K60)-1)),MapTable!$A:$A,1,0)),ISERROR(VLOOKUP(TRIM(MID(K60,FIND(",",K60,FIND(",",K60)+1)+1,FIND(",",K60,FIND(",",K60,FIND(",",K60)+1)+1)-FIND(",",K60,FIND(",",K60)+1)-1)),MapTable!$A:$A,1,0)),ISERROR(VLOOKUP(TRIM(MID(K60,FIND(",",K60,FIND(",",K60,FIND(",",K60)+1)+1)+1,999)),MapTable!$A:$A,1,0))),"맵없음",
  ""),
)))))</f>
        <v/>
      </c>
    </row>
    <row r="61" spans="1:12" x14ac:dyDescent="0.3">
      <c r="A61">
        <v>2</v>
      </c>
      <c r="B61">
        <v>10</v>
      </c>
      <c r="C61">
        <f t="shared" si="2"/>
        <v>960</v>
      </c>
      <c r="D61">
        <v>240</v>
      </c>
      <c r="E61">
        <v>0</v>
      </c>
      <c r="F61" t="s">
        <v>36</v>
      </c>
      <c r="G61" t="str">
        <f>IF(ISBLANK(F61),"",IF(ISERROR(VLOOKUP(F61,MapTable!$A:$A,1,0)),"컨트롤없음",""))</f>
        <v/>
      </c>
      <c r="H61">
        <f t="shared" si="0"/>
        <v>12</v>
      </c>
      <c r="J61" t="str">
        <f>IF(ISBLANK(I61),"",IF(ISERROR(VLOOKUP(I61,MapTable!$A:$A,1,0)),"컨트롤없음",""))</f>
        <v/>
      </c>
      <c r="L61" t="str">
        <f>IF(ISBLANK(K61),"",
IF(ISERROR(FIND(",",K61)),
  IF(ISERROR(VLOOKUP(K61,MapTable!$A:$A,1,0)),"맵없음",
  ""),
IF(ISERROR(FIND(",",K61,FIND(",",K61)+1)),
  IF(OR(ISERROR(VLOOKUP(LEFT(K61,FIND(",",K61)-1),MapTable!$A:$A,1,0)),ISERROR(VLOOKUP(TRIM(MID(K61,FIND(",",K61)+1,999)),MapTable!$A:$A,1,0))),"맵없음",
  ""),
IF(ISERROR(FIND(",",K61,FIND(",",K61,FIND(",",K61)+1)+1)),
  IF(OR(ISERROR(VLOOKUP(LEFT(K61,FIND(",",K61)-1),MapTable!$A:$A,1,0)),ISERROR(VLOOKUP(TRIM(MID(K61,FIND(",",K61)+1,FIND(",",K61,FIND(",",K61)+1)-FIND(",",K61)-1)),MapTable!$A:$A,1,0)),ISERROR(VLOOKUP(TRIM(MID(K61,FIND(",",K61,FIND(",",K61)+1)+1,999)),MapTable!$A:$A,1,0))),"맵없음",
  ""),
IF(ISERROR(FIND(",",K61,FIND(",",K61,FIND(",",K61,FIND(",",K61)+1)+1)+1)),
  IF(OR(ISERROR(VLOOKUP(LEFT(K61,FIND(",",K61)-1),MapTable!$A:$A,1,0)),ISERROR(VLOOKUP(TRIM(MID(K61,FIND(",",K61)+1,FIND(",",K61,FIND(",",K61)+1)-FIND(",",K61)-1)),MapTable!$A:$A,1,0)),ISERROR(VLOOKUP(TRIM(MID(K61,FIND(",",K61,FIND(",",K61)+1)+1,FIND(",",K61,FIND(",",K61,FIND(",",K61)+1)+1)-FIND(",",K61,FIND(",",K61)+1)-1)),MapTable!$A:$A,1,0)),ISERROR(VLOOKUP(TRIM(MID(K61,FIND(",",K61,FIND(",",K61,FIND(",",K61)+1)+1)+1,999)),MapTable!$A:$A,1,0))),"맵없음",
  ""),
)))))</f>
        <v/>
      </c>
    </row>
    <row r="62" spans="1:12" x14ac:dyDescent="0.3">
      <c r="A62">
        <v>2</v>
      </c>
      <c r="B62">
        <v>11</v>
      </c>
      <c r="C62">
        <f t="shared" si="2"/>
        <v>960</v>
      </c>
      <c r="D62">
        <v>240</v>
      </c>
      <c r="E62">
        <v>0</v>
      </c>
      <c r="F62" t="s">
        <v>36</v>
      </c>
      <c r="G62" t="str">
        <f>IF(ISBLANK(F62),"",IF(ISERROR(VLOOKUP(F62,MapTable!$A:$A,1,0)),"컨트롤없음",""))</f>
        <v/>
      </c>
      <c r="H62">
        <f t="shared" si="0"/>
        <v>2</v>
      </c>
      <c r="J62" t="str">
        <f>IF(ISBLANK(I62),"",IF(ISERROR(VLOOKUP(I62,MapTable!$A:$A,1,0)),"컨트롤없음",""))</f>
        <v/>
      </c>
      <c r="L62" t="str">
        <f>IF(ISBLANK(K62),"",
IF(ISERROR(FIND(",",K62)),
  IF(ISERROR(VLOOKUP(K62,MapTable!$A:$A,1,0)),"맵없음",
  ""),
IF(ISERROR(FIND(",",K62,FIND(",",K62)+1)),
  IF(OR(ISERROR(VLOOKUP(LEFT(K62,FIND(",",K62)-1),MapTable!$A:$A,1,0)),ISERROR(VLOOKUP(TRIM(MID(K62,FIND(",",K62)+1,999)),MapTable!$A:$A,1,0))),"맵없음",
  ""),
IF(ISERROR(FIND(",",K62,FIND(",",K62,FIND(",",K62)+1)+1)),
  IF(OR(ISERROR(VLOOKUP(LEFT(K62,FIND(",",K62)-1),MapTable!$A:$A,1,0)),ISERROR(VLOOKUP(TRIM(MID(K62,FIND(",",K62)+1,FIND(",",K62,FIND(",",K62)+1)-FIND(",",K62)-1)),MapTable!$A:$A,1,0)),ISERROR(VLOOKUP(TRIM(MID(K62,FIND(",",K62,FIND(",",K62)+1)+1,999)),MapTable!$A:$A,1,0))),"맵없음",
  ""),
IF(ISERROR(FIND(",",K62,FIND(",",K62,FIND(",",K62,FIND(",",K62)+1)+1)+1)),
  IF(OR(ISERROR(VLOOKUP(LEFT(K62,FIND(",",K62)-1),MapTable!$A:$A,1,0)),ISERROR(VLOOKUP(TRIM(MID(K62,FIND(",",K62)+1,FIND(",",K62,FIND(",",K62)+1)-FIND(",",K62)-1)),MapTable!$A:$A,1,0)),ISERROR(VLOOKUP(TRIM(MID(K62,FIND(",",K62,FIND(",",K62)+1)+1,FIND(",",K62,FIND(",",K62,FIND(",",K62)+1)+1)-FIND(",",K62,FIND(",",K62)+1)-1)),MapTable!$A:$A,1,0)),ISERROR(VLOOKUP(TRIM(MID(K62,FIND(",",K62,FIND(",",K62,FIND(",",K62)+1)+1)+1,999)),MapTable!$A:$A,1,0))),"맵없음",
  ""),
)))))</f>
        <v/>
      </c>
    </row>
    <row r="63" spans="1:12" x14ac:dyDescent="0.3">
      <c r="A63">
        <v>2</v>
      </c>
      <c r="B63">
        <v>12</v>
      </c>
      <c r="C63">
        <f t="shared" si="2"/>
        <v>960</v>
      </c>
      <c r="D63">
        <v>240</v>
      </c>
      <c r="E63">
        <v>0</v>
      </c>
      <c r="F63" t="s">
        <v>36</v>
      </c>
      <c r="G63" t="str">
        <f>IF(ISBLANK(F63),"",IF(ISERROR(VLOOKUP(F63,MapTable!$A:$A,1,0)),"컨트롤없음",""))</f>
        <v/>
      </c>
      <c r="H63">
        <f t="shared" si="0"/>
        <v>2</v>
      </c>
      <c r="J63" t="str">
        <f>IF(ISBLANK(I63),"",IF(ISERROR(VLOOKUP(I63,MapTable!$A:$A,1,0)),"컨트롤없음",""))</f>
        <v/>
      </c>
      <c r="L63" t="str">
        <f>IF(ISBLANK(K63),"",
IF(ISERROR(FIND(",",K63)),
  IF(ISERROR(VLOOKUP(K63,MapTable!$A:$A,1,0)),"맵없음",
  ""),
IF(ISERROR(FIND(",",K63,FIND(",",K63)+1)),
  IF(OR(ISERROR(VLOOKUP(LEFT(K63,FIND(",",K63)-1),MapTable!$A:$A,1,0)),ISERROR(VLOOKUP(TRIM(MID(K63,FIND(",",K63)+1,999)),MapTable!$A:$A,1,0))),"맵없음",
  ""),
IF(ISERROR(FIND(",",K63,FIND(",",K63,FIND(",",K63)+1)+1)),
  IF(OR(ISERROR(VLOOKUP(LEFT(K63,FIND(",",K63)-1),MapTable!$A:$A,1,0)),ISERROR(VLOOKUP(TRIM(MID(K63,FIND(",",K63)+1,FIND(",",K63,FIND(",",K63)+1)-FIND(",",K63)-1)),MapTable!$A:$A,1,0)),ISERROR(VLOOKUP(TRIM(MID(K63,FIND(",",K63,FIND(",",K63)+1)+1,999)),MapTable!$A:$A,1,0))),"맵없음",
  ""),
IF(ISERROR(FIND(",",K63,FIND(",",K63,FIND(",",K63,FIND(",",K63)+1)+1)+1)),
  IF(OR(ISERROR(VLOOKUP(LEFT(K63,FIND(",",K63)-1),MapTable!$A:$A,1,0)),ISERROR(VLOOKUP(TRIM(MID(K63,FIND(",",K63)+1,FIND(",",K63,FIND(",",K63)+1)-FIND(",",K63)-1)),MapTable!$A:$A,1,0)),ISERROR(VLOOKUP(TRIM(MID(K63,FIND(",",K63,FIND(",",K63)+1)+1,FIND(",",K63,FIND(",",K63,FIND(",",K63)+1)+1)-FIND(",",K63,FIND(",",K63)+1)-1)),MapTable!$A:$A,1,0)),ISERROR(VLOOKUP(TRIM(MID(K63,FIND(",",K63,FIND(",",K63,FIND(",",K63)+1)+1)+1,999)),MapTable!$A:$A,1,0))),"맵없음",
  ""),
)))))</f>
        <v/>
      </c>
    </row>
    <row r="64" spans="1:12" x14ac:dyDescent="0.3">
      <c r="A64">
        <v>2</v>
      </c>
      <c r="B64">
        <v>13</v>
      </c>
      <c r="C64">
        <f t="shared" si="2"/>
        <v>960</v>
      </c>
      <c r="D64">
        <v>240</v>
      </c>
      <c r="E64">
        <v>0</v>
      </c>
      <c r="F64" t="s">
        <v>36</v>
      </c>
      <c r="G64" t="str">
        <f>IF(ISBLANK(F64),"",IF(ISERROR(VLOOKUP(F64,MapTable!$A:$A,1,0)),"컨트롤없음",""))</f>
        <v/>
      </c>
      <c r="H64">
        <f t="shared" si="0"/>
        <v>2</v>
      </c>
      <c r="J64" t="str">
        <f>IF(ISBLANK(I64),"",IF(ISERROR(VLOOKUP(I64,MapTable!$A:$A,1,0)),"컨트롤없음",""))</f>
        <v/>
      </c>
      <c r="L64" t="str">
        <f>IF(ISBLANK(K64),"",
IF(ISERROR(FIND(",",K64)),
  IF(ISERROR(VLOOKUP(K64,MapTable!$A:$A,1,0)),"맵없음",
  ""),
IF(ISERROR(FIND(",",K64,FIND(",",K64)+1)),
  IF(OR(ISERROR(VLOOKUP(LEFT(K64,FIND(",",K64)-1),MapTable!$A:$A,1,0)),ISERROR(VLOOKUP(TRIM(MID(K64,FIND(",",K64)+1,999)),MapTable!$A:$A,1,0))),"맵없음",
  ""),
IF(ISERROR(FIND(",",K64,FIND(",",K64,FIND(",",K64)+1)+1)),
  IF(OR(ISERROR(VLOOKUP(LEFT(K64,FIND(",",K64)-1),MapTable!$A:$A,1,0)),ISERROR(VLOOKUP(TRIM(MID(K64,FIND(",",K64)+1,FIND(",",K64,FIND(",",K64)+1)-FIND(",",K64)-1)),MapTable!$A:$A,1,0)),ISERROR(VLOOKUP(TRIM(MID(K64,FIND(",",K64,FIND(",",K64)+1)+1,999)),MapTable!$A:$A,1,0))),"맵없음",
  ""),
IF(ISERROR(FIND(",",K64,FIND(",",K64,FIND(",",K64,FIND(",",K64)+1)+1)+1)),
  IF(OR(ISERROR(VLOOKUP(LEFT(K64,FIND(",",K64)-1),MapTable!$A:$A,1,0)),ISERROR(VLOOKUP(TRIM(MID(K64,FIND(",",K64)+1,FIND(",",K64,FIND(",",K64)+1)-FIND(",",K64)-1)),MapTable!$A:$A,1,0)),ISERROR(VLOOKUP(TRIM(MID(K64,FIND(",",K64,FIND(",",K64)+1)+1,FIND(",",K64,FIND(",",K64,FIND(",",K64)+1)+1)-FIND(",",K64,FIND(",",K64)+1)-1)),MapTable!$A:$A,1,0)),ISERROR(VLOOKUP(TRIM(MID(K64,FIND(",",K64,FIND(",",K64,FIND(",",K64)+1)+1)+1,999)),MapTable!$A:$A,1,0))),"맵없음",
  ""),
)))))</f>
        <v/>
      </c>
    </row>
    <row r="65" spans="1:12" x14ac:dyDescent="0.3">
      <c r="A65">
        <v>2</v>
      </c>
      <c r="B65">
        <v>14</v>
      </c>
      <c r="C65">
        <f t="shared" si="2"/>
        <v>960</v>
      </c>
      <c r="D65">
        <v>240</v>
      </c>
      <c r="E65">
        <v>0</v>
      </c>
      <c r="F65" t="s">
        <v>36</v>
      </c>
      <c r="G65" t="str">
        <f>IF(ISBLANK(F65),"",IF(ISERROR(VLOOKUP(F65,MapTable!$A:$A,1,0)),"컨트롤없음",""))</f>
        <v/>
      </c>
      <c r="H65">
        <f t="shared" si="0"/>
        <v>2</v>
      </c>
      <c r="J65" t="str">
        <f>IF(ISBLANK(I65),"",IF(ISERROR(VLOOKUP(I65,MapTable!$A:$A,1,0)),"컨트롤없음",""))</f>
        <v/>
      </c>
      <c r="L65" t="str">
        <f>IF(ISBLANK(K65),"",
IF(ISERROR(FIND(",",K65)),
  IF(ISERROR(VLOOKUP(K65,MapTable!$A:$A,1,0)),"맵없음",
  ""),
IF(ISERROR(FIND(",",K65,FIND(",",K65)+1)),
  IF(OR(ISERROR(VLOOKUP(LEFT(K65,FIND(",",K65)-1),MapTable!$A:$A,1,0)),ISERROR(VLOOKUP(TRIM(MID(K65,FIND(",",K65)+1,999)),MapTable!$A:$A,1,0))),"맵없음",
  ""),
IF(ISERROR(FIND(",",K65,FIND(",",K65,FIND(",",K65)+1)+1)),
  IF(OR(ISERROR(VLOOKUP(LEFT(K65,FIND(",",K65)-1),MapTable!$A:$A,1,0)),ISERROR(VLOOKUP(TRIM(MID(K65,FIND(",",K65)+1,FIND(",",K65,FIND(",",K65)+1)-FIND(",",K65)-1)),MapTable!$A:$A,1,0)),ISERROR(VLOOKUP(TRIM(MID(K65,FIND(",",K65,FIND(",",K65)+1)+1,999)),MapTable!$A:$A,1,0))),"맵없음",
  ""),
IF(ISERROR(FIND(",",K65,FIND(",",K65,FIND(",",K65,FIND(",",K65)+1)+1)+1)),
  IF(OR(ISERROR(VLOOKUP(LEFT(K65,FIND(",",K65)-1),MapTable!$A:$A,1,0)),ISERROR(VLOOKUP(TRIM(MID(K65,FIND(",",K65)+1,FIND(",",K65,FIND(",",K65)+1)-FIND(",",K65)-1)),MapTable!$A:$A,1,0)),ISERROR(VLOOKUP(TRIM(MID(K65,FIND(",",K65,FIND(",",K65)+1)+1,FIND(",",K65,FIND(",",K65,FIND(",",K65)+1)+1)-FIND(",",K65,FIND(",",K65)+1)-1)),MapTable!$A:$A,1,0)),ISERROR(VLOOKUP(TRIM(MID(K65,FIND(",",K65,FIND(",",K65,FIND(",",K65)+1)+1)+1,999)),MapTable!$A:$A,1,0))),"맵없음",
  ""),
)))))</f>
        <v/>
      </c>
    </row>
    <row r="66" spans="1:12" x14ac:dyDescent="0.3">
      <c r="A66">
        <v>2</v>
      </c>
      <c r="B66">
        <v>15</v>
      </c>
      <c r="C66">
        <f t="shared" ref="C66:C97" si="3">D66*4</f>
        <v>960</v>
      </c>
      <c r="D66">
        <v>240</v>
      </c>
      <c r="E66">
        <v>0</v>
      </c>
      <c r="F66" t="s">
        <v>36</v>
      </c>
      <c r="G66" t="str">
        <f>IF(ISBLANK(F66),"",IF(ISERROR(VLOOKUP(F66,MapTable!$A:$A,1,0)),"컨트롤없음",""))</f>
        <v/>
      </c>
      <c r="H66">
        <f t="shared" ref="H66:H129" si="4">IF(COUNTIF(A:A,A66)=50,
IF(COUNTIF(A:A,A66)=B66,13,
IF(MOD(B66,10)=0,12,
IF(MOD(B66,10)=5,11,
INT(B66/10)+1))),
IF(COUNTIF(A:A,A66)=20,
IF(COUNTIF(A:A,A66)=B66,13,
IF(MOD(B66,5)=0,12,
IF(MOD(MOD(B66-1,5)+1,2)=0,11,
INT(B66/5)+1))),
IF(COUNTIF(A:A,A66)=10,
IF(COUNTIF(A:A,A66)=B66,13,12),
IF(COUNTIF(A:A,A66)=30,
IF(COUNTIF(A:A,A66)=B66,13,
IF(MOD(B66,10)=0,12,
IF(MOD(B66,10)=5,11,
INT(B66/5)+1))),
"총카운트 추가"))))</f>
        <v>11</v>
      </c>
      <c r="J66" t="str">
        <f>IF(ISBLANK(I66),"",IF(ISERROR(VLOOKUP(I66,MapTable!$A:$A,1,0)),"컨트롤없음",""))</f>
        <v/>
      </c>
      <c r="L66" t="str">
        <f>IF(ISBLANK(K66),"",
IF(ISERROR(FIND(",",K66)),
  IF(ISERROR(VLOOKUP(K66,MapTable!$A:$A,1,0)),"맵없음",
  ""),
IF(ISERROR(FIND(",",K66,FIND(",",K66)+1)),
  IF(OR(ISERROR(VLOOKUP(LEFT(K66,FIND(",",K66)-1),MapTable!$A:$A,1,0)),ISERROR(VLOOKUP(TRIM(MID(K66,FIND(",",K66)+1,999)),MapTable!$A:$A,1,0))),"맵없음",
  ""),
IF(ISERROR(FIND(",",K66,FIND(",",K66,FIND(",",K66)+1)+1)),
  IF(OR(ISERROR(VLOOKUP(LEFT(K66,FIND(",",K66)-1),MapTable!$A:$A,1,0)),ISERROR(VLOOKUP(TRIM(MID(K66,FIND(",",K66)+1,FIND(",",K66,FIND(",",K66)+1)-FIND(",",K66)-1)),MapTable!$A:$A,1,0)),ISERROR(VLOOKUP(TRIM(MID(K66,FIND(",",K66,FIND(",",K66)+1)+1,999)),MapTable!$A:$A,1,0))),"맵없음",
  ""),
IF(ISERROR(FIND(",",K66,FIND(",",K66,FIND(",",K66,FIND(",",K66)+1)+1)+1)),
  IF(OR(ISERROR(VLOOKUP(LEFT(K66,FIND(",",K66)-1),MapTable!$A:$A,1,0)),ISERROR(VLOOKUP(TRIM(MID(K66,FIND(",",K66)+1,FIND(",",K66,FIND(",",K66)+1)-FIND(",",K66)-1)),MapTable!$A:$A,1,0)),ISERROR(VLOOKUP(TRIM(MID(K66,FIND(",",K66,FIND(",",K66)+1)+1,FIND(",",K66,FIND(",",K66,FIND(",",K66)+1)+1)-FIND(",",K66,FIND(",",K66)+1)-1)),MapTable!$A:$A,1,0)),ISERROR(VLOOKUP(TRIM(MID(K66,FIND(",",K66,FIND(",",K66,FIND(",",K66)+1)+1)+1,999)),MapTable!$A:$A,1,0))),"맵없음",
  ""),
)))))</f>
        <v/>
      </c>
    </row>
    <row r="67" spans="1:12" x14ac:dyDescent="0.3">
      <c r="A67">
        <v>2</v>
      </c>
      <c r="B67">
        <v>16</v>
      </c>
      <c r="C67">
        <f t="shared" si="3"/>
        <v>1200</v>
      </c>
      <c r="D67">
        <v>300</v>
      </c>
      <c r="E67">
        <v>0</v>
      </c>
      <c r="F67" t="s">
        <v>36</v>
      </c>
      <c r="G67" t="str">
        <f>IF(ISBLANK(F67),"",IF(ISERROR(VLOOKUP(F67,MapTable!$A:$A,1,0)),"컨트롤없음",""))</f>
        <v/>
      </c>
      <c r="H67">
        <f t="shared" si="4"/>
        <v>2</v>
      </c>
      <c r="J67" t="str">
        <f>IF(ISBLANK(I67),"",IF(ISERROR(VLOOKUP(I67,MapTable!$A:$A,1,0)),"컨트롤없음",""))</f>
        <v/>
      </c>
      <c r="L67" t="str">
        <f>IF(ISBLANK(K67),"",
IF(ISERROR(FIND(",",K67)),
  IF(ISERROR(VLOOKUP(K67,MapTable!$A:$A,1,0)),"맵없음",
  ""),
IF(ISERROR(FIND(",",K67,FIND(",",K67)+1)),
  IF(OR(ISERROR(VLOOKUP(LEFT(K67,FIND(",",K67)-1),MapTable!$A:$A,1,0)),ISERROR(VLOOKUP(TRIM(MID(K67,FIND(",",K67)+1,999)),MapTable!$A:$A,1,0))),"맵없음",
  ""),
IF(ISERROR(FIND(",",K67,FIND(",",K67,FIND(",",K67)+1)+1)),
  IF(OR(ISERROR(VLOOKUP(LEFT(K67,FIND(",",K67)-1),MapTable!$A:$A,1,0)),ISERROR(VLOOKUP(TRIM(MID(K67,FIND(",",K67)+1,FIND(",",K67,FIND(",",K67)+1)-FIND(",",K67)-1)),MapTable!$A:$A,1,0)),ISERROR(VLOOKUP(TRIM(MID(K67,FIND(",",K67,FIND(",",K67)+1)+1,999)),MapTable!$A:$A,1,0))),"맵없음",
  ""),
IF(ISERROR(FIND(",",K67,FIND(",",K67,FIND(",",K67,FIND(",",K67)+1)+1)+1)),
  IF(OR(ISERROR(VLOOKUP(LEFT(K67,FIND(",",K67)-1),MapTable!$A:$A,1,0)),ISERROR(VLOOKUP(TRIM(MID(K67,FIND(",",K67)+1,FIND(",",K67,FIND(",",K67)+1)-FIND(",",K67)-1)),MapTable!$A:$A,1,0)),ISERROR(VLOOKUP(TRIM(MID(K67,FIND(",",K67,FIND(",",K67)+1)+1,FIND(",",K67,FIND(",",K67,FIND(",",K67)+1)+1)-FIND(",",K67,FIND(",",K67)+1)-1)),MapTable!$A:$A,1,0)),ISERROR(VLOOKUP(TRIM(MID(K67,FIND(",",K67,FIND(",",K67,FIND(",",K67)+1)+1)+1,999)),MapTable!$A:$A,1,0))),"맵없음",
  ""),
)))))</f>
        <v/>
      </c>
    </row>
    <row r="68" spans="1:12" x14ac:dyDescent="0.3">
      <c r="A68">
        <v>2</v>
      </c>
      <c r="B68">
        <v>17</v>
      </c>
      <c r="C68">
        <f t="shared" si="3"/>
        <v>1200</v>
      </c>
      <c r="D68">
        <v>300</v>
      </c>
      <c r="E68">
        <v>0</v>
      </c>
      <c r="F68" t="s">
        <v>36</v>
      </c>
      <c r="G68" t="str">
        <f>IF(ISBLANK(F68),"",IF(ISERROR(VLOOKUP(F68,MapTable!$A:$A,1,0)),"컨트롤없음",""))</f>
        <v/>
      </c>
      <c r="H68">
        <f t="shared" si="4"/>
        <v>2</v>
      </c>
      <c r="J68" t="str">
        <f>IF(ISBLANK(I68),"",IF(ISERROR(VLOOKUP(I68,MapTable!$A:$A,1,0)),"컨트롤없음",""))</f>
        <v/>
      </c>
      <c r="L68" t="str">
        <f>IF(ISBLANK(K68),"",
IF(ISERROR(FIND(",",K68)),
  IF(ISERROR(VLOOKUP(K68,MapTable!$A:$A,1,0)),"맵없음",
  ""),
IF(ISERROR(FIND(",",K68,FIND(",",K68)+1)),
  IF(OR(ISERROR(VLOOKUP(LEFT(K68,FIND(",",K68)-1),MapTable!$A:$A,1,0)),ISERROR(VLOOKUP(TRIM(MID(K68,FIND(",",K68)+1,999)),MapTable!$A:$A,1,0))),"맵없음",
  ""),
IF(ISERROR(FIND(",",K68,FIND(",",K68,FIND(",",K68)+1)+1)),
  IF(OR(ISERROR(VLOOKUP(LEFT(K68,FIND(",",K68)-1),MapTable!$A:$A,1,0)),ISERROR(VLOOKUP(TRIM(MID(K68,FIND(",",K68)+1,FIND(",",K68,FIND(",",K68)+1)-FIND(",",K68)-1)),MapTable!$A:$A,1,0)),ISERROR(VLOOKUP(TRIM(MID(K68,FIND(",",K68,FIND(",",K68)+1)+1,999)),MapTable!$A:$A,1,0))),"맵없음",
  ""),
IF(ISERROR(FIND(",",K68,FIND(",",K68,FIND(",",K68,FIND(",",K68)+1)+1)+1)),
  IF(OR(ISERROR(VLOOKUP(LEFT(K68,FIND(",",K68)-1),MapTable!$A:$A,1,0)),ISERROR(VLOOKUP(TRIM(MID(K68,FIND(",",K68)+1,FIND(",",K68,FIND(",",K68)+1)-FIND(",",K68)-1)),MapTable!$A:$A,1,0)),ISERROR(VLOOKUP(TRIM(MID(K68,FIND(",",K68,FIND(",",K68)+1)+1,FIND(",",K68,FIND(",",K68,FIND(",",K68)+1)+1)-FIND(",",K68,FIND(",",K68)+1)-1)),MapTable!$A:$A,1,0)),ISERROR(VLOOKUP(TRIM(MID(K68,FIND(",",K68,FIND(",",K68,FIND(",",K68)+1)+1)+1,999)),MapTable!$A:$A,1,0))),"맵없음",
  ""),
)))))</f>
        <v/>
      </c>
    </row>
    <row r="69" spans="1:12" x14ac:dyDescent="0.3">
      <c r="A69">
        <v>2</v>
      </c>
      <c r="B69">
        <v>18</v>
      </c>
      <c r="C69">
        <f t="shared" si="3"/>
        <v>1200</v>
      </c>
      <c r="D69">
        <v>300</v>
      </c>
      <c r="E69">
        <v>0</v>
      </c>
      <c r="F69" t="s">
        <v>36</v>
      </c>
      <c r="G69" t="str">
        <f>IF(ISBLANK(F69),"",IF(ISERROR(VLOOKUP(F69,MapTable!$A:$A,1,0)),"컨트롤없음",""))</f>
        <v/>
      </c>
      <c r="H69">
        <f t="shared" si="4"/>
        <v>2</v>
      </c>
      <c r="J69" t="str">
        <f>IF(ISBLANK(I69),"",IF(ISERROR(VLOOKUP(I69,MapTable!$A:$A,1,0)),"컨트롤없음",""))</f>
        <v/>
      </c>
      <c r="L69" t="str">
        <f>IF(ISBLANK(K69),"",
IF(ISERROR(FIND(",",K69)),
  IF(ISERROR(VLOOKUP(K69,MapTable!$A:$A,1,0)),"맵없음",
  ""),
IF(ISERROR(FIND(",",K69,FIND(",",K69)+1)),
  IF(OR(ISERROR(VLOOKUP(LEFT(K69,FIND(",",K69)-1),MapTable!$A:$A,1,0)),ISERROR(VLOOKUP(TRIM(MID(K69,FIND(",",K69)+1,999)),MapTable!$A:$A,1,0))),"맵없음",
  ""),
IF(ISERROR(FIND(",",K69,FIND(",",K69,FIND(",",K69)+1)+1)),
  IF(OR(ISERROR(VLOOKUP(LEFT(K69,FIND(",",K69)-1),MapTable!$A:$A,1,0)),ISERROR(VLOOKUP(TRIM(MID(K69,FIND(",",K69)+1,FIND(",",K69,FIND(",",K69)+1)-FIND(",",K69)-1)),MapTable!$A:$A,1,0)),ISERROR(VLOOKUP(TRIM(MID(K69,FIND(",",K69,FIND(",",K69)+1)+1,999)),MapTable!$A:$A,1,0))),"맵없음",
  ""),
IF(ISERROR(FIND(",",K69,FIND(",",K69,FIND(",",K69,FIND(",",K69)+1)+1)+1)),
  IF(OR(ISERROR(VLOOKUP(LEFT(K69,FIND(",",K69)-1),MapTable!$A:$A,1,0)),ISERROR(VLOOKUP(TRIM(MID(K69,FIND(",",K69)+1,FIND(",",K69,FIND(",",K69)+1)-FIND(",",K69)-1)),MapTable!$A:$A,1,0)),ISERROR(VLOOKUP(TRIM(MID(K69,FIND(",",K69,FIND(",",K69)+1)+1,FIND(",",K69,FIND(",",K69,FIND(",",K69)+1)+1)-FIND(",",K69,FIND(",",K69)+1)-1)),MapTable!$A:$A,1,0)),ISERROR(VLOOKUP(TRIM(MID(K69,FIND(",",K69,FIND(",",K69,FIND(",",K69)+1)+1)+1,999)),MapTable!$A:$A,1,0))),"맵없음",
  ""),
)))))</f>
        <v/>
      </c>
    </row>
    <row r="70" spans="1:12" x14ac:dyDescent="0.3">
      <c r="A70">
        <v>2</v>
      </c>
      <c r="B70">
        <v>19</v>
      </c>
      <c r="C70">
        <f t="shared" si="3"/>
        <v>1200</v>
      </c>
      <c r="D70">
        <v>300</v>
      </c>
      <c r="E70">
        <v>0</v>
      </c>
      <c r="F70" t="s">
        <v>36</v>
      </c>
      <c r="G70" t="str">
        <f>IF(ISBLANK(F70),"",IF(ISERROR(VLOOKUP(F70,MapTable!$A:$A,1,0)),"컨트롤없음",""))</f>
        <v/>
      </c>
      <c r="H70">
        <f t="shared" si="4"/>
        <v>2</v>
      </c>
      <c r="J70" t="str">
        <f>IF(ISBLANK(I70),"",IF(ISERROR(VLOOKUP(I70,MapTable!$A:$A,1,0)),"컨트롤없음",""))</f>
        <v/>
      </c>
      <c r="L70" t="str">
        <f>IF(ISBLANK(K70),"",
IF(ISERROR(FIND(",",K70)),
  IF(ISERROR(VLOOKUP(K70,MapTable!$A:$A,1,0)),"맵없음",
  ""),
IF(ISERROR(FIND(",",K70,FIND(",",K70)+1)),
  IF(OR(ISERROR(VLOOKUP(LEFT(K70,FIND(",",K70)-1),MapTable!$A:$A,1,0)),ISERROR(VLOOKUP(TRIM(MID(K70,FIND(",",K70)+1,999)),MapTable!$A:$A,1,0))),"맵없음",
  ""),
IF(ISERROR(FIND(",",K70,FIND(",",K70,FIND(",",K70)+1)+1)),
  IF(OR(ISERROR(VLOOKUP(LEFT(K70,FIND(",",K70)-1),MapTable!$A:$A,1,0)),ISERROR(VLOOKUP(TRIM(MID(K70,FIND(",",K70)+1,FIND(",",K70,FIND(",",K70)+1)-FIND(",",K70)-1)),MapTable!$A:$A,1,0)),ISERROR(VLOOKUP(TRIM(MID(K70,FIND(",",K70,FIND(",",K70)+1)+1,999)),MapTable!$A:$A,1,0))),"맵없음",
  ""),
IF(ISERROR(FIND(",",K70,FIND(",",K70,FIND(",",K70,FIND(",",K70)+1)+1)+1)),
  IF(OR(ISERROR(VLOOKUP(LEFT(K70,FIND(",",K70)-1),MapTable!$A:$A,1,0)),ISERROR(VLOOKUP(TRIM(MID(K70,FIND(",",K70)+1,FIND(",",K70,FIND(",",K70)+1)-FIND(",",K70)-1)),MapTable!$A:$A,1,0)),ISERROR(VLOOKUP(TRIM(MID(K70,FIND(",",K70,FIND(",",K70)+1)+1,FIND(",",K70,FIND(",",K70,FIND(",",K70)+1)+1)-FIND(",",K70,FIND(",",K70)+1)-1)),MapTable!$A:$A,1,0)),ISERROR(VLOOKUP(TRIM(MID(K70,FIND(",",K70,FIND(",",K70,FIND(",",K70)+1)+1)+1,999)),MapTable!$A:$A,1,0))),"맵없음",
  ""),
)))))</f>
        <v/>
      </c>
    </row>
    <row r="71" spans="1:12" x14ac:dyDescent="0.3">
      <c r="A71">
        <v>2</v>
      </c>
      <c r="B71">
        <v>20</v>
      </c>
      <c r="C71">
        <f t="shared" si="3"/>
        <v>1200</v>
      </c>
      <c r="D71">
        <v>300</v>
      </c>
      <c r="E71">
        <v>0</v>
      </c>
      <c r="F71" t="s">
        <v>36</v>
      </c>
      <c r="G71" t="str">
        <f>IF(ISBLANK(F71),"",IF(ISERROR(VLOOKUP(F71,MapTable!$A:$A,1,0)),"컨트롤없음",""))</f>
        <v/>
      </c>
      <c r="H71">
        <f t="shared" si="4"/>
        <v>12</v>
      </c>
      <c r="J71" t="str">
        <f>IF(ISBLANK(I71),"",IF(ISERROR(VLOOKUP(I71,MapTable!$A:$A,1,0)),"컨트롤없음",""))</f>
        <v/>
      </c>
      <c r="L71" t="str">
        <f>IF(ISBLANK(K71),"",
IF(ISERROR(FIND(",",K71)),
  IF(ISERROR(VLOOKUP(K71,MapTable!$A:$A,1,0)),"맵없음",
  ""),
IF(ISERROR(FIND(",",K71,FIND(",",K71)+1)),
  IF(OR(ISERROR(VLOOKUP(LEFT(K71,FIND(",",K71)-1),MapTable!$A:$A,1,0)),ISERROR(VLOOKUP(TRIM(MID(K71,FIND(",",K71)+1,999)),MapTable!$A:$A,1,0))),"맵없음",
  ""),
IF(ISERROR(FIND(",",K71,FIND(",",K71,FIND(",",K71)+1)+1)),
  IF(OR(ISERROR(VLOOKUP(LEFT(K71,FIND(",",K71)-1),MapTable!$A:$A,1,0)),ISERROR(VLOOKUP(TRIM(MID(K71,FIND(",",K71)+1,FIND(",",K71,FIND(",",K71)+1)-FIND(",",K71)-1)),MapTable!$A:$A,1,0)),ISERROR(VLOOKUP(TRIM(MID(K71,FIND(",",K71,FIND(",",K71)+1)+1,999)),MapTable!$A:$A,1,0))),"맵없음",
  ""),
IF(ISERROR(FIND(",",K71,FIND(",",K71,FIND(",",K71,FIND(",",K71)+1)+1)+1)),
  IF(OR(ISERROR(VLOOKUP(LEFT(K71,FIND(",",K71)-1),MapTable!$A:$A,1,0)),ISERROR(VLOOKUP(TRIM(MID(K71,FIND(",",K71)+1,FIND(",",K71,FIND(",",K71)+1)-FIND(",",K71)-1)),MapTable!$A:$A,1,0)),ISERROR(VLOOKUP(TRIM(MID(K71,FIND(",",K71,FIND(",",K71)+1)+1,FIND(",",K71,FIND(",",K71,FIND(",",K71)+1)+1)-FIND(",",K71,FIND(",",K71)+1)-1)),MapTable!$A:$A,1,0)),ISERROR(VLOOKUP(TRIM(MID(K71,FIND(",",K71,FIND(",",K71,FIND(",",K71)+1)+1)+1,999)),MapTable!$A:$A,1,0))),"맵없음",
  ""),
)))))</f>
        <v/>
      </c>
    </row>
    <row r="72" spans="1:12" x14ac:dyDescent="0.3">
      <c r="A72">
        <v>2</v>
      </c>
      <c r="B72">
        <v>21</v>
      </c>
      <c r="C72">
        <f t="shared" si="3"/>
        <v>1200</v>
      </c>
      <c r="D72">
        <v>300</v>
      </c>
      <c r="E72">
        <v>0</v>
      </c>
      <c r="F72" t="s">
        <v>36</v>
      </c>
      <c r="G72" t="str">
        <f>IF(ISBLANK(F72),"",IF(ISERROR(VLOOKUP(F72,MapTable!$A:$A,1,0)),"컨트롤없음",""))</f>
        <v/>
      </c>
      <c r="H72">
        <f t="shared" si="4"/>
        <v>3</v>
      </c>
      <c r="J72" t="str">
        <f>IF(ISBLANK(I72),"",IF(ISERROR(VLOOKUP(I72,MapTable!$A:$A,1,0)),"컨트롤없음",""))</f>
        <v/>
      </c>
      <c r="L72" t="str">
        <f>IF(ISBLANK(K72),"",
IF(ISERROR(FIND(",",K72)),
  IF(ISERROR(VLOOKUP(K72,MapTable!$A:$A,1,0)),"맵없음",
  ""),
IF(ISERROR(FIND(",",K72,FIND(",",K72)+1)),
  IF(OR(ISERROR(VLOOKUP(LEFT(K72,FIND(",",K72)-1),MapTable!$A:$A,1,0)),ISERROR(VLOOKUP(TRIM(MID(K72,FIND(",",K72)+1,999)),MapTable!$A:$A,1,0))),"맵없음",
  ""),
IF(ISERROR(FIND(",",K72,FIND(",",K72,FIND(",",K72)+1)+1)),
  IF(OR(ISERROR(VLOOKUP(LEFT(K72,FIND(",",K72)-1),MapTable!$A:$A,1,0)),ISERROR(VLOOKUP(TRIM(MID(K72,FIND(",",K72)+1,FIND(",",K72,FIND(",",K72)+1)-FIND(",",K72)-1)),MapTable!$A:$A,1,0)),ISERROR(VLOOKUP(TRIM(MID(K72,FIND(",",K72,FIND(",",K72)+1)+1,999)),MapTable!$A:$A,1,0))),"맵없음",
  ""),
IF(ISERROR(FIND(",",K72,FIND(",",K72,FIND(",",K72,FIND(",",K72)+1)+1)+1)),
  IF(OR(ISERROR(VLOOKUP(LEFT(K72,FIND(",",K72)-1),MapTable!$A:$A,1,0)),ISERROR(VLOOKUP(TRIM(MID(K72,FIND(",",K72)+1,FIND(",",K72,FIND(",",K72)+1)-FIND(",",K72)-1)),MapTable!$A:$A,1,0)),ISERROR(VLOOKUP(TRIM(MID(K72,FIND(",",K72,FIND(",",K72)+1)+1,FIND(",",K72,FIND(",",K72,FIND(",",K72)+1)+1)-FIND(",",K72,FIND(",",K72)+1)-1)),MapTable!$A:$A,1,0)),ISERROR(VLOOKUP(TRIM(MID(K72,FIND(",",K72,FIND(",",K72,FIND(",",K72)+1)+1)+1,999)),MapTable!$A:$A,1,0))),"맵없음",
  ""),
)))))</f>
        <v/>
      </c>
    </row>
    <row r="73" spans="1:12" x14ac:dyDescent="0.3">
      <c r="A73">
        <v>2</v>
      </c>
      <c r="B73">
        <v>22</v>
      </c>
      <c r="C73">
        <f t="shared" si="3"/>
        <v>1200</v>
      </c>
      <c r="D73">
        <v>300</v>
      </c>
      <c r="E73">
        <v>0</v>
      </c>
      <c r="F73" t="s">
        <v>36</v>
      </c>
      <c r="G73" t="str">
        <f>IF(ISBLANK(F73),"",IF(ISERROR(VLOOKUP(F73,MapTable!$A:$A,1,0)),"컨트롤없음",""))</f>
        <v/>
      </c>
      <c r="H73">
        <f t="shared" si="4"/>
        <v>3</v>
      </c>
      <c r="J73" t="str">
        <f>IF(ISBLANK(I73),"",IF(ISERROR(VLOOKUP(I73,MapTable!$A:$A,1,0)),"컨트롤없음",""))</f>
        <v/>
      </c>
      <c r="L73" t="str">
        <f>IF(ISBLANK(K73),"",
IF(ISERROR(FIND(",",K73)),
  IF(ISERROR(VLOOKUP(K73,MapTable!$A:$A,1,0)),"맵없음",
  ""),
IF(ISERROR(FIND(",",K73,FIND(",",K73)+1)),
  IF(OR(ISERROR(VLOOKUP(LEFT(K73,FIND(",",K73)-1),MapTable!$A:$A,1,0)),ISERROR(VLOOKUP(TRIM(MID(K73,FIND(",",K73)+1,999)),MapTable!$A:$A,1,0))),"맵없음",
  ""),
IF(ISERROR(FIND(",",K73,FIND(",",K73,FIND(",",K73)+1)+1)),
  IF(OR(ISERROR(VLOOKUP(LEFT(K73,FIND(",",K73)-1),MapTable!$A:$A,1,0)),ISERROR(VLOOKUP(TRIM(MID(K73,FIND(",",K73)+1,FIND(",",K73,FIND(",",K73)+1)-FIND(",",K73)-1)),MapTable!$A:$A,1,0)),ISERROR(VLOOKUP(TRIM(MID(K73,FIND(",",K73,FIND(",",K73)+1)+1,999)),MapTable!$A:$A,1,0))),"맵없음",
  ""),
IF(ISERROR(FIND(",",K73,FIND(",",K73,FIND(",",K73,FIND(",",K73)+1)+1)+1)),
  IF(OR(ISERROR(VLOOKUP(LEFT(K73,FIND(",",K73)-1),MapTable!$A:$A,1,0)),ISERROR(VLOOKUP(TRIM(MID(K73,FIND(",",K73)+1,FIND(",",K73,FIND(",",K73)+1)-FIND(",",K73)-1)),MapTable!$A:$A,1,0)),ISERROR(VLOOKUP(TRIM(MID(K73,FIND(",",K73,FIND(",",K73)+1)+1,FIND(",",K73,FIND(",",K73,FIND(",",K73)+1)+1)-FIND(",",K73,FIND(",",K73)+1)-1)),MapTable!$A:$A,1,0)),ISERROR(VLOOKUP(TRIM(MID(K73,FIND(",",K73,FIND(",",K73,FIND(",",K73)+1)+1)+1,999)),MapTable!$A:$A,1,0))),"맵없음",
  ""),
)))))</f>
        <v/>
      </c>
    </row>
    <row r="74" spans="1:12" x14ac:dyDescent="0.3">
      <c r="A74">
        <v>2</v>
      </c>
      <c r="B74">
        <v>23</v>
      </c>
      <c r="C74">
        <f t="shared" si="3"/>
        <v>1200</v>
      </c>
      <c r="D74">
        <v>300</v>
      </c>
      <c r="E74">
        <v>0</v>
      </c>
      <c r="F74" t="s">
        <v>36</v>
      </c>
      <c r="G74" t="str">
        <f>IF(ISBLANK(F74),"",IF(ISERROR(VLOOKUP(F74,MapTable!$A:$A,1,0)),"컨트롤없음",""))</f>
        <v/>
      </c>
      <c r="H74">
        <f t="shared" si="4"/>
        <v>3</v>
      </c>
      <c r="J74" t="str">
        <f>IF(ISBLANK(I74),"",IF(ISERROR(VLOOKUP(I74,MapTable!$A:$A,1,0)),"컨트롤없음",""))</f>
        <v/>
      </c>
      <c r="L74" t="str">
        <f>IF(ISBLANK(K74),"",
IF(ISERROR(FIND(",",K74)),
  IF(ISERROR(VLOOKUP(K74,MapTable!$A:$A,1,0)),"맵없음",
  ""),
IF(ISERROR(FIND(",",K74,FIND(",",K74)+1)),
  IF(OR(ISERROR(VLOOKUP(LEFT(K74,FIND(",",K74)-1),MapTable!$A:$A,1,0)),ISERROR(VLOOKUP(TRIM(MID(K74,FIND(",",K74)+1,999)),MapTable!$A:$A,1,0))),"맵없음",
  ""),
IF(ISERROR(FIND(",",K74,FIND(",",K74,FIND(",",K74)+1)+1)),
  IF(OR(ISERROR(VLOOKUP(LEFT(K74,FIND(",",K74)-1),MapTable!$A:$A,1,0)),ISERROR(VLOOKUP(TRIM(MID(K74,FIND(",",K74)+1,FIND(",",K74,FIND(",",K74)+1)-FIND(",",K74)-1)),MapTable!$A:$A,1,0)),ISERROR(VLOOKUP(TRIM(MID(K74,FIND(",",K74,FIND(",",K74)+1)+1,999)),MapTable!$A:$A,1,0))),"맵없음",
  ""),
IF(ISERROR(FIND(",",K74,FIND(",",K74,FIND(",",K74,FIND(",",K74)+1)+1)+1)),
  IF(OR(ISERROR(VLOOKUP(LEFT(K74,FIND(",",K74)-1),MapTable!$A:$A,1,0)),ISERROR(VLOOKUP(TRIM(MID(K74,FIND(",",K74)+1,FIND(",",K74,FIND(",",K74)+1)-FIND(",",K74)-1)),MapTable!$A:$A,1,0)),ISERROR(VLOOKUP(TRIM(MID(K74,FIND(",",K74,FIND(",",K74)+1)+1,FIND(",",K74,FIND(",",K74,FIND(",",K74)+1)+1)-FIND(",",K74,FIND(",",K74)+1)-1)),MapTable!$A:$A,1,0)),ISERROR(VLOOKUP(TRIM(MID(K74,FIND(",",K74,FIND(",",K74,FIND(",",K74)+1)+1)+1,999)),MapTable!$A:$A,1,0))),"맵없음",
  ""),
)))))</f>
        <v/>
      </c>
    </row>
    <row r="75" spans="1:12" x14ac:dyDescent="0.3">
      <c r="A75">
        <v>2</v>
      </c>
      <c r="B75">
        <v>24</v>
      </c>
      <c r="C75">
        <f t="shared" si="3"/>
        <v>1200</v>
      </c>
      <c r="D75">
        <v>300</v>
      </c>
      <c r="E75">
        <v>0</v>
      </c>
      <c r="F75" t="s">
        <v>36</v>
      </c>
      <c r="G75" t="str">
        <f>IF(ISBLANK(F75),"",IF(ISERROR(VLOOKUP(F75,MapTable!$A:$A,1,0)),"컨트롤없음",""))</f>
        <v/>
      </c>
      <c r="H75">
        <f t="shared" si="4"/>
        <v>3</v>
      </c>
      <c r="J75" t="str">
        <f>IF(ISBLANK(I75),"",IF(ISERROR(VLOOKUP(I75,MapTable!$A:$A,1,0)),"컨트롤없음",""))</f>
        <v/>
      </c>
      <c r="L75" t="str">
        <f>IF(ISBLANK(K75),"",
IF(ISERROR(FIND(",",K75)),
  IF(ISERROR(VLOOKUP(K75,MapTable!$A:$A,1,0)),"맵없음",
  ""),
IF(ISERROR(FIND(",",K75,FIND(",",K75)+1)),
  IF(OR(ISERROR(VLOOKUP(LEFT(K75,FIND(",",K75)-1),MapTable!$A:$A,1,0)),ISERROR(VLOOKUP(TRIM(MID(K75,FIND(",",K75)+1,999)),MapTable!$A:$A,1,0))),"맵없음",
  ""),
IF(ISERROR(FIND(",",K75,FIND(",",K75,FIND(",",K75)+1)+1)),
  IF(OR(ISERROR(VLOOKUP(LEFT(K75,FIND(",",K75)-1),MapTable!$A:$A,1,0)),ISERROR(VLOOKUP(TRIM(MID(K75,FIND(",",K75)+1,FIND(",",K75,FIND(",",K75)+1)-FIND(",",K75)-1)),MapTable!$A:$A,1,0)),ISERROR(VLOOKUP(TRIM(MID(K75,FIND(",",K75,FIND(",",K75)+1)+1,999)),MapTable!$A:$A,1,0))),"맵없음",
  ""),
IF(ISERROR(FIND(",",K75,FIND(",",K75,FIND(",",K75,FIND(",",K75)+1)+1)+1)),
  IF(OR(ISERROR(VLOOKUP(LEFT(K75,FIND(",",K75)-1),MapTable!$A:$A,1,0)),ISERROR(VLOOKUP(TRIM(MID(K75,FIND(",",K75)+1,FIND(",",K75,FIND(",",K75)+1)-FIND(",",K75)-1)),MapTable!$A:$A,1,0)),ISERROR(VLOOKUP(TRIM(MID(K75,FIND(",",K75,FIND(",",K75)+1)+1,FIND(",",K75,FIND(",",K75,FIND(",",K75)+1)+1)-FIND(",",K75,FIND(",",K75)+1)-1)),MapTable!$A:$A,1,0)),ISERROR(VLOOKUP(TRIM(MID(K75,FIND(",",K75,FIND(",",K75,FIND(",",K75)+1)+1)+1,999)),MapTable!$A:$A,1,0))),"맵없음",
  ""),
)))))</f>
        <v/>
      </c>
    </row>
    <row r="76" spans="1:12" x14ac:dyDescent="0.3">
      <c r="A76">
        <v>2</v>
      </c>
      <c r="B76">
        <v>25</v>
      </c>
      <c r="C76">
        <f t="shared" si="3"/>
        <v>1200</v>
      </c>
      <c r="D76">
        <v>300</v>
      </c>
      <c r="E76">
        <v>0</v>
      </c>
      <c r="F76" t="s">
        <v>36</v>
      </c>
      <c r="G76" t="str">
        <f>IF(ISBLANK(F76),"",IF(ISERROR(VLOOKUP(F76,MapTable!$A:$A,1,0)),"컨트롤없음",""))</f>
        <v/>
      </c>
      <c r="H76">
        <f t="shared" si="4"/>
        <v>11</v>
      </c>
      <c r="J76" t="str">
        <f>IF(ISBLANK(I76),"",IF(ISERROR(VLOOKUP(I76,MapTable!$A:$A,1,0)),"컨트롤없음",""))</f>
        <v/>
      </c>
      <c r="L76" t="str">
        <f>IF(ISBLANK(K76),"",
IF(ISERROR(FIND(",",K76)),
  IF(ISERROR(VLOOKUP(K76,MapTable!$A:$A,1,0)),"맵없음",
  ""),
IF(ISERROR(FIND(",",K76,FIND(",",K76)+1)),
  IF(OR(ISERROR(VLOOKUP(LEFT(K76,FIND(",",K76)-1),MapTable!$A:$A,1,0)),ISERROR(VLOOKUP(TRIM(MID(K76,FIND(",",K76)+1,999)),MapTable!$A:$A,1,0))),"맵없음",
  ""),
IF(ISERROR(FIND(",",K76,FIND(",",K76,FIND(",",K76)+1)+1)),
  IF(OR(ISERROR(VLOOKUP(LEFT(K76,FIND(",",K76)-1),MapTable!$A:$A,1,0)),ISERROR(VLOOKUP(TRIM(MID(K76,FIND(",",K76)+1,FIND(",",K76,FIND(",",K76)+1)-FIND(",",K76)-1)),MapTable!$A:$A,1,0)),ISERROR(VLOOKUP(TRIM(MID(K76,FIND(",",K76,FIND(",",K76)+1)+1,999)),MapTable!$A:$A,1,0))),"맵없음",
  ""),
IF(ISERROR(FIND(",",K76,FIND(",",K76,FIND(",",K76,FIND(",",K76)+1)+1)+1)),
  IF(OR(ISERROR(VLOOKUP(LEFT(K76,FIND(",",K76)-1),MapTable!$A:$A,1,0)),ISERROR(VLOOKUP(TRIM(MID(K76,FIND(",",K76)+1,FIND(",",K76,FIND(",",K76)+1)-FIND(",",K76)-1)),MapTable!$A:$A,1,0)),ISERROR(VLOOKUP(TRIM(MID(K76,FIND(",",K76,FIND(",",K76)+1)+1,FIND(",",K76,FIND(",",K76,FIND(",",K76)+1)+1)-FIND(",",K76,FIND(",",K76)+1)-1)),MapTable!$A:$A,1,0)),ISERROR(VLOOKUP(TRIM(MID(K76,FIND(",",K76,FIND(",",K76,FIND(",",K76)+1)+1)+1,999)),MapTable!$A:$A,1,0))),"맵없음",
  ""),
)))))</f>
        <v/>
      </c>
    </row>
    <row r="77" spans="1:12" x14ac:dyDescent="0.3">
      <c r="A77">
        <v>2</v>
      </c>
      <c r="B77">
        <v>26</v>
      </c>
      <c r="C77">
        <f t="shared" si="3"/>
        <v>1200</v>
      </c>
      <c r="D77">
        <v>300</v>
      </c>
      <c r="E77">
        <v>0</v>
      </c>
      <c r="F77" t="s">
        <v>36</v>
      </c>
      <c r="G77" t="str">
        <f>IF(ISBLANK(F77),"",IF(ISERROR(VLOOKUP(F77,MapTable!$A:$A,1,0)),"컨트롤없음",""))</f>
        <v/>
      </c>
      <c r="H77">
        <f t="shared" si="4"/>
        <v>3</v>
      </c>
      <c r="J77" t="str">
        <f>IF(ISBLANK(I77),"",IF(ISERROR(VLOOKUP(I77,MapTable!$A:$A,1,0)),"컨트롤없음",""))</f>
        <v/>
      </c>
      <c r="L77" t="str">
        <f>IF(ISBLANK(K77),"",
IF(ISERROR(FIND(",",K77)),
  IF(ISERROR(VLOOKUP(K77,MapTable!$A:$A,1,0)),"맵없음",
  ""),
IF(ISERROR(FIND(",",K77,FIND(",",K77)+1)),
  IF(OR(ISERROR(VLOOKUP(LEFT(K77,FIND(",",K77)-1),MapTable!$A:$A,1,0)),ISERROR(VLOOKUP(TRIM(MID(K77,FIND(",",K77)+1,999)),MapTable!$A:$A,1,0))),"맵없음",
  ""),
IF(ISERROR(FIND(",",K77,FIND(",",K77,FIND(",",K77)+1)+1)),
  IF(OR(ISERROR(VLOOKUP(LEFT(K77,FIND(",",K77)-1),MapTable!$A:$A,1,0)),ISERROR(VLOOKUP(TRIM(MID(K77,FIND(",",K77)+1,FIND(",",K77,FIND(",",K77)+1)-FIND(",",K77)-1)),MapTable!$A:$A,1,0)),ISERROR(VLOOKUP(TRIM(MID(K77,FIND(",",K77,FIND(",",K77)+1)+1,999)),MapTable!$A:$A,1,0))),"맵없음",
  ""),
IF(ISERROR(FIND(",",K77,FIND(",",K77,FIND(",",K77,FIND(",",K77)+1)+1)+1)),
  IF(OR(ISERROR(VLOOKUP(LEFT(K77,FIND(",",K77)-1),MapTable!$A:$A,1,0)),ISERROR(VLOOKUP(TRIM(MID(K77,FIND(",",K77)+1,FIND(",",K77,FIND(",",K77)+1)-FIND(",",K77)-1)),MapTable!$A:$A,1,0)),ISERROR(VLOOKUP(TRIM(MID(K77,FIND(",",K77,FIND(",",K77)+1)+1,FIND(",",K77,FIND(",",K77,FIND(",",K77)+1)+1)-FIND(",",K77,FIND(",",K77)+1)-1)),MapTable!$A:$A,1,0)),ISERROR(VLOOKUP(TRIM(MID(K77,FIND(",",K77,FIND(",",K77,FIND(",",K77)+1)+1)+1,999)),MapTable!$A:$A,1,0))),"맵없음",
  ""),
)))))</f>
        <v/>
      </c>
    </row>
    <row r="78" spans="1:12" x14ac:dyDescent="0.3">
      <c r="A78">
        <v>2</v>
      </c>
      <c r="B78">
        <v>27</v>
      </c>
      <c r="C78">
        <f t="shared" si="3"/>
        <v>1200</v>
      </c>
      <c r="D78">
        <v>300</v>
      </c>
      <c r="E78">
        <v>0</v>
      </c>
      <c r="F78" t="s">
        <v>36</v>
      </c>
      <c r="G78" t="str">
        <f>IF(ISBLANK(F78),"",IF(ISERROR(VLOOKUP(F78,MapTable!$A:$A,1,0)),"컨트롤없음",""))</f>
        <v/>
      </c>
      <c r="H78">
        <f t="shared" si="4"/>
        <v>3</v>
      </c>
      <c r="J78" t="str">
        <f>IF(ISBLANK(I78),"",IF(ISERROR(VLOOKUP(I78,MapTable!$A:$A,1,0)),"컨트롤없음",""))</f>
        <v/>
      </c>
      <c r="L78" t="str">
        <f>IF(ISBLANK(K78),"",
IF(ISERROR(FIND(",",K78)),
  IF(ISERROR(VLOOKUP(K78,MapTable!$A:$A,1,0)),"맵없음",
  ""),
IF(ISERROR(FIND(",",K78,FIND(",",K78)+1)),
  IF(OR(ISERROR(VLOOKUP(LEFT(K78,FIND(",",K78)-1),MapTable!$A:$A,1,0)),ISERROR(VLOOKUP(TRIM(MID(K78,FIND(",",K78)+1,999)),MapTable!$A:$A,1,0))),"맵없음",
  ""),
IF(ISERROR(FIND(",",K78,FIND(",",K78,FIND(",",K78)+1)+1)),
  IF(OR(ISERROR(VLOOKUP(LEFT(K78,FIND(",",K78)-1),MapTable!$A:$A,1,0)),ISERROR(VLOOKUP(TRIM(MID(K78,FIND(",",K78)+1,FIND(",",K78,FIND(",",K78)+1)-FIND(",",K78)-1)),MapTable!$A:$A,1,0)),ISERROR(VLOOKUP(TRIM(MID(K78,FIND(",",K78,FIND(",",K78)+1)+1,999)),MapTable!$A:$A,1,0))),"맵없음",
  ""),
IF(ISERROR(FIND(",",K78,FIND(",",K78,FIND(",",K78,FIND(",",K78)+1)+1)+1)),
  IF(OR(ISERROR(VLOOKUP(LEFT(K78,FIND(",",K78)-1),MapTable!$A:$A,1,0)),ISERROR(VLOOKUP(TRIM(MID(K78,FIND(",",K78)+1,FIND(",",K78,FIND(",",K78)+1)-FIND(",",K78)-1)),MapTable!$A:$A,1,0)),ISERROR(VLOOKUP(TRIM(MID(K78,FIND(",",K78,FIND(",",K78)+1)+1,FIND(",",K78,FIND(",",K78,FIND(",",K78)+1)+1)-FIND(",",K78,FIND(",",K78)+1)-1)),MapTable!$A:$A,1,0)),ISERROR(VLOOKUP(TRIM(MID(K78,FIND(",",K78,FIND(",",K78,FIND(",",K78)+1)+1)+1,999)),MapTable!$A:$A,1,0))),"맵없음",
  ""),
)))))</f>
        <v/>
      </c>
    </row>
    <row r="79" spans="1:12" x14ac:dyDescent="0.3">
      <c r="A79">
        <v>2</v>
      </c>
      <c r="B79">
        <v>28</v>
      </c>
      <c r="C79">
        <f t="shared" si="3"/>
        <v>1200</v>
      </c>
      <c r="D79">
        <v>300</v>
      </c>
      <c r="E79">
        <v>0</v>
      </c>
      <c r="F79" t="s">
        <v>36</v>
      </c>
      <c r="G79" t="str">
        <f>IF(ISBLANK(F79),"",IF(ISERROR(VLOOKUP(F79,MapTable!$A:$A,1,0)),"컨트롤없음",""))</f>
        <v/>
      </c>
      <c r="H79">
        <f t="shared" si="4"/>
        <v>3</v>
      </c>
      <c r="J79" t="str">
        <f>IF(ISBLANK(I79),"",IF(ISERROR(VLOOKUP(I79,MapTable!$A:$A,1,0)),"컨트롤없음",""))</f>
        <v/>
      </c>
      <c r="L79" t="str">
        <f>IF(ISBLANK(K79),"",
IF(ISERROR(FIND(",",K79)),
  IF(ISERROR(VLOOKUP(K79,MapTable!$A:$A,1,0)),"맵없음",
  ""),
IF(ISERROR(FIND(",",K79,FIND(",",K79)+1)),
  IF(OR(ISERROR(VLOOKUP(LEFT(K79,FIND(",",K79)-1),MapTable!$A:$A,1,0)),ISERROR(VLOOKUP(TRIM(MID(K79,FIND(",",K79)+1,999)),MapTable!$A:$A,1,0))),"맵없음",
  ""),
IF(ISERROR(FIND(",",K79,FIND(",",K79,FIND(",",K79)+1)+1)),
  IF(OR(ISERROR(VLOOKUP(LEFT(K79,FIND(",",K79)-1),MapTable!$A:$A,1,0)),ISERROR(VLOOKUP(TRIM(MID(K79,FIND(",",K79)+1,FIND(",",K79,FIND(",",K79)+1)-FIND(",",K79)-1)),MapTable!$A:$A,1,0)),ISERROR(VLOOKUP(TRIM(MID(K79,FIND(",",K79,FIND(",",K79)+1)+1,999)),MapTable!$A:$A,1,0))),"맵없음",
  ""),
IF(ISERROR(FIND(",",K79,FIND(",",K79,FIND(",",K79,FIND(",",K79)+1)+1)+1)),
  IF(OR(ISERROR(VLOOKUP(LEFT(K79,FIND(",",K79)-1),MapTable!$A:$A,1,0)),ISERROR(VLOOKUP(TRIM(MID(K79,FIND(",",K79)+1,FIND(",",K79,FIND(",",K79)+1)-FIND(",",K79)-1)),MapTable!$A:$A,1,0)),ISERROR(VLOOKUP(TRIM(MID(K79,FIND(",",K79,FIND(",",K79)+1)+1,FIND(",",K79,FIND(",",K79,FIND(",",K79)+1)+1)-FIND(",",K79,FIND(",",K79)+1)-1)),MapTable!$A:$A,1,0)),ISERROR(VLOOKUP(TRIM(MID(K79,FIND(",",K79,FIND(",",K79,FIND(",",K79)+1)+1)+1,999)),MapTable!$A:$A,1,0))),"맵없음",
  ""),
)))))</f>
        <v/>
      </c>
    </row>
    <row r="80" spans="1:12" x14ac:dyDescent="0.3">
      <c r="A80">
        <v>2</v>
      </c>
      <c r="B80">
        <v>29</v>
      </c>
      <c r="C80">
        <f t="shared" si="3"/>
        <v>1200</v>
      </c>
      <c r="D80">
        <v>300</v>
      </c>
      <c r="E80">
        <v>0</v>
      </c>
      <c r="F80" t="s">
        <v>36</v>
      </c>
      <c r="G80" t="str">
        <f>IF(ISBLANK(F80),"",IF(ISERROR(VLOOKUP(F80,MapTable!$A:$A,1,0)),"컨트롤없음",""))</f>
        <v/>
      </c>
      <c r="H80">
        <f t="shared" si="4"/>
        <v>3</v>
      </c>
      <c r="J80" t="str">
        <f>IF(ISBLANK(I80),"",IF(ISERROR(VLOOKUP(I80,MapTable!$A:$A,1,0)),"컨트롤없음",""))</f>
        <v/>
      </c>
      <c r="L80" t="str">
        <f>IF(ISBLANK(K80),"",
IF(ISERROR(FIND(",",K80)),
  IF(ISERROR(VLOOKUP(K80,MapTable!$A:$A,1,0)),"맵없음",
  ""),
IF(ISERROR(FIND(",",K80,FIND(",",K80)+1)),
  IF(OR(ISERROR(VLOOKUP(LEFT(K80,FIND(",",K80)-1),MapTable!$A:$A,1,0)),ISERROR(VLOOKUP(TRIM(MID(K80,FIND(",",K80)+1,999)),MapTable!$A:$A,1,0))),"맵없음",
  ""),
IF(ISERROR(FIND(",",K80,FIND(",",K80,FIND(",",K80)+1)+1)),
  IF(OR(ISERROR(VLOOKUP(LEFT(K80,FIND(",",K80)-1),MapTable!$A:$A,1,0)),ISERROR(VLOOKUP(TRIM(MID(K80,FIND(",",K80)+1,FIND(",",K80,FIND(",",K80)+1)-FIND(",",K80)-1)),MapTable!$A:$A,1,0)),ISERROR(VLOOKUP(TRIM(MID(K80,FIND(",",K80,FIND(",",K80)+1)+1,999)),MapTable!$A:$A,1,0))),"맵없음",
  ""),
IF(ISERROR(FIND(",",K80,FIND(",",K80,FIND(",",K80,FIND(",",K80)+1)+1)+1)),
  IF(OR(ISERROR(VLOOKUP(LEFT(K80,FIND(",",K80)-1),MapTable!$A:$A,1,0)),ISERROR(VLOOKUP(TRIM(MID(K80,FIND(",",K80)+1,FIND(",",K80,FIND(",",K80)+1)-FIND(",",K80)-1)),MapTable!$A:$A,1,0)),ISERROR(VLOOKUP(TRIM(MID(K80,FIND(",",K80,FIND(",",K80)+1)+1,FIND(",",K80,FIND(",",K80,FIND(",",K80)+1)+1)-FIND(",",K80,FIND(",",K80)+1)-1)),MapTable!$A:$A,1,0)),ISERROR(VLOOKUP(TRIM(MID(K80,FIND(",",K80,FIND(",",K80,FIND(",",K80)+1)+1)+1,999)),MapTable!$A:$A,1,0))),"맵없음",
  ""),
)))))</f>
        <v/>
      </c>
    </row>
    <row r="81" spans="1:12" x14ac:dyDescent="0.3">
      <c r="A81">
        <v>2</v>
      </c>
      <c r="B81">
        <v>30</v>
      </c>
      <c r="C81">
        <f t="shared" si="3"/>
        <v>1200</v>
      </c>
      <c r="D81">
        <v>300</v>
      </c>
      <c r="E81">
        <v>0</v>
      </c>
      <c r="F81" t="s">
        <v>36</v>
      </c>
      <c r="G81" t="str">
        <f>IF(ISBLANK(F81),"",IF(ISERROR(VLOOKUP(F81,MapTable!$A:$A,1,0)),"컨트롤없음",""))</f>
        <v/>
      </c>
      <c r="H81">
        <f t="shared" si="4"/>
        <v>12</v>
      </c>
      <c r="J81" t="str">
        <f>IF(ISBLANK(I81),"",IF(ISERROR(VLOOKUP(I81,MapTable!$A:$A,1,0)),"컨트롤없음",""))</f>
        <v/>
      </c>
      <c r="L81" t="str">
        <f>IF(ISBLANK(K81),"",
IF(ISERROR(FIND(",",K81)),
  IF(ISERROR(VLOOKUP(K81,MapTable!$A:$A,1,0)),"맵없음",
  ""),
IF(ISERROR(FIND(",",K81,FIND(",",K81)+1)),
  IF(OR(ISERROR(VLOOKUP(LEFT(K81,FIND(",",K81)-1),MapTable!$A:$A,1,0)),ISERROR(VLOOKUP(TRIM(MID(K81,FIND(",",K81)+1,999)),MapTable!$A:$A,1,0))),"맵없음",
  ""),
IF(ISERROR(FIND(",",K81,FIND(",",K81,FIND(",",K81)+1)+1)),
  IF(OR(ISERROR(VLOOKUP(LEFT(K81,FIND(",",K81)-1),MapTable!$A:$A,1,0)),ISERROR(VLOOKUP(TRIM(MID(K81,FIND(",",K81)+1,FIND(",",K81,FIND(",",K81)+1)-FIND(",",K81)-1)),MapTable!$A:$A,1,0)),ISERROR(VLOOKUP(TRIM(MID(K81,FIND(",",K81,FIND(",",K81)+1)+1,999)),MapTable!$A:$A,1,0))),"맵없음",
  ""),
IF(ISERROR(FIND(",",K81,FIND(",",K81,FIND(",",K81,FIND(",",K81)+1)+1)+1)),
  IF(OR(ISERROR(VLOOKUP(LEFT(K81,FIND(",",K81)-1),MapTable!$A:$A,1,0)),ISERROR(VLOOKUP(TRIM(MID(K81,FIND(",",K81)+1,FIND(",",K81,FIND(",",K81)+1)-FIND(",",K81)-1)),MapTable!$A:$A,1,0)),ISERROR(VLOOKUP(TRIM(MID(K81,FIND(",",K81,FIND(",",K81)+1)+1,FIND(",",K81,FIND(",",K81,FIND(",",K81)+1)+1)-FIND(",",K81,FIND(",",K81)+1)-1)),MapTable!$A:$A,1,0)),ISERROR(VLOOKUP(TRIM(MID(K81,FIND(",",K81,FIND(",",K81,FIND(",",K81)+1)+1)+1,999)),MapTable!$A:$A,1,0))),"맵없음",
  ""),
)))))</f>
        <v/>
      </c>
    </row>
    <row r="82" spans="1:12" x14ac:dyDescent="0.3">
      <c r="A82">
        <v>2</v>
      </c>
      <c r="B82">
        <v>31</v>
      </c>
      <c r="C82">
        <f t="shared" si="3"/>
        <v>1440</v>
      </c>
      <c r="D82">
        <v>360</v>
      </c>
      <c r="E82">
        <v>0</v>
      </c>
      <c r="F82" t="s">
        <v>36</v>
      </c>
      <c r="G82" t="str">
        <f>IF(ISBLANK(F82),"",IF(ISERROR(VLOOKUP(F82,MapTable!$A:$A,1,0)),"컨트롤없음",""))</f>
        <v/>
      </c>
      <c r="H82">
        <f t="shared" si="4"/>
        <v>4</v>
      </c>
      <c r="J82" t="str">
        <f>IF(ISBLANK(I82),"",IF(ISERROR(VLOOKUP(I82,MapTable!$A:$A,1,0)),"컨트롤없음",""))</f>
        <v/>
      </c>
      <c r="L82" t="str">
        <f>IF(ISBLANK(K82),"",
IF(ISERROR(FIND(",",K82)),
  IF(ISERROR(VLOOKUP(K82,MapTable!$A:$A,1,0)),"맵없음",
  ""),
IF(ISERROR(FIND(",",K82,FIND(",",K82)+1)),
  IF(OR(ISERROR(VLOOKUP(LEFT(K82,FIND(",",K82)-1),MapTable!$A:$A,1,0)),ISERROR(VLOOKUP(TRIM(MID(K82,FIND(",",K82)+1,999)),MapTable!$A:$A,1,0))),"맵없음",
  ""),
IF(ISERROR(FIND(",",K82,FIND(",",K82,FIND(",",K82)+1)+1)),
  IF(OR(ISERROR(VLOOKUP(LEFT(K82,FIND(",",K82)-1),MapTable!$A:$A,1,0)),ISERROR(VLOOKUP(TRIM(MID(K82,FIND(",",K82)+1,FIND(",",K82,FIND(",",K82)+1)-FIND(",",K82)-1)),MapTable!$A:$A,1,0)),ISERROR(VLOOKUP(TRIM(MID(K82,FIND(",",K82,FIND(",",K82)+1)+1,999)),MapTable!$A:$A,1,0))),"맵없음",
  ""),
IF(ISERROR(FIND(",",K82,FIND(",",K82,FIND(",",K82,FIND(",",K82)+1)+1)+1)),
  IF(OR(ISERROR(VLOOKUP(LEFT(K82,FIND(",",K82)-1),MapTable!$A:$A,1,0)),ISERROR(VLOOKUP(TRIM(MID(K82,FIND(",",K82)+1,FIND(",",K82,FIND(",",K82)+1)-FIND(",",K82)-1)),MapTable!$A:$A,1,0)),ISERROR(VLOOKUP(TRIM(MID(K82,FIND(",",K82,FIND(",",K82)+1)+1,FIND(",",K82,FIND(",",K82,FIND(",",K82)+1)+1)-FIND(",",K82,FIND(",",K82)+1)-1)),MapTable!$A:$A,1,0)),ISERROR(VLOOKUP(TRIM(MID(K82,FIND(",",K82,FIND(",",K82,FIND(",",K82)+1)+1)+1,999)),MapTable!$A:$A,1,0))),"맵없음",
  ""),
)))))</f>
        <v/>
      </c>
    </row>
    <row r="83" spans="1:12" x14ac:dyDescent="0.3">
      <c r="A83">
        <v>2</v>
      </c>
      <c r="B83">
        <v>32</v>
      </c>
      <c r="C83">
        <f t="shared" si="3"/>
        <v>1440</v>
      </c>
      <c r="D83">
        <v>360</v>
      </c>
      <c r="E83">
        <v>0</v>
      </c>
      <c r="F83" t="s">
        <v>36</v>
      </c>
      <c r="G83" t="str">
        <f>IF(ISBLANK(F83),"",IF(ISERROR(VLOOKUP(F83,MapTable!$A:$A,1,0)),"컨트롤없음",""))</f>
        <v/>
      </c>
      <c r="H83">
        <f t="shared" si="4"/>
        <v>4</v>
      </c>
      <c r="J83" t="str">
        <f>IF(ISBLANK(I83),"",IF(ISERROR(VLOOKUP(I83,MapTable!$A:$A,1,0)),"컨트롤없음",""))</f>
        <v/>
      </c>
      <c r="L83" t="str">
        <f>IF(ISBLANK(K83),"",
IF(ISERROR(FIND(",",K83)),
  IF(ISERROR(VLOOKUP(K83,MapTable!$A:$A,1,0)),"맵없음",
  ""),
IF(ISERROR(FIND(",",K83,FIND(",",K83)+1)),
  IF(OR(ISERROR(VLOOKUP(LEFT(K83,FIND(",",K83)-1),MapTable!$A:$A,1,0)),ISERROR(VLOOKUP(TRIM(MID(K83,FIND(",",K83)+1,999)),MapTable!$A:$A,1,0))),"맵없음",
  ""),
IF(ISERROR(FIND(",",K83,FIND(",",K83,FIND(",",K83)+1)+1)),
  IF(OR(ISERROR(VLOOKUP(LEFT(K83,FIND(",",K83)-1),MapTable!$A:$A,1,0)),ISERROR(VLOOKUP(TRIM(MID(K83,FIND(",",K83)+1,FIND(",",K83,FIND(",",K83)+1)-FIND(",",K83)-1)),MapTable!$A:$A,1,0)),ISERROR(VLOOKUP(TRIM(MID(K83,FIND(",",K83,FIND(",",K83)+1)+1,999)),MapTable!$A:$A,1,0))),"맵없음",
  ""),
IF(ISERROR(FIND(",",K83,FIND(",",K83,FIND(",",K83,FIND(",",K83)+1)+1)+1)),
  IF(OR(ISERROR(VLOOKUP(LEFT(K83,FIND(",",K83)-1),MapTable!$A:$A,1,0)),ISERROR(VLOOKUP(TRIM(MID(K83,FIND(",",K83)+1,FIND(",",K83,FIND(",",K83)+1)-FIND(",",K83)-1)),MapTable!$A:$A,1,0)),ISERROR(VLOOKUP(TRIM(MID(K83,FIND(",",K83,FIND(",",K83)+1)+1,FIND(",",K83,FIND(",",K83,FIND(",",K83)+1)+1)-FIND(",",K83,FIND(",",K83)+1)-1)),MapTable!$A:$A,1,0)),ISERROR(VLOOKUP(TRIM(MID(K83,FIND(",",K83,FIND(",",K83,FIND(",",K83)+1)+1)+1,999)),MapTable!$A:$A,1,0))),"맵없음",
  ""),
)))))</f>
        <v/>
      </c>
    </row>
    <row r="84" spans="1:12" x14ac:dyDescent="0.3">
      <c r="A84">
        <v>2</v>
      </c>
      <c r="B84">
        <v>33</v>
      </c>
      <c r="C84">
        <f t="shared" si="3"/>
        <v>1440</v>
      </c>
      <c r="D84">
        <v>360</v>
      </c>
      <c r="E84">
        <v>0</v>
      </c>
      <c r="F84" t="s">
        <v>36</v>
      </c>
      <c r="G84" t="str">
        <f>IF(ISBLANK(F84),"",IF(ISERROR(VLOOKUP(F84,MapTable!$A:$A,1,0)),"컨트롤없음",""))</f>
        <v/>
      </c>
      <c r="H84">
        <f t="shared" si="4"/>
        <v>4</v>
      </c>
      <c r="J84" t="str">
        <f>IF(ISBLANK(I84),"",IF(ISERROR(VLOOKUP(I84,MapTable!$A:$A,1,0)),"컨트롤없음",""))</f>
        <v/>
      </c>
      <c r="L84" t="str">
        <f>IF(ISBLANK(K84),"",
IF(ISERROR(FIND(",",K84)),
  IF(ISERROR(VLOOKUP(K84,MapTable!$A:$A,1,0)),"맵없음",
  ""),
IF(ISERROR(FIND(",",K84,FIND(",",K84)+1)),
  IF(OR(ISERROR(VLOOKUP(LEFT(K84,FIND(",",K84)-1),MapTable!$A:$A,1,0)),ISERROR(VLOOKUP(TRIM(MID(K84,FIND(",",K84)+1,999)),MapTable!$A:$A,1,0))),"맵없음",
  ""),
IF(ISERROR(FIND(",",K84,FIND(",",K84,FIND(",",K84)+1)+1)),
  IF(OR(ISERROR(VLOOKUP(LEFT(K84,FIND(",",K84)-1),MapTable!$A:$A,1,0)),ISERROR(VLOOKUP(TRIM(MID(K84,FIND(",",K84)+1,FIND(",",K84,FIND(",",K84)+1)-FIND(",",K84)-1)),MapTable!$A:$A,1,0)),ISERROR(VLOOKUP(TRIM(MID(K84,FIND(",",K84,FIND(",",K84)+1)+1,999)),MapTable!$A:$A,1,0))),"맵없음",
  ""),
IF(ISERROR(FIND(",",K84,FIND(",",K84,FIND(",",K84,FIND(",",K84)+1)+1)+1)),
  IF(OR(ISERROR(VLOOKUP(LEFT(K84,FIND(",",K84)-1),MapTable!$A:$A,1,0)),ISERROR(VLOOKUP(TRIM(MID(K84,FIND(",",K84)+1,FIND(",",K84,FIND(",",K84)+1)-FIND(",",K84)-1)),MapTable!$A:$A,1,0)),ISERROR(VLOOKUP(TRIM(MID(K84,FIND(",",K84,FIND(",",K84)+1)+1,FIND(",",K84,FIND(",",K84,FIND(",",K84)+1)+1)-FIND(",",K84,FIND(",",K84)+1)-1)),MapTable!$A:$A,1,0)),ISERROR(VLOOKUP(TRIM(MID(K84,FIND(",",K84,FIND(",",K84,FIND(",",K84)+1)+1)+1,999)),MapTable!$A:$A,1,0))),"맵없음",
  ""),
)))))</f>
        <v/>
      </c>
    </row>
    <row r="85" spans="1:12" x14ac:dyDescent="0.3">
      <c r="A85">
        <v>2</v>
      </c>
      <c r="B85">
        <v>34</v>
      </c>
      <c r="C85">
        <f t="shared" si="3"/>
        <v>1440</v>
      </c>
      <c r="D85">
        <v>360</v>
      </c>
      <c r="E85">
        <v>0</v>
      </c>
      <c r="F85" t="s">
        <v>36</v>
      </c>
      <c r="G85" t="str">
        <f>IF(ISBLANK(F85),"",IF(ISERROR(VLOOKUP(F85,MapTable!$A:$A,1,0)),"컨트롤없음",""))</f>
        <v/>
      </c>
      <c r="H85">
        <f t="shared" si="4"/>
        <v>4</v>
      </c>
      <c r="J85" t="str">
        <f>IF(ISBLANK(I85),"",IF(ISERROR(VLOOKUP(I85,MapTable!$A:$A,1,0)),"컨트롤없음",""))</f>
        <v/>
      </c>
      <c r="L85" t="str">
        <f>IF(ISBLANK(K85),"",
IF(ISERROR(FIND(",",K85)),
  IF(ISERROR(VLOOKUP(K85,MapTable!$A:$A,1,0)),"맵없음",
  ""),
IF(ISERROR(FIND(",",K85,FIND(",",K85)+1)),
  IF(OR(ISERROR(VLOOKUP(LEFT(K85,FIND(",",K85)-1),MapTable!$A:$A,1,0)),ISERROR(VLOOKUP(TRIM(MID(K85,FIND(",",K85)+1,999)),MapTable!$A:$A,1,0))),"맵없음",
  ""),
IF(ISERROR(FIND(",",K85,FIND(",",K85,FIND(",",K85)+1)+1)),
  IF(OR(ISERROR(VLOOKUP(LEFT(K85,FIND(",",K85)-1),MapTable!$A:$A,1,0)),ISERROR(VLOOKUP(TRIM(MID(K85,FIND(",",K85)+1,FIND(",",K85,FIND(",",K85)+1)-FIND(",",K85)-1)),MapTable!$A:$A,1,0)),ISERROR(VLOOKUP(TRIM(MID(K85,FIND(",",K85,FIND(",",K85)+1)+1,999)),MapTable!$A:$A,1,0))),"맵없음",
  ""),
IF(ISERROR(FIND(",",K85,FIND(",",K85,FIND(",",K85,FIND(",",K85)+1)+1)+1)),
  IF(OR(ISERROR(VLOOKUP(LEFT(K85,FIND(",",K85)-1),MapTable!$A:$A,1,0)),ISERROR(VLOOKUP(TRIM(MID(K85,FIND(",",K85)+1,FIND(",",K85,FIND(",",K85)+1)-FIND(",",K85)-1)),MapTable!$A:$A,1,0)),ISERROR(VLOOKUP(TRIM(MID(K85,FIND(",",K85,FIND(",",K85)+1)+1,FIND(",",K85,FIND(",",K85,FIND(",",K85)+1)+1)-FIND(",",K85,FIND(",",K85)+1)-1)),MapTable!$A:$A,1,0)),ISERROR(VLOOKUP(TRIM(MID(K85,FIND(",",K85,FIND(",",K85,FIND(",",K85)+1)+1)+1,999)),MapTable!$A:$A,1,0))),"맵없음",
  ""),
)))))</f>
        <v/>
      </c>
    </row>
    <row r="86" spans="1:12" x14ac:dyDescent="0.3">
      <c r="A86">
        <v>2</v>
      </c>
      <c r="B86">
        <v>35</v>
      </c>
      <c r="C86">
        <f t="shared" si="3"/>
        <v>1440</v>
      </c>
      <c r="D86">
        <v>360</v>
      </c>
      <c r="E86">
        <v>0</v>
      </c>
      <c r="F86" t="s">
        <v>36</v>
      </c>
      <c r="G86" t="str">
        <f>IF(ISBLANK(F86),"",IF(ISERROR(VLOOKUP(F86,MapTable!$A:$A,1,0)),"컨트롤없음",""))</f>
        <v/>
      </c>
      <c r="H86">
        <f t="shared" si="4"/>
        <v>11</v>
      </c>
      <c r="J86" t="str">
        <f>IF(ISBLANK(I86),"",IF(ISERROR(VLOOKUP(I86,MapTable!$A:$A,1,0)),"컨트롤없음",""))</f>
        <v/>
      </c>
      <c r="L86" t="str">
        <f>IF(ISBLANK(K86),"",
IF(ISERROR(FIND(",",K86)),
  IF(ISERROR(VLOOKUP(K86,MapTable!$A:$A,1,0)),"맵없음",
  ""),
IF(ISERROR(FIND(",",K86,FIND(",",K86)+1)),
  IF(OR(ISERROR(VLOOKUP(LEFT(K86,FIND(",",K86)-1),MapTable!$A:$A,1,0)),ISERROR(VLOOKUP(TRIM(MID(K86,FIND(",",K86)+1,999)),MapTable!$A:$A,1,0))),"맵없음",
  ""),
IF(ISERROR(FIND(",",K86,FIND(",",K86,FIND(",",K86)+1)+1)),
  IF(OR(ISERROR(VLOOKUP(LEFT(K86,FIND(",",K86)-1),MapTable!$A:$A,1,0)),ISERROR(VLOOKUP(TRIM(MID(K86,FIND(",",K86)+1,FIND(",",K86,FIND(",",K86)+1)-FIND(",",K86)-1)),MapTable!$A:$A,1,0)),ISERROR(VLOOKUP(TRIM(MID(K86,FIND(",",K86,FIND(",",K86)+1)+1,999)),MapTable!$A:$A,1,0))),"맵없음",
  ""),
IF(ISERROR(FIND(",",K86,FIND(",",K86,FIND(",",K86,FIND(",",K86)+1)+1)+1)),
  IF(OR(ISERROR(VLOOKUP(LEFT(K86,FIND(",",K86)-1),MapTable!$A:$A,1,0)),ISERROR(VLOOKUP(TRIM(MID(K86,FIND(",",K86)+1,FIND(",",K86,FIND(",",K86)+1)-FIND(",",K86)-1)),MapTable!$A:$A,1,0)),ISERROR(VLOOKUP(TRIM(MID(K86,FIND(",",K86,FIND(",",K86)+1)+1,FIND(",",K86,FIND(",",K86,FIND(",",K86)+1)+1)-FIND(",",K86,FIND(",",K86)+1)-1)),MapTable!$A:$A,1,0)),ISERROR(VLOOKUP(TRIM(MID(K86,FIND(",",K86,FIND(",",K86,FIND(",",K86)+1)+1)+1,999)),MapTable!$A:$A,1,0))),"맵없음",
  ""),
)))))</f>
        <v/>
      </c>
    </row>
    <row r="87" spans="1:12" x14ac:dyDescent="0.3">
      <c r="A87">
        <v>2</v>
      </c>
      <c r="B87">
        <v>36</v>
      </c>
      <c r="C87">
        <f t="shared" si="3"/>
        <v>1440</v>
      </c>
      <c r="D87">
        <v>360</v>
      </c>
      <c r="E87">
        <v>0</v>
      </c>
      <c r="F87" t="s">
        <v>36</v>
      </c>
      <c r="G87" t="str">
        <f>IF(ISBLANK(F87),"",IF(ISERROR(VLOOKUP(F87,MapTable!$A:$A,1,0)),"컨트롤없음",""))</f>
        <v/>
      </c>
      <c r="H87">
        <f t="shared" si="4"/>
        <v>4</v>
      </c>
      <c r="J87" t="str">
        <f>IF(ISBLANK(I87),"",IF(ISERROR(VLOOKUP(I87,MapTable!$A:$A,1,0)),"컨트롤없음",""))</f>
        <v/>
      </c>
      <c r="L87" t="str">
        <f>IF(ISBLANK(K87),"",
IF(ISERROR(FIND(",",K87)),
  IF(ISERROR(VLOOKUP(K87,MapTable!$A:$A,1,0)),"맵없음",
  ""),
IF(ISERROR(FIND(",",K87,FIND(",",K87)+1)),
  IF(OR(ISERROR(VLOOKUP(LEFT(K87,FIND(",",K87)-1),MapTable!$A:$A,1,0)),ISERROR(VLOOKUP(TRIM(MID(K87,FIND(",",K87)+1,999)),MapTable!$A:$A,1,0))),"맵없음",
  ""),
IF(ISERROR(FIND(",",K87,FIND(",",K87,FIND(",",K87)+1)+1)),
  IF(OR(ISERROR(VLOOKUP(LEFT(K87,FIND(",",K87)-1),MapTable!$A:$A,1,0)),ISERROR(VLOOKUP(TRIM(MID(K87,FIND(",",K87)+1,FIND(",",K87,FIND(",",K87)+1)-FIND(",",K87)-1)),MapTable!$A:$A,1,0)),ISERROR(VLOOKUP(TRIM(MID(K87,FIND(",",K87,FIND(",",K87)+1)+1,999)),MapTable!$A:$A,1,0))),"맵없음",
  ""),
IF(ISERROR(FIND(",",K87,FIND(",",K87,FIND(",",K87,FIND(",",K87)+1)+1)+1)),
  IF(OR(ISERROR(VLOOKUP(LEFT(K87,FIND(",",K87)-1),MapTable!$A:$A,1,0)),ISERROR(VLOOKUP(TRIM(MID(K87,FIND(",",K87)+1,FIND(",",K87,FIND(",",K87)+1)-FIND(",",K87)-1)),MapTable!$A:$A,1,0)),ISERROR(VLOOKUP(TRIM(MID(K87,FIND(",",K87,FIND(",",K87)+1)+1,FIND(",",K87,FIND(",",K87,FIND(",",K87)+1)+1)-FIND(",",K87,FIND(",",K87)+1)-1)),MapTable!$A:$A,1,0)),ISERROR(VLOOKUP(TRIM(MID(K87,FIND(",",K87,FIND(",",K87,FIND(",",K87)+1)+1)+1,999)),MapTable!$A:$A,1,0))),"맵없음",
  ""),
)))))</f>
        <v/>
      </c>
    </row>
    <row r="88" spans="1:12" x14ac:dyDescent="0.3">
      <c r="A88">
        <v>2</v>
      </c>
      <c r="B88">
        <v>37</v>
      </c>
      <c r="C88">
        <f t="shared" si="3"/>
        <v>1440</v>
      </c>
      <c r="D88">
        <v>360</v>
      </c>
      <c r="E88">
        <v>0</v>
      </c>
      <c r="F88" t="s">
        <v>36</v>
      </c>
      <c r="G88" t="str">
        <f>IF(ISBLANK(F88),"",IF(ISERROR(VLOOKUP(F88,MapTable!$A:$A,1,0)),"컨트롤없음",""))</f>
        <v/>
      </c>
      <c r="H88">
        <f t="shared" si="4"/>
        <v>4</v>
      </c>
      <c r="J88" t="str">
        <f>IF(ISBLANK(I88),"",IF(ISERROR(VLOOKUP(I88,MapTable!$A:$A,1,0)),"컨트롤없음",""))</f>
        <v/>
      </c>
      <c r="L88" t="str">
        <f>IF(ISBLANK(K88),"",
IF(ISERROR(FIND(",",K88)),
  IF(ISERROR(VLOOKUP(K88,MapTable!$A:$A,1,0)),"맵없음",
  ""),
IF(ISERROR(FIND(",",K88,FIND(",",K88)+1)),
  IF(OR(ISERROR(VLOOKUP(LEFT(K88,FIND(",",K88)-1),MapTable!$A:$A,1,0)),ISERROR(VLOOKUP(TRIM(MID(K88,FIND(",",K88)+1,999)),MapTable!$A:$A,1,0))),"맵없음",
  ""),
IF(ISERROR(FIND(",",K88,FIND(",",K88,FIND(",",K88)+1)+1)),
  IF(OR(ISERROR(VLOOKUP(LEFT(K88,FIND(",",K88)-1),MapTable!$A:$A,1,0)),ISERROR(VLOOKUP(TRIM(MID(K88,FIND(",",K88)+1,FIND(",",K88,FIND(",",K88)+1)-FIND(",",K88)-1)),MapTable!$A:$A,1,0)),ISERROR(VLOOKUP(TRIM(MID(K88,FIND(",",K88,FIND(",",K88)+1)+1,999)),MapTable!$A:$A,1,0))),"맵없음",
  ""),
IF(ISERROR(FIND(",",K88,FIND(",",K88,FIND(",",K88,FIND(",",K88)+1)+1)+1)),
  IF(OR(ISERROR(VLOOKUP(LEFT(K88,FIND(",",K88)-1),MapTable!$A:$A,1,0)),ISERROR(VLOOKUP(TRIM(MID(K88,FIND(",",K88)+1,FIND(",",K88,FIND(",",K88)+1)-FIND(",",K88)-1)),MapTable!$A:$A,1,0)),ISERROR(VLOOKUP(TRIM(MID(K88,FIND(",",K88,FIND(",",K88)+1)+1,FIND(",",K88,FIND(",",K88,FIND(",",K88)+1)+1)-FIND(",",K88,FIND(",",K88)+1)-1)),MapTable!$A:$A,1,0)),ISERROR(VLOOKUP(TRIM(MID(K88,FIND(",",K88,FIND(",",K88,FIND(",",K88)+1)+1)+1,999)),MapTable!$A:$A,1,0))),"맵없음",
  ""),
)))))</f>
        <v/>
      </c>
    </row>
    <row r="89" spans="1:12" x14ac:dyDescent="0.3">
      <c r="A89">
        <v>2</v>
      </c>
      <c r="B89">
        <v>38</v>
      </c>
      <c r="C89">
        <f t="shared" si="3"/>
        <v>1440</v>
      </c>
      <c r="D89">
        <v>360</v>
      </c>
      <c r="E89">
        <v>0</v>
      </c>
      <c r="F89" t="s">
        <v>36</v>
      </c>
      <c r="G89" t="str">
        <f>IF(ISBLANK(F89),"",IF(ISERROR(VLOOKUP(F89,MapTable!$A:$A,1,0)),"컨트롤없음",""))</f>
        <v/>
      </c>
      <c r="H89">
        <f t="shared" si="4"/>
        <v>4</v>
      </c>
      <c r="J89" t="str">
        <f>IF(ISBLANK(I89),"",IF(ISERROR(VLOOKUP(I89,MapTable!$A:$A,1,0)),"컨트롤없음",""))</f>
        <v/>
      </c>
      <c r="L89" t="str">
        <f>IF(ISBLANK(K89),"",
IF(ISERROR(FIND(",",K89)),
  IF(ISERROR(VLOOKUP(K89,MapTable!$A:$A,1,0)),"맵없음",
  ""),
IF(ISERROR(FIND(",",K89,FIND(",",K89)+1)),
  IF(OR(ISERROR(VLOOKUP(LEFT(K89,FIND(",",K89)-1),MapTable!$A:$A,1,0)),ISERROR(VLOOKUP(TRIM(MID(K89,FIND(",",K89)+1,999)),MapTable!$A:$A,1,0))),"맵없음",
  ""),
IF(ISERROR(FIND(",",K89,FIND(",",K89,FIND(",",K89)+1)+1)),
  IF(OR(ISERROR(VLOOKUP(LEFT(K89,FIND(",",K89)-1),MapTable!$A:$A,1,0)),ISERROR(VLOOKUP(TRIM(MID(K89,FIND(",",K89)+1,FIND(",",K89,FIND(",",K89)+1)-FIND(",",K89)-1)),MapTable!$A:$A,1,0)),ISERROR(VLOOKUP(TRIM(MID(K89,FIND(",",K89,FIND(",",K89)+1)+1,999)),MapTable!$A:$A,1,0))),"맵없음",
  ""),
IF(ISERROR(FIND(",",K89,FIND(",",K89,FIND(",",K89,FIND(",",K89)+1)+1)+1)),
  IF(OR(ISERROR(VLOOKUP(LEFT(K89,FIND(",",K89)-1),MapTable!$A:$A,1,0)),ISERROR(VLOOKUP(TRIM(MID(K89,FIND(",",K89)+1,FIND(",",K89,FIND(",",K89)+1)-FIND(",",K89)-1)),MapTable!$A:$A,1,0)),ISERROR(VLOOKUP(TRIM(MID(K89,FIND(",",K89,FIND(",",K89)+1)+1,FIND(",",K89,FIND(",",K89,FIND(",",K89)+1)+1)-FIND(",",K89,FIND(",",K89)+1)-1)),MapTable!$A:$A,1,0)),ISERROR(VLOOKUP(TRIM(MID(K89,FIND(",",K89,FIND(",",K89,FIND(",",K89)+1)+1)+1,999)),MapTable!$A:$A,1,0))),"맵없음",
  ""),
)))))</f>
        <v/>
      </c>
    </row>
    <row r="90" spans="1:12" x14ac:dyDescent="0.3">
      <c r="A90">
        <v>2</v>
      </c>
      <c r="B90">
        <v>39</v>
      </c>
      <c r="C90">
        <f t="shared" si="3"/>
        <v>1440</v>
      </c>
      <c r="D90">
        <v>360</v>
      </c>
      <c r="E90">
        <v>0</v>
      </c>
      <c r="F90" t="s">
        <v>36</v>
      </c>
      <c r="G90" t="str">
        <f>IF(ISBLANK(F90),"",IF(ISERROR(VLOOKUP(F90,MapTable!$A:$A,1,0)),"컨트롤없음",""))</f>
        <v/>
      </c>
      <c r="H90">
        <f t="shared" si="4"/>
        <v>4</v>
      </c>
      <c r="J90" t="str">
        <f>IF(ISBLANK(I90),"",IF(ISERROR(VLOOKUP(I90,MapTable!$A:$A,1,0)),"컨트롤없음",""))</f>
        <v/>
      </c>
      <c r="L90" t="str">
        <f>IF(ISBLANK(K90),"",
IF(ISERROR(FIND(",",K90)),
  IF(ISERROR(VLOOKUP(K90,MapTable!$A:$A,1,0)),"맵없음",
  ""),
IF(ISERROR(FIND(",",K90,FIND(",",K90)+1)),
  IF(OR(ISERROR(VLOOKUP(LEFT(K90,FIND(",",K90)-1),MapTable!$A:$A,1,0)),ISERROR(VLOOKUP(TRIM(MID(K90,FIND(",",K90)+1,999)),MapTable!$A:$A,1,0))),"맵없음",
  ""),
IF(ISERROR(FIND(",",K90,FIND(",",K90,FIND(",",K90)+1)+1)),
  IF(OR(ISERROR(VLOOKUP(LEFT(K90,FIND(",",K90)-1),MapTable!$A:$A,1,0)),ISERROR(VLOOKUP(TRIM(MID(K90,FIND(",",K90)+1,FIND(",",K90,FIND(",",K90)+1)-FIND(",",K90)-1)),MapTable!$A:$A,1,0)),ISERROR(VLOOKUP(TRIM(MID(K90,FIND(",",K90,FIND(",",K90)+1)+1,999)),MapTable!$A:$A,1,0))),"맵없음",
  ""),
IF(ISERROR(FIND(",",K90,FIND(",",K90,FIND(",",K90,FIND(",",K90)+1)+1)+1)),
  IF(OR(ISERROR(VLOOKUP(LEFT(K90,FIND(",",K90)-1),MapTable!$A:$A,1,0)),ISERROR(VLOOKUP(TRIM(MID(K90,FIND(",",K90)+1,FIND(",",K90,FIND(",",K90)+1)-FIND(",",K90)-1)),MapTable!$A:$A,1,0)),ISERROR(VLOOKUP(TRIM(MID(K90,FIND(",",K90,FIND(",",K90)+1)+1,FIND(",",K90,FIND(",",K90,FIND(",",K90)+1)+1)-FIND(",",K90,FIND(",",K90)+1)-1)),MapTable!$A:$A,1,0)),ISERROR(VLOOKUP(TRIM(MID(K90,FIND(",",K90,FIND(",",K90,FIND(",",K90)+1)+1)+1,999)),MapTable!$A:$A,1,0))),"맵없음",
  ""),
)))))</f>
        <v/>
      </c>
    </row>
    <row r="91" spans="1:12" x14ac:dyDescent="0.3">
      <c r="A91">
        <v>2</v>
      </c>
      <c r="B91">
        <v>40</v>
      </c>
      <c r="C91">
        <f t="shared" si="3"/>
        <v>1440</v>
      </c>
      <c r="D91">
        <v>360</v>
      </c>
      <c r="E91">
        <v>0</v>
      </c>
      <c r="F91" t="s">
        <v>36</v>
      </c>
      <c r="G91" t="str">
        <f>IF(ISBLANK(F91),"",IF(ISERROR(VLOOKUP(F91,MapTable!$A:$A,1,0)),"컨트롤없음",""))</f>
        <v/>
      </c>
      <c r="H91">
        <f t="shared" si="4"/>
        <v>12</v>
      </c>
      <c r="J91" t="str">
        <f>IF(ISBLANK(I91),"",IF(ISERROR(VLOOKUP(I91,MapTable!$A:$A,1,0)),"컨트롤없음",""))</f>
        <v/>
      </c>
      <c r="L91" t="str">
        <f>IF(ISBLANK(K91),"",
IF(ISERROR(FIND(",",K91)),
  IF(ISERROR(VLOOKUP(K91,MapTable!$A:$A,1,0)),"맵없음",
  ""),
IF(ISERROR(FIND(",",K91,FIND(",",K91)+1)),
  IF(OR(ISERROR(VLOOKUP(LEFT(K91,FIND(",",K91)-1),MapTable!$A:$A,1,0)),ISERROR(VLOOKUP(TRIM(MID(K91,FIND(",",K91)+1,999)),MapTable!$A:$A,1,0))),"맵없음",
  ""),
IF(ISERROR(FIND(",",K91,FIND(",",K91,FIND(",",K91)+1)+1)),
  IF(OR(ISERROR(VLOOKUP(LEFT(K91,FIND(",",K91)-1),MapTable!$A:$A,1,0)),ISERROR(VLOOKUP(TRIM(MID(K91,FIND(",",K91)+1,FIND(",",K91,FIND(",",K91)+1)-FIND(",",K91)-1)),MapTable!$A:$A,1,0)),ISERROR(VLOOKUP(TRIM(MID(K91,FIND(",",K91,FIND(",",K91)+1)+1,999)),MapTable!$A:$A,1,0))),"맵없음",
  ""),
IF(ISERROR(FIND(",",K91,FIND(",",K91,FIND(",",K91,FIND(",",K91)+1)+1)+1)),
  IF(OR(ISERROR(VLOOKUP(LEFT(K91,FIND(",",K91)-1),MapTable!$A:$A,1,0)),ISERROR(VLOOKUP(TRIM(MID(K91,FIND(",",K91)+1,FIND(",",K91,FIND(",",K91)+1)-FIND(",",K91)-1)),MapTable!$A:$A,1,0)),ISERROR(VLOOKUP(TRIM(MID(K91,FIND(",",K91,FIND(",",K91)+1)+1,FIND(",",K91,FIND(",",K91,FIND(",",K91)+1)+1)-FIND(",",K91,FIND(",",K91)+1)-1)),MapTable!$A:$A,1,0)),ISERROR(VLOOKUP(TRIM(MID(K91,FIND(",",K91,FIND(",",K91,FIND(",",K91)+1)+1)+1,999)),MapTable!$A:$A,1,0))),"맵없음",
  ""),
)))))</f>
        <v/>
      </c>
    </row>
    <row r="92" spans="1:12" x14ac:dyDescent="0.3">
      <c r="A92">
        <v>2</v>
      </c>
      <c r="B92">
        <v>41</v>
      </c>
      <c r="C92">
        <f t="shared" si="3"/>
        <v>1440</v>
      </c>
      <c r="D92">
        <v>360</v>
      </c>
      <c r="E92">
        <v>0</v>
      </c>
      <c r="F92" t="s">
        <v>36</v>
      </c>
      <c r="G92" t="str">
        <f>IF(ISBLANK(F92),"",IF(ISERROR(VLOOKUP(F92,MapTable!$A:$A,1,0)),"컨트롤없음",""))</f>
        <v/>
      </c>
      <c r="H92">
        <f t="shared" si="4"/>
        <v>5</v>
      </c>
      <c r="J92" t="str">
        <f>IF(ISBLANK(I92),"",IF(ISERROR(VLOOKUP(I92,MapTable!$A:$A,1,0)),"컨트롤없음",""))</f>
        <v/>
      </c>
      <c r="L92" t="str">
        <f>IF(ISBLANK(K92),"",
IF(ISERROR(FIND(",",K92)),
  IF(ISERROR(VLOOKUP(K92,MapTable!$A:$A,1,0)),"맵없음",
  ""),
IF(ISERROR(FIND(",",K92,FIND(",",K92)+1)),
  IF(OR(ISERROR(VLOOKUP(LEFT(K92,FIND(",",K92)-1),MapTable!$A:$A,1,0)),ISERROR(VLOOKUP(TRIM(MID(K92,FIND(",",K92)+1,999)),MapTable!$A:$A,1,0))),"맵없음",
  ""),
IF(ISERROR(FIND(",",K92,FIND(",",K92,FIND(",",K92)+1)+1)),
  IF(OR(ISERROR(VLOOKUP(LEFT(K92,FIND(",",K92)-1),MapTable!$A:$A,1,0)),ISERROR(VLOOKUP(TRIM(MID(K92,FIND(",",K92)+1,FIND(",",K92,FIND(",",K92)+1)-FIND(",",K92)-1)),MapTable!$A:$A,1,0)),ISERROR(VLOOKUP(TRIM(MID(K92,FIND(",",K92,FIND(",",K92)+1)+1,999)),MapTable!$A:$A,1,0))),"맵없음",
  ""),
IF(ISERROR(FIND(",",K92,FIND(",",K92,FIND(",",K92,FIND(",",K92)+1)+1)+1)),
  IF(OR(ISERROR(VLOOKUP(LEFT(K92,FIND(",",K92)-1),MapTable!$A:$A,1,0)),ISERROR(VLOOKUP(TRIM(MID(K92,FIND(",",K92)+1,FIND(",",K92,FIND(",",K92)+1)-FIND(",",K92)-1)),MapTable!$A:$A,1,0)),ISERROR(VLOOKUP(TRIM(MID(K92,FIND(",",K92,FIND(",",K92)+1)+1,FIND(",",K92,FIND(",",K92,FIND(",",K92)+1)+1)-FIND(",",K92,FIND(",",K92)+1)-1)),MapTable!$A:$A,1,0)),ISERROR(VLOOKUP(TRIM(MID(K92,FIND(",",K92,FIND(",",K92,FIND(",",K92)+1)+1)+1,999)),MapTable!$A:$A,1,0))),"맵없음",
  ""),
)))))</f>
        <v/>
      </c>
    </row>
    <row r="93" spans="1:12" x14ac:dyDescent="0.3">
      <c r="A93">
        <v>2</v>
      </c>
      <c r="B93">
        <v>42</v>
      </c>
      <c r="C93">
        <f t="shared" si="3"/>
        <v>1440</v>
      </c>
      <c r="D93">
        <v>360</v>
      </c>
      <c r="E93">
        <v>0</v>
      </c>
      <c r="F93" t="s">
        <v>36</v>
      </c>
      <c r="G93" t="str">
        <f>IF(ISBLANK(F93),"",IF(ISERROR(VLOOKUP(F93,MapTable!$A:$A,1,0)),"컨트롤없음",""))</f>
        <v/>
      </c>
      <c r="H93">
        <f t="shared" si="4"/>
        <v>5</v>
      </c>
      <c r="J93" t="str">
        <f>IF(ISBLANK(I93),"",IF(ISERROR(VLOOKUP(I93,MapTable!$A:$A,1,0)),"컨트롤없음",""))</f>
        <v/>
      </c>
      <c r="L93" t="str">
        <f>IF(ISBLANK(K93),"",
IF(ISERROR(FIND(",",K93)),
  IF(ISERROR(VLOOKUP(K93,MapTable!$A:$A,1,0)),"맵없음",
  ""),
IF(ISERROR(FIND(",",K93,FIND(",",K93)+1)),
  IF(OR(ISERROR(VLOOKUP(LEFT(K93,FIND(",",K93)-1),MapTable!$A:$A,1,0)),ISERROR(VLOOKUP(TRIM(MID(K93,FIND(",",K93)+1,999)),MapTable!$A:$A,1,0))),"맵없음",
  ""),
IF(ISERROR(FIND(",",K93,FIND(",",K93,FIND(",",K93)+1)+1)),
  IF(OR(ISERROR(VLOOKUP(LEFT(K93,FIND(",",K93)-1),MapTable!$A:$A,1,0)),ISERROR(VLOOKUP(TRIM(MID(K93,FIND(",",K93)+1,FIND(",",K93,FIND(",",K93)+1)-FIND(",",K93)-1)),MapTable!$A:$A,1,0)),ISERROR(VLOOKUP(TRIM(MID(K93,FIND(",",K93,FIND(",",K93)+1)+1,999)),MapTable!$A:$A,1,0))),"맵없음",
  ""),
IF(ISERROR(FIND(",",K93,FIND(",",K93,FIND(",",K93,FIND(",",K93)+1)+1)+1)),
  IF(OR(ISERROR(VLOOKUP(LEFT(K93,FIND(",",K93)-1),MapTable!$A:$A,1,0)),ISERROR(VLOOKUP(TRIM(MID(K93,FIND(",",K93)+1,FIND(",",K93,FIND(",",K93)+1)-FIND(",",K93)-1)),MapTable!$A:$A,1,0)),ISERROR(VLOOKUP(TRIM(MID(K93,FIND(",",K93,FIND(",",K93)+1)+1,FIND(",",K93,FIND(",",K93,FIND(",",K93)+1)+1)-FIND(",",K93,FIND(",",K93)+1)-1)),MapTable!$A:$A,1,0)),ISERROR(VLOOKUP(TRIM(MID(K93,FIND(",",K93,FIND(",",K93,FIND(",",K93)+1)+1)+1,999)),MapTable!$A:$A,1,0))),"맵없음",
  ""),
)))))</f>
        <v/>
      </c>
    </row>
    <row r="94" spans="1:12" x14ac:dyDescent="0.3">
      <c r="A94">
        <v>2</v>
      </c>
      <c r="B94">
        <v>43</v>
      </c>
      <c r="C94">
        <f t="shared" si="3"/>
        <v>1440</v>
      </c>
      <c r="D94">
        <v>360</v>
      </c>
      <c r="E94">
        <v>0</v>
      </c>
      <c r="F94" t="s">
        <v>36</v>
      </c>
      <c r="G94" t="str">
        <f>IF(ISBLANK(F94),"",IF(ISERROR(VLOOKUP(F94,MapTable!$A:$A,1,0)),"컨트롤없음",""))</f>
        <v/>
      </c>
      <c r="H94">
        <f t="shared" si="4"/>
        <v>5</v>
      </c>
      <c r="J94" t="str">
        <f>IF(ISBLANK(I94),"",IF(ISERROR(VLOOKUP(I94,MapTable!$A:$A,1,0)),"컨트롤없음",""))</f>
        <v/>
      </c>
      <c r="L94" t="str">
        <f>IF(ISBLANK(K94),"",
IF(ISERROR(FIND(",",K94)),
  IF(ISERROR(VLOOKUP(K94,MapTable!$A:$A,1,0)),"맵없음",
  ""),
IF(ISERROR(FIND(",",K94,FIND(",",K94)+1)),
  IF(OR(ISERROR(VLOOKUP(LEFT(K94,FIND(",",K94)-1),MapTable!$A:$A,1,0)),ISERROR(VLOOKUP(TRIM(MID(K94,FIND(",",K94)+1,999)),MapTable!$A:$A,1,0))),"맵없음",
  ""),
IF(ISERROR(FIND(",",K94,FIND(",",K94,FIND(",",K94)+1)+1)),
  IF(OR(ISERROR(VLOOKUP(LEFT(K94,FIND(",",K94)-1),MapTable!$A:$A,1,0)),ISERROR(VLOOKUP(TRIM(MID(K94,FIND(",",K94)+1,FIND(",",K94,FIND(",",K94)+1)-FIND(",",K94)-1)),MapTable!$A:$A,1,0)),ISERROR(VLOOKUP(TRIM(MID(K94,FIND(",",K94,FIND(",",K94)+1)+1,999)),MapTable!$A:$A,1,0))),"맵없음",
  ""),
IF(ISERROR(FIND(",",K94,FIND(",",K94,FIND(",",K94,FIND(",",K94)+1)+1)+1)),
  IF(OR(ISERROR(VLOOKUP(LEFT(K94,FIND(",",K94)-1),MapTable!$A:$A,1,0)),ISERROR(VLOOKUP(TRIM(MID(K94,FIND(",",K94)+1,FIND(",",K94,FIND(",",K94)+1)-FIND(",",K94)-1)),MapTable!$A:$A,1,0)),ISERROR(VLOOKUP(TRIM(MID(K94,FIND(",",K94,FIND(",",K94)+1)+1,FIND(",",K94,FIND(",",K94,FIND(",",K94)+1)+1)-FIND(",",K94,FIND(",",K94)+1)-1)),MapTable!$A:$A,1,0)),ISERROR(VLOOKUP(TRIM(MID(K94,FIND(",",K94,FIND(",",K94,FIND(",",K94)+1)+1)+1,999)),MapTable!$A:$A,1,0))),"맵없음",
  ""),
)))))</f>
        <v/>
      </c>
    </row>
    <row r="95" spans="1:12" x14ac:dyDescent="0.3">
      <c r="A95">
        <v>2</v>
      </c>
      <c r="B95">
        <v>44</v>
      </c>
      <c r="C95">
        <f t="shared" si="3"/>
        <v>1440</v>
      </c>
      <c r="D95">
        <v>360</v>
      </c>
      <c r="E95">
        <v>0</v>
      </c>
      <c r="F95" t="s">
        <v>36</v>
      </c>
      <c r="G95" t="str">
        <f>IF(ISBLANK(F95),"",IF(ISERROR(VLOOKUP(F95,MapTable!$A:$A,1,0)),"컨트롤없음",""))</f>
        <v/>
      </c>
      <c r="H95">
        <f t="shared" si="4"/>
        <v>5</v>
      </c>
      <c r="J95" t="str">
        <f>IF(ISBLANK(I95),"",IF(ISERROR(VLOOKUP(I95,MapTable!$A:$A,1,0)),"컨트롤없음",""))</f>
        <v/>
      </c>
      <c r="L95" t="str">
        <f>IF(ISBLANK(K95),"",
IF(ISERROR(FIND(",",K95)),
  IF(ISERROR(VLOOKUP(K95,MapTable!$A:$A,1,0)),"맵없음",
  ""),
IF(ISERROR(FIND(",",K95,FIND(",",K95)+1)),
  IF(OR(ISERROR(VLOOKUP(LEFT(K95,FIND(",",K95)-1),MapTable!$A:$A,1,0)),ISERROR(VLOOKUP(TRIM(MID(K95,FIND(",",K95)+1,999)),MapTable!$A:$A,1,0))),"맵없음",
  ""),
IF(ISERROR(FIND(",",K95,FIND(",",K95,FIND(",",K95)+1)+1)),
  IF(OR(ISERROR(VLOOKUP(LEFT(K95,FIND(",",K95)-1),MapTable!$A:$A,1,0)),ISERROR(VLOOKUP(TRIM(MID(K95,FIND(",",K95)+1,FIND(",",K95,FIND(",",K95)+1)-FIND(",",K95)-1)),MapTable!$A:$A,1,0)),ISERROR(VLOOKUP(TRIM(MID(K95,FIND(",",K95,FIND(",",K95)+1)+1,999)),MapTable!$A:$A,1,0))),"맵없음",
  ""),
IF(ISERROR(FIND(",",K95,FIND(",",K95,FIND(",",K95,FIND(",",K95)+1)+1)+1)),
  IF(OR(ISERROR(VLOOKUP(LEFT(K95,FIND(",",K95)-1),MapTable!$A:$A,1,0)),ISERROR(VLOOKUP(TRIM(MID(K95,FIND(",",K95)+1,FIND(",",K95,FIND(",",K95)+1)-FIND(",",K95)-1)),MapTable!$A:$A,1,0)),ISERROR(VLOOKUP(TRIM(MID(K95,FIND(",",K95,FIND(",",K95)+1)+1,FIND(",",K95,FIND(",",K95,FIND(",",K95)+1)+1)-FIND(",",K95,FIND(",",K95)+1)-1)),MapTable!$A:$A,1,0)),ISERROR(VLOOKUP(TRIM(MID(K95,FIND(",",K95,FIND(",",K95,FIND(",",K95)+1)+1)+1,999)),MapTable!$A:$A,1,0))),"맵없음",
  ""),
)))))</f>
        <v/>
      </c>
    </row>
    <row r="96" spans="1:12" x14ac:dyDescent="0.3">
      <c r="A96">
        <v>2</v>
      </c>
      <c r="B96">
        <v>45</v>
      </c>
      <c r="C96">
        <f t="shared" si="3"/>
        <v>1440</v>
      </c>
      <c r="D96">
        <v>360</v>
      </c>
      <c r="E96">
        <v>0</v>
      </c>
      <c r="F96" t="s">
        <v>36</v>
      </c>
      <c r="G96" t="str">
        <f>IF(ISBLANK(F96),"",IF(ISERROR(VLOOKUP(F96,MapTable!$A:$A,1,0)),"컨트롤없음",""))</f>
        <v/>
      </c>
      <c r="H96">
        <f t="shared" si="4"/>
        <v>11</v>
      </c>
      <c r="J96" t="str">
        <f>IF(ISBLANK(I96),"",IF(ISERROR(VLOOKUP(I96,MapTable!$A:$A,1,0)),"컨트롤없음",""))</f>
        <v/>
      </c>
      <c r="L96" t="str">
        <f>IF(ISBLANK(K96),"",
IF(ISERROR(FIND(",",K96)),
  IF(ISERROR(VLOOKUP(K96,MapTable!$A:$A,1,0)),"맵없음",
  ""),
IF(ISERROR(FIND(",",K96,FIND(",",K96)+1)),
  IF(OR(ISERROR(VLOOKUP(LEFT(K96,FIND(",",K96)-1),MapTable!$A:$A,1,0)),ISERROR(VLOOKUP(TRIM(MID(K96,FIND(",",K96)+1,999)),MapTable!$A:$A,1,0))),"맵없음",
  ""),
IF(ISERROR(FIND(",",K96,FIND(",",K96,FIND(",",K96)+1)+1)),
  IF(OR(ISERROR(VLOOKUP(LEFT(K96,FIND(",",K96)-1),MapTable!$A:$A,1,0)),ISERROR(VLOOKUP(TRIM(MID(K96,FIND(",",K96)+1,FIND(",",K96,FIND(",",K96)+1)-FIND(",",K96)-1)),MapTable!$A:$A,1,0)),ISERROR(VLOOKUP(TRIM(MID(K96,FIND(",",K96,FIND(",",K96)+1)+1,999)),MapTable!$A:$A,1,0))),"맵없음",
  ""),
IF(ISERROR(FIND(",",K96,FIND(",",K96,FIND(",",K96,FIND(",",K96)+1)+1)+1)),
  IF(OR(ISERROR(VLOOKUP(LEFT(K96,FIND(",",K96)-1),MapTable!$A:$A,1,0)),ISERROR(VLOOKUP(TRIM(MID(K96,FIND(",",K96)+1,FIND(",",K96,FIND(",",K96)+1)-FIND(",",K96)-1)),MapTable!$A:$A,1,0)),ISERROR(VLOOKUP(TRIM(MID(K96,FIND(",",K96,FIND(",",K96)+1)+1,FIND(",",K96,FIND(",",K96,FIND(",",K96)+1)+1)-FIND(",",K96,FIND(",",K96)+1)-1)),MapTable!$A:$A,1,0)),ISERROR(VLOOKUP(TRIM(MID(K96,FIND(",",K96,FIND(",",K96,FIND(",",K96)+1)+1)+1,999)),MapTable!$A:$A,1,0))),"맵없음",
  ""),
)))))</f>
        <v/>
      </c>
    </row>
    <row r="97" spans="1:12" x14ac:dyDescent="0.3">
      <c r="A97">
        <v>2</v>
      </c>
      <c r="B97">
        <v>46</v>
      </c>
      <c r="C97">
        <f t="shared" si="3"/>
        <v>1680</v>
      </c>
      <c r="D97">
        <v>420</v>
      </c>
      <c r="E97">
        <v>0</v>
      </c>
      <c r="F97" t="s">
        <v>36</v>
      </c>
      <c r="G97" t="str">
        <f>IF(ISBLANK(F97),"",IF(ISERROR(VLOOKUP(F97,MapTable!$A:$A,1,0)),"컨트롤없음",""))</f>
        <v/>
      </c>
      <c r="H97">
        <f t="shared" si="4"/>
        <v>5</v>
      </c>
      <c r="J97" t="str">
        <f>IF(ISBLANK(I97),"",IF(ISERROR(VLOOKUP(I97,MapTable!$A:$A,1,0)),"컨트롤없음",""))</f>
        <v/>
      </c>
      <c r="L97" t="str">
        <f>IF(ISBLANK(K97),"",
IF(ISERROR(FIND(",",K97)),
  IF(ISERROR(VLOOKUP(K97,MapTable!$A:$A,1,0)),"맵없음",
  ""),
IF(ISERROR(FIND(",",K97,FIND(",",K97)+1)),
  IF(OR(ISERROR(VLOOKUP(LEFT(K97,FIND(",",K97)-1),MapTable!$A:$A,1,0)),ISERROR(VLOOKUP(TRIM(MID(K97,FIND(",",K97)+1,999)),MapTable!$A:$A,1,0))),"맵없음",
  ""),
IF(ISERROR(FIND(",",K97,FIND(",",K97,FIND(",",K97)+1)+1)),
  IF(OR(ISERROR(VLOOKUP(LEFT(K97,FIND(",",K97)-1),MapTable!$A:$A,1,0)),ISERROR(VLOOKUP(TRIM(MID(K97,FIND(",",K97)+1,FIND(",",K97,FIND(",",K97)+1)-FIND(",",K97)-1)),MapTable!$A:$A,1,0)),ISERROR(VLOOKUP(TRIM(MID(K97,FIND(",",K97,FIND(",",K97)+1)+1,999)),MapTable!$A:$A,1,0))),"맵없음",
  ""),
IF(ISERROR(FIND(",",K97,FIND(",",K97,FIND(",",K97,FIND(",",K97)+1)+1)+1)),
  IF(OR(ISERROR(VLOOKUP(LEFT(K97,FIND(",",K97)-1),MapTable!$A:$A,1,0)),ISERROR(VLOOKUP(TRIM(MID(K97,FIND(",",K97)+1,FIND(",",K97,FIND(",",K97)+1)-FIND(",",K97)-1)),MapTable!$A:$A,1,0)),ISERROR(VLOOKUP(TRIM(MID(K97,FIND(",",K97,FIND(",",K97)+1)+1,FIND(",",K97,FIND(",",K97,FIND(",",K97)+1)+1)-FIND(",",K97,FIND(",",K97)+1)-1)),MapTable!$A:$A,1,0)),ISERROR(VLOOKUP(TRIM(MID(K97,FIND(",",K97,FIND(",",K97,FIND(",",K97)+1)+1)+1,999)),MapTable!$A:$A,1,0))),"맵없음",
  ""),
)))))</f>
        <v/>
      </c>
    </row>
    <row r="98" spans="1:12" x14ac:dyDescent="0.3">
      <c r="A98">
        <v>2</v>
      </c>
      <c r="B98">
        <v>47</v>
      </c>
      <c r="C98">
        <f t="shared" ref="C98:C161" si="5">D98*4</f>
        <v>1680</v>
      </c>
      <c r="D98">
        <v>420</v>
      </c>
      <c r="E98">
        <v>0</v>
      </c>
      <c r="F98" t="s">
        <v>36</v>
      </c>
      <c r="G98" t="str">
        <f>IF(ISBLANK(F98),"",IF(ISERROR(VLOOKUP(F98,MapTable!$A:$A,1,0)),"컨트롤없음",""))</f>
        <v/>
      </c>
      <c r="H98">
        <f t="shared" si="4"/>
        <v>5</v>
      </c>
      <c r="J98" t="str">
        <f>IF(ISBLANK(I98),"",IF(ISERROR(VLOOKUP(I98,MapTable!$A:$A,1,0)),"컨트롤없음",""))</f>
        <v/>
      </c>
      <c r="L98" t="str">
        <f>IF(ISBLANK(K98),"",
IF(ISERROR(FIND(",",K98)),
  IF(ISERROR(VLOOKUP(K98,MapTable!$A:$A,1,0)),"맵없음",
  ""),
IF(ISERROR(FIND(",",K98,FIND(",",K98)+1)),
  IF(OR(ISERROR(VLOOKUP(LEFT(K98,FIND(",",K98)-1),MapTable!$A:$A,1,0)),ISERROR(VLOOKUP(TRIM(MID(K98,FIND(",",K98)+1,999)),MapTable!$A:$A,1,0))),"맵없음",
  ""),
IF(ISERROR(FIND(",",K98,FIND(",",K98,FIND(",",K98)+1)+1)),
  IF(OR(ISERROR(VLOOKUP(LEFT(K98,FIND(",",K98)-1),MapTable!$A:$A,1,0)),ISERROR(VLOOKUP(TRIM(MID(K98,FIND(",",K98)+1,FIND(",",K98,FIND(",",K98)+1)-FIND(",",K98)-1)),MapTable!$A:$A,1,0)),ISERROR(VLOOKUP(TRIM(MID(K98,FIND(",",K98,FIND(",",K98)+1)+1,999)),MapTable!$A:$A,1,0))),"맵없음",
  ""),
IF(ISERROR(FIND(",",K98,FIND(",",K98,FIND(",",K98,FIND(",",K98)+1)+1)+1)),
  IF(OR(ISERROR(VLOOKUP(LEFT(K98,FIND(",",K98)-1),MapTable!$A:$A,1,0)),ISERROR(VLOOKUP(TRIM(MID(K98,FIND(",",K98)+1,FIND(",",K98,FIND(",",K98)+1)-FIND(",",K98)-1)),MapTable!$A:$A,1,0)),ISERROR(VLOOKUP(TRIM(MID(K98,FIND(",",K98,FIND(",",K98)+1)+1,FIND(",",K98,FIND(",",K98,FIND(",",K98)+1)+1)-FIND(",",K98,FIND(",",K98)+1)-1)),MapTable!$A:$A,1,0)),ISERROR(VLOOKUP(TRIM(MID(K98,FIND(",",K98,FIND(",",K98,FIND(",",K98)+1)+1)+1,999)),MapTable!$A:$A,1,0))),"맵없음",
  ""),
)))))</f>
        <v/>
      </c>
    </row>
    <row r="99" spans="1:12" x14ac:dyDescent="0.3">
      <c r="A99">
        <v>2</v>
      </c>
      <c r="B99">
        <v>48</v>
      </c>
      <c r="C99">
        <f t="shared" si="5"/>
        <v>1680</v>
      </c>
      <c r="D99">
        <v>420</v>
      </c>
      <c r="E99">
        <v>0</v>
      </c>
      <c r="F99" t="s">
        <v>36</v>
      </c>
      <c r="G99" t="str">
        <f>IF(ISBLANK(F99),"",IF(ISERROR(VLOOKUP(F99,MapTable!$A:$A,1,0)),"컨트롤없음",""))</f>
        <v/>
      </c>
      <c r="H99">
        <f t="shared" si="4"/>
        <v>5</v>
      </c>
      <c r="J99" t="str">
        <f>IF(ISBLANK(I99),"",IF(ISERROR(VLOOKUP(I99,MapTable!$A:$A,1,0)),"컨트롤없음",""))</f>
        <v/>
      </c>
      <c r="L99" t="str">
        <f>IF(ISBLANK(K99),"",
IF(ISERROR(FIND(",",K99)),
  IF(ISERROR(VLOOKUP(K99,MapTable!$A:$A,1,0)),"맵없음",
  ""),
IF(ISERROR(FIND(",",K99,FIND(",",K99)+1)),
  IF(OR(ISERROR(VLOOKUP(LEFT(K99,FIND(",",K99)-1),MapTable!$A:$A,1,0)),ISERROR(VLOOKUP(TRIM(MID(K99,FIND(",",K99)+1,999)),MapTable!$A:$A,1,0))),"맵없음",
  ""),
IF(ISERROR(FIND(",",K99,FIND(",",K99,FIND(",",K99)+1)+1)),
  IF(OR(ISERROR(VLOOKUP(LEFT(K99,FIND(",",K99)-1),MapTable!$A:$A,1,0)),ISERROR(VLOOKUP(TRIM(MID(K99,FIND(",",K99)+1,FIND(",",K99,FIND(",",K99)+1)-FIND(",",K99)-1)),MapTable!$A:$A,1,0)),ISERROR(VLOOKUP(TRIM(MID(K99,FIND(",",K99,FIND(",",K99)+1)+1,999)),MapTable!$A:$A,1,0))),"맵없음",
  ""),
IF(ISERROR(FIND(",",K99,FIND(",",K99,FIND(",",K99,FIND(",",K99)+1)+1)+1)),
  IF(OR(ISERROR(VLOOKUP(LEFT(K99,FIND(",",K99)-1),MapTable!$A:$A,1,0)),ISERROR(VLOOKUP(TRIM(MID(K99,FIND(",",K99)+1,FIND(",",K99,FIND(",",K99)+1)-FIND(",",K99)-1)),MapTable!$A:$A,1,0)),ISERROR(VLOOKUP(TRIM(MID(K99,FIND(",",K99,FIND(",",K99)+1)+1,FIND(",",K99,FIND(",",K99,FIND(",",K99)+1)+1)-FIND(",",K99,FIND(",",K99)+1)-1)),MapTable!$A:$A,1,0)),ISERROR(VLOOKUP(TRIM(MID(K99,FIND(",",K99,FIND(",",K99,FIND(",",K99)+1)+1)+1,999)),MapTable!$A:$A,1,0))),"맵없음",
  ""),
)))))</f>
        <v/>
      </c>
    </row>
    <row r="100" spans="1:12" x14ac:dyDescent="0.3">
      <c r="A100">
        <v>2</v>
      </c>
      <c r="B100">
        <v>49</v>
      </c>
      <c r="C100">
        <f t="shared" si="5"/>
        <v>1680</v>
      </c>
      <c r="D100">
        <v>420</v>
      </c>
      <c r="E100">
        <v>0</v>
      </c>
      <c r="F100" t="s">
        <v>36</v>
      </c>
      <c r="G100" t="str">
        <f>IF(ISBLANK(F100),"",IF(ISERROR(VLOOKUP(F100,MapTable!$A:$A,1,0)),"컨트롤없음",""))</f>
        <v/>
      </c>
      <c r="H100">
        <f t="shared" si="4"/>
        <v>5</v>
      </c>
      <c r="J100" t="str">
        <f>IF(ISBLANK(I100),"",IF(ISERROR(VLOOKUP(I100,MapTable!$A:$A,1,0)),"컨트롤없음",""))</f>
        <v/>
      </c>
      <c r="L100" t="str">
        <f>IF(ISBLANK(K100),"",
IF(ISERROR(FIND(",",K100)),
  IF(ISERROR(VLOOKUP(K100,MapTable!$A:$A,1,0)),"맵없음",
  ""),
IF(ISERROR(FIND(",",K100,FIND(",",K100)+1)),
  IF(OR(ISERROR(VLOOKUP(LEFT(K100,FIND(",",K100)-1),MapTable!$A:$A,1,0)),ISERROR(VLOOKUP(TRIM(MID(K100,FIND(",",K100)+1,999)),MapTable!$A:$A,1,0))),"맵없음",
  ""),
IF(ISERROR(FIND(",",K100,FIND(",",K100,FIND(",",K100)+1)+1)),
  IF(OR(ISERROR(VLOOKUP(LEFT(K100,FIND(",",K100)-1),MapTable!$A:$A,1,0)),ISERROR(VLOOKUP(TRIM(MID(K100,FIND(",",K100)+1,FIND(",",K100,FIND(",",K100)+1)-FIND(",",K100)-1)),MapTable!$A:$A,1,0)),ISERROR(VLOOKUP(TRIM(MID(K100,FIND(",",K100,FIND(",",K100)+1)+1,999)),MapTable!$A:$A,1,0))),"맵없음",
  ""),
IF(ISERROR(FIND(",",K100,FIND(",",K100,FIND(",",K100,FIND(",",K100)+1)+1)+1)),
  IF(OR(ISERROR(VLOOKUP(LEFT(K100,FIND(",",K100)-1),MapTable!$A:$A,1,0)),ISERROR(VLOOKUP(TRIM(MID(K100,FIND(",",K100)+1,FIND(",",K100,FIND(",",K100)+1)-FIND(",",K100)-1)),MapTable!$A:$A,1,0)),ISERROR(VLOOKUP(TRIM(MID(K100,FIND(",",K100,FIND(",",K100)+1)+1,FIND(",",K100,FIND(",",K100,FIND(",",K100)+1)+1)-FIND(",",K100,FIND(",",K100)+1)-1)),MapTable!$A:$A,1,0)),ISERROR(VLOOKUP(TRIM(MID(K100,FIND(",",K100,FIND(",",K100,FIND(",",K100)+1)+1)+1,999)),MapTable!$A:$A,1,0))),"맵없음",
  ""),
)))))</f>
        <v/>
      </c>
    </row>
    <row r="101" spans="1:12" x14ac:dyDescent="0.3">
      <c r="A101">
        <v>2</v>
      </c>
      <c r="B101">
        <v>50</v>
      </c>
      <c r="C101">
        <f t="shared" si="5"/>
        <v>1680</v>
      </c>
      <c r="D101">
        <v>420</v>
      </c>
      <c r="E101">
        <v>0</v>
      </c>
      <c r="F101" t="s">
        <v>36</v>
      </c>
      <c r="G101" t="str">
        <f>IF(ISBLANK(F101),"",IF(ISERROR(VLOOKUP(F101,MapTable!$A:$A,1,0)),"컨트롤없음",""))</f>
        <v/>
      </c>
      <c r="H101">
        <f t="shared" si="4"/>
        <v>13</v>
      </c>
      <c r="J101" t="str">
        <f>IF(ISBLANK(I101),"",IF(ISERROR(VLOOKUP(I101,MapTable!$A:$A,1,0)),"컨트롤없음",""))</f>
        <v/>
      </c>
      <c r="L101" t="str">
        <f>IF(ISBLANK(K101),"",
IF(ISERROR(FIND(",",K101)),
  IF(ISERROR(VLOOKUP(K101,MapTable!$A:$A,1,0)),"맵없음",
  ""),
IF(ISERROR(FIND(",",K101,FIND(",",K101)+1)),
  IF(OR(ISERROR(VLOOKUP(LEFT(K101,FIND(",",K101)-1),MapTable!$A:$A,1,0)),ISERROR(VLOOKUP(TRIM(MID(K101,FIND(",",K101)+1,999)),MapTable!$A:$A,1,0))),"맵없음",
  ""),
IF(ISERROR(FIND(",",K101,FIND(",",K101,FIND(",",K101)+1)+1)),
  IF(OR(ISERROR(VLOOKUP(LEFT(K101,FIND(",",K101)-1),MapTable!$A:$A,1,0)),ISERROR(VLOOKUP(TRIM(MID(K101,FIND(",",K101)+1,FIND(",",K101,FIND(",",K101)+1)-FIND(",",K101)-1)),MapTable!$A:$A,1,0)),ISERROR(VLOOKUP(TRIM(MID(K101,FIND(",",K101,FIND(",",K101)+1)+1,999)),MapTable!$A:$A,1,0))),"맵없음",
  ""),
IF(ISERROR(FIND(",",K101,FIND(",",K101,FIND(",",K101,FIND(",",K101)+1)+1)+1)),
  IF(OR(ISERROR(VLOOKUP(LEFT(K101,FIND(",",K101)-1),MapTable!$A:$A,1,0)),ISERROR(VLOOKUP(TRIM(MID(K101,FIND(",",K101)+1,FIND(",",K101,FIND(",",K101)+1)-FIND(",",K101)-1)),MapTable!$A:$A,1,0)),ISERROR(VLOOKUP(TRIM(MID(K101,FIND(",",K101,FIND(",",K101)+1)+1,FIND(",",K101,FIND(",",K101,FIND(",",K101)+1)+1)-FIND(",",K101,FIND(",",K101)+1)-1)),MapTable!$A:$A,1,0)),ISERROR(VLOOKUP(TRIM(MID(K101,FIND(",",K101,FIND(",",K101,FIND(",",K101)+1)+1)+1,999)),MapTable!$A:$A,1,0))),"맵없음",
  ""),
)))))</f>
        <v/>
      </c>
    </row>
    <row r="102" spans="1:12" x14ac:dyDescent="0.3">
      <c r="A102">
        <v>3</v>
      </c>
      <c r="B102">
        <v>1</v>
      </c>
      <c r="C102">
        <f t="shared" si="5"/>
        <v>1680</v>
      </c>
      <c r="D102">
        <v>420</v>
      </c>
      <c r="E102">
        <v>0</v>
      </c>
      <c r="F102" t="s">
        <v>36</v>
      </c>
      <c r="G102" t="str">
        <f>IF(ISBLANK(F102),"",IF(ISERROR(VLOOKUP(F102,MapTable!$A:$A,1,0)),"컨트롤없음",""))</f>
        <v/>
      </c>
      <c r="H102">
        <f t="shared" si="4"/>
        <v>1</v>
      </c>
      <c r="J102" t="str">
        <f>IF(ISBLANK(I102),"",IF(ISERROR(VLOOKUP(I102,MapTable!$A:$A,1,0)),"컨트롤없음",""))</f>
        <v/>
      </c>
      <c r="L102" t="str">
        <f>IF(ISBLANK(K102),"",
IF(ISERROR(FIND(",",K102)),
  IF(ISERROR(VLOOKUP(K102,MapTable!$A:$A,1,0)),"맵없음",
  ""),
IF(ISERROR(FIND(",",K102,FIND(",",K102)+1)),
  IF(OR(ISERROR(VLOOKUP(LEFT(K102,FIND(",",K102)-1),MapTable!$A:$A,1,0)),ISERROR(VLOOKUP(TRIM(MID(K102,FIND(",",K102)+1,999)),MapTable!$A:$A,1,0))),"맵없음",
  ""),
IF(ISERROR(FIND(",",K102,FIND(",",K102,FIND(",",K102)+1)+1)),
  IF(OR(ISERROR(VLOOKUP(LEFT(K102,FIND(",",K102)-1),MapTable!$A:$A,1,0)),ISERROR(VLOOKUP(TRIM(MID(K102,FIND(",",K102)+1,FIND(",",K102,FIND(",",K102)+1)-FIND(",",K102)-1)),MapTable!$A:$A,1,0)),ISERROR(VLOOKUP(TRIM(MID(K102,FIND(",",K102,FIND(",",K102)+1)+1,999)),MapTable!$A:$A,1,0))),"맵없음",
  ""),
IF(ISERROR(FIND(",",K102,FIND(",",K102,FIND(",",K102,FIND(",",K102)+1)+1)+1)),
  IF(OR(ISERROR(VLOOKUP(LEFT(K102,FIND(",",K102)-1),MapTable!$A:$A,1,0)),ISERROR(VLOOKUP(TRIM(MID(K102,FIND(",",K102)+1,FIND(",",K102,FIND(",",K102)+1)-FIND(",",K102)-1)),MapTable!$A:$A,1,0)),ISERROR(VLOOKUP(TRIM(MID(K102,FIND(",",K102,FIND(",",K102)+1)+1,FIND(",",K102,FIND(",",K102,FIND(",",K102)+1)+1)-FIND(",",K102,FIND(",",K102)+1)-1)),MapTable!$A:$A,1,0)),ISERROR(VLOOKUP(TRIM(MID(K102,FIND(",",K102,FIND(",",K102,FIND(",",K102)+1)+1)+1,999)),MapTable!$A:$A,1,0))),"맵없음",
  ""),
)))))</f>
        <v/>
      </c>
    </row>
    <row r="103" spans="1:12" x14ac:dyDescent="0.3">
      <c r="A103">
        <v>3</v>
      </c>
      <c r="B103">
        <v>2</v>
      </c>
      <c r="C103">
        <f t="shared" si="5"/>
        <v>1680</v>
      </c>
      <c r="D103">
        <v>420</v>
      </c>
      <c r="E103">
        <v>0</v>
      </c>
      <c r="F103" t="s">
        <v>36</v>
      </c>
      <c r="G103" t="str">
        <f>IF(ISBLANK(F103),"",IF(ISERROR(VLOOKUP(F103,MapTable!$A:$A,1,0)),"컨트롤없음",""))</f>
        <v/>
      </c>
      <c r="H103">
        <f t="shared" si="4"/>
        <v>11</v>
      </c>
      <c r="J103" t="str">
        <f>IF(ISBLANK(I103),"",IF(ISERROR(VLOOKUP(I103,MapTable!$A:$A,1,0)),"컨트롤없음",""))</f>
        <v/>
      </c>
      <c r="L103" t="str">
        <f>IF(ISBLANK(K103),"",
IF(ISERROR(FIND(",",K103)),
  IF(ISERROR(VLOOKUP(K103,MapTable!$A:$A,1,0)),"맵없음",
  ""),
IF(ISERROR(FIND(",",K103,FIND(",",K103)+1)),
  IF(OR(ISERROR(VLOOKUP(LEFT(K103,FIND(",",K103)-1),MapTable!$A:$A,1,0)),ISERROR(VLOOKUP(TRIM(MID(K103,FIND(",",K103)+1,999)),MapTable!$A:$A,1,0))),"맵없음",
  ""),
IF(ISERROR(FIND(",",K103,FIND(",",K103,FIND(",",K103)+1)+1)),
  IF(OR(ISERROR(VLOOKUP(LEFT(K103,FIND(",",K103)-1),MapTable!$A:$A,1,0)),ISERROR(VLOOKUP(TRIM(MID(K103,FIND(",",K103)+1,FIND(",",K103,FIND(",",K103)+1)-FIND(",",K103)-1)),MapTable!$A:$A,1,0)),ISERROR(VLOOKUP(TRIM(MID(K103,FIND(",",K103,FIND(",",K103)+1)+1,999)),MapTable!$A:$A,1,0))),"맵없음",
  ""),
IF(ISERROR(FIND(",",K103,FIND(",",K103,FIND(",",K103,FIND(",",K103)+1)+1)+1)),
  IF(OR(ISERROR(VLOOKUP(LEFT(K103,FIND(",",K103)-1),MapTable!$A:$A,1,0)),ISERROR(VLOOKUP(TRIM(MID(K103,FIND(",",K103)+1,FIND(",",K103,FIND(",",K103)+1)-FIND(",",K103)-1)),MapTable!$A:$A,1,0)),ISERROR(VLOOKUP(TRIM(MID(K103,FIND(",",K103,FIND(",",K103)+1)+1,FIND(",",K103,FIND(",",K103,FIND(",",K103)+1)+1)-FIND(",",K103,FIND(",",K103)+1)-1)),MapTable!$A:$A,1,0)),ISERROR(VLOOKUP(TRIM(MID(K103,FIND(",",K103,FIND(",",K103,FIND(",",K103)+1)+1)+1,999)),MapTable!$A:$A,1,0))),"맵없음",
  ""),
)))))</f>
        <v/>
      </c>
    </row>
    <row r="104" spans="1:12" x14ac:dyDescent="0.3">
      <c r="A104">
        <v>3</v>
      </c>
      <c r="B104">
        <v>3</v>
      </c>
      <c r="C104">
        <f t="shared" si="5"/>
        <v>1680</v>
      </c>
      <c r="D104">
        <v>420</v>
      </c>
      <c r="E104">
        <v>0</v>
      </c>
      <c r="F104" t="s">
        <v>36</v>
      </c>
      <c r="G104" t="str">
        <f>IF(ISBLANK(F104),"",IF(ISERROR(VLOOKUP(F104,MapTable!$A:$A,1,0)),"컨트롤없음",""))</f>
        <v/>
      </c>
      <c r="H104">
        <f t="shared" si="4"/>
        <v>1</v>
      </c>
      <c r="J104" t="str">
        <f>IF(ISBLANK(I104),"",IF(ISERROR(VLOOKUP(I104,MapTable!$A:$A,1,0)),"컨트롤없음",""))</f>
        <v/>
      </c>
      <c r="L104" t="str">
        <f>IF(ISBLANK(K104),"",
IF(ISERROR(FIND(",",K104)),
  IF(ISERROR(VLOOKUP(K104,MapTable!$A:$A,1,0)),"맵없음",
  ""),
IF(ISERROR(FIND(",",K104,FIND(",",K104)+1)),
  IF(OR(ISERROR(VLOOKUP(LEFT(K104,FIND(",",K104)-1),MapTable!$A:$A,1,0)),ISERROR(VLOOKUP(TRIM(MID(K104,FIND(",",K104)+1,999)),MapTable!$A:$A,1,0))),"맵없음",
  ""),
IF(ISERROR(FIND(",",K104,FIND(",",K104,FIND(",",K104)+1)+1)),
  IF(OR(ISERROR(VLOOKUP(LEFT(K104,FIND(",",K104)-1),MapTable!$A:$A,1,0)),ISERROR(VLOOKUP(TRIM(MID(K104,FIND(",",K104)+1,FIND(",",K104,FIND(",",K104)+1)-FIND(",",K104)-1)),MapTable!$A:$A,1,0)),ISERROR(VLOOKUP(TRIM(MID(K104,FIND(",",K104,FIND(",",K104)+1)+1,999)),MapTable!$A:$A,1,0))),"맵없음",
  ""),
IF(ISERROR(FIND(",",K104,FIND(",",K104,FIND(",",K104,FIND(",",K104)+1)+1)+1)),
  IF(OR(ISERROR(VLOOKUP(LEFT(K104,FIND(",",K104)-1),MapTable!$A:$A,1,0)),ISERROR(VLOOKUP(TRIM(MID(K104,FIND(",",K104)+1,FIND(",",K104,FIND(",",K104)+1)-FIND(",",K104)-1)),MapTable!$A:$A,1,0)),ISERROR(VLOOKUP(TRIM(MID(K104,FIND(",",K104,FIND(",",K104)+1)+1,FIND(",",K104,FIND(",",K104,FIND(",",K104)+1)+1)-FIND(",",K104,FIND(",",K104)+1)-1)),MapTable!$A:$A,1,0)),ISERROR(VLOOKUP(TRIM(MID(K104,FIND(",",K104,FIND(",",K104,FIND(",",K104)+1)+1)+1,999)),MapTable!$A:$A,1,0))),"맵없음",
  ""),
)))))</f>
        <v/>
      </c>
    </row>
    <row r="105" spans="1:12" x14ac:dyDescent="0.3">
      <c r="A105">
        <v>3</v>
      </c>
      <c r="B105">
        <v>4</v>
      </c>
      <c r="C105">
        <f t="shared" si="5"/>
        <v>1680</v>
      </c>
      <c r="D105">
        <v>420</v>
      </c>
      <c r="E105">
        <v>0</v>
      </c>
      <c r="F105" t="s">
        <v>36</v>
      </c>
      <c r="G105" t="str">
        <f>IF(ISBLANK(F105),"",IF(ISERROR(VLOOKUP(F105,MapTable!$A:$A,1,0)),"컨트롤없음",""))</f>
        <v/>
      </c>
      <c r="H105">
        <f t="shared" si="4"/>
        <v>11</v>
      </c>
      <c r="J105" t="str">
        <f>IF(ISBLANK(I105),"",IF(ISERROR(VLOOKUP(I105,MapTable!$A:$A,1,0)),"컨트롤없음",""))</f>
        <v/>
      </c>
      <c r="L105" t="str">
        <f>IF(ISBLANK(K105),"",
IF(ISERROR(FIND(",",K105)),
  IF(ISERROR(VLOOKUP(K105,MapTable!$A:$A,1,0)),"맵없음",
  ""),
IF(ISERROR(FIND(",",K105,FIND(",",K105)+1)),
  IF(OR(ISERROR(VLOOKUP(LEFT(K105,FIND(",",K105)-1),MapTable!$A:$A,1,0)),ISERROR(VLOOKUP(TRIM(MID(K105,FIND(",",K105)+1,999)),MapTable!$A:$A,1,0))),"맵없음",
  ""),
IF(ISERROR(FIND(",",K105,FIND(",",K105,FIND(",",K105)+1)+1)),
  IF(OR(ISERROR(VLOOKUP(LEFT(K105,FIND(",",K105)-1),MapTable!$A:$A,1,0)),ISERROR(VLOOKUP(TRIM(MID(K105,FIND(",",K105)+1,FIND(",",K105,FIND(",",K105)+1)-FIND(",",K105)-1)),MapTable!$A:$A,1,0)),ISERROR(VLOOKUP(TRIM(MID(K105,FIND(",",K105,FIND(",",K105)+1)+1,999)),MapTable!$A:$A,1,0))),"맵없음",
  ""),
IF(ISERROR(FIND(",",K105,FIND(",",K105,FIND(",",K105,FIND(",",K105)+1)+1)+1)),
  IF(OR(ISERROR(VLOOKUP(LEFT(K105,FIND(",",K105)-1),MapTable!$A:$A,1,0)),ISERROR(VLOOKUP(TRIM(MID(K105,FIND(",",K105)+1,FIND(",",K105,FIND(",",K105)+1)-FIND(",",K105)-1)),MapTable!$A:$A,1,0)),ISERROR(VLOOKUP(TRIM(MID(K105,FIND(",",K105,FIND(",",K105)+1)+1,FIND(",",K105,FIND(",",K105,FIND(",",K105)+1)+1)-FIND(",",K105,FIND(",",K105)+1)-1)),MapTable!$A:$A,1,0)),ISERROR(VLOOKUP(TRIM(MID(K105,FIND(",",K105,FIND(",",K105,FIND(",",K105)+1)+1)+1,999)),MapTable!$A:$A,1,0))),"맵없음",
  ""),
)))))</f>
        <v/>
      </c>
    </row>
    <row r="106" spans="1:12" x14ac:dyDescent="0.3">
      <c r="A106">
        <v>3</v>
      </c>
      <c r="B106">
        <v>5</v>
      </c>
      <c r="C106">
        <f t="shared" si="5"/>
        <v>1680</v>
      </c>
      <c r="D106">
        <v>420</v>
      </c>
      <c r="E106">
        <v>0</v>
      </c>
      <c r="F106" t="s">
        <v>36</v>
      </c>
      <c r="G106" t="str">
        <f>IF(ISBLANK(F106),"",IF(ISERROR(VLOOKUP(F106,MapTable!$A:$A,1,0)),"컨트롤없음",""))</f>
        <v/>
      </c>
      <c r="H106">
        <f t="shared" si="4"/>
        <v>12</v>
      </c>
      <c r="J106" t="str">
        <f>IF(ISBLANK(I106),"",IF(ISERROR(VLOOKUP(I106,MapTable!$A:$A,1,0)),"컨트롤없음",""))</f>
        <v/>
      </c>
      <c r="L106" t="str">
        <f>IF(ISBLANK(K106),"",
IF(ISERROR(FIND(",",K106)),
  IF(ISERROR(VLOOKUP(K106,MapTable!$A:$A,1,0)),"맵없음",
  ""),
IF(ISERROR(FIND(",",K106,FIND(",",K106)+1)),
  IF(OR(ISERROR(VLOOKUP(LEFT(K106,FIND(",",K106)-1),MapTable!$A:$A,1,0)),ISERROR(VLOOKUP(TRIM(MID(K106,FIND(",",K106)+1,999)),MapTable!$A:$A,1,0))),"맵없음",
  ""),
IF(ISERROR(FIND(",",K106,FIND(",",K106,FIND(",",K106)+1)+1)),
  IF(OR(ISERROR(VLOOKUP(LEFT(K106,FIND(",",K106)-1),MapTable!$A:$A,1,0)),ISERROR(VLOOKUP(TRIM(MID(K106,FIND(",",K106)+1,FIND(",",K106,FIND(",",K106)+1)-FIND(",",K106)-1)),MapTable!$A:$A,1,0)),ISERROR(VLOOKUP(TRIM(MID(K106,FIND(",",K106,FIND(",",K106)+1)+1,999)),MapTable!$A:$A,1,0))),"맵없음",
  ""),
IF(ISERROR(FIND(",",K106,FIND(",",K106,FIND(",",K106,FIND(",",K106)+1)+1)+1)),
  IF(OR(ISERROR(VLOOKUP(LEFT(K106,FIND(",",K106)-1),MapTable!$A:$A,1,0)),ISERROR(VLOOKUP(TRIM(MID(K106,FIND(",",K106)+1,FIND(",",K106,FIND(",",K106)+1)-FIND(",",K106)-1)),MapTable!$A:$A,1,0)),ISERROR(VLOOKUP(TRIM(MID(K106,FIND(",",K106,FIND(",",K106)+1)+1,FIND(",",K106,FIND(",",K106,FIND(",",K106)+1)+1)-FIND(",",K106,FIND(",",K106)+1)-1)),MapTable!$A:$A,1,0)),ISERROR(VLOOKUP(TRIM(MID(K106,FIND(",",K106,FIND(",",K106,FIND(",",K106)+1)+1)+1,999)),MapTable!$A:$A,1,0))),"맵없음",
  ""),
)))))</f>
        <v/>
      </c>
    </row>
    <row r="107" spans="1:12" x14ac:dyDescent="0.3">
      <c r="A107">
        <v>3</v>
      </c>
      <c r="B107">
        <v>6</v>
      </c>
      <c r="C107">
        <f t="shared" si="5"/>
        <v>1680</v>
      </c>
      <c r="D107">
        <v>420</v>
      </c>
      <c r="E107">
        <v>0</v>
      </c>
      <c r="F107" t="s">
        <v>36</v>
      </c>
      <c r="G107" t="str">
        <f>IF(ISBLANK(F107),"",IF(ISERROR(VLOOKUP(F107,MapTable!$A:$A,1,0)),"컨트롤없음",""))</f>
        <v/>
      </c>
      <c r="H107">
        <f t="shared" si="4"/>
        <v>2</v>
      </c>
      <c r="J107" t="str">
        <f>IF(ISBLANK(I107),"",IF(ISERROR(VLOOKUP(I107,MapTable!$A:$A,1,0)),"컨트롤없음",""))</f>
        <v/>
      </c>
      <c r="L107" t="str">
        <f>IF(ISBLANK(K107),"",
IF(ISERROR(FIND(",",K107)),
  IF(ISERROR(VLOOKUP(K107,MapTable!$A:$A,1,0)),"맵없음",
  ""),
IF(ISERROR(FIND(",",K107,FIND(",",K107)+1)),
  IF(OR(ISERROR(VLOOKUP(LEFT(K107,FIND(",",K107)-1),MapTable!$A:$A,1,0)),ISERROR(VLOOKUP(TRIM(MID(K107,FIND(",",K107)+1,999)),MapTable!$A:$A,1,0))),"맵없음",
  ""),
IF(ISERROR(FIND(",",K107,FIND(",",K107,FIND(",",K107)+1)+1)),
  IF(OR(ISERROR(VLOOKUP(LEFT(K107,FIND(",",K107)-1),MapTable!$A:$A,1,0)),ISERROR(VLOOKUP(TRIM(MID(K107,FIND(",",K107)+1,FIND(",",K107,FIND(",",K107)+1)-FIND(",",K107)-1)),MapTable!$A:$A,1,0)),ISERROR(VLOOKUP(TRIM(MID(K107,FIND(",",K107,FIND(",",K107)+1)+1,999)),MapTable!$A:$A,1,0))),"맵없음",
  ""),
IF(ISERROR(FIND(",",K107,FIND(",",K107,FIND(",",K107,FIND(",",K107)+1)+1)+1)),
  IF(OR(ISERROR(VLOOKUP(LEFT(K107,FIND(",",K107)-1),MapTable!$A:$A,1,0)),ISERROR(VLOOKUP(TRIM(MID(K107,FIND(",",K107)+1,FIND(",",K107,FIND(",",K107)+1)-FIND(",",K107)-1)),MapTable!$A:$A,1,0)),ISERROR(VLOOKUP(TRIM(MID(K107,FIND(",",K107,FIND(",",K107)+1)+1,FIND(",",K107,FIND(",",K107,FIND(",",K107)+1)+1)-FIND(",",K107,FIND(",",K107)+1)-1)),MapTable!$A:$A,1,0)),ISERROR(VLOOKUP(TRIM(MID(K107,FIND(",",K107,FIND(",",K107,FIND(",",K107)+1)+1)+1,999)),MapTable!$A:$A,1,0))),"맵없음",
  ""),
)))))</f>
        <v/>
      </c>
    </row>
    <row r="108" spans="1:12" x14ac:dyDescent="0.3">
      <c r="A108">
        <v>3</v>
      </c>
      <c r="B108">
        <v>7</v>
      </c>
      <c r="C108">
        <f t="shared" si="5"/>
        <v>1680</v>
      </c>
      <c r="D108">
        <v>420</v>
      </c>
      <c r="E108">
        <v>0</v>
      </c>
      <c r="F108" t="s">
        <v>36</v>
      </c>
      <c r="G108" t="str">
        <f>IF(ISBLANK(F108),"",IF(ISERROR(VLOOKUP(F108,MapTable!$A:$A,1,0)),"컨트롤없음",""))</f>
        <v/>
      </c>
      <c r="H108">
        <f t="shared" si="4"/>
        <v>11</v>
      </c>
      <c r="J108" t="str">
        <f>IF(ISBLANK(I108),"",IF(ISERROR(VLOOKUP(I108,MapTable!$A:$A,1,0)),"컨트롤없음",""))</f>
        <v/>
      </c>
      <c r="L108" t="str">
        <f>IF(ISBLANK(K108),"",
IF(ISERROR(FIND(",",K108)),
  IF(ISERROR(VLOOKUP(K108,MapTable!$A:$A,1,0)),"맵없음",
  ""),
IF(ISERROR(FIND(",",K108,FIND(",",K108)+1)),
  IF(OR(ISERROR(VLOOKUP(LEFT(K108,FIND(",",K108)-1),MapTable!$A:$A,1,0)),ISERROR(VLOOKUP(TRIM(MID(K108,FIND(",",K108)+1,999)),MapTable!$A:$A,1,0))),"맵없음",
  ""),
IF(ISERROR(FIND(",",K108,FIND(",",K108,FIND(",",K108)+1)+1)),
  IF(OR(ISERROR(VLOOKUP(LEFT(K108,FIND(",",K108)-1),MapTable!$A:$A,1,0)),ISERROR(VLOOKUP(TRIM(MID(K108,FIND(",",K108)+1,FIND(",",K108,FIND(",",K108)+1)-FIND(",",K108)-1)),MapTable!$A:$A,1,0)),ISERROR(VLOOKUP(TRIM(MID(K108,FIND(",",K108,FIND(",",K108)+1)+1,999)),MapTable!$A:$A,1,0))),"맵없음",
  ""),
IF(ISERROR(FIND(",",K108,FIND(",",K108,FIND(",",K108,FIND(",",K108)+1)+1)+1)),
  IF(OR(ISERROR(VLOOKUP(LEFT(K108,FIND(",",K108)-1),MapTable!$A:$A,1,0)),ISERROR(VLOOKUP(TRIM(MID(K108,FIND(",",K108)+1,FIND(",",K108,FIND(",",K108)+1)-FIND(",",K108)-1)),MapTable!$A:$A,1,0)),ISERROR(VLOOKUP(TRIM(MID(K108,FIND(",",K108,FIND(",",K108)+1)+1,FIND(",",K108,FIND(",",K108,FIND(",",K108)+1)+1)-FIND(",",K108,FIND(",",K108)+1)-1)),MapTable!$A:$A,1,0)),ISERROR(VLOOKUP(TRIM(MID(K108,FIND(",",K108,FIND(",",K108,FIND(",",K108)+1)+1)+1,999)),MapTable!$A:$A,1,0))),"맵없음",
  ""),
)))))</f>
        <v/>
      </c>
    </row>
    <row r="109" spans="1:12" x14ac:dyDescent="0.3">
      <c r="A109">
        <v>3</v>
      </c>
      <c r="B109">
        <v>8</v>
      </c>
      <c r="C109">
        <f t="shared" si="5"/>
        <v>1680</v>
      </c>
      <c r="D109">
        <v>420</v>
      </c>
      <c r="E109">
        <v>0</v>
      </c>
      <c r="F109" t="s">
        <v>36</v>
      </c>
      <c r="G109" t="str">
        <f>IF(ISBLANK(F109),"",IF(ISERROR(VLOOKUP(F109,MapTable!$A:$A,1,0)),"컨트롤없음",""))</f>
        <v/>
      </c>
      <c r="H109">
        <f t="shared" si="4"/>
        <v>2</v>
      </c>
      <c r="J109" t="str">
        <f>IF(ISBLANK(I109),"",IF(ISERROR(VLOOKUP(I109,MapTable!$A:$A,1,0)),"컨트롤없음",""))</f>
        <v/>
      </c>
      <c r="L109" t="str">
        <f>IF(ISBLANK(K109),"",
IF(ISERROR(FIND(",",K109)),
  IF(ISERROR(VLOOKUP(K109,MapTable!$A:$A,1,0)),"맵없음",
  ""),
IF(ISERROR(FIND(",",K109,FIND(",",K109)+1)),
  IF(OR(ISERROR(VLOOKUP(LEFT(K109,FIND(",",K109)-1),MapTable!$A:$A,1,0)),ISERROR(VLOOKUP(TRIM(MID(K109,FIND(",",K109)+1,999)),MapTable!$A:$A,1,0))),"맵없음",
  ""),
IF(ISERROR(FIND(",",K109,FIND(",",K109,FIND(",",K109)+1)+1)),
  IF(OR(ISERROR(VLOOKUP(LEFT(K109,FIND(",",K109)-1),MapTable!$A:$A,1,0)),ISERROR(VLOOKUP(TRIM(MID(K109,FIND(",",K109)+1,FIND(",",K109,FIND(",",K109)+1)-FIND(",",K109)-1)),MapTable!$A:$A,1,0)),ISERROR(VLOOKUP(TRIM(MID(K109,FIND(",",K109,FIND(",",K109)+1)+1,999)),MapTable!$A:$A,1,0))),"맵없음",
  ""),
IF(ISERROR(FIND(",",K109,FIND(",",K109,FIND(",",K109,FIND(",",K109)+1)+1)+1)),
  IF(OR(ISERROR(VLOOKUP(LEFT(K109,FIND(",",K109)-1),MapTable!$A:$A,1,0)),ISERROR(VLOOKUP(TRIM(MID(K109,FIND(",",K109)+1,FIND(",",K109,FIND(",",K109)+1)-FIND(",",K109)-1)),MapTable!$A:$A,1,0)),ISERROR(VLOOKUP(TRIM(MID(K109,FIND(",",K109,FIND(",",K109)+1)+1,FIND(",",K109,FIND(",",K109,FIND(",",K109)+1)+1)-FIND(",",K109,FIND(",",K109)+1)-1)),MapTable!$A:$A,1,0)),ISERROR(VLOOKUP(TRIM(MID(K109,FIND(",",K109,FIND(",",K109,FIND(",",K109)+1)+1)+1,999)),MapTable!$A:$A,1,0))),"맵없음",
  ""),
)))))</f>
        <v/>
      </c>
    </row>
    <row r="110" spans="1:12" x14ac:dyDescent="0.3">
      <c r="A110">
        <v>3</v>
      </c>
      <c r="B110">
        <v>9</v>
      </c>
      <c r="C110">
        <f t="shared" si="5"/>
        <v>1680</v>
      </c>
      <c r="D110">
        <v>420</v>
      </c>
      <c r="E110">
        <v>0</v>
      </c>
      <c r="F110" t="s">
        <v>36</v>
      </c>
      <c r="G110" t="str">
        <f>IF(ISBLANK(F110),"",IF(ISERROR(VLOOKUP(F110,MapTable!$A:$A,1,0)),"컨트롤없음",""))</f>
        <v/>
      </c>
      <c r="H110">
        <f t="shared" si="4"/>
        <v>11</v>
      </c>
      <c r="J110" t="str">
        <f>IF(ISBLANK(I110),"",IF(ISERROR(VLOOKUP(I110,MapTable!$A:$A,1,0)),"컨트롤없음",""))</f>
        <v/>
      </c>
      <c r="L110" t="str">
        <f>IF(ISBLANK(K110),"",
IF(ISERROR(FIND(",",K110)),
  IF(ISERROR(VLOOKUP(K110,MapTable!$A:$A,1,0)),"맵없음",
  ""),
IF(ISERROR(FIND(",",K110,FIND(",",K110)+1)),
  IF(OR(ISERROR(VLOOKUP(LEFT(K110,FIND(",",K110)-1),MapTable!$A:$A,1,0)),ISERROR(VLOOKUP(TRIM(MID(K110,FIND(",",K110)+1,999)),MapTable!$A:$A,1,0))),"맵없음",
  ""),
IF(ISERROR(FIND(",",K110,FIND(",",K110,FIND(",",K110)+1)+1)),
  IF(OR(ISERROR(VLOOKUP(LEFT(K110,FIND(",",K110)-1),MapTable!$A:$A,1,0)),ISERROR(VLOOKUP(TRIM(MID(K110,FIND(",",K110)+1,FIND(",",K110,FIND(",",K110)+1)-FIND(",",K110)-1)),MapTable!$A:$A,1,0)),ISERROR(VLOOKUP(TRIM(MID(K110,FIND(",",K110,FIND(",",K110)+1)+1,999)),MapTable!$A:$A,1,0))),"맵없음",
  ""),
IF(ISERROR(FIND(",",K110,FIND(",",K110,FIND(",",K110,FIND(",",K110)+1)+1)+1)),
  IF(OR(ISERROR(VLOOKUP(LEFT(K110,FIND(",",K110)-1),MapTable!$A:$A,1,0)),ISERROR(VLOOKUP(TRIM(MID(K110,FIND(",",K110)+1,FIND(",",K110,FIND(",",K110)+1)-FIND(",",K110)-1)),MapTable!$A:$A,1,0)),ISERROR(VLOOKUP(TRIM(MID(K110,FIND(",",K110,FIND(",",K110)+1)+1,FIND(",",K110,FIND(",",K110,FIND(",",K110)+1)+1)-FIND(",",K110,FIND(",",K110)+1)-1)),MapTable!$A:$A,1,0)),ISERROR(VLOOKUP(TRIM(MID(K110,FIND(",",K110,FIND(",",K110,FIND(",",K110)+1)+1)+1,999)),MapTable!$A:$A,1,0))),"맵없음",
  ""),
)))))</f>
        <v/>
      </c>
    </row>
    <row r="111" spans="1:12" x14ac:dyDescent="0.3">
      <c r="A111">
        <v>3</v>
      </c>
      <c r="B111">
        <v>10</v>
      </c>
      <c r="C111">
        <f t="shared" si="5"/>
        <v>1680</v>
      </c>
      <c r="D111">
        <v>420</v>
      </c>
      <c r="E111">
        <v>0</v>
      </c>
      <c r="F111" t="s">
        <v>36</v>
      </c>
      <c r="G111" t="str">
        <f>IF(ISBLANK(F111),"",IF(ISERROR(VLOOKUP(F111,MapTable!$A:$A,1,0)),"컨트롤없음",""))</f>
        <v/>
      </c>
      <c r="H111">
        <f t="shared" si="4"/>
        <v>12</v>
      </c>
      <c r="J111" t="str">
        <f>IF(ISBLANK(I111),"",IF(ISERROR(VLOOKUP(I111,MapTable!$A:$A,1,0)),"컨트롤없음",""))</f>
        <v/>
      </c>
      <c r="L111" t="str">
        <f>IF(ISBLANK(K111),"",
IF(ISERROR(FIND(",",K111)),
  IF(ISERROR(VLOOKUP(K111,MapTable!$A:$A,1,0)),"맵없음",
  ""),
IF(ISERROR(FIND(",",K111,FIND(",",K111)+1)),
  IF(OR(ISERROR(VLOOKUP(LEFT(K111,FIND(",",K111)-1),MapTable!$A:$A,1,0)),ISERROR(VLOOKUP(TRIM(MID(K111,FIND(",",K111)+1,999)),MapTable!$A:$A,1,0))),"맵없음",
  ""),
IF(ISERROR(FIND(",",K111,FIND(",",K111,FIND(",",K111)+1)+1)),
  IF(OR(ISERROR(VLOOKUP(LEFT(K111,FIND(",",K111)-1),MapTable!$A:$A,1,0)),ISERROR(VLOOKUP(TRIM(MID(K111,FIND(",",K111)+1,FIND(",",K111,FIND(",",K111)+1)-FIND(",",K111)-1)),MapTable!$A:$A,1,0)),ISERROR(VLOOKUP(TRIM(MID(K111,FIND(",",K111,FIND(",",K111)+1)+1,999)),MapTable!$A:$A,1,0))),"맵없음",
  ""),
IF(ISERROR(FIND(",",K111,FIND(",",K111,FIND(",",K111,FIND(",",K111)+1)+1)+1)),
  IF(OR(ISERROR(VLOOKUP(LEFT(K111,FIND(",",K111)-1),MapTable!$A:$A,1,0)),ISERROR(VLOOKUP(TRIM(MID(K111,FIND(",",K111)+1,FIND(",",K111,FIND(",",K111)+1)-FIND(",",K111)-1)),MapTable!$A:$A,1,0)),ISERROR(VLOOKUP(TRIM(MID(K111,FIND(",",K111,FIND(",",K111)+1)+1,FIND(",",K111,FIND(",",K111,FIND(",",K111)+1)+1)-FIND(",",K111,FIND(",",K111)+1)-1)),MapTable!$A:$A,1,0)),ISERROR(VLOOKUP(TRIM(MID(K111,FIND(",",K111,FIND(",",K111,FIND(",",K111)+1)+1)+1,999)),MapTable!$A:$A,1,0))),"맵없음",
  ""),
)))))</f>
        <v/>
      </c>
    </row>
    <row r="112" spans="1:12" x14ac:dyDescent="0.3">
      <c r="A112">
        <v>3</v>
      </c>
      <c r="B112">
        <v>11</v>
      </c>
      <c r="C112">
        <f t="shared" si="5"/>
        <v>1680</v>
      </c>
      <c r="D112">
        <v>420</v>
      </c>
      <c r="E112">
        <v>0</v>
      </c>
      <c r="F112" t="s">
        <v>36</v>
      </c>
      <c r="G112" t="str">
        <f>IF(ISBLANK(F112),"",IF(ISERROR(VLOOKUP(F112,MapTable!$A:$A,1,0)),"컨트롤없음",""))</f>
        <v/>
      </c>
      <c r="H112">
        <f t="shared" si="4"/>
        <v>3</v>
      </c>
      <c r="J112" t="str">
        <f>IF(ISBLANK(I112),"",IF(ISERROR(VLOOKUP(I112,MapTable!$A:$A,1,0)),"컨트롤없음",""))</f>
        <v/>
      </c>
      <c r="L112" t="str">
        <f>IF(ISBLANK(K112),"",
IF(ISERROR(FIND(",",K112)),
  IF(ISERROR(VLOOKUP(K112,MapTable!$A:$A,1,0)),"맵없음",
  ""),
IF(ISERROR(FIND(",",K112,FIND(",",K112)+1)),
  IF(OR(ISERROR(VLOOKUP(LEFT(K112,FIND(",",K112)-1),MapTable!$A:$A,1,0)),ISERROR(VLOOKUP(TRIM(MID(K112,FIND(",",K112)+1,999)),MapTable!$A:$A,1,0))),"맵없음",
  ""),
IF(ISERROR(FIND(",",K112,FIND(",",K112,FIND(",",K112)+1)+1)),
  IF(OR(ISERROR(VLOOKUP(LEFT(K112,FIND(",",K112)-1),MapTable!$A:$A,1,0)),ISERROR(VLOOKUP(TRIM(MID(K112,FIND(",",K112)+1,FIND(",",K112,FIND(",",K112)+1)-FIND(",",K112)-1)),MapTable!$A:$A,1,0)),ISERROR(VLOOKUP(TRIM(MID(K112,FIND(",",K112,FIND(",",K112)+1)+1,999)),MapTable!$A:$A,1,0))),"맵없음",
  ""),
IF(ISERROR(FIND(",",K112,FIND(",",K112,FIND(",",K112,FIND(",",K112)+1)+1)+1)),
  IF(OR(ISERROR(VLOOKUP(LEFT(K112,FIND(",",K112)-1),MapTable!$A:$A,1,0)),ISERROR(VLOOKUP(TRIM(MID(K112,FIND(",",K112)+1,FIND(",",K112,FIND(",",K112)+1)-FIND(",",K112)-1)),MapTable!$A:$A,1,0)),ISERROR(VLOOKUP(TRIM(MID(K112,FIND(",",K112,FIND(",",K112)+1)+1,FIND(",",K112,FIND(",",K112,FIND(",",K112)+1)+1)-FIND(",",K112,FIND(",",K112)+1)-1)),MapTable!$A:$A,1,0)),ISERROR(VLOOKUP(TRIM(MID(K112,FIND(",",K112,FIND(",",K112,FIND(",",K112)+1)+1)+1,999)),MapTable!$A:$A,1,0))),"맵없음",
  ""),
)))))</f>
        <v/>
      </c>
    </row>
    <row r="113" spans="1:12" x14ac:dyDescent="0.3">
      <c r="A113">
        <v>3</v>
      </c>
      <c r="B113">
        <v>12</v>
      </c>
      <c r="C113">
        <f t="shared" si="5"/>
        <v>1680</v>
      </c>
      <c r="D113">
        <v>420</v>
      </c>
      <c r="E113">
        <v>0</v>
      </c>
      <c r="F113" t="s">
        <v>36</v>
      </c>
      <c r="G113" t="str">
        <f>IF(ISBLANK(F113),"",IF(ISERROR(VLOOKUP(F113,MapTable!$A:$A,1,0)),"컨트롤없음",""))</f>
        <v/>
      </c>
      <c r="H113">
        <f t="shared" si="4"/>
        <v>11</v>
      </c>
      <c r="J113" t="str">
        <f>IF(ISBLANK(I113),"",IF(ISERROR(VLOOKUP(I113,MapTable!$A:$A,1,0)),"컨트롤없음",""))</f>
        <v/>
      </c>
      <c r="L113" t="str">
        <f>IF(ISBLANK(K113),"",
IF(ISERROR(FIND(",",K113)),
  IF(ISERROR(VLOOKUP(K113,MapTable!$A:$A,1,0)),"맵없음",
  ""),
IF(ISERROR(FIND(",",K113,FIND(",",K113)+1)),
  IF(OR(ISERROR(VLOOKUP(LEFT(K113,FIND(",",K113)-1),MapTable!$A:$A,1,0)),ISERROR(VLOOKUP(TRIM(MID(K113,FIND(",",K113)+1,999)),MapTable!$A:$A,1,0))),"맵없음",
  ""),
IF(ISERROR(FIND(",",K113,FIND(",",K113,FIND(",",K113)+1)+1)),
  IF(OR(ISERROR(VLOOKUP(LEFT(K113,FIND(",",K113)-1),MapTable!$A:$A,1,0)),ISERROR(VLOOKUP(TRIM(MID(K113,FIND(",",K113)+1,FIND(",",K113,FIND(",",K113)+1)-FIND(",",K113)-1)),MapTable!$A:$A,1,0)),ISERROR(VLOOKUP(TRIM(MID(K113,FIND(",",K113,FIND(",",K113)+1)+1,999)),MapTable!$A:$A,1,0))),"맵없음",
  ""),
IF(ISERROR(FIND(",",K113,FIND(",",K113,FIND(",",K113,FIND(",",K113)+1)+1)+1)),
  IF(OR(ISERROR(VLOOKUP(LEFT(K113,FIND(",",K113)-1),MapTable!$A:$A,1,0)),ISERROR(VLOOKUP(TRIM(MID(K113,FIND(",",K113)+1,FIND(",",K113,FIND(",",K113)+1)-FIND(",",K113)-1)),MapTable!$A:$A,1,0)),ISERROR(VLOOKUP(TRIM(MID(K113,FIND(",",K113,FIND(",",K113)+1)+1,FIND(",",K113,FIND(",",K113,FIND(",",K113)+1)+1)-FIND(",",K113,FIND(",",K113)+1)-1)),MapTable!$A:$A,1,0)),ISERROR(VLOOKUP(TRIM(MID(K113,FIND(",",K113,FIND(",",K113,FIND(",",K113)+1)+1)+1,999)),MapTable!$A:$A,1,0))),"맵없음",
  ""),
)))))</f>
        <v/>
      </c>
    </row>
    <row r="114" spans="1:12" x14ac:dyDescent="0.3">
      <c r="A114">
        <v>3</v>
      </c>
      <c r="B114">
        <v>13</v>
      </c>
      <c r="C114">
        <f t="shared" si="5"/>
        <v>1680</v>
      </c>
      <c r="D114">
        <v>420</v>
      </c>
      <c r="E114">
        <v>0</v>
      </c>
      <c r="F114" t="s">
        <v>36</v>
      </c>
      <c r="G114" t="str">
        <f>IF(ISBLANK(F114),"",IF(ISERROR(VLOOKUP(F114,MapTable!$A:$A,1,0)),"컨트롤없음",""))</f>
        <v/>
      </c>
      <c r="H114">
        <f t="shared" si="4"/>
        <v>3</v>
      </c>
      <c r="J114" t="str">
        <f>IF(ISBLANK(I114),"",IF(ISERROR(VLOOKUP(I114,MapTable!$A:$A,1,0)),"컨트롤없음",""))</f>
        <v/>
      </c>
      <c r="L114" t="str">
        <f>IF(ISBLANK(K114),"",
IF(ISERROR(FIND(",",K114)),
  IF(ISERROR(VLOOKUP(K114,MapTable!$A:$A,1,0)),"맵없음",
  ""),
IF(ISERROR(FIND(",",K114,FIND(",",K114)+1)),
  IF(OR(ISERROR(VLOOKUP(LEFT(K114,FIND(",",K114)-1),MapTable!$A:$A,1,0)),ISERROR(VLOOKUP(TRIM(MID(K114,FIND(",",K114)+1,999)),MapTable!$A:$A,1,0))),"맵없음",
  ""),
IF(ISERROR(FIND(",",K114,FIND(",",K114,FIND(",",K114)+1)+1)),
  IF(OR(ISERROR(VLOOKUP(LEFT(K114,FIND(",",K114)-1),MapTable!$A:$A,1,0)),ISERROR(VLOOKUP(TRIM(MID(K114,FIND(",",K114)+1,FIND(",",K114,FIND(",",K114)+1)-FIND(",",K114)-1)),MapTable!$A:$A,1,0)),ISERROR(VLOOKUP(TRIM(MID(K114,FIND(",",K114,FIND(",",K114)+1)+1,999)),MapTable!$A:$A,1,0))),"맵없음",
  ""),
IF(ISERROR(FIND(",",K114,FIND(",",K114,FIND(",",K114,FIND(",",K114)+1)+1)+1)),
  IF(OR(ISERROR(VLOOKUP(LEFT(K114,FIND(",",K114)-1),MapTable!$A:$A,1,0)),ISERROR(VLOOKUP(TRIM(MID(K114,FIND(",",K114)+1,FIND(",",K114,FIND(",",K114)+1)-FIND(",",K114)-1)),MapTable!$A:$A,1,0)),ISERROR(VLOOKUP(TRIM(MID(K114,FIND(",",K114,FIND(",",K114)+1)+1,FIND(",",K114,FIND(",",K114,FIND(",",K114)+1)+1)-FIND(",",K114,FIND(",",K114)+1)-1)),MapTable!$A:$A,1,0)),ISERROR(VLOOKUP(TRIM(MID(K114,FIND(",",K114,FIND(",",K114,FIND(",",K114)+1)+1)+1,999)),MapTable!$A:$A,1,0))),"맵없음",
  ""),
)))))</f>
        <v/>
      </c>
    </row>
    <row r="115" spans="1:12" x14ac:dyDescent="0.3">
      <c r="A115">
        <v>3</v>
      </c>
      <c r="B115">
        <v>14</v>
      </c>
      <c r="C115">
        <f t="shared" si="5"/>
        <v>1680</v>
      </c>
      <c r="D115">
        <v>420</v>
      </c>
      <c r="E115">
        <v>0</v>
      </c>
      <c r="F115" t="s">
        <v>36</v>
      </c>
      <c r="G115" t="str">
        <f>IF(ISBLANK(F115),"",IF(ISERROR(VLOOKUP(F115,MapTable!$A:$A,1,0)),"컨트롤없음",""))</f>
        <v/>
      </c>
      <c r="H115">
        <f t="shared" si="4"/>
        <v>11</v>
      </c>
      <c r="J115" t="str">
        <f>IF(ISBLANK(I115),"",IF(ISERROR(VLOOKUP(I115,MapTable!$A:$A,1,0)),"컨트롤없음",""))</f>
        <v/>
      </c>
      <c r="L115" t="str">
        <f>IF(ISBLANK(K115),"",
IF(ISERROR(FIND(",",K115)),
  IF(ISERROR(VLOOKUP(K115,MapTable!$A:$A,1,0)),"맵없음",
  ""),
IF(ISERROR(FIND(",",K115,FIND(",",K115)+1)),
  IF(OR(ISERROR(VLOOKUP(LEFT(K115,FIND(",",K115)-1),MapTable!$A:$A,1,0)),ISERROR(VLOOKUP(TRIM(MID(K115,FIND(",",K115)+1,999)),MapTable!$A:$A,1,0))),"맵없음",
  ""),
IF(ISERROR(FIND(",",K115,FIND(",",K115,FIND(",",K115)+1)+1)),
  IF(OR(ISERROR(VLOOKUP(LEFT(K115,FIND(",",K115)-1),MapTable!$A:$A,1,0)),ISERROR(VLOOKUP(TRIM(MID(K115,FIND(",",K115)+1,FIND(",",K115,FIND(",",K115)+1)-FIND(",",K115)-1)),MapTable!$A:$A,1,0)),ISERROR(VLOOKUP(TRIM(MID(K115,FIND(",",K115,FIND(",",K115)+1)+1,999)),MapTable!$A:$A,1,0))),"맵없음",
  ""),
IF(ISERROR(FIND(",",K115,FIND(",",K115,FIND(",",K115,FIND(",",K115)+1)+1)+1)),
  IF(OR(ISERROR(VLOOKUP(LEFT(K115,FIND(",",K115)-1),MapTable!$A:$A,1,0)),ISERROR(VLOOKUP(TRIM(MID(K115,FIND(",",K115)+1,FIND(",",K115,FIND(",",K115)+1)-FIND(",",K115)-1)),MapTable!$A:$A,1,0)),ISERROR(VLOOKUP(TRIM(MID(K115,FIND(",",K115,FIND(",",K115)+1)+1,FIND(",",K115,FIND(",",K115,FIND(",",K115)+1)+1)-FIND(",",K115,FIND(",",K115)+1)-1)),MapTable!$A:$A,1,0)),ISERROR(VLOOKUP(TRIM(MID(K115,FIND(",",K115,FIND(",",K115,FIND(",",K115)+1)+1)+1,999)),MapTable!$A:$A,1,0))),"맵없음",
  ""),
)))))</f>
        <v/>
      </c>
    </row>
    <row r="116" spans="1:12" x14ac:dyDescent="0.3">
      <c r="A116">
        <v>3</v>
      </c>
      <c r="B116">
        <v>15</v>
      </c>
      <c r="C116">
        <f t="shared" si="5"/>
        <v>1680</v>
      </c>
      <c r="D116">
        <v>420</v>
      </c>
      <c r="E116">
        <v>0</v>
      </c>
      <c r="F116" t="s">
        <v>36</v>
      </c>
      <c r="G116" t="str">
        <f>IF(ISBLANK(F116),"",IF(ISERROR(VLOOKUP(F116,MapTable!$A:$A,1,0)),"컨트롤없음",""))</f>
        <v/>
      </c>
      <c r="H116">
        <f t="shared" si="4"/>
        <v>12</v>
      </c>
      <c r="J116" t="str">
        <f>IF(ISBLANK(I116),"",IF(ISERROR(VLOOKUP(I116,MapTable!$A:$A,1,0)),"컨트롤없음",""))</f>
        <v/>
      </c>
      <c r="L116" t="str">
        <f>IF(ISBLANK(K116),"",
IF(ISERROR(FIND(",",K116)),
  IF(ISERROR(VLOOKUP(K116,MapTable!$A:$A,1,0)),"맵없음",
  ""),
IF(ISERROR(FIND(",",K116,FIND(",",K116)+1)),
  IF(OR(ISERROR(VLOOKUP(LEFT(K116,FIND(",",K116)-1),MapTable!$A:$A,1,0)),ISERROR(VLOOKUP(TRIM(MID(K116,FIND(",",K116)+1,999)),MapTable!$A:$A,1,0))),"맵없음",
  ""),
IF(ISERROR(FIND(",",K116,FIND(",",K116,FIND(",",K116)+1)+1)),
  IF(OR(ISERROR(VLOOKUP(LEFT(K116,FIND(",",K116)-1),MapTable!$A:$A,1,0)),ISERROR(VLOOKUP(TRIM(MID(K116,FIND(",",K116)+1,FIND(",",K116,FIND(",",K116)+1)-FIND(",",K116)-1)),MapTable!$A:$A,1,0)),ISERROR(VLOOKUP(TRIM(MID(K116,FIND(",",K116,FIND(",",K116)+1)+1,999)),MapTable!$A:$A,1,0))),"맵없음",
  ""),
IF(ISERROR(FIND(",",K116,FIND(",",K116,FIND(",",K116,FIND(",",K116)+1)+1)+1)),
  IF(OR(ISERROR(VLOOKUP(LEFT(K116,FIND(",",K116)-1),MapTable!$A:$A,1,0)),ISERROR(VLOOKUP(TRIM(MID(K116,FIND(",",K116)+1,FIND(",",K116,FIND(",",K116)+1)-FIND(",",K116)-1)),MapTable!$A:$A,1,0)),ISERROR(VLOOKUP(TRIM(MID(K116,FIND(",",K116,FIND(",",K116)+1)+1,FIND(",",K116,FIND(",",K116,FIND(",",K116)+1)+1)-FIND(",",K116,FIND(",",K116)+1)-1)),MapTable!$A:$A,1,0)),ISERROR(VLOOKUP(TRIM(MID(K116,FIND(",",K116,FIND(",",K116,FIND(",",K116)+1)+1)+1,999)),MapTable!$A:$A,1,0))),"맵없음",
  ""),
)))))</f>
        <v/>
      </c>
    </row>
    <row r="117" spans="1:12" x14ac:dyDescent="0.3">
      <c r="A117">
        <v>3</v>
      </c>
      <c r="B117">
        <v>16</v>
      </c>
      <c r="C117">
        <f t="shared" si="5"/>
        <v>1680</v>
      </c>
      <c r="D117">
        <v>420</v>
      </c>
      <c r="E117">
        <v>0</v>
      </c>
      <c r="F117" t="s">
        <v>36</v>
      </c>
      <c r="G117" t="str">
        <f>IF(ISBLANK(F117),"",IF(ISERROR(VLOOKUP(F117,MapTable!$A:$A,1,0)),"컨트롤없음",""))</f>
        <v/>
      </c>
      <c r="H117">
        <f t="shared" si="4"/>
        <v>4</v>
      </c>
      <c r="J117" t="str">
        <f>IF(ISBLANK(I117),"",IF(ISERROR(VLOOKUP(I117,MapTable!$A:$A,1,0)),"컨트롤없음",""))</f>
        <v/>
      </c>
      <c r="L117" t="str">
        <f>IF(ISBLANK(K117),"",
IF(ISERROR(FIND(",",K117)),
  IF(ISERROR(VLOOKUP(K117,MapTable!$A:$A,1,0)),"맵없음",
  ""),
IF(ISERROR(FIND(",",K117,FIND(",",K117)+1)),
  IF(OR(ISERROR(VLOOKUP(LEFT(K117,FIND(",",K117)-1),MapTable!$A:$A,1,0)),ISERROR(VLOOKUP(TRIM(MID(K117,FIND(",",K117)+1,999)),MapTable!$A:$A,1,0))),"맵없음",
  ""),
IF(ISERROR(FIND(",",K117,FIND(",",K117,FIND(",",K117)+1)+1)),
  IF(OR(ISERROR(VLOOKUP(LEFT(K117,FIND(",",K117)-1),MapTable!$A:$A,1,0)),ISERROR(VLOOKUP(TRIM(MID(K117,FIND(",",K117)+1,FIND(",",K117,FIND(",",K117)+1)-FIND(",",K117)-1)),MapTable!$A:$A,1,0)),ISERROR(VLOOKUP(TRIM(MID(K117,FIND(",",K117,FIND(",",K117)+1)+1,999)),MapTable!$A:$A,1,0))),"맵없음",
  ""),
IF(ISERROR(FIND(",",K117,FIND(",",K117,FIND(",",K117,FIND(",",K117)+1)+1)+1)),
  IF(OR(ISERROR(VLOOKUP(LEFT(K117,FIND(",",K117)-1),MapTable!$A:$A,1,0)),ISERROR(VLOOKUP(TRIM(MID(K117,FIND(",",K117)+1,FIND(",",K117,FIND(",",K117)+1)-FIND(",",K117)-1)),MapTable!$A:$A,1,0)),ISERROR(VLOOKUP(TRIM(MID(K117,FIND(",",K117,FIND(",",K117)+1)+1,FIND(",",K117,FIND(",",K117,FIND(",",K117)+1)+1)-FIND(",",K117,FIND(",",K117)+1)-1)),MapTable!$A:$A,1,0)),ISERROR(VLOOKUP(TRIM(MID(K117,FIND(",",K117,FIND(",",K117,FIND(",",K117)+1)+1)+1,999)),MapTable!$A:$A,1,0))),"맵없음",
  ""),
)))))</f>
        <v/>
      </c>
    </row>
    <row r="118" spans="1:12" x14ac:dyDescent="0.3">
      <c r="A118">
        <v>3</v>
      </c>
      <c r="B118">
        <v>17</v>
      </c>
      <c r="C118">
        <f t="shared" si="5"/>
        <v>1680</v>
      </c>
      <c r="D118">
        <v>420</v>
      </c>
      <c r="E118">
        <v>0</v>
      </c>
      <c r="F118" t="s">
        <v>36</v>
      </c>
      <c r="G118" t="str">
        <f>IF(ISBLANK(F118),"",IF(ISERROR(VLOOKUP(F118,MapTable!$A:$A,1,0)),"컨트롤없음",""))</f>
        <v/>
      </c>
      <c r="H118">
        <f t="shared" si="4"/>
        <v>11</v>
      </c>
      <c r="J118" t="str">
        <f>IF(ISBLANK(I118),"",IF(ISERROR(VLOOKUP(I118,MapTable!$A:$A,1,0)),"컨트롤없음",""))</f>
        <v/>
      </c>
      <c r="L118" t="str">
        <f>IF(ISBLANK(K118),"",
IF(ISERROR(FIND(",",K118)),
  IF(ISERROR(VLOOKUP(K118,MapTable!$A:$A,1,0)),"맵없음",
  ""),
IF(ISERROR(FIND(",",K118,FIND(",",K118)+1)),
  IF(OR(ISERROR(VLOOKUP(LEFT(K118,FIND(",",K118)-1),MapTable!$A:$A,1,0)),ISERROR(VLOOKUP(TRIM(MID(K118,FIND(",",K118)+1,999)),MapTable!$A:$A,1,0))),"맵없음",
  ""),
IF(ISERROR(FIND(",",K118,FIND(",",K118,FIND(",",K118)+1)+1)),
  IF(OR(ISERROR(VLOOKUP(LEFT(K118,FIND(",",K118)-1),MapTable!$A:$A,1,0)),ISERROR(VLOOKUP(TRIM(MID(K118,FIND(",",K118)+1,FIND(",",K118,FIND(",",K118)+1)-FIND(",",K118)-1)),MapTable!$A:$A,1,0)),ISERROR(VLOOKUP(TRIM(MID(K118,FIND(",",K118,FIND(",",K118)+1)+1,999)),MapTable!$A:$A,1,0))),"맵없음",
  ""),
IF(ISERROR(FIND(",",K118,FIND(",",K118,FIND(",",K118,FIND(",",K118)+1)+1)+1)),
  IF(OR(ISERROR(VLOOKUP(LEFT(K118,FIND(",",K118)-1),MapTable!$A:$A,1,0)),ISERROR(VLOOKUP(TRIM(MID(K118,FIND(",",K118)+1,FIND(",",K118,FIND(",",K118)+1)-FIND(",",K118)-1)),MapTable!$A:$A,1,0)),ISERROR(VLOOKUP(TRIM(MID(K118,FIND(",",K118,FIND(",",K118)+1)+1,FIND(",",K118,FIND(",",K118,FIND(",",K118)+1)+1)-FIND(",",K118,FIND(",",K118)+1)-1)),MapTable!$A:$A,1,0)),ISERROR(VLOOKUP(TRIM(MID(K118,FIND(",",K118,FIND(",",K118,FIND(",",K118)+1)+1)+1,999)),MapTable!$A:$A,1,0))),"맵없음",
  ""),
)))))</f>
        <v/>
      </c>
    </row>
    <row r="119" spans="1:12" x14ac:dyDescent="0.3">
      <c r="A119">
        <v>3</v>
      </c>
      <c r="B119">
        <v>18</v>
      </c>
      <c r="C119">
        <f t="shared" si="5"/>
        <v>1680</v>
      </c>
      <c r="D119">
        <v>420</v>
      </c>
      <c r="E119">
        <v>0</v>
      </c>
      <c r="F119" t="s">
        <v>36</v>
      </c>
      <c r="G119" t="str">
        <f>IF(ISBLANK(F119),"",IF(ISERROR(VLOOKUP(F119,MapTable!$A:$A,1,0)),"컨트롤없음",""))</f>
        <v/>
      </c>
      <c r="H119">
        <f t="shared" si="4"/>
        <v>4</v>
      </c>
      <c r="J119" t="str">
        <f>IF(ISBLANK(I119),"",IF(ISERROR(VLOOKUP(I119,MapTable!$A:$A,1,0)),"컨트롤없음",""))</f>
        <v/>
      </c>
      <c r="L119" t="str">
        <f>IF(ISBLANK(K119),"",
IF(ISERROR(FIND(",",K119)),
  IF(ISERROR(VLOOKUP(K119,MapTable!$A:$A,1,0)),"맵없음",
  ""),
IF(ISERROR(FIND(",",K119,FIND(",",K119)+1)),
  IF(OR(ISERROR(VLOOKUP(LEFT(K119,FIND(",",K119)-1),MapTable!$A:$A,1,0)),ISERROR(VLOOKUP(TRIM(MID(K119,FIND(",",K119)+1,999)),MapTable!$A:$A,1,0))),"맵없음",
  ""),
IF(ISERROR(FIND(",",K119,FIND(",",K119,FIND(",",K119)+1)+1)),
  IF(OR(ISERROR(VLOOKUP(LEFT(K119,FIND(",",K119)-1),MapTable!$A:$A,1,0)),ISERROR(VLOOKUP(TRIM(MID(K119,FIND(",",K119)+1,FIND(",",K119,FIND(",",K119)+1)-FIND(",",K119)-1)),MapTable!$A:$A,1,0)),ISERROR(VLOOKUP(TRIM(MID(K119,FIND(",",K119,FIND(",",K119)+1)+1,999)),MapTable!$A:$A,1,0))),"맵없음",
  ""),
IF(ISERROR(FIND(",",K119,FIND(",",K119,FIND(",",K119,FIND(",",K119)+1)+1)+1)),
  IF(OR(ISERROR(VLOOKUP(LEFT(K119,FIND(",",K119)-1),MapTable!$A:$A,1,0)),ISERROR(VLOOKUP(TRIM(MID(K119,FIND(",",K119)+1,FIND(",",K119,FIND(",",K119)+1)-FIND(",",K119)-1)),MapTable!$A:$A,1,0)),ISERROR(VLOOKUP(TRIM(MID(K119,FIND(",",K119,FIND(",",K119)+1)+1,FIND(",",K119,FIND(",",K119,FIND(",",K119)+1)+1)-FIND(",",K119,FIND(",",K119)+1)-1)),MapTable!$A:$A,1,0)),ISERROR(VLOOKUP(TRIM(MID(K119,FIND(",",K119,FIND(",",K119,FIND(",",K119)+1)+1)+1,999)),MapTable!$A:$A,1,0))),"맵없음",
  ""),
)))))</f>
        <v/>
      </c>
    </row>
    <row r="120" spans="1:12" x14ac:dyDescent="0.3">
      <c r="A120">
        <v>3</v>
      </c>
      <c r="B120">
        <v>19</v>
      </c>
      <c r="C120">
        <f t="shared" si="5"/>
        <v>1680</v>
      </c>
      <c r="D120">
        <v>420</v>
      </c>
      <c r="E120">
        <v>0</v>
      </c>
      <c r="F120" t="s">
        <v>36</v>
      </c>
      <c r="G120" t="str">
        <f>IF(ISBLANK(F120),"",IF(ISERROR(VLOOKUP(F120,MapTable!$A:$A,1,0)),"컨트롤없음",""))</f>
        <v/>
      </c>
      <c r="H120">
        <f t="shared" si="4"/>
        <v>11</v>
      </c>
      <c r="J120" t="str">
        <f>IF(ISBLANK(I120),"",IF(ISERROR(VLOOKUP(I120,MapTable!$A:$A,1,0)),"컨트롤없음",""))</f>
        <v/>
      </c>
      <c r="L120" t="str">
        <f>IF(ISBLANK(K120),"",
IF(ISERROR(FIND(",",K120)),
  IF(ISERROR(VLOOKUP(K120,MapTable!$A:$A,1,0)),"맵없음",
  ""),
IF(ISERROR(FIND(",",K120,FIND(",",K120)+1)),
  IF(OR(ISERROR(VLOOKUP(LEFT(K120,FIND(",",K120)-1),MapTable!$A:$A,1,0)),ISERROR(VLOOKUP(TRIM(MID(K120,FIND(",",K120)+1,999)),MapTable!$A:$A,1,0))),"맵없음",
  ""),
IF(ISERROR(FIND(",",K120,FIND(",",K120,FIND(",",K120)+1)+1)),
  IF(OR(ISERROR(VLOOKUP(LEFT(K120,FIND(",",K120)-1),MapTable!$A:$A,1,0)),ISERROR(VLOOKUP(TRIM(MID(K120,FIND(",",K120)+1,FIND(",",K120,FIND(",",K120)+1)-FIND(",",K120)-1)),MapTable!$A:$A,1,0)),ISERROR(VLOOKUP(TRIM(MID(K120,FIND(",",K120,FIND(",",K120)+1)+1,999)),MapTable!$A:$A,1,0))),"맵없음",
  ""),
IF(ISERROR(FIND(",",K120,FIND(",",K120,FIND(",",K120,FIND(",",K120)+1)+1)+1)),
  IF(OR(ISERROR(VLOOKUP(LEFT(K120,FIND(",",K120)-1),MapTable!$A:$A,1,0)),ISERROR(VLOOKUP(TRIM(MID(K120,FIND(",",K120)+1,FIND(",",K120,FIND(",",K120)+1)-FIND(",",K120)-1)),MapTable!$A:$A,1,0)),ISERROR(VLOOKUP(TRIM(MID(K120,FIND(",",K120,FIND(",",K120)+1)+1,FIND(",",K120,FIND(",",K120,FIND(",",K120)+1)+1)-FIND(",",K120,FIND(",",K120)+1)-1)),MapTable!$A:$A,1,0)),ISERROR(VLOOKUP(TRIM(MID(K120,FIND(",",K120,FIND(",",K120,FIND(",",K120)+1)+1)+1,999)),MapTable!$A:$A,1,0))),"맵없음",
  ""),
)))))</f>
        <v/>
      </c>
    </row>
    <row r="121" spans="1:12" x14ac:dyDescent="0.3">
      <c r="A121">
        <v>3</v>
      </c>
      <c r="B121">
        <v>20</v>
      </c>
      <c r="C121">
        <f t="shared" si="5"/>
        <v>1680</v>
      </c>
      <c r="D121">
        <v>420</v>
      </c>
      <c r="E121">
        <v>0</v>
      </c>
      <c r="F121" t="s">
        <v>36</v>
      </c>
      <c r="G121" t="str">
        <f>IF(ISBLANK(F121),"",IF(ISERROR(VLOOKUP(F121,MapTable!$A:$A,1,0)),"컨트롤없음",""))</f>
        <v/>
      </c>
      <c r="H121">
        <f t="shared" si="4"/>
        <v>13</v>
      </c>
      <c r="J121" t="str">
        <f>IF(ISBLANK(I121),"",IF(ISERROR(VLOOKUP(I121,MapTable!$A:$A,1,0)),"컨트롤없음",""))</f>
        <v/>
      </c>
      <c r="L121" t="str">
        <f>IF(ISBLANK(K121),"",
IF(ISERROR(FIND(",",K121)),
  IF(ISERROR(VLOOKUP(K121,MapTable!$A:$A,1,0)),"맵없음",
  ""),
IF(ISERROR(FIND(",",K121,FIND(",",K121)+1)),
  IF(OR(ISERROR(VLOOKUP(LEFT(K121,FIND(",",K121)-1),MapTable!$A:$A,1,0)),ISERROR(VLOOKUP(TRIM(MID(K121,FIND(",",K121)+1,999)),MapTable!$A:$A,1,0))),"맵없음",
  ""),
IF(ISERROR(FIND(",",K121,FIND(",",K121,FIND(",",K121)+1)+1)),
  IF(OR(ISERROR(VLOOKUP(LEFT(K121,FIND(",",K121)-1),MapTable!$A:$A,1,0)),ISERROR(VLOOKUP(TRIM(MID(K121,FIND(",",K121)+1,FIND(",",K121,FIND(",",K121)+1)-FIND(",",K121)-1)),MapTable!$A:$A,1,0)),ISERROR(VLOOKUP(TRIM(MID(K121,FIND(",",K121,FIND(",",K121)+1)+1,999)),MapTable!$A:$A,1,0))),"맵없음",
  ""),
IF(ISERROR(FIND(",",K121,FIND(",",K121,FIND(",",K121,FIND(",",K121)+1)+1)+1)),
  IF(OR(ISERROR(VLOOKUP(LEFT(K121,FIND(",",K121)-1),MapTable!$A:$A,1,0)),ISERROR(VLOOKUP(TRIM(MID(K121,FIND(",",K121)+1,FIND(",",K121,FIND(",",K121)+1)-FIND(",",K121)-1)),MapTable!$A:$A,1,0)),ISERROR(VLOOKUP(TRIM(MID(K121,FIND(",",K121,FIND(",",K121)+1)+1,FIND(",",K121,FIND(",",K121,FIND(",",K121)+1)+1)-FIND(",",K121,FIND(",",K121)+1)-1)),MapTable!$A:$A,1,0)),ISERROR(VLOOKUP(TRIM(MID(K121,FIND(",",K121,FIND(",",K121,FIND(",",K121)+1)+1)+1,999)),MapTable!$A:$A,1,0))),"맵없음",
  ""),
)))))</f>
        <v/>
      </c>
    </row>
    <row r="122" spans="1:12" x14ac:dyDescent="0.3">
      <c r="A122">
        <v>4</v>
      </c>
      <c r="B122">
        <v>1</v>
      </c>
      <c r="C122">
        <f t="shared" si="5"/>
        <v>1680</v>
      </c>
      <c r="D122">
        <v>420</v>
      </c>
      <c r="E122">
        <v>0</v>
      </c>
      <c r="F122" t="s">
        <v>36</v>
      </c>
      <c r="G122" t="str">
        <f>IF(ISBLANK(F122),"",IF(ISERROR(VLOOKUP(F122,MapTable!$A:$A,1,0)),"컨트롤없음",""))</f>
        <v/>
      </c>
      <c r="H122">
        <f t="shared" si="4"/>
        <v>1</v>
      </c>
      <c r="J122" t="str">
        <f>IF(ISBLANK(I122),"",IF(ISERROR(VLOOKUP(I122,MapTable!$A:$A,1,0)),"컨트롤없음",""))</f>
        <v/>
      </c>
      <c r="L122" t="str">
        <f>IF(ISBLANK(K122),"",
IF(ISERROR(FIND(",",K122)),
  IF(ISERROR(VLOOKUP(K122,MapTable!$A:$A,1,0)),"맵없음",
  ""),
IF(ISERROR(FIND(",",K122,FIND(",",K122)+1)),
  IF(OR(ISERROR(VLOOKUP(LEFT(K122,FIND(",",K122)-1),MapTable!$A:$A,1,0)),ISERROR(VLOOKUP(TRIM(MID(K122,FIND(",",K122)+1,999)),MapTable!$A:$A,1,0))),"맵없음",
  ""),
IF(ISERROR(FIND(",",K122,FIND(",",K122,FIND(",",K122)+1)+1)),
  IF(OR(ISERROR(VLOOKUP(LEFT(K122,FIND(",",K122)-1),MapTable!$A:$A,1,0)),ISERROR(VLOOKUP(TRIM(MID(K122,FIND(",",K122)+1,FIND(",",K122,FIND(",",K122)+1)-FIND(",",K122)-1)),MapTable!$A:$A,1,0)),ISERROR(VLOOKUP(TRIM(MID(K122,FIND(",",K122,FIND(",",K122)+1)+1,999)),MapTable!$A:$A,1,0))),"맵없음",
  ""),
IF(ISERROR(FIND(",",K122,FIND(",",K122,FIND(",",K122,FIND(",",K122)+1)+1)+1)),
  IF(OR(ISERROR(VLOOKUP(LEFT(K122,FIND(",",K122)-1),MapTable!$A:$A,1,0)),ISERROR(VLOOKUP(TRIM(MID(K122,FIND(",",K122)+1,FIND(",",K122,FIND(",",K122)+1)-FIND(",",K122)-1)),MapTable!$A:$A,1,0)),ISERROR(VLOOKUP(TRIM(MID(K122,FIND(",",K122,FIND(",",K122)+1)+1,FIND(",",K122,FIND(",",K122,FIND(",",K122)+1)+1)-FIND(",",K122,FIND(",",K122)+1)-1)),MapTable!$A:$A,1,0)),ISERROR(VLOOKUP(TRIM(MID(K122,FIND(",",K122,FIND(",",K122,FIND(",",K122)+1)+1)+1,999)),MapTable!$A:$A,1,0))),"맵없음",
  ""),
)))))</f>
        <v/>
      </c>
    </row>
    <row r="123" spans="1:12" x14ac:dyDescent="0.3">
      <c r="A123">
        <v>4</v>
      </c>
      <c r="B123">
        <v>2</v>
      </c>
      <c r="C123">
        <f t="shared" si="5"/>
        <v>1680</v>
      </c>
      <c r="D123">
        <v>420</v>
      </c>
      <c r="E123">
        <v>0</v>
      </c>
      <c r="F123" t="s">
        <v>36</v>
      </c>
      <c r="G123" t="str">
        <f>IF(ISBLANK(F123),"",IF(ISERROR(VLOOKUP(F123,MapTable!$A:$A,1,0)),"컨트롤없음",""))</f>
        <v/>
      </c>
      <c r="H123">
        <f t="shared" si="4"/>
        <v>1</v>
      </c>
      <c r="J123" t="str">
        <f>IF(ISBLANK(I123),"",IF(ISERROR(VLOOKUP(I123,MapTable!$A:$A,1,0)),"컨트롤없음",""))</f>
        <v/>
      </c>
      <c r="L123" t="str">
        <f>IF(ISBLANK(K123),"",
IF(ISERROR(FIND(",",K123)),
  IF(ISERROR(VLOOKUP(K123,MapTable!$A:$A,1,0)),"맵없음",
  ""),
IF(ISERROR(FIND(",",K123,FIND(",",K123)+1)),
  IF(OR(ISERROR(VLOOKUP(LEFT(K123,FIND(",",K123)-1),MapTable!$A:$A,1,0)),ISERROR(VLOOKUP(TRIM(MID(K123,FIND(",",K123)+1,999)),MapTable!$A:$A,1,0))),"맵없음",
  ""),
IF(ISERROR(FIND(",",K123,FIND(",",K123,FIND(",",K123)+1)+1)),
  IF(OR(ISERROR(VLOOKUP(LEFT(K123,FIND(",",K123)-1),MapTable!$A:$A,1,0)),ISERROR(VLOOKUP(TRIM(MID(K123,FIND(",",K123)+1,FIND(",",K123,FIND(",",K123)+1)-FIND(",",K123)-1)),MapTable!$A:$A,1,0)),ISERROR(VLOOKUP(TRIM(MID(K123,FIND(",",K123,FIND(",",K123)+1)+1,999)),MapTable!$A:$A,1,0))),"맵없음",
  ""),
IF(ISERROR(FIND(",",K123,FIND(",",K123,FIND(",",K123,FIND(",",K123)+1)+1)+1)),
  IF(OR(ISERROR(VLOOKUP(LEFT(K123,FIND(",",K123)-1),MapTable!$A:$A,1,0)),ISERROR(VLOOKUP(TRIM(MID(K123,FIND(",",K123)+1,FIND(",",K123,FIND(",",K123)+1)-FIND(",",K123)-1)),MapTable!$A:$A,1,0)),ISERROR(VLOOKUP(TRIM(MID(K123,FIND(",",K123,FIND(",",K123)+1)+1,FIND(",",K123,FIND(",",K123,FIND(",",K123)+1)+1)-FIND(",",K123,FIND(",",K123)+1)-1)),MapTable!$A:$A,1,0)),ISERROR(VLOOKUP(TRIM(MID(K123,FIND(",",K123,FIND(",",K123,FIND(",",K123)+1)+1)+1,999)),MapTable!$A:$A,1,0))),"맵없음",
  ""),
)))))</f>
        <v/>
      </c>
    </row>
    <row r="124" spans="1:12" x14ac:dyDescent="0.3">
      <c r="A124">
        <v>4</v>
      </c>
      <c r="B124">
        <v>3</v>
      </c>
      <c r="C124">
        <f t="shared" si="5"/>
        <v>1680</v>
      </c>
      <c r="D124">
        <v>420</v>
      </c>
      <c r="E124">
        <v>0</v>
      </c>
      <c r="F124" t="s">
        <v>36</v>
      </c>
      <c r="G124" t="str">
        <f>IF(ISBLANK(F124),"",IF(ISERROR(VLOOKUP(F124,MapTable!$A:$A,1,0)),"컨트롤없음",""))</f>
        <v/>
      </c>
      <c r="H124">
        <f t="shared" si="4"/>
        <v>1</v>
      </c>
      <c r="J124" t="str">
        <f>IF(ISBLANK(I124),"",IF(ISERROR(VLOOKUP(I124,MapTable!$A:$A,1,0)),"컨트롤없음",""))</f>
        <v/>
      </c>
      <c r="L124" t="str">
        <f>IF(ISBLANK(K124),"",
IF(ISERROR(FIND(",",K124)),
  IF(ISERROR(VLOOKUP(K124,MapTable!$A:$A,1,0)),"맵없음",
  ""),
IF(ISERROR(FIND(",",K124,FIND(",",K124)+1)),
  IF(OR(ISERROR(VLOOKUP(LEFT(K124,FIND(",",K124)-1),MapTable!$A:$A,1,0)),ISERROR(VLOOKUP(TRIM(MID(K124,FIND(",",K124)+1,999)),MapTable!$A:$A,1,0))),"맵없음",
  ""),
IF(ISERROR(FIND(",",K124,FIND(",",K124,FIND(",",K124)+1)+1)),
  IF(OR(ISERROR(VLOOKUP(LEFT(K124,FIND(",",K124)-1),MapTable!$A:$A,1,0)),ISERROR(VLOOKUP(TRIM(MID(K124,FIND(",",K124)+1,FIND(",",K124,FIND(",",K124)+1)-FIND(",",K124)-1)),MapTable!$A:$A,1,0)),ISERROR(VLOOKUP(TRIM(MID(K124,FIND(",",K124,FIND(",",K124)+1)+1,999)),MapTable!$A:$A,1,0))),"맵없음",
  ""),
IF(ISERROR(FIND(",",K124,FIND(",",K124,FIND(",",K124,FIND(",",K124)+1)+1)+1)),
  IF(OR(ISERROR(VLOOKUP(LEFT(K124,FIND(",",K124)-1),MapTable!$A:$A,1,0)),ISERROR(VLOOKUP(TRIM(MID(K124,FIND(",",K124)+1,FIND(",",K124,FIND(",",K124)+1)-FIND(",",K124)-1)),MapTable!$A:$A,1,0)),ISERROR(VLOOKUP(TRIM(MID(K124,FIND(",",K124,FIND(",",K124)+1)+1,FIND(",",K124,FIND(",",K124,FIND(",",K124)+1)+1)-FIND(",",K124,FIND(",",K124)+1)-1)),MapTable!$A:$A,1,0)),ISERROR(VLOOKUP(TRIM(MID(K124,FIND(",",K124,FIND(",",K124,FIND(",",K124)+1)+1)+1,999)),MapTable!$A:$A,1,0))),"맵없음",
  ""),
)))))</f>
        <v/>
      </c>
    </row>
    <row r="125" spans="1:12" x14ac:dyDescent="0.3">
      <c r="A125">
        <v>4</v>
      </c>
      <c r="B125">
        <v>4</v>
      </c>
      <c r="C125">
        <f t="shared" si="5"/>
        <v>1680</v>
      </c>
      <c r="D125">
        <v>420</v>
      </c>
      <c r="E125">
        <v>0</v>
      </c>
      <c r="F125" t="s">
        <v>36</v>
      </c>
      <c r="G125" t="str">
        <f>IF(ISBLANK(F125),"",IF(ISERROR(VLOOKUP(F125,MapTable!$A:$A,1,0)),"컨트롤없음",""))</f>
        <v/>
      </c>
      <c r="H125">
        <f t="shared" si="4"/>
        <v>1</v>
      </c>
      <c r="J125" t="str">
        <f>IF(ISBLANK(I125),"",IF(ISERROR(VLOOKUP(I125,MapTable!$A:$A,1,0)),"컨트롤없음",""))</f>
        <v/>
      </c>
      <c r="L125" t="str">
        <f>IF(ISBLANK(K125),"",
IF(ISERROR(FIND(",",K125)),
  IF(ISERROR(VLOOKUP(K125,MapTable!$A:$A,1,0)),"맵없음",
  ""),
IF(ISERROR(FIND(",",K125,FIND(",",K125)+1)),
  IF(OR(ISERROR(VLOOKUP(LEFT(K125,FIND(",",K125)-1),MapTable!$A:$A,1,0)),ISERROR(VLOOKUP(TRIM(MID(K125,FIND(",",K125)+1,999)),MapTable!$A:$A,1,0))),"맵없음",
  ""),
IF(ISERROR(FIND(",",K125,FIND(",",K125,FIND(",",K125)+1)+1)),
  IF(OR(ISERROR(VLOOKUP(LEFT(K125,FIND(",",K125)-1),MapTable!$A:$A,1,0)),ISERROR(VLOOKUP(TRIM(MID(K125,FIND(",",K125)+1,FIND(",",K125,FIND(",",K125)+1)-FIND(",",K125)-1)),MapTable!$A:$A,1,0)),ISERROR(VLOOKUP(TRIM(MID(K125,FIND(",",K125,FIND(",",K125)+1)+1,999)),MapTable!$A:$A,1,0))),"맵없음",
  ""),
IF(ISERROR(FIND(",",K125,FIND(",",K125,FIND(",",K125,FIND(",",K125)+1)+1)+1)),
  IF(OR(ISERROR(VLOOKUP(LEFT(K125,FIND(",",K125)-1),MapTable!$A:$A,1,0)),ISERROR(VLOOKUP(TRIM(MID(K125,FIND(",",K125)+1,FIND(",",K125,FIND(",",K125)+1)-FIND(",",K125)-1)),MapTable!$A:$A,1,0)),ISERROR(VLOOKUP(TRIM(MID(K125,FIND(",",K125,FIND(",",K125)+1)+1,FIND(",",K125,FIND(",",K125,FIND(",",K125)+1)+1)-FIND(",",K125,FIND(",",K125)+1)-1)),MapTable!$A:$A,1,0)),ISERROR(VLOOKUP(TRIM(MID(K125,FIND(",",K125,FIND(",",K125,FIND(",",K125)+1)+1)+1,999)),MapTable!$A:$A,1,0))),"맵없음",
  ""),
)))))</f>
        <v/>
      </c>
    </row>
    <row r="126" spans="1:12" x14ac:dyDescent="0.3">
      <c r="A126">
        <v>4</v>
      </c>
      <c r="B126">
        <v>5</v>
      </c>
      <c r="C126">
        <f t="shared" si="5"/>
        <v>1680</v>
      </c>
      <c r="D126">
        <v>420</v>
      </c>
      <c r="E126">
        <v>0</v>
      </c>
      <c r="F126" t="s">
        <v>36</v>
      </c>
      <c r="G126" t="str">
        <f>IF(ISBLANK(F126),"",IF(ISERROR(VLOOKUP(F126,MapTable!$A:$A,1,0)),"컨트롤없음",""))</f>
        <v/>
      </c>
      <c r="H126">
        <f t="shared" si="4"/>
        <v>11</v>
      </c>
      <c r="J126" t="str">
        <f>IF(ISBLANK(I126),"",IF(ISERROR(VLOOKUP(I126,MapTable!$A:$A,1,0)),"컨트롤없음",""))</f>
        <v/>
      </c>
      <c r="L126" t="str">
        <f>IF(ISBLANK(K126),"",
IF(ISERROR(FIND(",",K126)),
  IF(ISERROR(VLOOKUP(K126,MapTable!$A:$A,1,0)),"맵없음",
  ""),
IF(ISERROR(FIND(",",K126,FIND(",",K126)+1)),
  IF(OR(ISERROR(VLOOKUP(LEFT(K126,FIND(",",K126)-1),MapTable!$A:$A,1,0)),ISERROR(VLOOKUP(TRIM(MID(K126,FIND(",",K126)+1,999)),MapTable!$A:$A,1,0))),"맵없음",
  ""),
IF(ISERROR(FIND(",",K126,FIND(",",K126,FIND(",",K126)+1)+1)),
  IF(OR(ISERROR(VLOOKUP(LEFT(K126,FIND(",",K126)-1),MapTable!$A:$A,1,0)),ISERROR(VLOOKUP(TRIM(MID(K126,FIND(",",K126)+1,FIND(",",K126,FIND(",",K126)+1)-FIND(",",K126)-1)),MapTable!$A:$A,1,0)),ISERROR(VLOOKUP(TRIM(MID(K126,FIND(",",K126,FIND(",",K126)+1)+1,999)),MapTable!$A:$A,1,0))),"맵없음",
  ""),
IF(ISERROR(FIND(",",K126,FIND(",",K126,FIND(",",K126,FIND(",",K126)+1)+1)+1)),
  IF(OR(ISERROR(VLOOKUP(LEFT(K126,FIND(",",K126)-1),MapTable!$A:$A,1,0)),ISERROR(VLOOKUP(TRIM(MID(K126,FIND(",",K126)+1,FIND(",",K126,FIND(",",K126)+1)-FIND(",",K126)-1)),MapTable!$A:$A,1,0)),ISERROR(VLOOKUP(TRIM(MID(K126,FIND(",",K126,FIND(",",K126)+1)+1,FIND(",",K126,FIND(",",K126,FIND(",",K126)+1)+1)-FIND(",",K126,FIND(",",K126)+1)-1)),MapTable!$A:$A,1,0)),ISERROR(VLOOKUP(TRIM(MID(K126,FIND(",",K126,FIND(",",K126,FIND(",",K126)+1)+1)+1,999)),MapTable!$A:$A,1,0))),"맵없음",
  ""),
)))))</f>
        <v/>
      </c>
    </row>
    <row r="127" spans="1:12" x14ac:dyDescent="0.3">
      <c r="A127">
        <v>4</v>
      </c>
      <c r="B127">
        <v>6</v>
      </c>
      <c r="C127">
        <f t="shared" si="5"/>
        <v>1680</v>
      </c>
      <c r="D127">
        <v>420</v>
      </c>
      <c r="E127">
        <v>0</v>
      </c>
      <c r="F127" t="s">
        <v>36</v>
      </c>
      <c r="G127" t="str">
        <f>IF(ISBLANK(F127),"",IF(ISERROR(VLOOKUP(F127,MapTable!$A:$A,1,0)),"컨트롤없음",""))</f>
        <v/>
      </c>
      <c r="H127">
        <f t="shared" si="4"/>
        <v>1</v>
      </c>
      <c r="J127" t="str">
        <f>IF(ISBLANK(I127),"",IF(ISERROR(VLOOKUP(I127,MapTable!$A:$A,1,0)),"컨트롤없음",""))</f>
        <v/>
      </c>
      <c r="L127" t="str">
        <f>IF(ISBLANK(K127),"",
IF(ISERROR(FIND(",",K127)),
  IF(ISERROR(VLOOKUP(K127,MapTable!$A:$A,1,0)),"맵없음",
  ""),
IF(ISERROR(FIND(",",K127,FIND(",",K127)+1)),
  IF(OR(ISERROR(VLOOKUP(LEFT(K127,FIND(",",K127)-1),MapTable!$A:$A,1,0)),ISERROR(VLOOKUP(TRIM(MID(K127,FIND(",",K127)+1,999)),MapTable!$A:$A,1,0))),"맵없음",
  ""),
IF(ISERROR(FIND(",",K127,FIND(",",K127,FIND(",",K127)+1)+1)),
  IF(OR(ISERROR(VLOOKUP(LEFT(K127,FIND(",",K127)-1),MapTable!$A:$A,1,0)),ISERROR(VLOOKUP(TRIM(MID(K127,FIND(",",K127)+1,FIND(",",K127,FIND(",",K127)+1)-FIND(",",K127)-1)),MapTable!$A:$A,1,0)),ISERROR(VLOOKUP(TRIM(MID(K127,FIND(",",K127,FIND(",",K127)+1)+1,999)),MapTable!$A:$A,1,0))),"맵없음",
  ""),
IF(ISERROR(FIND(",",K127,FIND(",",K127,FIND(",",K127,FIND(",",K127)+1)+1)+1)),
  IF(OR(ISERROR(VLOOKUP(LEFT(K127,FIND(",",K127)-1),MapTable!$A:$A,1,0)),ISERROR(VLOOKUP(TRIM(MID(K127,FIND(",",K127)+1,FIND(",",K127,FIND(",",K127)+1)-FIND(",",K127)-1)),MapTable!$A:$A,1,0)),ISERROR(VLOOKUP(TRIM(MID(K127,FIND(",",K127,FIND(",",K127)+1)+1,FIND(",",K127,FIND(",",K127,FIND(",",K127)+1)+1)-FIND(",",K127,FIND(",",K127)+1)-1)),MapTable!$A:$A,1,0)),ISERROR(VLOOKUP(TRIM(MID(K127,FIND(",",K127,FIND(",",K127,FIND(",",K127)+1)+1)+1,999)),MapTable!$A:$A,1,0))),"맵없음",
  ""),
)))))</f>
        <v/>
      </c>
    </row>
    <row r="128" spans="1:12" x14ac:dyDescent="0.3">
      <c r="A128">
        <v>4</v>
      </c>
      <c r="B128">
        <v>7</v>
      </c>
      <c r="C128">
        <f t="shared" si="5"/>
        <v>1680</v>
      </c>
      <c r="D128">
        <v>420</v>
      </c>
      <c r="E128">
        <v>0</v>
      </c>
      <c r="F128" t="s">
        <v>36</v>
      </c>
      <c r="G128" t="str">
        <f>IF(ISBLANK(F128),"",IF(ISERROR(VLOOKUP(F128,MapTable!$A:$A,1,0)),"컨트롤없음",""))</f>
        <v/>
      </c>
      <c r="H128">
        <f t="shared" si="4"/>
        <v>1</v>
      </c>
      <c r="J128" t="str">
        <f>IF(ISBLANK(I128),"",IF(ISERROR(VLOOKUP(I128,MapTable!$A:$A,1,0)),"컨트롤없음",""))</f>
        <v/>
      </c>
      <c r="L128" t="str">
        <f>IF(ISBLANK(K128),"",
IF(ISERROR(FIND(",",K128)),
  IF(ISERROR(VLOOKUP(K128,MapTable!$A:$A,1,0)),"맵없음",
  ""),
IF(ISERROR(FIND(",",K128,FIND(",",K128)+1)),
  IF(OR(ISERROR(VLOOKUP(LEFT(K128,FIND(",",K128)-1),MapTable!$A:$A,1,0)),ISERROR(VLOOKUP(TRIM(MID(K128,FIND(",",K128)+1,999)),MapTable!$A:$A,1,0))),"맵없음",
  ""),
IF(ISERROR(FIND(",",K128,FIND(",",K128,FIND(",",K128)+1)+1)),
  IF(OR(ISERROR(VLOOKUP(LEFT(K128,FIND(",",K128)-1),MapTable!$A:$A,1,0)),ISERROR(VLOOKUP(TRIM(MID(K128,FIND(",",K128)+1,FIND(",",K128,FIND(",",K128)+1)-FIND(",",K128)-1)),MapTable!$A:$A,1,0)),ISERROR(VLOOKUP(TRIM(MID(K128,FIND(",",K128,FIND(",",K128)+1)+1,999)),MapTable!$A:$A,1,0))),"맵없음",
  ""),
IF(ISERROR(FIND(",",K128,FIND(",",K128,FIND(",",K128,FIND(",",K128)+1)+1)+1)),
  IF(OR(ISERROR(VLOOKUP(LEFT(K128,FIND(",",K128)-1),MapTable!$A:$A,1,0)),ISERROR(VLOOKUP(TRIM(MID(K128,FIND(",",K128)+1,FIND(",",K128,FIND(",",K128)+1)-FIND(",",K128)-1)),MapTable!$A:$A,1,0)),ISERROR(VLOOKUP(TRIM(MID(K128,FIND(",",K128,FIND(",",K128)+1)+1,FIND(",",K128,FIND(",",K128,FIND(",",K128)+1)+1)-FIND(",",K128,FIND(",",K128)+1)-1)),MapTable!$A:$A,1,0)),ISERROR(VLOOKUP(TRIM(MID(K128,FIND(",",K128,FIND(",",K128,FIND(",",K128)+1)+1)+1,999)),MapTable!$A:$A,1,0))),"맵없음",
  ""),
)))))</f>
        <v/>
      </c>
    </row>
    <row r="129" spans="1:12" x14ac:dyDescent="0.3">
      <c r="A129">
        <v>4</v>
      </c>
      <c r="B129">
        <v>8</v>
      </c>
      <c r="C129">
        <f t="shared" si="5"/>
        <v>1680</v>
      </c>
      <c r="D129">
        <v>420</v>
      </c>
      <c r="E129">
        <v>0</v>
      </c>
      <c r="F129" t="s">
        <v>36</v>
      </c>
      <c r="G129" t="str">
        <f>IF(ISBLANK(F129),"",IF(ISERROR(VLOOKUP(F129,MapTable!$A:$A,1,0)),"컨트롤없음",""))</f>
        <v/>
      </c>
      <c r="H129">
        <f t="shared" si="4"/>
        <v>1</v>
      </c>
      <c r="J129" t="str">
        <f>IF(ISBLANK(I129),"",IF(ISERROR(VLOOKUP(I129,MapTable!$A:$A,1,0)),"컨트롤없음",""))</f>
        <v/>
      </c>
      <c r="L129" t="str">
        <f>IF(ISBLANK(K129),"",
IF(ISERROR(FIND(",",K129)),
  IF(ISERROR(VLOOKUP(K129,MapTable!$A:$A,1,0)),"맵없음",
  ""),
IF(ISERROR(FIND(",",K129,FIND(",",K129)+1)),
  IF(OR(ISERROR(VLOOKUP(LEFT(K129,FIND(",",K129)-1),MapTable!$A:$A,1,0)),ISERROR(VLOOKUP(TRIM(MID(K129,FIND(",",K129)+1,999)),MapTable!$A:$A,1,0))),"맵없음",
  ""),
IF(ISERROR(FIND(",",K129,FIND(",",K129,FIND(",",K129)+1)+1)),
  IF(OR(ISERROR(VLOOKUP(LEFT(K129,FIND(",",K129)-1),MapTable!$A:$A,1,0)),ISERROR(VLOOKUP(TRIM(MID(K129,FIND(",",K129)+1,FIND(",",K129,FIND(",",K129)+1)-FIND(",",K129)-1)),MapTable!$A:$A,1,0)),ISERROR(VLOOKUP(TRIM(MID(K129,FIND(",",K129,FIND(",",K129)+1)+1,999)),MapTable!$A:$A,1,0))),"맵없음",
  ""),
IF(ISERROR(FIND(",",K129,FIND(",",K129,FIND(",",K129,FIND(",",K129)+1)+1)+1)),
  IF(OR(ISERROR(VLOOKUP(LEFT(K129,FIND(",",K129)-1),MapTable!$A:$A,1,0)),ISERROR(VLOOKUP(TRIM(MID(K129,FIND(",",K129)+1,FIND(",",K129,FIND(",",K129)+1)-FIND(",",K129)-1)),MapTable!$A:$A,1,0)),ISERROR(VLOOKUP(TRIM(MID(K129,FIND(",",K129,FIND(",",K129)+1)+1,FIND(",",K129,FIND(",",K129,FIND(",",K129)+1)+1)-FIND(",",K129,FIND(",",K129)+1)-1)),MapTable!$A:$A,1,0)),ISERROR(VLOOKUP(TRIM(MID(K129,FIND(",",K129,FIND(",",K129,FIND(",",K129)+1)+1)+1,999)),MapTable!$A:$A,1,0))),"맵없음",
  ""),
)))))</f>
        <v/>
      </c>
    </row>
    <row r="130" spans="1:12" x14ac:dyDescent="0.3">
      <c r="A130">
        <v>4</v>
      </c>
      <c r="B130">
        <v>9</v>
      </c>
      <c r="C130">
        <f t="shared" si="5"/>
        <v>1680</v>
      </c>
      <c r="D130">
        <v>420</v>
      </c>
      <c r="E130">
        <v>0</v>
      </c>
      <c r="F130" t="s">
        <v>36</v>
      </c>
      <c r="G130" t="str">
        <f>IF(ISBLANK(F130),"",IF(ISERROR(VLOOKUP(F130,MapTable!$A:$A,1,0)),"컨트롤없음",""))</f>
        <v/>
      </c>
      <c r="H130">
        <f t="shared" ref="H130:H193" si="6">IF(COUNTIF(A:A,A130)=50,
IF(COUNTIF(A:A,A130)=B130,13,
IF(MOD(B130,10)=0,12,
IF(MOD(B130,10)=5,11,
INT(B130/10)+1))),
IF(COUNTIF(A:A,A130)=20,
IF(COUNTIF(A:A,A130)=B130,13,
IF(MOD(B130,5)=0,12,
IF(MOD(MOD(B130-1,5)+1,2)=0,11,
INT(B130/5)+1))),
IF(COUNTIF(A:A,A130)=10,
IF(COUNTIF(A:A,A130)=B130,13,12),
IF(COUNTIF(A:A,A130)=30,
IF(COUNTIF(A:A,A130)=B130,13,
IF(MOD(B130,10)=0,12,
IF(MOD(B130,10)=5,11,
INT(B130/5)+1))),
"총카운트 추가"))))</f>
        <v>1</v>
      </c>
      <c r="J130" t="str">
        <f>IF(ISBLANK(I130),"",IF(ISERROR(VLOOKUP(I130,MapTable!$A:$A,1,0)),"컨트롤없음",""))</f>
        <v/>
      </c>
      <c r="L130" t="str">
        <f>IF(ISBLANK(K130),"",
IF(ISERROR(FIND(",",K130)),
  IF(ISERROR(VLOOKUP(K130,MapTable!$A:$A,1,0)),"맵없음",
  ""),
IF(ISERROR(FIND(",",K130,FIND(",",K130)+1)),
  IF(OR(ISERROR(VLOOKUP(LEFT(K130,FIND(",",K130)-1),MapTable!$A:$A,1,0)),ISERROR(VLOOKUP(TRIM(MID(K130,FIND(",",K130)+1,999)),MapTable!$A:$A,1,0))),"맵없음",
  ""),
IF(ISERROR(FIND(",",K130,FIND(",",K130,FIND(",",K130)+1)+1)),
  IF(OR(ISERROR(VLOOKUP(LEFT(K130,FIND(",",K130)-1),MapTable!$A:$A,1,0)),ISERROR(VLOOKUP(TRIM(MID(K130,FIND(",",K130)+1,FIND(",",K130,FIND(",",K130)+1)-FIND(",",K130)-1)),MapTable!$A:$A,1,0)),ISERROR(VLOOKUP(TRIM(MID(K130,FIND(",",K130,FIND(",",K130)+1)+1,999)),MapTable!$A:$A,1,0))),"맵없음",
  ""),
IF(ISERROR(FIND(",",K130,FIND(",",K130,FIND(",",K130,FIND(",",K130)+1)+1)+1)),
  IF(OR(ISERROR(VLOOKUP(LEFT(K130,FIND(",",K130)-1),MapTable!$A:$A,1,0)),ISERROR(VLOOKUP(TRIM(MID(K130,FIND(",",K130)+1,FIND(",",K130,FIND(",",K130)+1)-FIND(",",K130)-1)),MapTable!$A:$A,1,0)),ISERROR(VLOOKUP(TRIM(MID(K130,FIND(",",K130,FIND(",",K130)+1)+1,FIND(",",K130,FIND(",",K130,FIND(",",K130)+1)+1)-FIND(",",K130,FIND(",",K130)+1)-1)),MapTable!$A:$A,1,0)),ISERROR(VLOOKUP(TRIM(MID(K130,FIND(",",K130,FIND(",",K130,FIND(",",K130)+1)+1)+1,999)),MapTable!$A:$A,1,0))),"맵없음",
  ""),
)))))</f>
        <v/>
      </c>
    </row>
    <row r="131" spans="1:12" x14ac:dyDescent="0.3">
      <c r="A131">
        <v>4</v>
      </c>
      <c r="B131">
        <v>10</v>
      </c>
      <c r="C131">
        <f t="shared" si="5"/>
        <v>1680</v>
      </c>
      <c r="D131">
        <v>420</v>
      </c>
      <c r="E131">
        <v>0</v>
      </c>
      <c r="F131" t="s">
        <v>36</v>
      </c>
      <c r="G131" t="str">
        <f>IF(ISBLANK(F131),"",IF(ISERROR(VLOOKUP(F131,MapTable!$A:$A,1,0)),"컨트롤없음",""))</f>
        <v/>
      </c>
      <c r="H131">
        <f t="shared" si="6"/>
        <v>12</v>
      </c>
      <c r="J131" t="str">
        <f>IF(ISBLANK(I131),"",IF(ISERROR(VLOOKUP(I131,MapTable!$A:$A,1,0)),"컨트롤없음",""))</f>
        <v/>
      </c>
      <c r="L131" t="str">
        <f>IF(ISBLANK(K131),"",
IF(ISERROR(FIND(",",K131)),
  IF(ISERROR(VLOOKUP(K131,MapTable!$A:$A,1,0)),"맵없음",
  ""),
IF(ISERROR(FIND(",",K131,FIND(",",K131)+1)),
  IF(OR(ISERROR(VLOOKUP(LEFT(K131,FIND(",",K131)-1),MapTable!$A:$A,1,0)),ISERROR(VLOOKUP(TRIM(MID(K131,FIND(",",K131)+1,999)),MapTable!$A:$A,1,0))),"맵없음",
  ""),
IF(ISERROR(FIND(",",K131,FIND(",",K131,FIND(",",K131)+1)+1)),
  IF(OR(ISERROR(VLOOKUP(LEFT(K131,FIND(",",K131)-1),MapTable!$A:$A,1,0)),ISERROR(VLOOKUP(TRIM(MID(K131,FIND(",",K131)+1,FIND(",",K131,FIND(",",K131)+1)-FIND(",",K131)-1)),MapTable!$A:$A,1,0)),ISERROR(VLOOKUP(TRIM(MID(K131,FIND(",",K131,FIND(",",K131)+1)+1,999)),MapTable!$A:$A,1,0))),"맵없음",
  ""),
IF(ISERROR(FIND(",",K131,FIND(",",K131,FIND(",",K131,FIND(",",K131)+1)+1)+1)),
  IF(OR(ISERROR(VLOOKUP(LEFT(K131,FIND(",",K131)-1),MapTable!$A:$A,1,0)),ISERROR(VLOOKUP(TRIM(MID(K131,FIND(",",K131)+1,FIND(",",K131,FIND(",",K131)+1)-FIND(",",K131)-1)),MapTable!$A:$A,1,0)),ISERROR(VLOOKUP(TRIM(MID(K131,FIND(",",K131,FIND(",",K131)+1)+1,FIND(",",K131,FIND(",",K131,FIND(",",K131)+1)+1)-FIND(",",K131,FIND(",",K131)+1)-1)),MapTable!$A:$A,1,0)),ISERROR(VLOOKUP(TRIM(MID(K131,FIND(",",K131,FIND(",",K131,FIND(",",K131)+1)+1)+1,999)),MapTable!$A:$A,1,0))),"맵없음",
  ""),
)))))</f>
        <v/>
      </c>
    </row>
    <row r="132" spans="1:12" x14ac:dyDescent="0.3">
      <c r="A132">
        <v>4</v>
      </c>
      <c r="B132">
        <v>11</v>
      </c>
      <c r="C132">
        <f t="shared" si="5"/>
        <v>1680</v>
      </c>
      <c r="D132">
        <v>420</v>
      </c>
      <c r="E132">
        <v>0</v>
      </c>
      <c r="F132" t="s">
        <v>36</v>
      </c>
      <c r="G132" t="str">
        <f>IF(ISBLANK(F132),"",IF(ISERROR(VLOOKUP(F132,MapTable!$A:$A,1,0)),"컨트롤없음",""))</f>
        <v/>
      </c>
      <c r="H132">
        <f t="shared" si="6"/>
        <v>2</v>
      </c>
      <c r="J132" t="str">
        <f>IF(ISBLANK(I132),"",IF(ISERROR(VLOOKUP(I132,MapTable!$A:$A,1,0)),"컨트롤없음",""))</f>
        <v/>
      </c>
      <c r="L132" t="str">
        <f>IF(ISBLANK(K132),"",
IF(ISERROR(FIND(",",K132)),
  IF(ISERROR(VLOOKUP(K132,MapTable!$A:$A,1,0)),"맵없음",
  ""),
IF(ISERROR(FIND(",",K132,FIND(",",K132)+1)),
  IF(OR(ISERROR(VLOOKUP(LEFT(K132,FIND(",",K132)-1),MapTable!$A:$A,1,0)),ISERROR(VLOOKUP(TRIM(MID(K132,FIND(",",K132)+1,999)),MapTable!$A:$A,1,0))),"맵없음",
  ""),
IF(ISERROR(FIND(",",K132,FIND(",",K132,FIND(",",K132)+1)+1)),
  IF(OR(ISERROR(VLOOKUP(LEFT(K132,FIND(",",K132)-1),MapTable!$A:$A,1,0)),ISERROR(VLOOKUP(TRIM(MID(K132,FIND(",",K132)+1,FIND(",",K132,FIND(",",K132)+1)-FIND(",",K132)-1)),MapTable!$A:$A,1,0)),ISERROR(VLOOKUP(TRIM(MID(K132,FIND(",",K132,FIND(",",K132)+1)+1,999)),MapTable!$A:$A,1,0))),"맵없음",
  ""),
IF(ISERROR(FIND(",",K132,FIND(",",K132,FIND(",",K132,FIND(",",K132)+1)+1)+1)),
  IF(OR(ISERROR(VLOOKUP(LEFT(K132,FIND(",",K132)-1),MapTable!$A:$A,1,0)),ISERROR(VLOOKUP(TRIM(MID(K132,FIND(",",K132)+1,FIND(",",K132,FIND(",",K132)+1)-FIND(",",K132)-1)),MapTable!$A:$A,1,0)),ISERROR(VLOOKUP(TRIM(MID(K132,FIND(",",K132,FIND(",",K132)+1)+1,FIND(",",K132,FIND(",",K132,FIND(",",K132)+1)+1)-FIND(",",K132,FIND(",",K132)+1)-1)),MapTable!$A:$A,1,0)),ISERROR(VLOOKUP(TRIM(MID(K132,FIND(",",K132,FIND(",",K132,FIND(",",K132)+1)+1)+1,999)),MapTable!$A:$A,1,0))),"맵없음",
  ""),
)))))</f>
        <v/>
      </c>
    </row>
    <row r="133" spans="1:12" x14ac:dyDescent="0.3">
      <c r="A133">
        <v>4</v>
      </c>
      <c r="B133">
        <v>12</v>
      </c>
      <c r="C133">
        <f t="shared" si="5"/>
        <v>1680</v>
      </c>
      <c r="D133">
        <v>420</v>
      </c>
      <c r="E133">
        <v>0</v>
      </c>
      <c r="F133" t="s">
        <v>36</v>
      </c>
      <c r="G133" t="str">
        <f>IF(ISBLANK(F133),"",IF(ISERROR(VLOOKUP(F133,MapTable!$A:$A,1,0)),"컨트롤없음",""))</f>
        <v/>
      </c>
      <c r="H133">
        <f t="shared" si="6"/>
        <v>2</v>
      </c>
      <c r="J133" t="str">
        <f>IF(ISBLANK(I133),"",IF(ISERROR(VLOOKUP(I133,MapTable!$A:$A,1,0)),"컨트롤없음",""))</f>
        <v/>
      </c>
      <c r="L133" t="str">
        <f>IF(ISBLANK(K133),"",
IF(ISERROR(FIND(",",K133)),
  IF(ISERROR(VLOOKUP(K133,MapTable!$A:$A,1,0)),"맵없음",
  ""),
IF(ISERROR(FIND(",",K133,FIND(",",K133)+1)),
  IF(OR(ISERROR(VLOOKUP(LEFT(K133,FIND(",",K133)-1),MapTable!$A:$A,1,0)),ISERROR(VLOOKUP(TRIM(MID(K133,FIND(",",K133)+1,999)),MapTable!$A:$A,1,0))),"맵없음",
  ""),
IF(ISERROR(FIND(",",K133,FIND(",",K133,FIND(",",K133)+1)+1)),
  IF(OR(ISERROR(VLOOKUP(LEFT(K133,FIND(",",K133)-1),MapTable!$A:$A,1,0)),ISERROR(VLOOKUP(TRIM(MID(K133,FIND(",",K133)+1,FIND(",",K133,FIND(",",K133)+1)-FIND(",",K133)-1)),MapTable!$A:$A,1,0)),ISERROR(VLOOKUP(TRIM(MID(K133,FIND(",",K133,FIND(",",K133)+1)+1,999)),MapTable!$A:$A,1,0))),"맵없음",
  ""),
IF(ISERROR(FIND(",",K133,FIND(",",K133,FIND(",",K133,FIND(",",K133)+1)+1)+1)),
  IF(OR(ISERROR(VLOOKUP(LEFT(K133,FIND(",",K133)-1),MapTable!$A:$A,1,0)),ISERROR(VLOOKUP(TRIM(MID(K133,FIND(",",K133)+1,FIND(",",K133,FIND(",",K133)+1)-FIND(",",K133)-1)),MapTable!$A:$A,1,0)),ISERROR(VLOOKUP(TRIM(MID(K133,FIND(",",K133,FIND(",",K133)+1)+1,FIND(",",K133,FIND(",",K133,FIND(",",K133)+1)+1)-FIND(",",K133,FIND(",",K133)+1)-1)),MapTable!$A:$A,1,0)),ISERROR(VLOOKUP(TRIM(MID(K133,FIND(",",K133,FIND(",",K133,FIND(",",K133)+1)+1)+1,999)),MapTable!$A:$A,1,0))),"맵없음",
  ""),
)))))</f>
        <v/>
      </c>
    </row>
    <row r="134" spans="1:12" x14ac:dyDescent="0.3">
      <c r="A134">
        <v>4</v>
      </c>
      <c r="B134">
        <v>13</v>
      </c>
      <c r="C134">
        <f t="shared" si="5"/>
        <v>1680</v>
      </c>
      <c r="D134">
        <v>420</v>
      </c>
      <c r="E134">
        <v>0</v>
      </c>
      <c r="F134" t="s">
        <v>36</v>
      </c>
      <c r="G134" t="str">
        <f>IF(ISBLANK(F134),"",IF(ISERROR(VLOOKUP(F134,MapTable!$A:$A,1,0)),"컨트롤없음",""))</f>
        <v/>
      </c>
      <c r="H134">
        <f t="shared" si="6"/>
        <v>2</v>
      </c>
      <c r="J134" t="str">
        <f>IF(ISBLANK(I134),"",IF(ISERROR(VLOOKUP(I134,MapTable!$A:$A,1,0)),"컨트롤없음",""))</f>
        <v/>
      </c>
      <c r="L134" t="str">
        <f>IF(ISBLANK(K134),"",
IF(ISERROR(FIND(",",K134)),
  IF(ISERROR(VLOOKUP(K134,MapTable!$A:$A,1,0)),"맵없음",
  ""),
IF(ISERROR(FIND(",",K134,FIND(",",K134)+1)),
  IF(OR(ISERROR(VLOOKUP(LEFT(K134,FIND(",",K134)-1),MapTable!$A:$A,1,0)),ISERROR(VLOOKUP(TRIM(MID(K134,FIND(",",K134)+1,999)),MapTable!$A:$A,1,0))),"맵없음",
  ""),
IF(ISERROR(FIND(",",K134,FIND(",",K134,FIND(",",K134)+1)+1)),
  IF(OR(ISERROR(VLOOKUP(LEFT(K134,FIND(",",K134)-1),MapTable!$A:$A,1,0)),ISERROR(VLOOKUP(TRIM(MID(K134,FIND(",",K134)+1,FIND(",",K134,FIND(",",K134)+1)-FIND(",",K134)-1)),MapTable!$A:$A,1,0)),ISERROR(VLOOKUP(TRIM(MID(K134,FIND(",",K134,FIND(",",K134)+1)+1,999)),MapTable!$A:$A,1,0))),"맵없음",
  ""),
IF(ISERROR(FIND(",",K134,FIND(",",K134,FIND(",",K134,FIND(",",K134)+1)+1)+1)),
  IF(OR(ISERROR(VLOOKUP(LEFT(K134,FIND(",",K134)-1),MapTable!$A:$A,1,0)),ISERROR(VLOOKUP(TRIM(MID(K134,FIND(",",K134)+1,FIND(",",K134,FIND(",",K134)+1)-FIND(",",K134)-1)),MapTable!$A:$A,1,0)),ISERROR(VLOOKUP(TRIM(MID(K134,FIND(",",K134,FIND(",",K134)+1)+1,FIND(",",K134,FIND(",",K134,FIND(",",K134)+1)+1)-FIND(",",K134,FIND(",",K134)+1)-1)),MapTable!$A:$A,1,0)),ISERROR(VLOOKUP(TRIM(MID(K134,FIND(",",K134,FIND(",",K134,FIND(",",K134)+1)+1)+1,999)),MapTable!$A:$A,1,0))),"맵없음",
  ""),
)))))</f>
        <v/>
      </c>
    </row>
    <row r="135" spans="1:12" x14ac:dyDescent="0.3">
      <c r="A135">
        <v>4</v>
      </c>
      <c r="B135">
        <v>14</v>
      </c>
      <c r="C135">
        <f t="shared" si="5"/>
        <v>1680</v>
      </c>
      <c r="D135">
        <v>420</v>
      </c>
      <c r="E135">
        <v>0</v>
      </c>
      <c r="F135" t="s">
        <v>36</v>
      </c>
      <c r="G135" t="str">
        <f>IF(ISBLANK(F135),"",IF(ISERROR(VLOOKUP(F135,MapTable!$A:$A,1,0)),"컨트롤없음",""))</f>
        <v/>
      </c>
      <c r="H135">
        <f t="shared" si="6"/>
        <v>2</v>
      </c>
      <c r="J135" t="str">
        <f>IF(ISBLANK(I135),"",IF(ISERROR(VLOOKUP(I135,MapTable!$A:$A,1,0)),"컨트롤없음",""))</f>
        <v/>
      </c>
      <c r="L135" t="str">
        <f>IF(ISBLANK(K135),"",
IF(ISERROR(FIND(",",K135)),
  IF(ISERROR(VLOOKUP(K135,MapTable!$A:$A,1,0)),"맵없음",
  ""),
IF(ISERROR(FIND(",",K135,FIND(",",K135)+1)),
  IF(OR(ISERROR(VLOOKUP(LEFT(K135,FIND(",",K135)-1),MapTable!$A:$A,1,0)),ISERROR(VLOOKUP(TRIM(MID(K135,FIND(",",K135)+1,999)),MapTable!$A:$A,1,0))),"맵없음",
  ""),
IF(ISERROR(FIND(",",K135,FIND(",",K135,FIND(",",K135)+1)+1)),
  IF(OR(ISERROR(VLOOKUP(LEFT(K135,FIND(",",K135)-1),MapTable!$A:$A,1,0)),ISERROR(VLOOKUP(TRIM(MID(K135,FIND(",",K135)+1,FIND(",",K135,FIND(",",K135)+1)-FIND(",",K135)-1)),MapTable!$A:$A,1,0)),ISERROR(VLOOKUP(TRIM(MID(K135,FIND(",",K135,FIND(",",K135)+1)+1,999)),MapTable!$A:$A,1,0))),"맵없음",
  ""),
IF(ISERROR(FIND(",",K135,FIND(",",K135,FIND(",",K135,FIND(",",K135)+1)+1)+1)),
  IF(OR(ISERROR(VLOOKUP(LEFT(K135,FIND(",",K135)-1),MapTable!$A:$A,1,0)),ISERROR(VLOOKUP(TRIM(MID(K135,FIND(",",K135)+1,FIND(",",K135,FIND(",",K135)+1)-FIND(",",K135)-1)),MapTable!$A:$A,1,0)),ISERROR(VLOOKUP(TRIM(MID(K135,FIND(",",K135,FIND(",",K135)+1)+1,FIND(",",K135,FIND(",",K135,FIND(",",K135)+1)+1)-FIND(",",K135,FIND(",",K135)+1)-1)),MapTable!$A:$A,1,0)),ISERROR(VLOOKUP(TRIM(MID(K135,FIND(",",K135,FIND(",",K135,FIND(",",K135)+1)+1)+1,999)),MapTable!$A:$A,1,0))),"맵없음",
  ""),
)))))</f>
        <v/>
      </c>
    </row>
    <row r="136" spans="1:12" x14ac:dyDescent="0.3">
      <c r="A136">
        <v>4</v>
      </c>
      <c r="B136">
        <v>15</v>
      </c>
      <c r="C136">
        <f t="shared" si="5"/>
        <v>1680</v>
      </c>
      <c r="D136">
        <v>420</v>
      </c>
      <c r="E136">
        <v>0</v>
      </c>
      <c r="F136" t="s">
        <v>36</v>
      </c>
      <c r="G136" t="str">
        <f>IF(ISBLANK(F136),"",IF(ISERROR(VLOOKUP(F136,MapTable!$A:$A,1,0)),"컨트롤없음",""))</f>
        <v/>
      </c>
      <c r="H136">
        <f t="shared" si="6"/>
        <v>11</v>
      </c>
      <c r="J136" t="str">
        <f>IF(ISBLANK(I136),"",IF(ISERROR(VLOOKUP(I136,MapTable!$A:$A,1,0)),"컨트롤없음",""))</f>
        <v/>
      </c>
      <c r="L136" t="str">
        <f>IF(ISBLANK(K136),"",
IF(ISERROR(FIND(",",K136)),
  IF(ISERROR(VLOOKUP(K136,MapTable!$A:$A,1,0)),"맵없음",
  ""),
IF(ISERROR(FIND(",",K136,FIND(",",K136)+1)),
  IF(OR(ISERROR(VLOOKUP(LEFT(K136,FIND(",",K136)-1),MapTable!$A:$A,1,0)),ISERROR(VLOOKUP(TRIM(MID(K136,FIND(",",K136)+1,999)),MapTable!$A:$A,1,0))),"맵없음",
  ""),
IF(ISERROR(FIND(",",K136,FIND(",",K136,FIND(",",K136)+1)+1)),
  IF(OR(ISERROR(VLOOKUP(LEFT(K136,FIND(",",K136)-1),MapTable!$A:$A,1,0)),ISERROR(VLOOKUP(TRIM(MID(K136,FIND(",",K136)+1,FIND(",",K136,FIND(",",K136)+1)-FIND(",",K136)-1)),MapTable!$A:$A,1,0)),ISERROR(VLOOKUP(TRIM(MID(K136,FIND(",",K136,FIND(",",K136)+1)+1,999)),MapTable!$A:$A,1,0))),"맵없음",
  ""),
IF(ISERROR(FIND(",",K136,FIND(",",K136,FIND(",",K136,FIND(",",K136)+1)+1)+1)),
  IF(OR(ISERROR(VLOOKUP(LEFT(K136,FIND(",",K136)-1),MapTable!$A:$A,1,0)),ISERROR(VLOOKUP(TRIM(MID(K136,FIND(",",K136)+1,FIND(",",K136,FIND(",",K136)+1)-FIND(",",K136)-1)),MapTable!$A:$A,1,0)),ISERROR(VLOOKUP(TRIM(MID(K136,FIND(",",K136,FIND(",",K136)+1)+1,FIND(",",K136,FIND(",",K136,FIND(",",K136)+1)+1)-FIND(",",K136,FIND(",",K136)+1)-1)),MapTable!$A:$A,1,0)),ISERROR(VLOOKUP(TRIM(MID(K136,FIND(",",K136,FIND(",",K136,FIND(",",K136)+1)+1)+1,999)),MapTable!$A:$A,1,0))),"맵없음",
  ""),
)))))</f>
        <v/>
      </c>
    </row>
    <row r="137" spans="1:12" x14ac:dyDescent="0.3">
      <c r="A137">
        <v>4</v>
      </c>
      <c r="B137">
        <v>16</v>
      </c>
      <c r="C137">
        <f t="shared" si="5"/>
        <v>1680</v>
      </c>
      <c r="D137">
        <v>420</v>
      </c>
      <c r="E137">
        <v>0</v>
      </c>
      <c r="F137" t="s">
        <v>36</v>
      </c>
      <c r="G137" t="str">
        <f>IF(ISBLANK(F137),"",IF(ISERROR(VLOOKUP(F137,MapTable!$A:$A,1,0)),"컨트롤없음",""))</f>
        <v/>
      </c>
      <c r="H137">
        <f t="shared" si="6"/>
        <v>2</v>
      </c>
      <c r="J137" t="str">
        <f>IF(ISBLANK(I137),"",IF(ISERROR(VLOOKUP(I137,MapTable!$A:$A,1,0)),"컨트롤없음",""))</f>
        <v/>
      </c>
      <c r="L137" t="str">
        <f>IF(ISBLANK(K137),"",
IF(ISERROR(FIND(",",K137)),
  IF(ISERROR(VLOOKUP(K137,MapTable!$A:$A,1,0)),"맵없음",
  ""),
IF(ISERROR(FIND(",",K137,FIND(",",K137)+1)),
  IF(OR(ISERROR(VLOOKUP(LEFT(K137,FIND(",",K137)-1),MapTable!$A:$A,1,0)),ISERROR(VLOOKUP(TRIM(MID(K137,FIND(",",K137)+1,999)),MapTable!$A:$A,1,0))),"맵없음",
  ""),
IF(ISERROR(FIND(",",K137,FIND(",",K137,FIND(",",K137)+1)+1)),
  IF(OR(ISERROR(VLOOKUP(LEFT(K137,FIND(",",K137)-1),MapTable!$A:$A,1,0)),ISERROR(VLOOKUP(TRIM(MID(K137,FIND(",",K137)+1,FIND(",",K137,FIND(",",K137)+1)-FIND(",",K137)-1)),MapTable!$A:$A,1,0)),ISERROR(VLOOKUP(TRIM(MID(K137,FIND(",",K137,FIND(",",K137)+1)+1,999)),MapTable!$A:$A,1,0))),"맵없음",
  ""),
IF(ISERROR(FIND(",",K137,FIND(",",K137,FIND(",",K137,FIND(",",K137)+1)+1)+1)),
  IF(OR(ISERROR(VLOOKUP(LEFT(K137,FIND(",",K137)-1),MapTable!$A:$A,1,0)),ISERROR(VLOOKUP(TRIM(MID(K137,FIND(",",K137)+1,FIND(",",K137,FIND(",",K137)+1)-FIND(",",K137)-1)),MapTable!$A:$A,1,0)),ISERROR(VLOOKUP(TRIM(MID(K137,FIND(",",K137,FIND(",",K137)+1)+1,FIND(",",K137,FIND(",",K137,FIND(",",K137)+1)+1)-FIND(",",K137,FIND(",",K137)+1)-1)),MapTable!$A:$A,1,0)),ISERROR(VLOOKUP(TRIM(MID(K137,FIND(",",K137,FIND(",",K137,FIND(",",K137)+1)+1)+1,999)),MapTable!$A:$A,1,0))),"맵없음",
  ""),
)))))</f>
        <v/>
      </c>
    </row>
    <row r="138" spans="1:12" x14ac:dyDescent="0.3">
      <c r="A138">
        <v>4</v>
      </c>
      <c r="B138">
        <v>17</v>
      </c>
      <c r="C138">
        <f t="shared" si="5"/>
        <v>1680</v>
      </c>
      <c r="D138">
        <v>420</v>
      </c>
      <c r="E138">
        <v>0</v>
      </c>
      <c r="F138" t="s">
        <v>36</v>
      </c>
      <c r="G138" t="str">
        <f>IF(ISBLANK(F138),"",IF(ISERROR(VLOOKUP(F138,MapTable!$A:$A,1,0)),"컨트롤없음",""))</f>
        <v/>
      </c>
      <c r="H138">
        <f t="shared" si="6"/>
        <v>2</v>
      </c>
      <c r="J138" t="str">
        <f>IF(ISBLANK(I138),"",IF(ISERROR(VLOOKUP(I138,MapTable!$A:$A,1,0)),"컨트롤없음",""))</f>
        <v/>
      </c>
      <c r="L138" t="str">
        <f>IF(ISBLANK(K138),"",
IF(ISERROR(FIND(",",K138)),
  IF(ISERROR(VLOOKUP(K138,MapTable!$A:$A,1,0)),"맵없음",
  ""),
IF(ISERROR(FIND(",",K138,FIND(",",K138)+1)),
  IF(OR(ISERROR(VLOOKUP(LEFT(K138,FIND(",",K138)-1),MapTable!$A:$A,1,0)),ISERROR(VLOOKUP(TRIM(MID(K138,FIND(",",K138)+1,999)),MapTable!$A:$A,1,0))),"맵없음",
  ""),
IF(ISERROR(FIND(",",K138,FIND(",",K138,FIND(",",K138)+1)+1)),
  IF(OR(ISERROR(VLOOKUP(LEFT(K138,FIND(",",K138)-1),MapTable!$A:$A,1,0)),ISERROR(VLOOKUP(TRIM(MID(K138,FIND(",",K138)+1,FIND(",",K138,FIND(",",K138)+1)-FIND(",",K138)-1)),MapTable!$A:$A,1,0)),ISERROR(VLOOKUP(TRIM(MID(K138,FIND(",",K138,FIND(",",K138)+1)+1,999)),MapTable!$A:$A,1,0))),"맵없음",
  ""),
IF(ISERROR(FIND(",",K138,FIND(",",K138,FIND(",",K138,FIND(",",K138)+1)+1)+1)),
  IF(OR(ISERROR(VLOOKUP(LEFT(K138,FIND(",",K138)-1),MapTable!$A:$A,1,0)),ISERROR(VLOOKUP(TRIM(MID(K138,FIND(",",K138)+1,FIND(",",K138,FIND(",",K138)+1)-FIND(",",K138)-1)),MapTable!$A:$A,1,0)),ISERROR(VLOOKUP(TRIM(MID(K138,FIND(",",K138,FIND(",",K138)+1)+1,FIND(",",K138,FIND(",",K138,FIND(",",K138)+1)+1)-FIND(",",K138,FIND(",",K138)+1)-1)),MapTable!$A:$A,1,0)),ISERROR(VLOOKUP(TRIM(MID(K138,FIND(",",K138,FIND(",",K138,FIND(",",K138)+1)+1)+1,999)),MapTable!$A:$A,1,0))),"맵없음",
  ""),
)))))</f>
        <v/>
      </c>
    </row>
    <row r="139" spans="1:12" x14ac:dyDescent="0.3">
      <c r="A139">
        <v>4</v>
      </c>
      <c r="B139">
        <v>18</v>
      </c>
      <c r="C139">
        <f t="shared" si="5"/>
        <v>1680</v>
      </c>
      <c r="D139">
        <v>420</v>
      </c>
      <c r="E139">
        <v>0</v>
      </c>
      <c r="F139" t="s">
        <v>36</v>
      </c>
      <c r="G139" t="str">
        <f>IF(ISBLANK(F139),"",IF(ISERROR(VLOOKUP(F139,MapTable!$A:$A,1,0)),"컨트롤없음",""))</f>
        <v/>
      </c>
      <c r="H139">
        <f t="shared" si="6"/>
        <v>2</v>
      </c>
      <c r="J139" t="str">
        <f>IF(ISBLANK(I139),"",IF(ISERROR(VLOOKUP(I139,MapTable!$A:$A,1,0)),"컨트롤없음",""))</f>
        <v/>
      </c>
      <c r="L139" t="str">
        <f>IF(ISBLANK(K139),"",
IF(ISERROR(FIND(",",K139)),
  IF(ISERROR(VLOOKUP(K139,MapTable!$A:$A,1,0)),"맵없음",
  ""),
IF(ISERROR(FIND(",",K139,FIND(",",K139)+1)),
  IF(OR(ISERROR(VLOOKUP(LEFT(K139,FIND(",",K139)-1),MapTable!$A:$A,1,0)),ISERROR(VLOOKUP(TRIM(MID(K139,FIND(",",K139)+1,999)),MapTable!$A:$A,1,0))),"맵없음",
  ""),
IF(ISERROR(FIND(",",K139,FIND(",",K139,FIND(",",K139)+1)+1)),
  IF(OR(ISERROR(VLOOKUP(LEFT(K139,FIND(",",K139)-1),MapTable!$A:$A,1,0)),ISERROR(VLOOKUP(TRIM(MID(K139,FIND(",",K139)+1,FIND(",",K139,FIND(",",K139)+1)-FIND(",",K139)-1)),MapTable!$A:$A,1,0)),ISERROR(VLOOKUP(TRIM(MID(K139,FIND(",",K139,FIND(",",K139)+1)+1,999)),MapTable!$A:$A,1,0))),"맵없음",
  ""),
IF(ISERROR(FIND(",",K139,FIND(",",K139,FIND(",",K139,FIND(",",K139)+1)+1)+1)),
  IF(OR(ISERROR(VLOOKUP(LEFT(K139,FIND(",",K139)-1),MapTable!$A:$A,1,0)),ISERROR(VLOOKUP(TRIM(MID(K139,FIND(",",K139)+1,FIND(",",K139,FIND(",",K139)+1)-FIND(",",K139)-1)),MapTable!$A:$A,1,0)),ISERROR(VLOOKUP(TRIM(MID(K139,FIND(",",K139,FIND(",",K139)+1)+1,FIND(",",K139,FIND(",",K139,FIND(",",K139)+1)+1)-FIND(",",K139,FIND(",",K139)+1)-1)),MapTable!$A:$A,1,0)),ISERROR(VLOOKUP(TRIM(MID(K139,FIND(",",K139,FIND(",",K139,FIND(",",K139)+1)+1)+1,999)),MapTable!$A:$A,1,0))),"맵없음",
  ""),
)))))</f>
        <v/>
      </c>
    </row>
    <row r="140" spans="1:12" x14ac:dyDescent="0.3">
      <c r="A140">
        <v>4</v>
      </c>
      <c r="B140">
        <v>19</v>
      </c>
      <c r="C140">
        <f t="shared" si="5"/>
        <v>1680</v>
      </c>
      <c r="D140">
        <v>420</v>
      </c>
      <c r="E140">
        <v>0</v>
      </c>
      <c r="F140" t="s">
        <v>36</v>
      </c>
      <c r="G140" t="str">
        <f>IF(ISBLANK(F140),"",IF(ISERROR(VLOOKUP(F140,MapTable!$A:$A,1,0)),"컨트롤없음",""))</f>
        <v/>
      </c>
      <c r="H140">
        <f t="shared" si="6"/>
        <v>2</v>
      </c>
      <c r="J140" t="str">
        <f>IF(ISBLANK(I140),"",IF(ISERROR(VLOOKUP(I140,MapTable!$A:$A,1,0)),"컨트롤없음",""))</f>
        <v/>
      </c>
      <c r="L140" t="str">
        <f>IF(ISBLANK(K140),"",
IF(ISERROR(FIND(",",K140)),
  IF(ISERROR(VLOOKUP(K140,MapTable!$A:$A,1,0)),"맵없음",
  ""),
IF(ISERROR(FIND(",",K140,FIND(",",K140)+1)),
  IF(OR(ISERROR(VLOOKUP(LEFT(K140,FIND(",",K140)-1),MapTable!$A:$A,1,0)),ISERROR(VLOOKUP(TRIM(MID(K140,FIND(",",K140)+1,999)),MapTable!$A:$A,1,0))),"맵없음",
  ""),
IF(ISERROR(FIND(",",K140,FIND(",",K140,FIND(",",K140)+1)+1)),
  IF(OR(ISERROR(VLOOKUP(LEFT(K140,FIND(",",K140)-1),MapTable!$A:$A,1,0)),ISERROR(VLOOKUP(TRIM(MID(K140,FIND(",",K140)+1,FIND(",",K140,FIND(",",K140)+1)-FIND(",",K140)-1)),MapTable!$A:$A,1,0)),ISERROR(VLOOKUP(TRIM(MID(K140,FIND(",",K140,FIND(",",K140)+1)+1,999)),MapTable!$A:$A,1,0))),"맵없음",
  ""),
IF(ISERROR(FIND(",",K140,FIND(",",K140,FIND(",",K140,FIND(",",K140)+1)+1)+1)),
  IF(OR(ISERROR(VLOOKUP(LEFT(K140,FIND(",",K140)-1),MapTable!$A:$A,1,0)),ISERROR(VLOOKUP(TRIM(MID(K140,FIND(",",K140)+1,FIND(",",K140,FIND(",",K140)+1)-FIND(",",K140)-1)),MapTable!$A:$A,1,0)),ISERROR(VLOOKUP(TRIM(MID(K140,FIND(",",K140,FIND(",",K140)+1)+1,FIND(",",K140,FIND(",",K140,FIND(",",K140)+1)+1)-FIND(",",K140,FIND(",",K140)+1)-1)),MapTable!$A:$A,1,0)),ISERROR(VLOOKUP(TRIM(MID(K140,FIND(",",K140,FIND(",",K140,FIND(",",K140)+1)+1)+1,999)),MapTable!$A:$A,1,0))),"맵없음",
  ""),
)))))</f>
        <v/>
      </c>
    </row>
    <row r="141" spans="1:12" x14ac:dyDescent="0.3">
      <c r="A141">
        <v>4</v>
      </c>
      <c r="B141">
        <v>20</v>
      </c>
      <c r="C141">
        <f t="shared" si="5"/>
        <v>1680</v>
      </c>
      <c r="D141">
        <v>420</v>
      </c>
      <c r="E141">
        <v>0</v>
      </c>
      <c r="F141" t="s">
        <v>36</v>
      </c>
      <c r="G141" t="str">
        <f>IF(ISBLANK(F141),"",IF(ISERROR(VLOOKUP(F141,MapTable!$A:$A,1,0)),"컨트롤없음",""))</f>
        <v/>
      </c>
      <c r="H141">
        <f t="shared" si="6"/>
        <v>12</v>
      </c>
      <c r="J141" t="str">
        <f>IF(ISBLANK(I141),"",IF(ISERROR(VLOOKUP(I141,MapTable!$A:$A,1,0)),"컨트롤없음",""))</f>
        <v/>
      </c>
      <c r="L141" t="str">
        <f>IF(ISBLANK(K141),"",
IF(ISERROR(FIND(",",K141)),
  IF(ISERROR(VLOOKUP(K141,MapTable!$A:$A,1,0)),"맵없음",
  ""),
IF(ISERROR(FIND(",",K141,FIND(",",K141)+1)),
  IF(OR(ISERROR(VLOOKUP(LEFT(K141,FIND(",",K141)-1),MapTable!$A:$A,1,0)),ISERROR(VLOOKUP(TRIM(MID(K141,FIND(",",K141)+1,999)),MapTable!$A:$A,1,0))),"맵없음",
  ""),
IF(ISERROR(FIND(",",K141,FIND(",",K141,FIND(",",K141)+1)+1)),
  IF(OR(ISERROR(VLOOKUP(LEFT(K141,FIND(",",K141)-1),MapTable!$A:$A,1,0)),ISERROR(VLOOKUP(TRIM(MID(K141,FIND(",",K141)+1,FIND(",",K141,FIND(",",K141)+1)-FIND(",",K141)-1)),MapTable!$A:$A,1,0)),ISERROR(VLOOKUP(TRIM(MID(K141,FIND(",",K141,FIND(",",K141)+1)+1,999)),MapTable!$A:$A,1,0))),"맵없음",
  ""),
IF(ISERROR(FIND(",",K141,FIND(",",K141,FIND(",",K141,FIND(",",K141)+1)+1)+1)),
  IF(OR(ISERROR(VLOOKUP(LEFT(K141,FIND(",",K141)-1),MapTable!$A:$A,1,0)),ISERROR(VLOOKUP(TRIM(MID(K141,FIND(",",K141)+1,FIND(",",K141,FIND(",",K141)+1)-FIND(",",K141)-1)),MapTable!$A:$A,1,0)),ISERROR(VLOOKUP(TRIM(MID(K141,FIND(",",K141,FIND(",",K141)+1)+1,FIND(",",K141,FIND(",",K141,FIND(",",K141)+1)+1)-FIND(",",K141,FIND(",",K141)+1)-1)),MapTable!$A:$A,1,0)),ISERROR(VLOOKUP(TRIM(MID(K141,FIND(",",K141,FIND(",",K141,FIND(",",K141)+1)+1)+1,999)),MapTable!$A:$A,1,0))),"맵없음",
  ""),
)))))</f>
        <v/>
      </c>
    </row>
    <row r="142" spans="1:12" x14ac:dyDescent="0.3">
      <c r="A142">
        <v>4</v>
      </c>
      <c r="B142">
        <v>21</v>
      </c>
      <c r="C142">
        <f t="shared" si="5"/>
        <v>1680</v>
      </c>
      <c r="D142">
        <v>420</v>
      </c>
      <c r="E142">
        <v>0</v>
      </c>
      <c r="F142" t="s">
        <v>36</v>
      </c>
      <c r="G142" t="str">
        <f>IF(ISBLANK(F142),"",IF(ISERROR(VLOOKUP(F142,MapTable!$A:$A,1,0)),"컨트롤없음",""))</f>
        <v/>
      </c>
      <c r="H142">
        <f t="shared" si="6"/>
        <v>3</v>
      </c>
      <c r="J142" t="str">
        <f>IF(ISBLANK(I142),"",IF(ISERROR(VLOOKUP(I142,MapTable!$A:$A,1,0)),"컨트롤없음",""))</f>
        <v/>
      </c>
      <c r="L142" t="str">
        <f>IF(ISBLANK(K142),"",
IF(ISERROR(FIND(",",K142)),
  IF(ISERROR(VLOOKUP(K142,MapTable!$A:$A,1,0)),"맵없음",
  ""),
IF(ISERROR(FIND(",",K142,FIND(",",K142)+1)),
  IF(OR(ISERROR(VLOOKUP(LEFT(K142,FIND(",",K142)-1),MapTable!$A:$A,1,0)),ISERROR(VLOOKUP(TRIM(MID(K142,FIND(",",K142)+1,999)),MapTable!$A:$A,1,0))),"맵없음",
  ""),
IF(ISERROR(FIND(",",K142,FIND(",",K142,FIND(",",K142)+1)+1)),
  IF(OR(ISERROR(VLOOKUP(LEFT(K142,FIND(",",K142)-1),MapTable!$A:$A,1,0)),ISERROR(VLOOKUP(TRIM(MID(K142,FIND(",",K142)+1,FIND(",",K142,FIND(",",K142)+1)-FIND(",",K142)-1)),MapTable!$A:$A,1,0)),ISERROR(VLOOKUP(TRIM(MID(K142,FIND(",",K142,FIND(",",K142)+1)+1,999)),MapTable!$A:$A,1,0))),"맵없음",
  ""),
IF(ISERROR(FIND(",",K142,FIND(",",K142,FIND(",",K142,FIND(",",K142)+1)+1)+1)),
  IF(OR(ISERROR(VLOOKUP(LEFT(K142,FIND(",",K142)-1),MapTable!$A:$A,1,0)),ISERROR(VLOOKUP(TRIM(MID(K142,FIND(",",K142)+1,FIND(",",K142,FIND(",",K142)+1)-FIND(",",K142)-1)),MapTable!$A:$A,1,0)),ISERROR(VLOOKUP(TRIM(MID(K142,FIND(",",K142,FIND(",",K142)+1)+1,FIND(",",K142,FIND(",",K142,FIND(",",K142)+1)+1)-FIND(",",K142,FIND(",",K142)+1)-1)),MapTable!$A:$A,1,0)),ISERROR(VLOOKUP(TRIM(MID(K142,FIND(",",K142,FIND(",",K142,FIND(",",K142)+1)+1)+1,999)),MapTable!$A:$A,1,0))),"맵없음",
  ""),
)))))</f>
        <v/>
      </c>
    </row>
    <row r="143" spans="1:12" x14ac:dyDescent="0.3">
      <c r="A143">
        <v>4</v>
      </c>
      <c r="B143">
        <v>22</v>
      </c>
      <c r="C143">
        <f t="shared" si="5"/>
        <v>1680</v>
      </c>
      <c r="D143">
        <v>420</v>
      </c>
      <c r="E143">
        <v>0</v>
      </c>
      <c r="F143" t="s">
        <v>36</v>
      </c>
      <c r="G143" t="str">
        <f>IF(ISBLANK(F143),"",IF(ISERROR(VLOOKUP(F143,MapTable!$A:$A,1,0)),"컨트롤없음",""))</f>
        <v/>
      </c>
      <c r="H143">
        <f t="shared" si="6"/>
        <v>3</v>
      </c>
      <c r="J143" t="str">
        <f>IF(ISBLANK(I143),"",IF(ISERROR(VLOOKUP(I143,MapTable!$A:$A,1,0)),"컨트롤없음",""))</f>
        <v/>
      </c>
      <c r="L143" t="str">
        <f>IF(ISBLANK(K143),"",
IF(ISERROR(FIND(",",K143)),
  IF(ISERROR(VLOOKUP(K143,MapTable!$A:$A,1,0)),"맵없음",
  ""),
IF(ISERROR(FIND(",",K143,FIND(",",K143)+1)),
  IF(OR(ISERROR(VLOOKUP(LEFT(K143,FIND(",",K143)-1),MapTable!$A:$A,1,0)),ISERROR(VLOOKUP(TRIM(MID(K143,FIND(",",K143)+1,999)),MapTable!$A:$A,1,0))),"맵없음",
  ""),
IF(ISERROR(FIND(",",K143,FIND(",",K143,FIND(",",K143)+1)+1)),
  IF(OR(ISERROR(VLOOKUP(LEFT(K143,FIND(",",K143)-1),MapTable!$A:$A,1,0)),ISERROR(VLOOKUP(TRIM(MID(K143,FIND(",",K143)+1,FIND(",",K143,FIND(",",K143)+1)-FIND(",",K143)-1)),MapTable!$A:$A,1,0)),ISERROR(VLOOKUP(TRIM(MID(K143,FIND(",",K143,FIND(",",K143)+1)+1,999)),MapTable!$A:$A,1,0))),"맵없음",
  ""),
IF(ISERROR(FIND(",",K143,FIND(",",K143,FIND(",",K143,FIND(",",K143)+1)+1)+1)),
  IF(OR(ISERROR(VLOOKUP(LEFT(K143,FIND(",",K143)-1),MapTable!$A:$A,1,0)),ISERROR(VLOOKUP(TRIM(MID(K143,FIND(",",K143)+1,FIND(",",K143,FIND(",",K143)+1)-FIND(",",K143)-1)),MapTable!$A:$A,1,0)),ISERROR(VLOOKUP(TRIM(MID(K143,FIND(",",K143,FIND(",",K143)+1)+1,FIND(",",K143,FIND(",",K143,FIND(",",K143)+1)+1)-FIND(",",K143,FIND(",",K143)+1)-1)),MapTable!$A:$A,1,0)),ISERROR(VLOOKUP(TRIM(MID(K143,FIND(",",K143,FIND(",",K143,FIND(",",K143)+1)+1)+1,999)),MapTable!$A:$A,1,0))),"맵없음",
  ""),
)))))</f>
        <v/>
      </c>
    </row>
    <row r="144" spans="1:12" x14ac:dyDescent="0.3">
      <c r="A144">
        <v>4</v>
      </c>
      <c r="B144">
        <v>23</v>
      </c>
      <c r="C144">
        <f t="shared" si="5"/>
        <v>1680</v>
      </c>
      <c r="D144">
        <v>420</v>
      </c>
      <c r="E144">
        <v>0</v>
      </c>
      <c r="F144" t="s">
        <v>36</v>
      </c>
      <c r="G144" t="str">
        <f>IF(ISBLANK(F144),"",IF(ISERROR(VLOOKUP(F144,MapTable!$A:$A,1,0)),"컨트롤없음",""))</f>
        <v/>
      </c>
      <c r="H144">
        <f t="shared" si="6"/>
        <v>3</v>
      </c>
      <c r="J144" t="str">
        <f>IF(ISBLANK(I144),"",IF(ISERROR(VLOOKUP(I144,MapTable!$A:$A,1,0)),"컨트롤없음",""))</f>
        <v/>
      </c>
      <c r="L144" t="str">
        <f>IF(ISBLANK(K144),"",
IF(ISERROR(FIND(",",K144)),
  IF(ISERROR(VLOOKUP(K144,MapTable!$A:$A,1,0)),"맵없음",
  ""),
IF(ISERROR(FIND(",",K144,FIND(",",K144)+1)),
  IF(OR(ISERROR(VLOOKUP(LEFT(K144,FIND(",",K144)-1),MapTable!$A:$A,1,0)),ISERROR(VLOOKUP(TRIM(MID(K144,FIND(",",K144)+1,999)),MapTable!$A:$A,1,0))),"맵없음",
  ""),
IF(ISERROR(FIND(",",K144,FIND(",",K144,FIND(",",K144)+1)+1)),
  IF(OR(ISERROR(VLOOKUP(LEFT(K144,FIND(",",K144)-1),MapTable!$A:$A,1,0)),ISERROR(VLOOKUP(TRIM(MID(K144,FIND(",",K144)+1,FIND(",",K144,FIND(",",K144)+1)-FIND(",",K144)-1)),MapTable!$A:$A,1,0)),ISERROR(VLOOKUP(TRIM(MID(K144,FIND(",",K144,FIND(",",K144)+1)+1,999)),MapTable!$A:$A,1,0))),"맵없음",
  ""),
IF(ISERROR(FIND(",",K144,FIND(",",K144,FIND(",",K144,FIND(",",K144)+1)+1)+1)),
  IF(OR(ISERROR(VLOOKUP(LEFT(K144,FIND(",",K144)-1),MapTable!$A:$A,1,0)),ISERROR(VLOOKUP(TRIM(MID(K144,FIND(",",K144)+1,FIND(",",K144,FIND(",",K144)+1)-FIND(",",K144)-1)),MapTable!$A:$A,1,0)),ISERROR(VLOOKUP(TRIM(MID(K144,FIND(",",K144,FIND(",",K144)+1)+1,FIND(",",K144,FIND(",",K144,FIND(",",K144)+1)+1)-FIND(",",K144,FIND(",",K144)+1)-1)),MapTable!$A:$A,1,0)),ISERROR(VLOOKUP(TRIM(MID(K144,FIND(",",K144,FIND(",",K144,FIND(",",K144)+1)+1)+1,999)),MapTable!$A:$A,1,0))),"맵없음",
  ""),
)))))</f>
        <v/>
      </c>
    </row>
    <row r="145" spans="1:12" x14ac:dyDescent="0.3">
      <c r="A145">
        <v>4</v>
      </c>
      <c r="B145">
        <v>24</v>
      </c>
      <c r="C145">
        <f t="shared" si="5"/>
        <v>1680</v>
      </c>
      <c r="D145">
        <v>420</v>
      </c>
      <c r="E145">
        <v>0</v>
      </c>
      <c r="F145" t="s">
        <v>36</v>
      </c>
      <c r="G145" t="str">
        <f>IF(ISBLANK(F145),"",IF(ISERROR(VLOOKUP(F145,MapTable!$A:$A,1,0)),"컨트롤없음",""))</f>
        <v/>
      </c>
      <c r="H145">
        <f t="shared" si="6"/>
        <v>3</v>
      </c>
      <c r="J145" t="str">
        <f>IF(ISBLANK(I145),"",IF(ISERROR(VLOOKUP(I145,MapTable!$A:$A,1,0)),"컨트롤없음",""))</f>
        <v/>
      </c>
      <c r="L145" t="str">
        <f>IF(ISBLANK(K145),"",
IF(ISERROR(FIND(",",K145)),
  IF(ISERROR(VLOOKUP(K145,MapTable!$A:$A,1,0)),"맵없음",
  ""),
IF(ISERROR(FIND(",",K145,FIND(",",K145)+1)),
  IF(OR(ISERROR(VLOOKUP(LEFT(K145,FIND(",",K145)-1),MapTable!$A:$A,1,0)),ISERROR(VLOOKUP(TRIM(MID(K145,FIND(",",K145)+1,999)),MapTable!$A:$A,1,0))),"맵없음",
  ""),
IF(ISERROR(FIND(",",K145,FIND(",",K145,FIND(",",K145)+1)+1)),
  IF(OR(ISERROR(VLOOKUP(LEFT(K145,FIND(",",K145)-1),MapTable!$A:$A,1,0)),ISERROR(VLOOKUP(TRIM(MID(K145,FIND(",",K145)+1,FIND(",",K145,FIND(",",K145)+1)-FIND(",",K145)-1)),MapTable!$A:$A,1,0)),ISERROR(VLOOKUP(TRIM(MID(K145,FIND(",",K145,FIND(",",K145)+1)+1,999)),MapTable!$A:$A,1,0))),"맵없음",
  ""),
IF(ISERROR(FIND(",",K145,FIND(",",K145,FIND(",",K145,FIND(",",K145)+1)+1)+1)),
  IF(OR(ISERROR(VLOOKUP(LEFT(K145,FIND(",",K145)-1),MapTable!$A:$A,1,0)),ISERROR(VLOOKUP(TRIM(MID(K145,FIND(",",K145)+1,FIND(",",K145,FIND(",",K145)+1)-FIND(",",K145)-1)),MapTable!$A:$A,1,0)),ISERROR(VLOOKUP(TRIM(MID(K145,FIND(",",K145,FIND(",",K145)+1)+1,FIND(",",K145,FIND(",",K145,FIND(",",K145)+1)+1)-FIND(",",K145,FIND(",",K145)+1)-1)),MapTable!$A:$A,1,0)),ISERROR(VLOOKUP(TRIM(MID(K145,FIND(",",K145,FIND(",",K145,FIND(",",K145)+1)+1)+1,999)),MapTable!$A:$A,1,0))),"맵없음",
  ""),
)))))</f>
        <v/>
      </c>
    </row>
    <row r="146" spans="1:12" x14ac:dyDescent="0.3">
      <c r="A146">
        <v>4</v>
      </c>
      <c r="B146">
        <v>25</v>
      </c>
      <c r="C146">
        <f t="shared" si="5"/>
        <v>1680</v>
      </c>
      <c r="D146">
        <v>420</v>
      </c>
      <c r="E146">
        <v>0</v>
      </c>
      <c r="F146" t="s">
        <v>36</v>
      </c>
      <c r="G146" t="str">
        <f>IF(ISBLANK(F146),"",IF(ISERROR(VLOOKUP(F146,MapTable!$A:$A,1,0)),"컨트롤없음",""))</f>
        <v/>
      </c>
      <c r="H146">
        <f t="shared" si="6"/>
        <v>11</v>
      </c>
      <c r="J146" t="str">
        <f>IF(ISBLANK(I146),"",IF(ISERROR(VLOOKUP(I146,MapTable!$A:$A,1,0)),"컨트롤없음",""))</f>
        <v/>
      </c>
      <c r="L146" t="str">
        <f>IF(ISBLANK(K146),"",
IF(ISERROR(FIND(",",K146)),
  IF(ISERROR(VLOOKUP(K146,MapTable!$A:$A,1,0)),"맵없음",
  ""),
IF(ISERROR(FIND(",",K146,FIND(",",K146)+1)),
  IF(OR(ISERROR(VLOOKUP(LEFT(K146,FIND(",",K146)-1),MapTable!$A:$A,1,0)),ISERROR(VLOOKUP(TRIM(MID(K146,FIND(",",K146)+1,999)),MapTable!$A:$A,1,0))),"맵없음",
  ""),
IF(ISERROR(FIND(",",K146,FIND(",",K146,FIND(",",K146)+1)+1)),
  IF(OR(ISERROR(VLOOKUP(LEFT(K146,FIND(",",K146)-1),MapTable!$A:$A,1,0)),ISERROR(VLOOKUP(TRIM(MID(K146,FIND(",",K146)+1,FIND(",",K146,FIND(",",K146)+1)-FIND(",",K146)-1)),MapTable!$A:$A,1,0)),ISERROR(VLOOKUP(TRIM(MID(K146,FIND(",",K146,FIND(",",K146)+1)+1,999)),MapTable!$A:$A,1,0))),"맵없음",
  ""),
IF(ISERROR(FIND(",",K146,FIND(",",K146,FIND(",",K146,FIND(",",K146)+1)+1)+1)),
  IF(OR(ISERROR(VLOOKUP(LEFT(K146,FIND(",",K146)-1),MapTable!$A:$A,1,0)),ISERROR(VLOOKUP(TRIM(MID(K146,FIND(",",K146)+1,FIND(",",K146,FIND(",",K146)+1)-FIND(",",K146)-1)),MapTable!$A:$A,1,0)),ISERROR(VLOOKUP(TRIM(MID(K146,FIND(",",K146,FIND(",",K146)+1)+1,FIND(",",K146,FIND(",",K146,FIND(",",K146)+1)+1)-FIND(",",K146,FIND(",",K146)+1)-1)),MapTable!$A:$A,1,0)),ISERROR(VLOOKUP(TRIM(MID(K146,FIND(",",K146,FIND(",",K146,FIND(",",K146)+1)+1)+1,999)),MapTable!$A:$A,1,0))),"맵없음",
  ""),
)))))</f>
        <v/>
      </c>
    </row>
    <row r="147" spans="1:12" x14ac:dyDescent="0.3">
      <c r="A147">
        <v>4</v>
      </c>
      <c r="B147">
        <v>26</v>
      </c>
      <c r="C147">
        <f t="shared" si="5"/>
        <v>1680</v>
      </c>
      <c r="D147">
        <v>420</v>
      </c>
      <c r="E147">
        <v>0</v>
      </c>
      <c r="F147" t="s">
        <v>36</v>
      </c>
      <c r="G147" t="str">
        <f>IF(ISBLANK(F147),"",IF(ISERROR(VLOOKUP(F147,MapTable!$A:$A,1,0)),"컨트롤없음",""))</f>
        <v/>
      </c>
      <c r="H147">
        <f t="shared" si="6"/>
        <v>3</v>
      </c>
      <c r="J147" t="str">
        <f>IF(ISBLANK(I147),"",IF(ISERROR(VLOOKUP(I147,MapTable!$A:$A,1,0)),"컨트롤없음",""))</f>
        <v/>
      </c>
      <c r="L147" t="str">
        <f>IF(ISBLANK(K147),"",
IF(ISERROR(FIND(",",K147)),
  IF(ISERROR(VLOOKUP(K147,MapTable!$A:$A,1,0)),"맵없음",
  ""),
IF(ISERROR(FIND(",",K147,FIND(",",K147)+1)),
  IF(OR(ISERROR(VLOOKUP(LEFT(K147,FIND(",",K147)-1),MapTable!$A:$A,1,0)),ISERROR(VLOOKUP(TRIM(MID(K147,FIND(",",K147)+1,999)),MapTable!$A:$A,1,0))),"맵없음",
  ""),
IF(ISERROR(FIND(",",K147,FIND(",",K147,FIND(",",K147)+1)+1)),
  IF(OR(ISERROR(VLOOKUP(LEFT(K147,FIND(",",K147)-1),MapTable!$A:$A,1,0)),ISERROR(VLOOKUP(TRIM(MID(K147,FIND(",",K147)+1,FIND(",",K147,FIND(",",K147)+1)-FIND(",",K147)-1)),MapTable!$A:$A,1,0)),ISERROR(VLOOKUP(TRIM(MID(K147,FIND(",",K147,FIND(",",K147)+1)+1,999)),MapTable!$A:$A,1,0))),"맵없음",
  ""),
IF(ISERROR(FIND(",",K147,FIND(",",K147,FIND(",",K147,FIND(",",K147)+1)+1)+1)),
  IF(OR(ISERROR(VLOOKUP(LEFT(K147,FIND(",",K147)-1),MapTable!$A:$A,1,0)),ISERROR(VLOOKUP(TRIM(MID(K147,FIND(",",K147)+1,FIND(",",K147,FIND(",",K147)+1)-FIND(",",K147)-1)),MapTable!$A:$A,1,0)),ISERROR(VLOOKUP(TRIM(MID(K147,FIND(",",K147,FIND(",",K147)+1)+1,FIND(",",K147,FIND(",",K147,FIND(",",K147)+1)+1)-FIND(",",K147,FIND(",",K147)+1)-1)),MapTable!$A:$A,1,0)),ISERROR(VLOOKUP(TRIM(MID(K147,FIND(",",K147,FIND(",",K147,FIND(",",K147)+1)+1)+1,999)),MapTable!$A:$A,1,0))),"맵없음",
  ""),
)))))</f>
        <v/>
      </c>
    </row>
    <row r="148" spans="1:12" x14ac:dyDescent="0.3">
      <c r="A148">
        <v>4</v>
      </c>
      <c r="B148">
        <v>27</v>
      </c>
      <c r="C148">
        <f t="shared" si="5"/>
        <v>1680</v>
      </c>
      <c r="D148">
        <v>420</v>
      </c>
      <c r="E148">
        <v>0</v>
      </c>
      <c r="F148" t="s">
        <v>36</v>
      </c>
      <c r="G148" t="str">
        <f>IF(ISBLANK(F148),"",IF(ISERROR(VLOOKUP(F148,MapTable!$A:$A,1,0)),"컨트롤없음",""))</f>
        <v/>
      </c>
      <c r="H148">
        <f t="shared" si="6"/>
        <v>3</v>
      </c>
      <c r="J148" t="str">
        <f>IF(ISBLANK(I148),"",IF(ISERROR(VLOOKUP(I148,MapTable!$A:$A,1,0)),"컨트롤없음",""))</f>
        <v/>
      </c>
      <c r="L148" t="str">
        <f>IF(ISBLANK(K148),"",
IF(ISERROR(FIND(",",K148)),
  IF(ISERROR(VLOOKUP(K148,MapTable!$A:$A,1,0)),"맵없음",
  ""),
IF(ISERROR(FIND(",",K148,FIND(",",K148)+1)),
  IF(OR(ISERROR(VLOOKUP(LEFT(K148,FIND(",",K148)-1),MapTable!$A:$A,1,0)),ISERROR(VLOOKUP(TRIM(MID(K148,FIND(",",K148)+1,999)),MapTable!$A:$A,1,0))),"맵없음",
  ""),
IF(ISERROR(FIND(",",K148,FIND(",",K148,FIND(",",K148)+1)+1)),
  IF(OR(ISERROR(VLOOKUP(LEFT(K148,FIND(",",K148)-1),MapTable!$A:$A,1,0)),ISERROR(VLOOKUP(TRIM(MID(K148,FIND(",",K148)+1,FIND(",",K148,FIND(",",K148)+1)-FIND(",",K148)-1)),MapTable!$A:$A,1,0)),ISERROR(VLOOKUP(TRIM(MID(K148,FIND(",",K148,FIND(",",K148)+1)+1,999)),MapTable!$A:$A,1,0))),"맵없음",
  ""),
IF(ISERROR(FIND(",",K148,FIND(",",K148,FIND(",",K148,FIND(",",K148)+1)+1)+1)),
  IF(OR(ISERROR(VLOOKUP(LEFT(K148,FIND(",",K148)-1),MapTable!$A:$A,1,0)),ISERROR(VLOOKUP(TRIM(MID(K148,FIND(",",K148)+1,FIND(",",K148,FIND(",",K148)+1)-FIND(",",K148)-1)),MapTable!$A:$A,1,0)),ISERROR(VLOOKUP(TRIM(MID(K148,FIND(",",K148,FIND(",",K148)+1)+1,FIND(",",K148,FIND(",",K148,FIND(",",K148)+1)+1)-FIND(",",K148,FIND(",",K148)+1)-1)),MapTable!$A:$A,1,0)),ISERROR(VLOOKUP(TRIM(MID(K148,FIND(",",K148,FIND(",",K148,FIND(",",K148)+1)+1)+1,999)),MapTable!$A:$A,1,0))),"맵없음",
  ""),
)))))</f>
        <v/>
      </c>
    </row>
    <row r="149" spans="1:12" x14ac:dyDescent="0.3">
      <c r="A149">
        <v>4</v>
      </c>
      <c r="B149">
        <v>28</v>
      </c>
      <c r="C149">
        <f t="shared" si="5"/>
        <v>1680</v>
      </c>
      <c r="D149">
        <v>420</v>
      </c>
      <c r="E149">
        <v>0</v>
      </c>
      <c r="F149" t="s">
        <v>36</v>
      </c>
      <c r="G149" t="str">
        <f>IF(ISBLANK(F149),"",IF(ISERROR(VLOOKUP(F149,MapTable!$A:$A,1,0)),"컨트롤없음",""))</f>
        <v/>
      </c>
      <c r="H149">
        <f t="shared" si="6"/>
        <v>3</v>
      </c>
      <c r="J149" t="str">
        <f>IF(ISBLANK(I149),"",IF(ISERROR(VLOOKUP(I149,MapTable!$A:$A,1,0)),"컨트롤없음",""))</f>
        <v/>
      </c>
      <c r="L149" t="str">
        <f>IF(ISBLANK(K149),"",
IF(ISERROR(FIND(",",K149)),
  IF(ISERROR(VLOOKUP(K149,MapTable!$A:$A,1,0)),"맵없음",
  ""),
IF(ISERROR(FIND(",",K149,FIND(",",K149)+1)),
  IF(OR(ISERROR(VLOOKUP(LEFT(K149,FIND(",",K149)-1),MapTable!$A:$A,1,0)),ISERROR(VLOOKUP(TRIM(MID(K149,FIND(",",K149)+1,999)),MapTable!$A:$A,1,0))),"맵없음",
  ""),
IF(ISERROR(FIND(",",K149,FIND(",",K149,FIND(",",K149)+1)+1)),
  IF(OR(ISERROR(VLOOKUP(LEFT(K149,FIND(",",K149)-1),MapTable!$A:$A,1,0)),ISERROR(VLOOKUP(TRIM(MID(K149,FIND(",",K149)+1,FIND(",",K149,FIND(",",K149)+1)-FIND(",",K149)-1)),MapTable!$A:$A,1,0)),ISERROR(VLOOKUP(TRIM(MID(K149,FIND(",",K149,FIND(",",K149)+1)+1,999)),MapTable!$A:$A,1,0))),"맵없음",
  ""),
IF(ISERROR(FIND(",",K149,FIND(",",K149,FIND(",",K149,FIND(",",K149)+1)+1)+1)),
  IF(OR(ISERROR(VLOOKUP(LEFT(K149,FIND(",",K149)-1),MapTable!$A:$A,1,0)),ISERROR(VLOOKUP(TRIM(MID(K149,FIND(",",K149)+1,FIND(",",K149,FIND(",",K149)+1)-FIND(",",K149)-1)),MapTable!$A:$A,1,0)),ISERROR(VLOOKUP(TRIM(MID(K149,FIND(",",K149,FIND(",",K149)+1)+1,FIND(",",K149,FIND(",",K149,FIND(",",K149)+1)+1)-FIND(",",K149,FIND(",",K149)+1)-1)),MapTable!$A:$A,1,0)),ISERROR(VLOOKUP(TRIM(MID(K149,FIND(",",K149,FIND(",",K149,FIND(",",K149)+1)+1)+1,999)),MapTable!$A:$A,1,0))),"맵없음",
  ""),
)))))</f>
        <v/>
      </c>
    </row>
    <row r="150" spans="1:12" x14ac:dyDescent="0.3">
      <c r="A150">
        <v>4</v>
      </c>
      <c r="B150">
        <v>29</v>
      </c>
      <c r="C150">
        <f t="shared" si="5"/>
        <v>1680</v>
      </c>
      <c r="D150">
        <v>420</v>
      </c>
      <c r="E150">
        <v>0</v>
      </c>
      <c r="F150" t="s">
        <v>36</v>
      </c>
      <c r="G150" t="str">
        <f>IF(ISBLANK(F150),"",IF(ISERROR(VLOOKUP(F150,MapTable!$A:$A,1,0)),"컨트롤없음",""))</f>
        <v/>
      </c>
      <c r="H150">
        <f t="shared" si="6"/>
        <v>3</v>
      </c>
      <c r="J150" t="str">
        <f>IF(ISBLANK(I150),"",IF(ISERROR(VLOOKUP(I150,MapTable!$A:$A,1,0)),"컨트롤없음",""))</f>
        <v/>
      </c>
      <c r="L150" t="str">
        <f>IF(ISBLANK(K150),"",
IF(ISERROR(FIND(",",K150)),
  IF(ISERROR(VLOOKUP(K150,MapTable!$A:$A,1,0)),"맵없음",
  ""),
IF(ISERROR(FIND(",",K150,FIND(",",K150)+1)),
  IF(OR(ISERROR(VLOOKUP(LEFT(K150,FIND(",",K150)-1),MapTable!$A:$A,1,0)),ISERROR(VLOOKUP(TRIM(MID(K150,FIND(",",K150)+1,999)),MapTable!$A:$A,1,0))),"맵없음",
  ""),
IF(ISERROR(FIND(",",K150,FIND(",",K150,FIND(",",K150)+1)+1)),
  IF(OR(ISERROR(VLOOKUP(LEFT(K150,FIND(",",K150)-1),MapTable!$A:$A,1,0)),ISERROR(VLOOKUP(TRIM(MID(K150,FIND(",",K150)+1,FIND(",",K150,FIND(",",K150)+1)-FIND(",",K150)-1)),MapTable!$A:$A,1,0)),ISERROR(VLOOKUP(TRIM(MID(K150,FIND(",",K150,FIND(",",K150)+1)+1,999)),MapTable!$A:$A,1,0))),"맵없음",
  ""),
IF(ISERROR(FIND(",",K150,FIND(",",K150,FIND(",",K150,FIND(",",K150)+1)+1)+1)),
  IF(OR(ISERROR(VLOOKUP(LEFT(K150,FIND(",",K150)-1),MapTable!$A:$A,1,0)),ISERROR(VLOOKUP(TRIM(MID(K150,FIND(",",K150)+1,FIND(",",K150,FIND(",",K150)+1)-FIND(",",K150)-1)),MapTable!$A:$A,1,0)),ISERROR(VLOOKUP(TRIM(MID(K150,FIND(",",K150,FIND(",",K150)+1)+1,FIND(",",K150,FIND(",",K150,FIND(",",K150)+1)+1)-FIND(",",K150,FIND(",",K150)+1)-1)),MapTable!$A:$A,1,0)),ISERROR(VLOOKUP(TRIM(MID(K150,FIND(",",K150,FIND(",",K150,FIND(",",K150)+1)+1)+1,999)),MapTable!$A:$A,1,0))),"맵없음",
  ""),
)))))</f>
        <v/>
      </c>
    </row>
    <row r="151" spans="1:12" x14ac:dyDescent="0.3">
      <c r="A151">
        <v>4</v>
      </c>
      <c r="B151">
        <v>30</v>
      </c>
      <c r="C151">
        <f t="shared" si="5"/>
        <v>1680</v>
      </c>
      <c r="D151">
        <v>420</v>
      </c>
      <c r="E151">
        <v>0</v>
      </c>
      <c r="F151" t="s">
        <v>36</v>
      </c>
      <c r="G151" t="str">
        <f>IF(ISBLANK(F151),"",IF(ISERROR(VLOOKUP(F151,MapTable!$A:$A,1,0)),"컨트롤없음",""))</f>
        <v/>
      </c>
      <c r="H151">
        <f t="shared" si="6"/>
        <v>12</v>
      </c>
      <c r="J151" t="str">
        <f>IF(ISBLANK(I151),"",IF(ISERROR(VLOOKUP(I151,MapTable!$A:$A,1,0)),"컨트롤없음",""))</f>
        <v/>
      </c>
      <c r="L151" t="str">
        <f>IF(ISBLANK(K151),"",
IF(ISERROR(FIND(",",K151)),
  IF(ISERROR(VLOOKUP(K151,MapTable!$A:$A,1,0)),"맵없음",
  ""),
IF(ISERROR(FIND(",",K151,FIND(",",K151)+1)),
  IF(OR(ISERROR(VLOOKUP(LEFT(K151,FIND(",",K151)-1),MapTable!$A:$A,1,0)),ISERROR(VLOOKUP(TRIM(MID(K151,FIND(",",K151)+1,999)),MapTable!$A:$A,1,0))),"맵없음",
  ""),
IF(ISERROR(FIND(",",K151,FIND(",",K151,FIND(",",K151)+1)+1)),
  IF(OR(ISERROR(VLOOKUP(LEFT(K151,FIND(",",K151)-1),MapTable!$A:$A,1,0)),ISERROR(VLOOKUP(TRIM(MID(K151,FIND(",",K151)+1,FIND(",",K151,FIND(",",K151)+1)-FIND(",",K151)-1)),MapTable!$A:$A,1,0)),ISERROR(VLOOKUP(TRIM(MID(K151,FIND(",",K151,FIND(",",K151)+1)+1,999)),MapTable!$A:$A,1,0))),"맵없음",
  ""),
IF(ISERROR(FIND(",",K151,FIND(",",K151,FIND(",",K151,FIND(",",K151)+1)+1)+1)),
  IF(OR(ISERROR(VLOOKUP(LEFT(K151,FIND(",",K151)-1),MapTable!$A:$A,1,0)),ISERROR(VLOOKUP(TRIM(MID(K151,FIND(",",K151)+1,FIND(",",K151,FIND(",",K151)+1)-FIND(",",K151)-1)),MapTable!$A:$A,1,0)),ISERROR(VLOOKUP(TRIM(MID(K151,FIND(",",K151,FIND(",",K151)+1)+1,FIND(",",K151,FIND(",",K151,FIND(",",K151)+1)+1)-FIND(",",K151,FIND(",",K151)+1)-1)),MapTable!$A:$A,1,0)),ISERROR(VLOOKUP(TRIM(MID(K151,FIND(",",K151,FIND(",",K151,FIND(",",K151)+1)+1)+1,999)),MapTable!$A:$A,1,0))),"맵없음",
  ""),
)))))</f>
        <v/>
      </c>
    </row>
    <row r="152" spans="1:12" x14ac:dyDescent="0.3">
      <c r="A152">
        <v>4</v>
      </c>
      <c r="B152">
        <v>31</v>
      </c>
      <c r="C152">
        <f t="shared" si="5"/>
        <v>1680</v>
      </c>
      <c r="D152">
        <v>420</v>
      </c>
      <c r="E152">
        <v>0</v>
      </c>
      <c r="F152" t="s">
        <v>36</v>
      </c>
      <c r="G152" t="str">
        <f>IF(ISBLANK(F152),"",IF(ISERROR(VLOOKUP(F152,MapTable!$A:$A,1,0)),"컨트롤없음",""))</f>
        <v/>
      </c>
      <c r="H152">
        <f t="shared" si="6"/>
        <v>4</v>
      </c>
      <c r="J152" t="str">
        <f>IF(ISBLANK(I152),"",IF(ISERROR(VLOOKUP(I152,MapTable!$A:$A,1,0)),"컨트롤없음",""))</f>
        <v/>
      </c>
      <c r="L152" t="str">
        <f>IF(ISBLANK(K152),"",
IF(ISERROR(FIND(",",K152)),
  IF(ISERROR(VLOOKUP(K152,MapTable!$A:$A,1,0)),"맵없음",
  ""),
IF(ISERROR(FIND(",",K152,FIND(",",K152)+1)),
  IF(OR(ISERROR(VLOOKUP(LEFT(K152,FIND(",",K152)-1),MapTable!$A:$A,1,0)),ISERROR(VLOOKUP(TRIM(MID(K152,FIND(",",K152)+1,999)),MapTable!$A:$A,1,0))),"맵없음",
  ""),
IF(ISERROR(FIND(",",K152,FIND(",",K152,FIND(",",K152)+1)+1)),
  IF(OR(ISERROR(VLOOKUP(LEFT(K152,FIND(",",K152)-1),MapTable!$A:$A,1,0)),ISERROR(VLOOKUP(TRIM(MID(K152,FIND(",",K152)+1,FIND(",",K152,FIND(",",K152)+1)-FIND(",",K152)-1)),MapTable!$A:$A,1,0)),ISERROR(VLOOKUP(TRIM(MID(K152,FIND(",",K152,FIND(",",K152)+1)+1,999)),MapTable!$A:$A,1,0))),"맵없음",
  ""),
IF(ISERROR(FIND(",",K152,FIND(",",K152,FIND(",",K152,FIND(",",K152)+1)+1)+1)),
  IF(OR(ISERROR(VLOOKUP(LEFT(K152,FIND(",",K152)-1),MapTable!$A:$A,1,0)),ISERROR(VLOOKUP(TRIM(MID(K152,FIND(",",K152)+1,FIND(",",K152,FIND(",",K152)+1)-FIND(",",K152)-1)),MapTable!$A:$A,1,0)),ISERROR(VLOOKUP(TRIM(MID(K152,FIND(",",K152,FIND(",",K152)+1)+1,FIND(",",K152,FIND(",",K152,FIND(",",K152)+1)+1)-FIND(",",K152,FIND(",",K152)+1)-1)),MapTable!$A:$A,1,0)),ISERROR(VLOOKUP(TRIM(MID(K152,FIND(",",K152,FIND(",",K152,FIND(",",K152)+1)+1)+1,999)),MapTable!$A:$A,1,0))),"맵없음",
  ""),
)))))</f>
        <v/>
      </c>
    </row>
    <row r="153" spans="1:12" x14ac:dyDescent="0.3">
      <c r="A153">
        <v>4</v>
      </c>
      <c r="B153">
        <v>32</v>
      </c>
      <c r="C153">
        <f t="shared" si="5"/>
        <v>1680</v>
      </c>
      <c r="D153">
        <v>420</v>
      </c>
      <c r="E153">
        <v>0</v>
      </c>
      <c r="F153" t="s">
        <v>36</v>
      </c>
      <c r="G153" t="str">
        <f>IF(ISBLANK(F153),"",IF(ISERROR(VLOOKUP(F153,MapTable!$A:$A,1,0)),"컨트롤없음",""))</f>
        <v/>
      </c>
      <c r="H153">
        <f t="shared" si="6"/>
        <v>4</v>
      </c>
      <c r="J153" t="str">
        <f>IF(ISBLANK(I153),"",IF(ISERROR(VLOOKUP(I153,MapTable!$A:$A,1,0)),"컨트롤없음",""))</f>
        <v/>
      </c>
      <c r="L153" t="str">
        <f>IF(ISBLANK(K153),"",
IF(ISERROR(FIND(",",K153)),
  IF(ISERROR(VLOOKUP(K153,MapTable!$A:$A,1,0)),"맵없음",
  ""),
IF(ISERROR(FIND(",",K153,FIND(",",K153)+1)),
  IF(OR(ISERROR(VLOOKUP(LEFT(K153,FIND(",",K153)-1),MapTable!$A:$A,1,0)),ISERROR(VLOOKUP(TRIM(MID(K153,FIND(",",K153)+1,999)),MapTable!$A:$A,1,0))),"맵없음",
  ""),
IF(ISERROR(FIND(",",K153,FIND(",",K153,FIND(",",K153)+1)+1)),
  IF(OR(ISERROR(VLOOKUP(LEFT(K153,FIND(",",K153)-1),MapTable!$A:$A,1,0)),ISERROR(VLOOKUP(TRIM(MID(K153,FIND(",",K153)+1,FIND(",",K153,FIND(",",K153)+1)-FIND(",",K153)-1)),MapTable!$A:$A,1,0)),ISERROR(VLOOKUP(TRIM(MID(K153,FIND(",",K153,FIND(",",K153)+1)+1,999)),MapTable!$A:$A,1,0))),"맵없음",
  ""),
IF(ISERROR(FIND(",",K153,FIND(",",K153,FIND(",",K153,FIND(",",K153)+1)+1)+1)),
  IF(OR(ISERROR(VLOOKUP(LEFT(K153,FIND(",",K153)-1),MapTable!$A:$A,1,0)),ISERROR(VLOOKUP(TRIM(MID(K153,FIND(",",K153)+1,FIND(",",K153,FIND(",",K153)+1)-FIND(",",K153)-1)),MapTable!$A:$A,1,0)),ISERROR(VLOOKUP(TRIM(MID(K153,FIND(",",K153,FIND(",",K153)+1)+1,FIND(",",K153,FIND(",",K153,FIND(",",K153)+1)+1)-FIND(",",K153,FIND(",",K153)+1)-1)),MapTable!$A:$A,1,0)),ISERROR(VLOOKUP(TRIM(MID(K153,FIND(",",K153,FIND(",",K153,FIND(",",K153)+1)+1)+1,999)),MapTable!$A:$A,1,0))),"맵없음",
  ""),
)))))</f>
        <v/>
      </c>
    </row>
    <row r="154" spans="1:12" x14ac:dyDescent="0.3">
      <c r="A154">
        <v>4</v>
      </c>
      <c r="B154">
        <v>33</v>
      </c>
      <c r="C154">
        <f t="shared" si="5"/>
        <v>1680</v>
      </c>
      <c r="D154">
        <v>420</v>
      </c>
      <c r="E154">
        <v>0</v>
      </c>
      <c r="F154" t="s">
        <v>36</v>
      </c>
      <c r="G154" t="str">
        <f>IF(ISBLANK(F154),"",IF(ISERROR(VLOOKUP(F154,MapTable!$A:$A,1,0)),"컨트롤없음",""))</f>
        <v/>
      </c>
      <c r="H154">
        <f t="shared" si="6"/>
        <v>4</v>
      </c>
      <c r="J154" t="str">
        <f>IF(ISBLANK(I154),"",IF(ISERROR(VLOOKUP(I154,MapTable!$A:$A,1,0)),"컨트롤없음",""))</f>
        <v/>
      </c>
      <c r="L154" t="str">
        <f>IF(ISBLANK(K154),"",
IF(ISERROR(FIND(",",K154)),
  IF(ISERROR(VLOOKUP(K154,MapTable!$A:$A,1,0)),"맵없음",
  ""),
IF(ISERROR(FIND(",",K154,FIND(",",K154)+1)),
  IF(OR(ISERROR(VLOOKUP(LEFT(K154,FIND(",",K154)-1),MapTable!$A:$A,1,0)),ISERROR(VLOOKUP(TRIM(MID(K154,FIND(",",K154)+1,999)),MapTable!$A:$A,1,0))),"맵없음",
  ""),
IF(ISERROR(FIND(",",K154,FIND(",",K154,FIND(",",K154)+1)+1)),
  IF(OR(ISERROR(VLOOKUP(LEFT(K154,FIND(",",K154)-1),MapTable!$A:$A,1,0)),ISERROR(VLOOKUP(TRIM(MID(K154,FIND(",",K154)+1,FIND(",",K154,FIND(",",K154)+1)-FIND(",",K154)-1)),MapTable!$A:$A,1,0)),ISERROR(VLOOKUP(TRIM(MID(K154,FIND(",",K154,FIND(",",K154)+1)+1,999)),MapTable!$A:$A,1,0))),"맵없음",
  ""),
IF(ISERROR(FIND(",",K154,FIND(",",K154,FIND(",",K154,FIND(",",K154)+1)+1)+1)),
  IF(OR(ISERROR(VLOOKUP(LEFT(K154,FIND(",",K154)-1),MapTable!$A:$A,1,0)),ISERROR(VLOOKUP(TRIM(MID(K154,FIND(",",K154)+1,FIND(",",K154,FIND(",",K154)+1)-FIND(",",K154)-1)),MapTable!$A:$A,1,0)),ISERROR(VLOOKUP(TRIM(MID(K154,FIND(",",K154,FIND(",",K154)+1)+1,FIND(",",K154,FIND(",",K154,FIND(",",K154)+1)+1)-FIND(",",K154,FIND(",",K154)+1)-1)),MapTable!$A:$A,1,0)),ISERROR(VLOOKUP(TRIM(MID(K154,FIND(",",K154,FIND(",",K154,FIND(",",K154)+1)+1)+1,999)),MapTable!$A:$A,1,0))),"맵없음",
  ""),
)))))</f>
        <v/>
      </c>
    </row>
    <row r="155" spans="1:12" x14ac:dyDescent="0.3">
      <c r="A155">
        <v>4</v>
      </c>
      <c r="B155">
        <v>34</v>
      </c>
      <c r="C155">
        <f t="shared" si="5"/>
        <v>1680</v>
      </c>
      <c r="D155">
        <v>420</v>
      </c>
      <c r="E155">
        <v>0</v>
      </c>
      <c r="F155" t="s">
        <v>36</v>
      </c>
      <c r="G155" t="str">
        <f>IF(ISBLANK(F155),"",IF(ISERROR(VLOOKUP(F155,MapTable!$A:$A,1,0)),"컨트롤없음",""))</f>
        <v/>
      </c>
      <c r="H155">
        <f t="shared" si="6"/>
        <v>4</v>
      </c>
      <c r="J155" t="str">
        <f>IF(ISBLANK(I155),"",IF(ISERROR(VLOOKUP(I155,MapTable!$A:$A,1,0)),"컨트롤없음",""))</f>
        <v/>
      </c>
      <c r="L155" t="str">
        <f>IF(ISBLANK(K155),"",
IF(ISERROR(FIND(",",K155)),
  IF(ISERROR(VLOOKUP(K155,MapTable!$A:$A,1,0)),"맵없음",
  ""),
IF(ISERROR(FIND(",",K155,FIND(",",K155)+1)),
  IF(OR(ISERROR(VLOOKUP(LEFT(K155,FIND(",",K155)-1),MapTable!$A:$A,1,0)),ISERROR(VLOOKUP(TRIM(MID(K155,FIND(",",K155)+1,999)),MapTable!$A:$A,1,0))),"맵없음",
  ""),
IF(ISERROR(FIND(",",K155,FIND(",",K155,FIND(",",K155)+1)+1)),
  IF(OR(ISERROR(VLOOKUP(LEFT(K155,FIND(",",K155)-1),MapTable!$A:$A,1,0)),ISERROR(VLOOKUP(TRIM(MID(K155,FIND(",",K155)+1,FIND(",",K155,FIND(",",K155)+1)-FIND(",",K155)-1)),MapTable!$A:$A,1,0)),ISERROR(VLOOKUP(TRIM(MID(K155,FIND(",",K155,FIND(",",K155)+1)+1,999)),MapTable!$A:$A,1,0))),"맵없음",
  ""),
IF(ISERROR(FIND(",",K155,FIND(",",K155,FIND(",",K155,FIND(",",K155)+1)+1)+1)),
  IF(OR(ISERROR(VLOOKUP(LEFT(K155,FIND(",",K155)-1),MapTable!$A:$A,1,0)),ISERROR(VLOOKUP(TRIM(MID(K155,FIND(",",K155)+1,FIND(",",K155,FIND(",",K155)+1)-FIND(",",K155)-1)),MapTable!$A:$A,1,0)),ISERROR(VLOOKUP(TRIM(MID(K155,FIND(",",K155,FIND(",",K155)+1)+1,FIND(",",K155,FIND(",",K155,FIND(",",K155)+1)+1)-FIND(",",K155,FIND(",",K155)+1)-1)),MapTable!$A:$A,1,0)),ISERROR(VLOOKUP(TRIM(MID(K155,FIND(",",K155,FIND(",",K155,FIND(",",K155)+1)+1)+1,999)),MapTable!$A:$A,1,0))),"맵없음",
  ""),
)))))</f>
        <v/>
      </c>
    </row>
    <row r="156" spans="1:12" x14ac:dyDescent="0.3">
      <c r="A156">
        <v>4</v>
      </c>
      <c r="B156">
        <v>35</v>
      </c>
      <c r="C156">
        <f t="shared" si="5"/>
        <v>1680</v>
      </c>
      <c r="D156">
        <v>420</v>
      </c>
      <c r="E156">
        <v>0</v>
      </c>
      <c r="F156" t="s">
        <v>36</v>
      </c>
      <c r="G156" t="str">
        <f>IF(ISBLANK(F156),"",IF(ISERROR(VLOOKUP(F156,MapTable!$A:$A,1,0)),"컨트롤없음",""))</f>
        <v/>
      </c>
      <c r="H156">
        <f t="shared" si="6"/>
        <v>11</v>
      </c>
      <c r="J156" t="str">
        <f>IF(ISBLANK(I156),"",IF(ISERROR(VLOOKUP(I156,MapTable!$A:$A,1,0)),"컨트롤없음",""))</f>
        <v/>
      </c>
      <c r="L156" t="str">
        <f>IF(ISBLANK(K156),"",
IF(ISERROR(FIND(",",K156)),
  IF(ISERROR(VLOOKUP(K156,MapTable!$A:$A,1,0)),"맵없음",
  ""),
IF(ISERROR(FIND(",",K156,FIND(",",K156)+1)),
  IF(OR(ISERROR(VLOOKUP(LEFT(K156,FIND(",",K156)-1),MapTable!$A:$A,1,0)),ISERROR(VLOOKUP(TRIM(MID(K156,FIND(",",K156)+1,999)),MapTable!$A:$A,1,0))),"맵없음",
  ""),
IF(ISERROR(FIND(",",K156,FIND(",",K156,FIND(",",K156)+1)+1)),
  IF(OR(ISERROR(VLOOKUP(LEFT(K156,FIND(",",K156)-1),MapTable!$A:$A,1,0)),ISERROR(VLOOKUP(TRIM(MID(K156,FIND(",",K156)+1,FIND(",",K156,FIND(",",K156)+1)-FIND(",",K156)-1)),MapTable!$A:$A,1,0)),ISERROR(VLOOKUP(TRIM(MID(K156,FIND(",",K156,FIND(",",K156)+1)+1,999)),MapTable!$A:$A,1,0))),"맵없음",
  ""),
IF(ISERROR(FIND(",",K156,FIND(",",K156,FIND(",",K156,FIND(",",K156)+1)+1)+1)),
  IF(OR(ISERROR(VLOOKUP(LEFT(K156,FIND(",",K156)-1),MapTable!$A:$A,1,0)),ISERROR(VLOOKUP(TRIM(MID(K156,FIND(",",K156)+1,FIND(",",K156,FIND(",",K156)+1)-FIND(",",K156)-1)),MapTable!$A:$A,1,0)),ISERROR(VLOOKUP(TRIM(MID(K156,FIND(",",K156,FIND(",",K156)+1)+1,FIND(",",K156,FIND(",",K156,FIND(",",K156)+1)+1)-FIND(",",K156,FIND(",",K156)+1)-1)),MapTable!$A:$A,1,0)),ISERROR(VLOOKUP(TRIM(MID(K156,FIND(",",K156,FIND(",",K156,FIND(",",K156)+1)+1)+1,999)),MapTable!$A:$A,1,0))),"맵없음",
  ""),
)))))</f>
        <v/>
      </c>
    </row>
    <row r="157" spans="1:12" x14ac:dyDescent="0.3">
      <c r="A157">
        <v>4</v>
      </c>
      <c r="B157">
        <v>36</v>
      </c>
      <c r="C157">
        <f t="shared" si="5"/>
        <v>1680</v>
      </c>
      <c r="D157">
        <v>420</v>
      </c>
      <c r="E157">
        <v>0</v>
      </c>
      <c r="F157" t="s">
        <v>36</v>
      </c>
      <c r="G157" t="str">
        <f>IF(ISBLANK(F157),"",IF(ISERROR(VLOOKUP(F157,MapTable!$A:$A,1,0)),"컨트롤없음",""))</f>
        <v/>
      </c>
      <c r="H157">
        <f t="shared" si="6"/>
        <v>4</v>
      </c>
      <c r="J157" t="str">
        <f>IF(ISBLANK(I157),"",IF(ISERROR(VLOOKUP(I157,MapTable!$A:$A,1,0)),"컨트롤없음",""))</f>
        <v/>
      </c>
      <c r="L157" t="str">
        <f>IF(ISBLANK(K157),"",
IF(ISERROR(FIND(",",K157)),
  IF(ISERROR(VLOOKUP(K157,MapTable!$A:$A,1,0)),"맵없음",
  ""),
IF(ISERROR(FIND(",",K157,FIND(",",K157)+1)),
  IF(OR(ISERROR(VLOOKUP(LEFT(K157,FIND(",",K157)-1),MapTable!$A:$A,1,0)),ISERROR(VLOOKUP(TRIM(MID(K157,FIND(",",K157)+1,999)),MapTable!$A:$A,1,0))),"맵없음",
  ""),
IF(ISERROR(FIND(",",K157,FIND(",",K157,FIND(",",K157)+1)+1)),
  IF(OR(ISERROR(VLOOKUP(LEFT(K157,FIND(",",K157)-1),MapTable!$A:$A,1,0)),ISERROR(VLOOKUP(TRIM(MID(K157,FIND(",",K157)+1,FIND(",",K157,FIND(",",K157)+1)-FIND(",",K157)-1)),MapTable!$A:$A,1,0)),ISERROR(VLOOKUP(TRIM(MID(K157,FIND(",",K157,FIND(",",K157)+1)+1,999)),MapTable!$A:$A,1,0))),"맵없음",
  ""),
IF(ISERROR(FIND(",",K157,FIND(",",K157,FIND(",",K157,FIND(",",K157)+1)+1)+1)),
  IF(OR(ISERROR(VLOOKUP(LEFT(K157,FIND(",",K157)-1),MapTable!$A:$A,1,0)),ISERROR(VLOOKUP(TRIM(MID(K157,FIND(",",K157)+1,FIND(",",K157,FIND(",",K157)+1)-FIND(",",K157)-1)),MapTable!$A:$A,1,0)),ISERROR(VLOOKUP(TRIM(MID(K157,FIND(",",K157,FIND(",",K157)+1)+1,FIND(",",K157,FIND(",",K157,FIND(",",K157)+1)+1)-FIND(",",K157,FIND(",",K157)+1)-1)),MapTable!$A:$A,1,0)),ISERROR(VLOOKUP(TRIM(MID(K157,FIND(",",K157,FIND(",",K157,FIND(",",K157)+1)+1)+1,999)),MapTable!$A:$A,1,0))),"맵없음",
  ""),
)))))</f>
        <v/>
      </c>
    </row>
    <row r="158" spans="1:12" x14ac:dyDescent="0.3">
      <c r="A158">
        <v>4</v>
      </c>
      <c r="B158">
        <v>37</v>
      </c>
      <c r="C158">
        <f t="shared" si="5"/>
        <v>1680</v>
      </c>
      <c r="D158">
        <v>420</v>
      </c>
      <c r="E158">
        <v>0</v>
      </c>
      <c r="F158" t="s">
        <v>36</v>
      </c>
      <c r="G158" t="str">
        <f>IF(ISBLANK(F158),"",IF(ISERROR(VLOOKUP(F158,MapTable!$A:$A,1,0)),"컨트롤없음",""))</f>
        <v/>
      </c>
      <c r="H158">
        <f t="shared" si="6"/>
        <v>4</v>
      </c>
      <c r="J158" t="str">
        <f>IF(ISBLANK(I158),"",IF(ISERROR(VLOOKUP(I158,MapTable!$A:$A,1,0)),"컨트롤없음",""))</f>
        <v/>
      </c>
      <c r="L158" t="str">
        <f>IF(ISBLANK(K158),"",
IF(ISERROR(FIND(",",K158)),
  IF(ISERROR(VLOOKUP(K158,MapTable!$A:$A,1,0)),"맵없음",
  ""),
IF(ISERROR(FIND(",",K158,FIND(",",K158)+1)),
  IF(OR(ISERROR(VLOOKUP(LEFT(K158,FIND(",",K158)-1),MapTable!$A:$A,1,0)),ISERROR(VLOOKUP(TRIM(MID(K158,FIND(",",K158)+1,999)),MapTable!$A:$A,1,0))),"맵없음",
  ""),
IF(ISERROR(FIND(",",K158,FIND(",",K158,FIND(",",K158)+1)+1)),
  IF(OR(ISERROR(VLOOKUP(LEFT(K158,FIND(",",K158)-1),MapTable!$A:$A,1,0)),ISERROR(VLOOKUP(TRIM(MID(K158,FIND(",",K158)+1,FIND(",",K158,FIND(",",K158)+1)-FIND(",",K158)-1)),MapTable!$A:$A,1,0)),ISERROR(VLOOKUP(TRIM(MID(K158,FIND(",",K158,FIND(",",K158)+1)+1,999)),MapTable!$A:$A,1,0))),"맵없음",
  ""),
IF(ISERROR(FIND(",",K158,FIND(",",K158,FIND(",",K158,FIND(",",K158)+1)+1)+1)),
  IF(OR(ISERROR(VLOOKUP(LEFT(K158,FIND(",",K158)-1),MapTable!$A:$A,1,0)),ISERROR(VLOOKUP(TRIM(MID(K158,FIND(",",K158)+1,FIND(",",K158,FIND(",",K158)+1)-FIND(",",K158)-1)),MapTable!$A:$A,1,0)),ISERROR(VLOOKUP(TRIM(MID(K158,FIND(",",K158,FIND(",",K158)+1)+1,FIND(",",K158,FIND(",",K158,FIND(",",K158)+1)+1)-FIND(",",K158,FIND(",",K158)+1)-1)),MapTable!$A:$A,1,0)),ISERROR(VLOOKUP(TRIM(MID(K158,FIND(",",K158,FIND(",",K158,FIND(",",K158)+1)+1)+1,999)),MapTable!$A:$A,1,0))),"맵없음",
  ""),
)))))</f>
        <v/>
      </c>
    </row>
    <row r="159" spans="1:12" x14ac:dyDescent="0.3">
      <c r="A159">
        <v>4</v>
      </c>
      <c r="B159">
        <v>38</v>
      </c>
      <c r="C159">
        <f t="shared" si="5"/>
        <v>1680</v>
      </c>
      <c r="D159">
        <v>420</v>
      </c>
      <c r="E159">
        <v>0</v>
      </c>
      <c r="F159" t="s">
        <v>36</v>
      </c>
      <c r="G159" t="str">
        <f>IF(ISBLANK(F159),"",IF(ISERROR(VLOOKUP(F159,MapTable!$A:$A,1,0)),"컨트롤없음",""))</f>
        <v/>
      </c>
      <c r="H159">
        <f t="shared" si="6"/>
        <v>4</v>
      </c>
      <c r="J159" t="str">
        <f>IF(ISBLANK(I159),"",IF(ISERROR(VLOOKUP(I159,MapTable!$A:$A,1,0)),"컨트롤없음",""))</f>
        <v/>
      </c>
      <c r="L159" t="str">
        <f>IF(ISBLANK(K159),"",
IF(ISERROR(FIND(",",K159)),
  IF(ISERROR(VLOOKUP(K159,MapTable!$A:$A,1,0)),"맵없음",
  ""),
IF(ISERROR(FIND(",",K159,FIND(",",K159)+1)),
  IF(OR(ISERROR(VLOOKUP(LEFT(K159,FIND(",",K159)-1),MapTable!$A:$A,1,0)),ISERROR(VLOOKUP(TRIM(MID(K159,FIND(",",K159)+1,999)),MapTable!$A:$A,1,0))),"맵없음",
  ""),
IF(ISERROR(FIND(",",K159,FIND(",",K159,FIND(",",K159)+1)+1)),
  IF(OR(ISERROR(VLOOKUP(LEFT(K159,FIND(",",K159)-1),MapTable!$A:$A,1,0)),ISERROR(VLOOKUP(TRIM(MID(K159,FIND(",",K159)+1,FIND(",",K159,FIND(",",K159)+1)-FIND(",",K159)-1)),MapTable!$A:$A,1,0)),ISERROR(VLOOKUP(TRIM(MID(K159,FIND(",",K159,FIND(",",K159)+1)+1,999)),MapTable!$A:$A,1,0))),"맵없음",
  ""),
IF(ISERROR(FIND(",",K159,FIND(",",K159,FIND(",",K159,FIND(",",K159)+1)+1)+1)),
  IF(OR(ISERROR(VLOOKUP(LEFT(K159,FIND(",",K159)-1),MapTable!$A:$A,1,0)),ISERROR(VLOOKUP(TRIM(MID(K159,FIND(",",K159)+1,FIND(",",K159,FIND(",",K159)+1)-FIND(",",K159)-1)),MapTable!$A:$A,1,0)),ISERROR(VLOOKUP(TRIM(MID(K159,FIND(",",K159,FIND(",",K159)+1)+1,FIND(",",K159,FIND(",",K159,FIND(",",K159)+1)+1)-FIND(",",K159,FIND(",",K159)+1)-1)),MapTable!$A:$A,1,0)),ISERROR(VLOOKUP(TRIM(MID(K159,FIND(",",K159,FIND(",",K159,FIND(",",K159)+1)+1)+1,999)),MapTable!$A:$A,1,0))),"맵없음",
  ""),
)))))</f>
        <v/>
      </c>
    </row>
    <row r="160" spans="1:12" x14ac:dyDescent="0.3">
      <c r="A160">
        <v>4</v>
      </c>
      <c r="B160">
        <v>39</v>
      </c>
      <c r="C160">
        <f t="shared" si="5"/>
        <v>1680</v>
      </c>
      <c r="D160">
        <v>420</v>
      </c>
      <c r="E160">
        <v>0</v>
      </c>
      <c r="F160" t="s">
        <v>36</v>
      </c>
      <c r="G160" t="str">
        <f>IF(ISBLANK(F160),"",IF(ISERROR(VLOOKUP(F160,MapTable!$A:$A,1,0)),"컨트롤없음",""))</f>
        <v/>
      </c>
      <c r="H160">
        <f t="shared" si="6"/>
        <v>4</v>
      </c>
      <c r="J160" t="str">
        <f>IF(ISBLANK(I160),"",IF(ISERROR(VLOOKUP(I160,MapTable!$A:$A,1,0)),"컨트롤없음",""))</f>
        <v/>
      </c>
      <c r="L160" t="str">
        <f>IF(ISBLANK(K160),"",
IF(ISERROR(FIND(",",K160)),
  IF(ISERROR(VLOOKUP(K160,MapTable!$A:$A,1,0)),"맵없음",
  ""),
IF(ISERROR(FIND(",",K160,FIND(",",K160)+1)),
  IF(OR(ISERROR(VLOOKUP(LEFT(K160,FIND(",",K160)-1),MapTable!$A:$A,1,0)),ISERROR(VLOOKUP(TRIM(MID(K160,FIND(",",K160)+1,999)),MapTable!$A:$A,1,0))),"맵없음",
  ""),
IF(ISERROR(FIND(",",K160,FIND(",",K160,FIND(",",K160)+1)+1)),
  IF(OR(ISERROR(VLOOKUP(LEFT(K160,FIND(",",K160)-1),MapTable!$A:$A,1,0)),ISERROR(VLOOKUP(TRIM(MID(K160,FIND(",",K160)+1,FIND(",",K160,FIND(",",K160)+1)-FIND(",",K160)-1)),MapTable!$A:$A,1,0)),ISERROR(VLOOKUP(TRIM(MID(K160,FIND(",",K160,FIND(",",K160)+1)+1,999)),MapTable!$A:$A,1,0))),"맵없음",
  ""),
IF(ISERROR(FIND(",",K160,FIND(",",K160,FIND(",",K160,FIND(",",K160)+1)+1)+1)),
  IF(OR(ISERROR(VLOOKUP(LEFT(K160,FIND(",",K160)-1),MapTable!$A:$A,1,0)),ISERROR(VLOOKUP(TRIM(MID(K160,FIND(",",K160)+1,FIND(",",K160,FIND(",",K160)+1)-FIND(",",K160)-1)),MapTable!$A:$A,1,0)),ISERROR(VLOOKUP(TRIM(MID(K160,FIND(",",K160,FIND(",",K160)+1)+1,FIND(",",K160,FIND(",",K160,FIND(",",K160)+1)+1)-FIND(",",K160,FIND(",",K160)+1)-1)),MapTable!$A:$A,1,0)),ISERROR(VLOOKUP(TRIM(MID(K160,FIND(",",K160,FIND(",",K160,FIND(",",K160)+1)+1)+1,999)),MapTable!$A:$A,1,0))),"맵없음",
  ""),
)))))</f>
        <v/>
      </c>
    </row>
    <row r="161" spans="1:12" x14ac:dyDescent="0.3">
      <c r="A161">
        <v>4</v>
      </c>
      <c r="B161">
        <v>40</v>
      </c>
      <c r="C161">
        <f t="shared" si="5"/>
        <v>1680</v>
      </c>
      <c r="D161">
        <v>420</v>
      </c>
      <c r="E161">
        <v>0</v>
      </c>
      <c r="F161" t="s">
        <v>36</v>
      </c>
      <c r="G161" t="str">
        <f>IF(ISBLANK(F161),"",IF(ISERROR(VLOOKUP(F161,MapTable!$A:$A,1,0)),"컨트롤없음",""))</f>
        <v/>
      </c>
      <c r="H161">
        <f t="shared" si="6"/>
        <v>12</v>
      </c>
      <c r="J161" t="str">
        <f>IF(ISBLANK(I161),"",IF(ISERROR(VLOOKUP(I161,MapTable!$A:$A,1,0)),"컨트롤없음",""))</f>
        <v/>
      </c>
      <c r="L161" t="str">
        <f>IF(ISBLANK(K161),"",
IF(ISERROR(FIND(",",K161)),
  IF(ISERROR(VLOOKUP(K161,MapTable!$A:$A,1,0)),"맵없음",
  ""),
IF(ISERROR(FIND(",",K161,FIND(",",K161)+1)),
  IF(OR(ISERROR(VLOOKUP(LEFT(K161,FIND(",",K161)-1),MapTable!$A:$A,1,0)),ISERROR(VLOOKUP(TRIM(MID(K161,FIND(",",K161)+1,999)),MapTable!$A:$A,1,0))),"맵없음",
  ""),
IF(ISERROR(FIND(",",K161,FIND(",",K161,FIND(",",K161)+1)+1)),
  IF(OR(ISERROR(VLOOKUP(LEFT(K161,FIND(",",K161)-1),MapTable!$A:$A,1,0)),ISERROR(VLOOKUP(TRIM(MID(K161,FIND(",",K161)+1,FIND(",",K161,FIND(",",K161)+1)-FIND(",",K161)-1)),MapTable!$A:$A,1,0)),ISERROR(VLOOKUP(TRIM(MID(K161,FIND(",",K161,FIND(",",K161)+1)+1,999)),MapTable!$A:$A,1,0))),"맵없음",
  ""),
IF(ISERROR(FIND(",",K161,FIND(",",K161,FIND(",",K161,FIND(",",K161)+1)+1)+1)),
  IF(OR(ISERROR(VLOOKUP(LEFT(K161,FIND(",",K161)-1),MapTable!$A:$A,1,0)),ISERROR(VLOOKUP(TRIM(MID(K161,FIND(",",K161)+1,FIND(",",K161,FIND(",",K161)+1)-FIND(",",K161)-1)),MapTable!$A:$A,1,0)),ISERROR(VLOOKUP(TRIM(MID(K161,FIND(",",K161,FIND(",",K161)+1)+1,FIND(",",K161,FIND(",",K161,FIND(",",K161)+1)+1)-FIND(",",K161,FIND(",",K161)+1)-1)),MapTable!$A:$A,1,0)),ISERROR(VLOOKUP(TRIM(MID(K161,FIND(",",K161,FIND(",",K161,FIND(",",K161)+1)+1)+1,999)),MapTable!$A:$A,1,0))),"맵없음",
  ""),
)))))</f>
        <v/>
      </c>
    </row>
    <row r="162" spans="1:12" x14ac:dyDescent="0.3">
      <c r="A162">
        <v>4</v>
      </c>
      <c r="B162">
        <v>41</v>
      </c>
      <c r="C162">
        <f t="shared" ref="C162:C225" si="7">D162*4</f>
        <v>1680</v>
      </c>
      <c r="D162">
        <v>420</v>
      </c>
      <c r="E162">
        <v>0</v>
      </c>
      <c r="F162" t="s">
        <v>36</v>
      </c>
      <c r="G162" t="str">
        <f>IF(ISBLANK(F162),"",IF(ISERROR(VLOOKUP(F162,MapTable!$A:$A,1,0)),"컨트롤없음",""))</f>
        <v/>
      </c>
      <c r="H162">
        <f t="shared" si="6"/>
        <v>5</v>
      </c>
      <c r="J162" t="str">
        <f>IF(ISBLANK(I162),"",IF(ISERROR(VLOOKUP(I162,MapTable!$A:$A,1,0)),"컨트롤없음",""))</f>
        <v/>
      </c>
      <c r="L162" t="str">
        <f>IF(ISBLANK(K162),"",
IF(ISERROR(FIND(",",K162)),
  IF(ISERROR(VLOOKUP(K162,MapTable!$A:$A,1,0)),"맵없음",
  ""),
IF(ISERROR(FIND(",",K162,FIND(",",K162)+1)),
  IF(OR(ISERROR(VLOOKUP(LEFT(K162,FIND(",",K162)-1),MapTable!$A:$A,1,0)),ISERROR(VLOOKUP(TRIM(MID(K162,FIND(",",K162)+1,999)),MapTable!$A:$A,1,0))),"맵없음",
  ""),
IF(ISERROR(FIND(",",K162,FIND(",",K162,FIND(",",K162)+1)+1)),
  IF(OR(ISERROR(VLOOKUP(LEFT(K162,FIND(",",K162)-1),MapTable!$A:$A,1,0)),ISERROR(VLOOKUP(TRIM(MID(K162,FIND(",",K162)+1,FIND(",",K162,FIND(",",K162)+1)-FIND(",",K162)-1)),MapTable!$A:$A,1,0)),ISERROR(VLOOKUP(TRIM(MID(K162,FIND(",",K162,FIND(",",K162)+1)+1,999)),MapTable!$A:$A,1,0))),"맵없음",
  ""),
IF(ISERROR(FIND(",",K162,FIND(",",K162,FIND(",",K162,FIND(",",K162)+1)+1)+1)),
  IF(OR(ISERROR(VLOOKUP(LEFT(K162,FIND(",",K162)-1),MapTable!$A:$A,1,0)),ISERROR(VLOOKUP(TRIM(MID(K162,FIND(",",K162)+1,FIND(",",K162,FIND(",",K162)+1)-FIND(",",K162)-1)),MapTable!$A:$A,1,0)),ISERROR(VLOOKUP(TRIM(MID(K162,FIND(",",K162,FIND(",",K162)+1)+1,FIND(",",K162,FIND(",",K162,FIND(",",K162)+1)+1)-FIND(",",K162,FIND(",",K162)+1)-1)),MapTable!$A:$A,1,0)),ISERROR(VLOOKUP(TRIM(MID(K162,FIND(",",K162,FIND(",",K162,FIND(",",K162)+1)+1)+1,999)),MapTable!$A:$A,1,0))),"맵없음",
  ""),
)))))</f>
        <v/>
      </c>
    </row>
    <row r="163" spans="1:12" x14ac:dyDescent="0.3">
      <c r="A163">
        <v>4</v>
      </c>
      <c r="B163">
        <v>42</v>
      </c>
      <c r="C163">
        <f t="shared" si="7"/>
        <v>1680</v>
      </c>
      <c r="D163">
        <v>420</v>
      </c>
      <c r="E163">
        <v>0</v>
      </c>
      <c r="F163" t="s">
        <v>36</v>
      </c>
      <c r="G163" t="str">
        <f>IF(ISBLANK(F163),"",IF(ISERROR(VLOOKUP(F163,MapTable!$A:$A,1,0)),"컨트롤없음",""))</f>
        <v/>
      </c>
      <c r="H163">
        <f t="shared" si="6"/>
        <v>5</v>
      </c>
      <c r="J163" t="str">
        <f>IF(ISBLANK(I163),"",IF(ISERROR(VLOOKUP(I163,MapTable!$A:$A,1,0)),"컨트롤없음",""))</f>
        <v/>
      </c>
      <c r="L163" t="str">
        <f>IF(ISBLANK(K163),"",
IF(ISERROR(FIND(",",K163)),
  IF(ISERROR(VLOOKUP(K163,MapTable!$A:$A,1,0)),"맵없음",
  ""),
IF(ISERROR(FIND(",",K163,FIND(",",K163)+1)),
  IF(OR(ISERROR(VLOOKUP(LEFT(K163,FIND(",",K163)-1),MapTable!$A:$A,1,0)),ISERROR(VLOOKUP(TRIM(MID(K163,FIND(",",K163)+1,999)),MapTable!$A:$A,1,0))),"맵없음",
  ""),
IF(ISERROR(FIND(",",K163,FIND(",",K163,FIND(",",K163)+1)+1)),
  IF(OR(ISERROR(VLOOKUP(LEFT(K163,FIND(",",K163)-1),MapTable!$A:$A,1,0)),ISERROR(VLOOKUP(TRIM(MID(K163,FIND(",",K163)+1,FIND(",",K163,FIND(",",K163)+1)-FIND(",",K163)-1)),MapTable!$A:$A,1,0)),ISERROR(VLOOKUP(TRIM(MID(K163,FIND(",",K163,FIND(",",K163)+1)+1,999)),MapTable!$A:$A,1,0))),"맵없음",
  ""),
IF(ISERROR(FIND(",",K163,FIND(",",K163,FIND(",",K163,FIND(",",K163)+1)+1)+1)),
  IF(OR(ISERROR(VLOOKUP(LEFT(K163,FIND(",",K163)-1),MapTable!$A:$A,1,0)),ISERROR(VLOOKUP(TRIM(MID(K163,FIND(",",K163)+1,FIND(",",K163,FIND(",",K163)+1)-FIND(",",K163)-1)),MapTable!$A:$A,1,0)),ISERROR(VLOOKUP(TRIM(MID(K163,FIND(",",K163,FIND(",",K163)+1)+1,FIND(",",K163,FIND(",",K163,FIND(",",K163)+1)+1)-FIND(",",K163,FIND(",",K163)+1)-1)),MapTable!$A:$A,1,0)),ISERROR(VLOOKUP(TRIM(MID(K163,FIND(",",K163,FIND(",",K163,FIND(",",K163)+1)+1)+1,999)),MapTable!$A:$A,1,0))),"맵없음",
  ""),
)))))</f>
        <v/>
      </c>
    </row>
    <row r="164" spans="1:12" x14ac:dyDescent="0.3">
      <c r="A164">
        <v>4</v>
      </c>
      <c r="B164">
        <v>43</v>
      </c>
      <c r="C164">
        <f t="shared" si="7"/>
        <v>1680</v>
      </c>
      <c r="D164">
        <v>420</v>
      </c>
      <c r="E164">
        <v>0</v>
      </c>
      <c r="F164" t="s">
        <v>36</v>
      </c>
      <c r="G164" t="str">
        <f>IF(ISBLANK(F164),"",IF(ISERROR(VLOOKUP(F164,MapTable!$A:$A,1,0)),"컨트롤없음",""))</f>
        <v/>
      </c>
      <c r="H164">
        <f t="shared" si="6"/>
        <v>5</v>
      </c>
      <c r="J164" t="str">
        <f>IF(ISBLANK(I164),"",IF(ISERROR(VLOOKUP(I164,MapTable!$A:$A,1,0)),"컨트롤없음",""))</f>
        <v/>
      </c>
      <c r="L164" t="str">
        <f>IF(ISBLANK(K164),"",
IF(ISERROR(FIND(",",K164)),
  IF(ISERROR(VLOOKUP(K164,MapTable!$A:$A,1,0)),"맵없음",
  ""),
IF(ISERROR(FIND(",",K164,FIND(",",K164)+1)),
  IF(OR(ISERROR(VLOOKUP(LEFT(K164,FIND(",",K164)-1),MapTable!$A:$A,1,0)),ISERROR(VLOOKUP(TRIM(MID(K164,FIND(",",K164)+1,999)),MapTable!$A:$A,1,0))),"맵없음",
  ""),
IF(ISERROR(FIND(",",K164,FIND(",",K164,FIND(",",K164)+1)+1)),
  IF(OR(ISERROR(VLOOKUP(LEFT(K164,FIND(",",K164)-1),MapTable!$A:$A,1,0)),ISERROR(VLOOKUP(TRIM(MID(K164,FIND(",",K164)+1,FIND(",",K164,FIND(",",K164)+1)-FIND(",",K164)-1)),MapTable!$A:$A,1,0)),ISERROR(VLOOKUP(TRIM(MID(K164,FIND(",",K164,FIND(",",K164)+1)+1,999)),MapTable!$A:$A,1,0))),"맵없음",
  ""),
IF(ISERROR(FIND(",",K164,FIND(",",K164,FIND(",",K164,FIND(",",K164)+1)+1)+1)),
  IF(OR(ISERROR(VLOOKUP(LEFT(K164,FIND(",",K164)-1),MapTable!$A:$A,1,0)),ISERROR(VLOOKUP(TRIM(MID(K164,FIND(",",K164)+1,FIND(",",K164,FIND(",",K164)+1)-FIND(",",K164)-1)),MapTable!$A:$A,1,0)),ISERROR(VLOOKUP(TRIM(MID(K164,FIND(",",K164,FIND(",",K164)+1)+1,FIND(",",K164,FIND(",",K164,FIND(",",K164)+1)+1)-FIND(",",K164,FIND(",",K164)+1)-1)),MapTable!$A:$A,1,0)),ISERROR(VLOOKUP(TRIM(MID(K164,FIND(",",K164,FIND(",",K164,FIND(",",K164)+1)+1)+1,999)),MapTable!$A:$A,1,0))),"맵없음",
  ""),
)))))</f>
        <v/>
      </c>
    </row>
    <row r="165" spans="1:12" x14ac:dyDescent="0.3">
      <c r="A165">
        <v>4</v>
      </c>
      <c r="B165">
        <v>44</v>
      </c>
      <c r="C165">
        <f t="shared" si="7"/>
        <v>1680</v>
      </c>
      <c r="D165">
        <v>420</v>
      </c>
      <c r="E165">
        <v>0</v>
      </c>
      <c r="F165" t="s">
        <v>36</v>
      </c>
      <c r="G165" t="str">
        <f>IF(ISBLANK(F165),"",IF(ISERROR(VLOOKUP(F165,MapTable!$A:$A,1,0)),"컨트롤없음",""))</f>
        <v/>
      </c>
      <c r="H165">
        <f t="shared" si="6"/>
        <v>5</v>
      </c>
      <c r="J165" t="str">
        <f>IF(ISBLANK(I165),"",IF(ISERROR(VLOOKUP(I165,MapTable!$A:$A,1,0)),"컨트롤없음",""))</f>
        <v/>
      </c>
      <c r="L165" t="str">
        <f>IF(ISBLANK(K165),"",
IF(ISERROR(FIND(",",K165)),
  IF(ISERROR(VLOOKUP(K165,MapTable!$A:$A,1,0)),"맵없음",
  ""),
IF(ISERROR(FIND(",",K165,FIND(",",K165)+1)),
  IF(OR(ISERROR(VLOOKUP(LEFT(K165,FIND(",",K165)-1),MapTable!$A:$A,1,0)),ISERROR(VLOOKUP(TRIM(MID(K165,FIND(",",K165)+1,999)),MapTable!$A:$A,1,0))),"맵없음",
  ""),
IF(ISERROR(FIND(",",K165,FIND(",",K165,FIND(",",K165)+1)+1)),
  IF(OR(ISERROR(VLOOKUP(LEFT(K165,FIND(",",K165)-1),MapTable!$A:$A,1,0)),ISERROR(VLOOKUP(TRIM(MID(K165,FIND(",",K165)+1,FIND(",",K165,FIND(",",K165)+1)-FIND(",",K165)-1)),MapTable!$A:$A,1,0)),ISERROR(VLOOKUP(TRIM(MID(K165,FIND(",",K165,FIND(",",K165)+1)+1,999)),MapTable!$A:$A,1,0))),"맵없음",
  ""),
IF(ISERROR(FIND(",",K165,FIND(",",K165,FIND(",",K165,FIND(",",K165)+1)+1)+1)),
  IF(OR(ISERROR(VLOOKUP(LEFT(K165,FIND(",",K165)-1),MapTable!$A:$A,1,0)),ISERROR(VLOOKUP(TRIM(MID(K165,FIND(",",K165)+1,FIND(",",K165,FIND(",",K165)+1)-FIND(",",K165)-1)),MapTable!$A:$A,1,0)),ISERROR(VLOOKUP(TRIM(MID(K165,FIND(",",K165,FIND(",",K165)+1)+1,FIND(",",K165,FIND(",",K165,FIND(",",K165)+1)+1)-FIND(",",K165,FIND(",",K165)+1)-1)),MapTable!$A:$A,1,0)),ISERROR(VLOOKUP(TRIM(MID(K165,FIND(",",K165,FIND(",",K165,FIND(",",K165)+1)+1)+1,999)),MapTable!$A:$A,1,0))),"맵없음",
  ""),
)))))</f>
        <v/>
      </c>
    </row>
    <row r="166" spans="1:12" x14ac:dyDescent="0.3">
      <c r="A166">
        <v>4</v>
      </c>
      <c r="B166">
        <v>45</v>
      </c>
      <c r="C166">
        <f t="shared" si="7"/>
        <v>1680</v>
      </c>
      <c r="D166">
        <v>420</v>
      </c>
      <c r="E166">
        <v>0</v>
      </c>
      <c r="F166" t="s">
        <v>36</v>
      </c>
      <c r="G166" t="str">
        <f>IF(ISBLANK(F166),"",IF(ISERROR(VLOOKUP(F166,MapTable!$A:$A,1,0)),"컨트롤없음",""))</f>
        <v/>
      </c>
      <c r="H166">
        <f t="shared" si="6"/>
        <v>11</v>
      </c>
      <c r="J166" t="str">
        <f>IF(ISBLANK(I166),"",IF(ISERROR(VLOOKUP(I166,MapTable!$A:$A,1,0)),"컨트롤없음",""))</f>
        <v/>
      </c>
      <c r="L166" t="str">
        <f>IF(ISBLANK(K166),"",
IF(ISERROR(FIND(",",K166)),
  IF(ISERROR(VLOOKUP(K166,MapTable!$A:$A,1,0)),"맵없음",
  ""),
IF(ISERROR(FIND(",",K166,FIND(",",K166)+1)),
  IF(OR(ISERROR(VLOOKUP(LEFT(K166,FIND(",",K166)-1),MapTable!$A:$A,1,0)),ISERROR(VLOOKUP(TRIM(MID(K166,FIND(",",K166)+1,999)),MapTable!$A:$A,1,0))),"맵없음",
  ""),
IF(ISERROR(FIND(",",K166,FIND(",",K166,FIND(",",K166)+1)+1)),
  IF(OR(ISERROR(VLOOKUP(LEFT(K166,FIND(",",K166)-1),MapTable!$A:$A,1,0)),ISERROR(VLOOKUP(TRIM(MID(K166,FIND(",",K166)+1,FIND(",",K166,FIND(",",K166)+1)-FIND(",",K166)-1)),MapTable!$A:$A,1,0)),ISERROR(VLOOKUP(TRIM(MID(K166,FIND(",",K166,FIND(",",K166)+1)+1,999)),MapTable!$A:$A,1,0))),"맵없음",
  ""),
IF(ISERROR(FIND(",",K166,FIND(",",K166,FIND(",",K166,FIND(",",K166)+1)+1)+1)),
  IF(OR(ISERROR(VLOOKUP(LEFT(K166,FIND(",",K166)-1),MapTable!$A:$A,1,0)),ISERROR(VLOOKUP(TRIM(MID(K166,FIND(",",K166)+1,FIND(",",K166,FIND(",",K166)+1)-FIND(",",K166)-1)),MapTable!$A:$A,1,0)),ISERROR(VLOOKUP(TRIM(MID(K166,FIND(",",K166,FIND(",",K166)+1)+1,FIND(",",K166,FIND(",",K166,FIND(",",K166)+1)+1)-FIND(",",K166,FIND(",",K166)+1)-1)),MapTable!$A:$A,1,0)),ISERROR(VLOOKUP(TRIM(MID(K166,FIND(",",K166,FIND(",",K166,FIND(",",K166)+1)+1)+1,999)),MapTable!$A:$A,1,0))),"맵없음",
  ""),
)))))</f>
        <v/>
      </c>
    </row>
    <row r="167" spans="1:12" x14ac:dyDescent="0.3">
      <c r="A167">
        <v>4</v>
      </c>
      <c r="B167">
        <v>46</v>
      </c>
      <c r="C167">
        <f t="shared" si="7"/>
        <v>1680</v>
      </c>
      <c r="D167">
        <v>420</v>
      </c>
      <c r="E167">
        <v>0</v>
      </c>
      <c r="F167" t="s">
        <v>36</v>
      </c>
      <c r="G167" t="str">
        <f>IF(ISBLANK(F167),"",IF(ISERROR(VLOOKUP(F167,MapTable!$A:$A,1,0)),"컨트롤없음",""))</f>
        <v/>
      </c>
      <c r="H167">
        <f t="shared" si="6"/>
        <v>5</v>
      </c>
      <c r="J167" t="str">
        <f>IF(ISBLANK(I167),"",IF(ISERROR(VLOOKUP(I167,MapTable!$A:$A,1,0)),"컨트롤없음",""))</f>
        <v/>
      </c>
      <c r="L167" t="str">
        <f>IF(ISBLANK(K167),"",
IF(ISERROR(FIND(",",K167)),
  IF(ISERROR(VLOOKUP(K167,MapTable!$A:$A,1,0)),"맵없음",
  ""),
IF(ISERROR(FIND(",",K167,FIND(",",K167)+1)),
  IF(OR(ISERROR(VLOOKUP(LEFT(K167,FIND(",",K167)-1),MapTable!$A:$A,1,0)),ISERROR(VLOOKUP(TRIM(MID(K167,FIND(",",K167)+1,999)),MapTable!$A:$A,1,0))),"맵없음",
  ""),
IF(ISERROR(FIND(",",K167,FIND(",",K167,FIND(",",K167)+1)+1)),
  IF(OR(ISERROR(VLOOKUP(LEFT(K167,FIND(",",K167)-1),MapTable!$A:$A,1,0)),ISERROR(VLOOKUP(TRIM(MID(K167,FIND(",",K167)+1,FIND(",",K167,FIND(",",K167)+1)-FIND(",",K167)-1)),MapTable!$A:$A,1,0)),ISERROR(VLOOKUP(TRIM(MID(K167,FIND(",",K167,FIND(",",K167)+1)+1,999)),MapTable!$A:$A,1,0))),"맵없음",
  ""),
IF(ISERROR(FIND(",",K167,FIND(",",K167,FIND(",",K167,FIND(",",K167)+1)+1)+1)),
  IF(OR(ISERROR(VLOOKUP(LEFT(K167,FIND(",",K167)-1),MapTable!$A:$A,1,0)),ISERROR(VLOOKUP(TRIM(MID(K167,FIND(",",K167)+1,FIND(",",K167,FIND(",",K167)+1)-FIND(",",K167)-1)),MapTable!$A:$A,1,0)),ISERROR(VLOOKUP(TRIM(MID(K167,FIND(",",K167,FIND(",",K167)+1)+1,FIND(",",K167,FIND(",",K167,FIND(",",K167)+1)+1)-FIND(",",K167,FIND(",",K167)+1)-1)),MapTable!$A:$A,1,0)),ISERROR(VLOOKUP(TRIM(MID(K167,FIND(",",K167,FIND(",",K167,FIND(",",K167)+1)+1)+1,999)),MapTable!$A:$A,1,0))),"맵없음",
  ""),
)))))</f>
        <v/>
      </c>
    </row>
    <row r="168" spans="1:12" x14ac:dyDescent="0.3">
      <c r="A168">
        <v>4</v>
      </c>
      <c r="B168">
        <v>47</v>
      </c>
      <c r="C168">
        <f t="shared" si="7"/>
        <v>1680</v>
      </c>
      <c r="D168">
        <v>420</v>
      </c>
      <c r="E168">
        <v>0</v>
      </c>
      <c r="F168" t="s">
        <v>36</v>
      </c>
      <c r="G168" t="str">
        <f>IF(ISBLANK(F168),"",IF(ISERROR(VLOOKUP(F168,MapTable!$A:$A,1,0)),"컨트롤없음",""))</f>
        <v/>
      </c>
      <c r="H168">
        <f t="shared" si="6"/>
        <v>5</v>
      </c>
      <c r="J168" t="str">
        <f>IF(ISBLANK(I168),"",IF(ISERROR(VLOOKUP(I168,MapTable!$A:$A,1,0)),"컨트롤없음",""))</f>
        <v/>
      </c>
      <c r="L168" t="str">
        <f>IF(ISBLANK(K168),"",
IF(ISERROR(FIND(",",K168)),
  IF(ISERROR(VLOOKUP(K168,MapTable!$A:$A,1,0)),"맵없음",
  ""),
IF(ISERROR(FIND(",",K168,FIND(",",K168)+1)),
  IF(OR(ISERROR(VLOOKUP(LEFT(K168,FIND(",",K168)-1),MapTable!$A:$A,1,0)),ISERROR(VLOOKUP(TRIM(MID(K168,FIND(",",K168)+1,999)),MapTable!$A:$A,1,0))),"맵없음",
  ""),
IF(ISERROR(FIND(",",K168,FIND(",",K168,FIND(",",K168)+1)+1)),
  IF(OR(ISERROR(VLOOKUP(LEFT(K168,FIND(",",K168)-1),MapTable!$A:$A,1,0)),ISERROR(VLOOKUP(TRIM(MID(K168,FIND(",",K168)+1,FIND(",",K168,FIND(",",K168)+1)-FIND(",",K168)-1)),MapTable!$A:$A,1,0)),ISERROR(VLOOKUP(TRIM(MID(K168,FIND(",",K168,FIND(",",K168)+1)+1,999)),MapTable!$A:$A,1,0))),"맵없음",
  ""),
IF(ISERROR(FIND(",",K168,FIND(",",K168,FIND(",",K168,FIND(",",K168)+1)+1)+1)),
  IF(OR(ISERROR(VLOOKUP(LEFT(K168,FIND(",",K168)-1),MapTable!$A:$A,1,0)),ISERROR(VLOOKUP(TRIM(MID(K168,FIND(",",K168)+1,FIND(",",K168,FIND(",",K168)+1)-FIND(",",K168)-1)),MapTable!$A:$A,1,0)),ISERROR(VLOOKUP(TRIM(MID(K168,FIND(",",K168,FIND(",",K168)+1)+1,FIND(",",K168,FIND(",",K168,FIND(",",K168)+1)+1)-FIND(",",K168,FIND(",",K168)+1)-1)),MapTable!$A:$A,1,0)),ISERROR(VLOOKUP(TRIM(MID(K168,FIND(",",K168,FIND(",",K168,FIND(",",K168)+1)+1)+1,999)),MapTable!$A:$A,1,0))),"맵없음",
  ""),
)))))</f>
        <v/>
      </c>
    </row>
    <row r="169" spans="1:12" x14ac:dyDescent="0.3">
      <c r="A169">
        <v>4</v>
      </c>
      <c r="B169">
        <v>48</v>
      </c>
      <c r="C169">
        <f t="shared" si="7"/>
        <v>1680</v>
      </c>
      <c r="D169">
        <v>420</v>
      </c>
      <c r="E169">
        <v>0</v>
      </c>
      <c r="F169" t="s">
        <v>36</v>
      </c>
      <c r="G169" t="str">
        <f>IF(ISBLANK(F169),"",IF(ISERROR(VLOOKUP(F169,MapTable!$A:$A,1,0)),"컨트롤없음",""))</f>
        <v/>
      </c>
      <c r="H169">
        <f t="shared" si="6"/>
        <v>5</v>
      </c>
      <c r="J169" t="str">
        <f>IF(ISBLANK(I169),"",IF(ISERROR(VLOOKUP(I169,MapTable!$A:$A,1,0)),"컨트롤없음",""))</f>
        <v/>
      </c>
      <c r="L169" t="str">
        <f>IF(ISBLANK(K169),"",
IF(ISERROR(FIND(",",K169)),
  IF(ISERROR(VLOOKUP(K169,MapTable!$A:$A,1,0)),"맵없음",
  ""),
IF(ISERROR(FIND(",",K169,FIND(",",K169)+1)),
  IF(OR(ISERROR(VLOOKUP(LEFT(K169,FIND(",",K169)-1),MapTable!$A:$A,1,0)),ISERROR(VLOOKUP(TRIM(MID(K169,FIND(",",K169)+1,999)),MapTable!$A:$A,1,0))),"맵없음",
  ""),
IF(ISERROR(FIND(",",K169,FIND(",",K169,FIND(",",K169)+1)+1)),
  IF(OR(ISERROR(VLOOKUP(LEFT(K169,FIND(",",K169)-1),MapTable!$A:$A,1,0)),ISERROR(VLOOKUP(TRIM(MID(K169,FIND(",",K169)+1,FIND(",",K169,FIND(",",K169)+1)-FIND(",",K169)-1)),MapTable!$A:$A,1,0)),ISERROR(VLOOKUP(TRIM(MID(K169,FIND(",",K169,FIND(",",K169)+1)+1,999)),MapTable!$A:$A,1,0))),"맵없음",
  ""),
IF(ISERROR(FIND(",",K169,FIND(",",K169,FIND(",",K169,FIND(",",K169)+1)+1)+1)),
  IF(OR(ISERROR(VLOOKUP(LEFT(K169,FIND(",",K169)-1),MapTable!$A:$A,1,0)),ISERROR(VLOOKUP(TRIM(MID(K169,FIND(",",K169)+1,FIND(",",K169,FIND(",",K169)+1)-FIND(",",K169)-1)),MapTable!$A:$A,1,0)),ISERROR(VLOOKUP(TRIM(MID(K169,FIND(",",K169,FIND(",",K169)+1)+1,FIND(",",K169,FIND(",",K169,FIND(",",K169)+1)+1)-FIND(",",K169,FIND(",",K169)+1)-1)),MapTable!$A:$A,1,0)),ISERROR(VLOOKUP(TRIM(MID(K169,FIND(",",K169,FIND(",",K169,FIND(",",K169)+1)+1)+1,999)),MapTable!$A:$A,1,0))),"맵없음",
  ""),
)))))</f>
        <v/>
      </c>
    </row>
    <row r="170" spans="1:12" x14ac:dyDescent="0.3">
      <c r="A170">
        <v>4</v>
      </c>
      <c r="B170">
        <v>49</v>
      </c>
      <c r="C170">
        <f t="shared" si="7"/>
        <v>1680</v>
      </c>
      <c r="D170">
        <v>420</v>
      </c>
      <c r="E170">
        <v>0</v>
      </c>
      <c r="F170" t="s">
        <v>36</v>
      </c>
      <c r="G170" t="str">
        <f>IF(ISBLANK(F170),"",IF(ISERROR(VLOOKUP(F170,MapTable!$A:$A,1,0)),"컨트롤없음",""))</f>
        <v/>
      </c>
      <c r="H170">
        <f t="shared" si="6"/>
        <v>5</v>
      </c>
      <c r="J170" t="str">
        <f>IF(ISBLANK(I170),"",IF(ISERROR(VLOOKUP(I170,MapTable!$A:$A,1,0)),"컨트롤없음",""))</f>
        <v/>
      </c>
      <c r="L170" t="str">
        <f>IF(ISBLANK(K170),"",
IF(ISERROR(FIND(",",K170)),
  IF(ISERROR(VLOOKUP(K170,MapTable!$A:$A,1,0)),"맵없음",
  ""),
IF(ISERROR(FIND(",",K170,FIND(",",K170)+1)),
  IF(OR(ISERROR(VLOOKUP(LEFT(K170,FIND(",",K170)-1),MapTable!$A:$A,1,0)),ISERROR(VLOOKUP(TRIM(MID(K170,FIND(",",K170)+1,999)),MapTable!$A:$A,1,0))),"맵없음",
  ""),
IF(ISERROR(FIND(",",K170,FIND(",",K170,FIND(",",K170)+1)+1)),
  IF(OR(ISERROR(VLOOKUP(LEFT(K170,FIND(",",K170)-1),MapTable!$A:$A,1,0)),ISERROR(VLOOKUP(TRIM(MID(K170,FIND(",",K170)+1,FIND(",",K170,FIND(",",K170)+1)-FIND(",",K170)-1)),MapTable!$A:$A,1,0)),ISERROR(VLOOKUP(TRIM(MID(K170,FIND(",",K170,FIND(",",K170)+1)+1,999)),MapTable!$A:$A,1,0))),"맵없음",
  ""),
IF(ISERROR(FIND(",",K170,FIND(",",K170,FIND(",",K170,FIND(",",K170)+1)+1)+1)),
  IF(OR(ISERROR(VLOOKUP(LEFT(K170,FIND(",",K170)-1),MapTable!$A:$A,1,0)),ISERROR(VLOOKUP(TRIM(MID(K170,FIND(",",K170)+1,FIND(",",K170,FIND(",",K170)+1)-FIND(",",K170)-1)),MapTable!$A:$A,1,0)),ISERROR(VLOOKUP(TRIM(MID(K170,FIND(",",K170,FIND(",",K170)+1)+1,FIND(",",K170,FIND(",",K170,FIND(",",K170)+1)+1)-FIND(",",K170,FIND(",",K170)+1)-1)),MapTable!$A:$A,1,0)),ISERROR(VLOOKUP(TRIM(MID(K170,FIND(",",K170,FIND(",",K170,FIND(",",K170)+1)+1)+1,999)),MapTable!$A:$A,1,0))),"맵없음",
  ""),
)))))</f>
        <v/>
      </c>
    </row>
    <row r="171" spans="1:12" x14ac:dyDescent="0.3">
      <c r="A171">
        <v>4</v>
      </c>
      <c r="B171">
        <v>50</v>
      </c>
      <c r="C171">
        <f t="shared" si="7"/>
        <v>1680</v>
      </c>
      <c r="D171">
        <v>420</v>
      </c>
      <c r="E171">
        <v>0</v>
      </c>
      <c r="F171" t="s">
        <v>36</v>
      </c>
      <c r="G171" t="str">
        <f>IF(ISBLANK(F171),"",IF(ISERROR(VLOOKUP(F171,MapTable!$A:$A,1,0)),"컨트롤없음",""))</f>
        <v/>
      </c>
      <c r="H171">
        <f t="shared" si="6"/>
        <v>13</v>
      </c>
      <c r="J171" t="str">
        <f>IF(ISBLANK(I171),"",IF(ISERROR(VLOOKUP(I171,MapTable!$A:$A,1,0)),"컨트롤없음",""))</f>
        <v/>
      </c>
      <c r="L171" t="str">
        <f>IF(ISBLANK(K171),"",
IF(ISERROR(FIND(",",K171)),
  IF(ISERROR(VLOOKUP(K171,MapTable!$A:$A,1,0)),"맵없음",
  ""),
IF(ISERROR(FIND(",",K171,FIND(",",K171)+1)),
  IF(OR(ISERROR(VLOOKUP(LEFT(K171,FIND(",",K171)-1),MapTable!$A:$A,1,0)),ISERROR(VLOOKUP(TRIM(MID(K171,FIND(",",K171)+1,999)),MapTable!$A:$A,1,0))),"맵없음",
  ""),
IF(ISERROR(FIND(",",K171,FIND(",",K171,FIND(",",K171)+1)+1)),
  IF(OR(ISERROR(VLOOKUP(LEFT(K171,FIND(",",K171)-1),MapTable!$A:$A,1,0)),ISERROR(VLOOKUP(TRIM(MID(K171,FIND(",",K171)+1,FIND(",",K171,FIND(",",K171)+1)-FIND(",",K171)-1)),MapTable!$A:$A,1,0)),ISERROR(VLOOKUP(TRIM(MID(K171,FIND(",",K171,FIND(",",K171)+1)+1,999)),MapTable!$A:$A,1,0))),"맵없음",
  ""),
IF(ISERROR(FIND(",",K171,FIND(",",K171,FIND(",",K171,FIND(",",K171)+1)+1)+1)),
  IF(OR(ISERROR(VLOOKUP(LEFT(K171,FIND(",",K171)-1),MapTable!$A:$A,1,0)),ISERROR(VLOOKUP(TRIM(MID(K171,FIND(",",K171)+1,FIND(",",K171,FIND(",",K171)+1)-FIND(",",K171)-1)),MapTable!$A:$A,1,0)),ISERROR(VLOOKUP(TRIM(MID(K171,FIND(",",K171,FIND(",",K171)+1)+1,FIND(",",K171,FIND(",",K171,FIND(",",K171)+1)+1)-FIND(",",K171,FIND(",",K171)+1)-1)),MapTable!$A:$A,1,0)),ISERROR(VLOOKUP(TRIM(MID(K171,FIND(",",K171,FIND(",",K171,FIND(",",K171)+1)+1)+1,999)),MapTable!$A:$A,1,0))),"맵없음",
  ""),
)))))</f>
        <v/>
      </c>
    </row>
    <row r="172" spans="1:12" x14ac:dyDescent="0.3">
      <c r="A172">
        <v>5</v>
      </c>
      <c r="B172">
        <v>1</v>
      </c>
      <c r="C172">
        <f t="shared" si="7"/>
        <v>1680</v>
      </c>
      <c r="D172">
        <v>420</v>
      </c>
      <c r="E172">
        <v>0</v>
      </c>
      <c r="F172" t="s">
        <v>36</v>
      </c>
      <c r="G172" t="str">
        <f>IF(ISBLANK(F172),"",IF(ISERROR(VLOOKUP(F172,MapTable!$A:$A,1,0)),"컨트롤없음",""))</f>
        <v/>
      </c>
      <c r="H172">
        <f t="shared" si="6"/>
        <v>1</v>
      </c>
      <c r="J172" t="str">
        <f>IF(ISBLANK(I172),"",IF(ISERROR(VLOOKUP(I172,MapTable!$A:$A,1,0)),"컨트롤없음",""))</f>
        <v/>
      </c>
      <c r="L172" t="str">
        <f>IF(ISBLANK(K172),"",
IF(ISERROR(FIND(",",K172)),
  IF(ISERROR(VLOOKUP(K172,MapTable!$A:$A,1,0)),"맵없음",
  ""),
IF(ISERROR(FIND(",",K172,FIND(",",K172)+1)),
  IF(OR(ISERROR(VLOOKUP(LEFT(K172,FIND(",",K172)-1),MapTable!$A:$A,1,0)),ISERROR(VLOOKUP(TRIM(MID(K172,FIND(",",K172)+1,999)),MapTable!$A:$A,1,0))),"맵없음",
  ""),
IF(ISERROR(FIND(",",K172,FIND(",",K172,FIND(",",K172)+1)+1)),
  IF(OR(ISERROR(VLOOKUP(LEFT(K172,FIND(",",K172)-1),MapTable!$A:$A,1,0)),ISERROR(VLOOKUP(TRIM(MID(K172,FIND(",",K172)+1,FIND(",",K172,FIND(",",K172)+1)-FIND(",",K172)-1)),MapTable!$A:$A,1,0)),ISERROR(VLOOKUP(TRIM(MID(K172,FIND(",",K172,FIND(",",K172)+1)+1,999)),MapTable!$A:$A,1,0))),"맵없음",
  ""),
IF(ISERROR(FIND(",",K172,FIND(",",K172,FIND(",",K172,FIND(",",K172)+1)+1)+1)),
  IF(OR(ISERROR(VLOOKUP(LEFT(K172,FIND(",",K172)-1),MapTable!$A:$A,1,0)),ISERROR(VLOOKUP(TRIM(MID(K172,FIND(",",K172)+1,FIND(",",K172,FIND(",",K172)+1)-FIND(",",K172)-1)),MapTable!$A:$A,1,0)),ISERROR(VLOOKUP(TRIM(MID(K172,FIND(",",K172,FIND(",",K172)+1)+1,FIND(",",K172,FIND(",",K172,FIND(",",K172)+1)+1)-FIND(",",K172,FIND(",",K172)+1)-1)),MapTable!$A:$A,1,0)),ISERROR(VLOOKUP(TRIM(MID(K172,FIND(",",K172,FIND(",",K172,FIND(",",K172)+1)+1)+1,999)),MapTable!$A:$A,1,0))),"맵없음",
  ""),
)))))</f>
        <v/>
      </c>
    </row>
    <row r="173" spans="1:12" x14ac:dyDescent="0.3">
      <c r="A173">
        <v>5</v>
      </c>
      <c r="B173">
        <v>2</v>
      </c>
      <c r="C173">
        <f t="shared" si="7"/>
        <v>1680</v>
      </c>
      <c r="D173">
        <v>420</v>
      </c>
      <c r="E173">
        <v>0</v>
      </c>
      <c r="F173" t="s">
        <v>36</v>
      </c>
      <c r="G173" t="str">
        <f>IF(ISBLANK(F173),"",IF(ISERROR(VLOOKUP(F173,MapTable!$A:$A,1,0)),"컨트롤없음",""))</f>
        <v/>
      </c>
      <c r="H173">
        <f t="shared" si="6"/>
        <v>1</v>
      </c>
      <c r="J173" t="str">
        <f>IF(ISBLANK(I173),"",IF(ISERROR(VLOOKUP(I173,MapTable!$A:$A,1,0)),"컨트롤없음",""))</f>
        <v/>
      </c>
      <c r="L173" t="str">
        <f>IF(ISBLANK(K173),"",
IF(ISERROR(FIND(",",K173)),
  IF(ISERROR(VLOOKUP(K173,MapTable!$A:$A,1,0)),"맵없음",
  ""),
IF(ISERROR(FIND(",",K173,FIND(",",K173)+1)),
  IF(OR(ISERROR(VLOOKUP(LEFT(K173,FIND(",",K173)-1),MapTable!$A:$A,1,0)),ISERROR(VLOOKUP(TRIM(MID(K173,FIND(",",K173)+1,999)),MapTable!$A:$A,1,0))),"맵없음",
  ""),
IF(ISERROR(FIND(",",K173,FIND(",",K173,FIND(",",K173)+1)+1)),
  IF(OR(ISERROR(VLOOKUP(LEFT(K173,FIND(",",K173)-1),MapTable!$A:$A,1,0)),ISERROR(VLOOKUP(TRIM(MID(K173,FIND(",",K173)+1,FIND(",",K173,FIND(",",K173)+1)-FIND(",",K173)-1)),MapTable!$A:$A,1,0)),ISERROR(VLOOKUP(TRIM(MID(K173,FIND(",",K173,FIND(",",K173)+1)+1,999)),MapTable!$A:$A,1,0))),"맵없음",
  ""),
IF(ISERROR(FIND(",",K173,FIND(",",K173,FIND(",",K173,FIND(",",K173)+1)+1)+1)),
  IF(OR(ISERROR(VLOOKUP(LEFT(K173,FIND(",",K173)-1),MapTable!$A:$A,1,0)),ISERROR(VLOOKUP(TRIM(MID(K173,FIND(",",K173)+1,FIND(",",K173,FIND(",",K173)+1)-FIND(",",K173)-1)),MapTable!$A:$A,1,0)),ISERROR(VLOOKUP(TRIM(MID(K173,FIND(",",K173,FIND(",",K173)+1)+1,FIND(",",K173,FIND(",",K173,FIND(",",K173)+1)+1)-FIND(",",K173,FIND(",",K173)+1)-1)),MapTable!$A:$A,1,0)),ISERROR(VLOOKUP(TRIM(MID(K173,FIND(",",K173,FIND(",",K173,FIND(",",K173)+1)+1)+1,999)),MapTable!$A:$A,1,0))),"맵없음",
  ""),
)))))</f>
        <v/>
      </c>
    </row>
    <row r="174" spans="1:12" x14ac:dyDescent="0.3">
      <c r="A174">
        <v>5</v>
      </c>
      <c r="B174">
        <v>3</v>
      </c>
      <c r="C174">
        <f t="shared" si="7"/>
        <v>1680</v>
      </c>
      <c r="D174">
        <v>420</v>
      </c>
      <c r="E174">
        <v>0</v>
      </c>
      <c r="F174" t="s">
        <v>36</v>
      </c>
      <c r="G174" t="str">
        <f>IF(ISBLANK(F174),"",IF(ISERROR(VLOOKUP(F174,MapTable!$A:$A,1,0)),"컨트롤없음",""))</f>
        <v/>
      </c>
      <c r="H174">
        <f t="shared" si="6"/>
        <v>1</v>
      </c>
      <c r="J174" t="str">
        <f>IF(ISBLANK(I174),"",IF(ISERROR(VLOOKUP(I174,MapTable!$A:$A,1,0)),"컨트롤없음",""))</f>
        <v/>
      </c>
      <c r="L174" t="str">
        <f>IF(ISBLANK(K174),"",
IF(ISERROR(FIND(",",K174)),
  IF(ISERROR(VLOOKUP(K174,MapTable!$A:$A,1,0)),"맵없음",
  ""),
IF(ISERROR(FIND(",",K174,FIND(",",K174)+1)),
  IF(OR(ISERROR(VLOOKUP(LEFT(K174,FIND(",",K174)-1),MapTable!$A:$A,1,0)),ISERROR(VLOOKUP(TRIM(MID(K174,FIND(",",K174)+1,999)),MapTable!$A:$A,1,0))),"맵없음",
  ""),
IF(ISERROR(FIND(",",K174,FIND(",",K174,FIND(",",K174)+1)+1)),
  IF(OR(ISERROR(VLOOKUP(LEFT(K174,FIND(",",K174)-1),MapTable!$A:$A,1,0)),ISERROR(VLOOKUP(TRIM(MID(K174,FIND(",",K174)+1,FIND(",",K174,FIND(",",K174)+1)-FIND(",",K174)-1)),MapTable!$A:$A,1,0)),ISERROR(VLOOKUP(TRIM(MID(K174,FIND(",",K174,FIND(",",K174)+1)+1,999)),MapTable!$A:$A,1,0))),"맵없음",
  ""),
IF(ISERROR(FIND(",",K174,FIND(",",K174,FIND(",",K174,FIND(",",K174)+1)+1)+1)),
  IF(OR(ISERROR(VLOOKUP(LEFT(K174,FIND(",",K174)-1),MapTable!$A:$A,1,0)),ISERROR(VLOOKUP(TRIM(MID(K174,FIND(",",K174)+1,FIND(",",K174,FIND(",",K174)+1)-FIND(",",K174)-1)),MapTable!$A:$A,1,0)),ISERROR(VLOOKUP(TRIM(MID(K174,FIND(",",K174,FIND(",",K174)+1)+1,FIND(",",K174,FIND(",",K174,FIND(",",K174)+1)+1)-FIND(",",K174,FIND(",",K174)+1)-1)),MapTable!$A:$A,1,0)),ISERROR(VLOOKUP(TRIM(MID(K174,FIND(",",K174,FIND(",",K174,FIND(",",K174)+1)+1)+1,999)),MapTable!$A:$A,1,0))),"맵없음",
  ""),
)))))</f>
        <v/>
      </c>
    </row>
    <row r="175" spans="1:12" x14ac:dyDescent="0.3">
      <c r="A175">
        <v>5</v>
      </c>
      <c r="B175">
        <v>4</v>
      </c>
      <c r="C175">
        <f t="shared" si="7"/>
        <v>1680</v>
      </c>
      <c r="D175">
        <v>420</v>
      </c>
      <c r="E175">
        <v>0</v>
      </c>
      <c r="F175" t="s">
        <v>36</v>
      </c>
      <c r="G175" t="str">
        <f>IF(ISBLANK(F175),"",IF(ISERROR(VLOOKUP(F175,MapTable!$A:$A,1,0)),"컨트롤없음",""))</f>
        <v/>
      </c>
      <c r="H175">
        <f t="shared" si="6"/>
        <v>1</v>
      </c>
      <c r="J175" t="str">
        <f>IF(ISBLANK(I175),"",IF(ISERROR(VLOOKUP(I175,MapTable!$A:$A,1,0)),"컨트롤없음",""))</f>
        <v/>
      </c>
      <c r="L175" t="str">
        <f>IF(ISBLANK(K175),"",
IF(ISERROR(FIND(",",K175)),
  IF(ISERROR(VLOOKUP(K175,MapTable!$A:$A,1,0)),"맵없음",
  ""),
IF(ISERROR(FIND(",",K175,FIND(",",K175)+1)),
  IF(OR(ISERROR(VLOOKUP(LEFT(K175,FIND(",",K175)-1),MapTable!$A:$A,1,0)),ISERROR(VLOOKUP(TRIM(MID(K175,FIND(",",K175)+1,999)),MapTable!$A:$A,1,0))),"맵없음",
  ""),
IF(ISERROR(FIND(",",K175,FIND(",",K175,FIND(",",K175)+1)+1)),
  IF(OR(ISERROR(VLOOKUP(LEFT(K175,FIND(",",K175)-1),MapTable!$A:$A,1,0)),ISERROR(VLOOKUP(TRIM(MID(K175,FIND(",",K175)+1,FIND(",",K175,FIND(",",K175)+1)-FIND(",",K175)-1)),MapTable!$A:$A,1,0)),ISERROR(VLOOKUP(TRIM(MID(K175,FIND(",",K175,FIND(",",K175)+1)+1,999)),MapTable!$A:$A,1,0))),"맵없음",
  ""),
IF(ISERROR(FIND(",",K175,FIND(",",K175,FIND(",",K175,FIND(",",K175)+1)+1)+1)),
  IF(OR(ISERROR(VLOOKUP(LEFT(K175,FIND(",",K175)-1),MapTable!$A:$A,1,0)),ISERROR(VLOOKUP(TRIM(MID(K175,FIND(",",K175)+1,FIND(",",K175,FIND(",",K175)+1)-FIND(",",K175)-1)),MapTable!$A:$A,1,0)),ISERROR(VLOOKUP(TRIM(MID(K175,FIND(",",K175,FIND(",",K175)+1)+1,FIND(",",K175,FIND(",",K175,FIND(",",K175)+1)+1)-FIND(",",K175,FIND(",",K175)+1)-1)),MapTable!$A:$A,1,0)),ISERROR(VLOOKUP(TRIM(MID(K175,FIND(",",K175,FIND(",",K175,FIND(",",K175)+1)+1)+1,999)),MapTable!$A:$A,1,0))),"맵없음",
  ""),
)))))</f>
        <v/>
      </c>
    </row>
    <row r="176" spans="1:12" x14ac:dyDescent="0.3">
      <c r="A176">
        <v>5</v>
      </c>
      <c r="B176">
        <v>5</v>
      </c>
      <c r="C176">
        <f t="shared" si="7"/>
        <v>1680</v>
      </c>
      <c r="D176">
        <v>420</v>
      </c>
      <c r="E176">
        <v>0</v>
      </c>
      <c r="F176" t="s">
        <v>36</v>
      </c>
      <c r="G176" t="str">
        <f>IF(ISBLANK(F176),"",IF(ISERROR(VLOOKUP(F176,MapTable!$A:$A,1,0)),"컨트롤없음",""))</f>
        <v/>
      </c>
      <c r="H176">
        <f t="shared" si="6"/>
        <v>11</v>
      </c>
      <c r="J176" t="str">
        <f>IF(ISBLANK(I176),"",IF(ISERROR(VLOOKUP(I176,MapTable!$A:$A,1,0)),"컨트롤없음",""))</f>
        <v/>
      </c>
      <c r="L176" t="str">
        <f>IF(ISBLANK(K176),"",
IF(ISERROR(FIND(",",K176)),
  IF(ISERROR(VLOOKUP(K176,MapTable!$A:$A,1,0)),"맵없음",
  ""),
IF(ISERROR(FIND(",",K176,FIND(",",K176)+1)),
  IF(OR(ISERROR(VLOOKUP(LEFT(K176,FIND(",",K176)-1),MapTable!$A:$A,1,0)),ISERROR(VLOOKUP(TRIM(MID(K176,FIND(",",K176)+1,999)),MapTable!$A:$A,1,0))),"맵없음",
  ""),
IF(ISERROR(FIND(",",K176,FIND(",",K176,FIND(",",K176)+1)+1)),
  IF(OR(ISERROR(VLOOKUP(LEFT(K176,FIND(",",K176)-1),MapTable!$A:$A,1,0)),ISERROR(VLOOKUP(TRIM(MID(K176,FIND(",",K176)+1,FIND(",",K176,FIND(",",K176)+1)-FIND(",",K176)-1)),MapTable!$A:$A,1,0)),ISERROR(VLOOKUP(TRIM(MID(K176,FIND(",",K176,FIND(",",K176)+1)+1,999)),MapTable!$A:$A,1,0))),"맵없음",
  ""),
IF(ISERROR(FIND(",",K176,FIND(",",K176,FIND(",",K176,FIND(",",K176)+1)+1)+1)),
  IF(OR(ISERROR(VLOOKUP(LEFT(K176,FIND(",",K176)-1),MapTable!$A:$A,1,0)),ISERROR(VLOOKUP(TRIM(MID(K176,FIND(",",K176)+1,FIND(",",K176,FIND(",",K176)+1)-FIND(",",K176)-1)),MapTable!$A:$A,1,0)),ISERROR(VLOOKUP(TRIM(MID(K176,FIND(",",K176,FIND(",",K176)+1)+1,FIND(",",K176,FIND(",",K176,FIND(",",K176)+1)+1)-FIND(",",K176,FIND(",",K176)+1)-1)),MapTable!$A:$A,1,0)),ISERROR(VLOOKUP(TRIM(MID(K176,FIND(",",K176,FIND(",",K176,FIND(",",K176)+1)+1)+1,999)),MapTable!$A:$A,1,0))),"맵없음",
  ""),
)))))</f>
        <v/>
      </c>
    </row>
    <row r="177" spans="1:12" x14ac:dyDescent="0.3">
      <c r="A177">
        <v>5</v>
      </c>
      <c r="B177">
        <v>6</v>
      </c>
      <c r="C177">
        <f t="shared" si="7"/>
        <v>1680</v>
      </c>
      <c r="D177">
        <v>420</v>
      </c>
      <c r="E177">
        <v>0</v>
      </c>
      <c r="F177" t="s">
        <v>36</v>
      </c>
      <c r="G177" t="str">
        <f>IF(ISBLANK(F177),"",IF(ISERROR(VLOOKUP(F177,MapTable!$A:$A,1,0)),"컨트롤없음",""))</f>
        <v/>
      </c>
      <c r="H177">
        <f t="shared" si="6"/>
        <v>1</v>
      </c>
      <c r="J177" t="str">
        <f>IF(ISBLANK(I177),"",IF(ISERROR(VLOOKUP(I177,MapTable!$A:$A,1,0)),"컨트롤없음",""))</f>
        <v/>
      </c>
      <c r="L177" t="str">
        <f>IF(ISBLANK(K177),"",
IF(ISERROR(FIND(",",K177)),
  IF(ISERROR(VLOOKUP(K177,MapTable!$A:$A,1,0)),"맵없음",
  ""),
IF(ISERROR(FIND(",",K177,FIND(",",K177)+1)),
  IF(OR(ISERROR(VLOOKUP(LEFT(K177,FIND(",",K177)-1),MapTable!$A:$A,1,0)),ISERROR(VLOOKUP(TRIM(MID(K177,FIND(",",K177)+1,999)),MapTable!$A:$A,1,0))),"맵없음",
  ""),
IF(ISERROR(FIND(",",K177,FIND(",",K177,FIND(",",K177)+1)+1)),
  IF(OR(ISERROR(VLOOKUP(LEFT(K177,FIND(",",K177)-1),MapTable!$A:$A,1,0)),ISERROR(VLOOKUP(TRIM(MID(K177,FIND(",",K177)+1,FIND(",",K177,FIND(",",K177)+1)-FIND(",",K177)-1)),MapTable!$A:$A,1,0)),ISERROR(VLOOKUP(TRIM(MID(K177,FIND(",",K177,FIND(",",K177)+1)+1,999)),MapTable!$A:$A,1,0))),"맵없음",
  ""),
IF(ISERROR(FIND(",",K177,FIND(",",K177,FIND(",",K177,FIND(",",K177)+1)+1)+1)),
  IF(OR(ISERROR(VLOOKUP(LEFT(K177,FIND(",",K177)-1),MapTable!$A:$A,1,0)),ISERROR(VLOOKUP(TRIM(MID(K177,FIND(",",K177)+1,FIND(",",K177,FIND(",",K177)+1)-FIND(",",K177)-1)),MapTable!$A:$A,1,0)),ISERROR(VLOOKUP(TRIM(MID(K177,FIND(",",K177,FIND(",",K177)+1)+1,FIND(",",K177,FIND(",",K177,FIND(",",K177)+1)+1)-FIND(",",K177,FIND(",",K177)+1)-1)),MapTable!$A:$A,1,0)),ISERROR(VLOOKUP(TRIM(MID(K177,FIND(",",K177,FIND(",",K177,FIND(",",K177)+1)+1)+1,999)),MapTable!$A:$A,1,0))),"맵없음",
  ""),
)))))</f>
        <v/>
      </c>
    </row>
    <row r="178" spans="1:12" x14ac:dyDescent="0.3">
      <c r="A178">
        <v>5</v>
      </c>
      <c r="B178">
        <v>7</v>
      </c>
      <c r="C178">
        <f t="shared" si="7"/>
        <v>1680</v>
      </c>
      <c r="D178">
        <v>420</v>
      </c>
      <c r="E178">
        <v>0</v>
      </c>
      <c r="F178" t="s">
        <v>36</v>
      </c>
      <c r="G178" t="str">
        <f>IF(ISBLANK(F178),"",IF(ISERROR(VLOOKUP(F178,MapTable!$A:$A,1,0)),"컨트롤없음",""))</f>
        <v/>
      </c>
      <c r="H178">
        <f t="shared" si="6"/>
        <v>1</v>
      </c>
      <c r="J178" t="str">
        <f>IF(ISBLANK(I178),"",IF(ISERROR(VLOOKUP(I178,MapTable!$A:$A,1,0)),"컨트롤없음",""))</f>
        <v/>
      </c>
      <c r="L178" t="str">
        <f>IF(ISBLANK(K178),"",
IF(ISERROR(FIND(",",K178)),
  IF(ISERROR(VLOOKUP(K178,MapTable!$A:$A,1,0)),"맵없음",
  ""),
IF(ISERROR(FIND(",",K178,FIND(",",K178)+1)),
  IF(OR(ISERROR(VLOOKUP(LEFT(K178,FIND(",",K178)-1),MapTable!$A:$A,1,0)),ISERROR(VLOOKUP(TRIM(MID(K178,FIND(",",K178)+1,999)),MapTable!$A:$A,1,0))),"맵없음",
  ""),
IF(ISERROR(FIND(",",K178,FIND(",",K178,FIND(",",K178)+1)+1)),
  IF(OR(ISERROR(VLOOKUP(LEFT(K178,FIND(",",K178)-1),MapTable!$A:$A,1,0)),ISERROR(VLOOKUP(TRIM(MID(K178,FIND(",",K178)+1,FIND(",",K178,FIND(",",K178)+1)-FIND(",",K178)-1)),MapTable!$A:$A,1,0)),ISERROR(VLOOKUP(TRIM(MID(K178,FIND(",",K178,FIND(",",K178)+1)+1,999)),MapTable!$A:$A,1,0))),"맵없음",
  ""),
IF(ISERROR(FIND(",",K178,FIND(",",K178,FIND(",",K178,FIND(",",K178)+1)+1)+1)),
  IF(OR(ISERROR(VLOOKUP(LEFT(K178,FIND(",",K178)-1),MapTable!$A:$A,1,0)),ISERROR(VLOOKUP(TRIM(MID(K178,FIND(",",K178)+1,FIND(",",K178,FIND(",",K178)+1)-FIND(",",K178)-1)),MapTable!$A:$A,1,0)),ISERROR(VLOOKUP(TRIM(MID(K178,FIND(",",K178,FIND(",",K178)+1)+1,FIND(",",K178,FIND(",",K178,FIND(",",K178)+1)+1)-FIND(",",K178,FIND(",",K178)+1)-1)),MapTable!$A:$A,1,0)),ISERROR(VLOOKUP(TRIM(MID(K178,FIND(",",K178,FIND(",",K178,FIND(",",K178)+1)+1)+1,999)),MapTable!$A:$A,1,0))),"맵없음",
  ""),
)))))</f>
        <v/>
      </c>
    </row>
    <row r="179" spans="1:12" x14ac:dyDescent="0.3">
      <c r="A179">
        <v>5</v>
      </c>
      <c r="B179">
        <v>8</v>
      </c>
      <c r="C179">
        <f t="shared" si="7"/>
        <v>1680</v>
      </c>
      <c r="D179">
        <v>420</v>
      </c>
      <c r="E179">
        <v>0</v>
      </c>
      <c r="F179" t="s">
        <v>36</v>
      </c>
      <c r="G179" t="str">
        <f>IF(ISBLANK(F179),"",IF(ISERROR(VLOOKUP(F179,MapTable!$A:$A,1,0)),"컨트롤없음",""))</f>
        <v/>
      </c>
      <c r="H179">
        <f t="shared" si="6"/>
        <v>1</v>
      </c>
      <c r="J179" t="str">
        <f>IF(ISBLANK(I179),"",IF(ISERROR(VLOOKUP(I179,MapTable!$A:$A,1,0)),"컨트롤없음",""))</f>
        <v/>
      </c>
      <c r="L179" t="str">
        <f>IF(ISBLANK(K179),"",
IF(ISERROR(FIND(",",K179)),
  IF(ISERROR(VLOOKUP(K179,MapTable!$A:$A,1,0)),"맵없음",
  ""),
IF(ISERROR(FIND(",",K179,FIND(",",K179)+1)),
  IF(OR(ISERROR(VLOOKUP(LEFT(K179,FIND(",",K179)-1),MapTable!$A:$A,1,0)),ISERROR(VLOOKUP(TRIM(MID(K179,FIND(",",K179)+1,999)),MapTable!$A:$A,1,0))),"맵없음",
  ""),
IF(ISERROR(FIND(",",K179,FIND(",",K179,FIND(",",K179)+1)+1)),
  IF(OR(ISERROR(VLOOKUP(LEFT(K179,FIND(",",K179)-1),MapTable!$A:$A,1,0)),ISERROR(VLOOKUP(TRIM(MID(K179,FIND(",",K179)+1,FIND(",",K179,FIND(",",K179)+1)-FIND(",",K179)-1)),MapTable!$A:$A,1,0)),ISERROR(VLOOKUP(TRIM(MID(K179,FIND(",",K179,FIND(",",K179)+1)+1,999)),MapTable!$A:$A,1,0))),"맵없음",
  ""),
IF(ISERROR(FIND(",",K179,FIND(",",K179,FIND(",",K179,FIND(",",K179)+1)+1)+1)),
  IF(OR(ISERROR(VLOOKUP(LEFT(K179,FIND(",",K179)-1),MapTable!$A:$A,1,0)),ISERROR(VLOOKUP(TRIM(MID(K179,FIND(",",K179)+1,FIND(",",K179,FIND(",",K179)+1)-FIND(",",K179)-1)),MapTable!$A:$A,1,0)),ISERROR(VLOOKUP(TRIM(MID(K179,FIND(",",K179,FIND(",",K179)+1)+1,FIND(",",K179,FIND(",",K179,FIND(",",K179)+1)+1)-FIND(",",K179,FIND(",",K179)+1)-1)),MapTable!$A:$A,1,0)),ISERROR(VLOOKUP(TRIM(MID(K179,FIND(",",K179,FIND(",",K179,FIND(",",K179)+1)+1)+1,999)),MapTable!$A:$A,1,0))),"맵없음",
  ""),
)))))</f>
        <v/>
      </c>
    </row>
    <row r="180" spans="1:12" x14ac:dyDescent="0.3">
      <c r="A180">
        <v>5</v>
      </c>
      <c r="B180">
        <v>9</v>
      </c>
      <c r="C180">
        <f t="shared" si="7"/>
        <v>1680</v>
      </c>
      <c r="D180">
        <v>420</v>
      </c>
      <c r="E180">
        <v>0</v>
      </c>
      <c r="F180" t="s">
        <v>36</v>
      </c>
      <c r="G180" t="str">
        <f>IF(ISBLANK(F180),"",IF(ISERROR(VLOOKUP(F180,MapTable!$A:$A,1,0)),"컨트롤없음",""))</f>
        <v/>
      </c>
      <c r="H180">
        <f t="shared" si="6"/>
        <v>1</v>
      </c>
      <c r="J180" t="str">
        <f>IF(ISBLANK(I180),"",IF(ISERROR(VLOOKUP(I180,MapTable!$A:$A,1,0)),"컨트롤없음",""))</f>
        <v/>
      </c>
      <c r="L180" t="str">
        <f>IF(ISBLANK(K180),"",
IF(ISERROR(FIND(",",K180)),
  IF(ISERROR(VLOOKUP(K180,MapTable!$A:$A,1,0)),"맵없음",
  ""),
IF(ISERROR(FIND(",",K180,FIND(",",K180)+1)),
  IF(OR(ISERROR(VLOOKUP(LEFT(K180,FIND(",",K180)-1),MapTable!$A:$A,1,0)),ISERROR(VLOOKUP(TRIM(MID(K180,FIND(",",K180)+1,999)),MapTable!$A:$A,1,0))),"맵없음",
  ""),
IF(ISERROR(FIND(",",K180,FIND(",",K180,FIND(",",K180)+1)+1)),
  IF(OR(ISERROR(VLOOKUP(LEFT(K180,FIND(",",K180)-1),MapTable!$A:$A,1,0)),ISERROR(VLOOKUP(TRIM(MID(K180,FIND(",",K180)+1,FIND(",",K180,FIND(",",K180)+1)-FIND(",",K180)-1)),MapTable!$A:$A,1,0)),ISERROR(VLOOKUP(TRIM(MID(K180,FIND(",",K180,FIND(",",K180)+1)+1,999)),MapTable!$A:$A,1,0))),"맵없음",
  ""),
IF(ISERROR(FIND(",",K180,FIND(",",K180,FIND(",",K180,FIND(",",K180)+1)+1)+1)),
  IF(OR(ISERROR(VLOOKUP(LEFT(K180,FIND(",",K180)-1),MapTable!$A:$A,1,0)),ISERROR(VLOOKUP(TRIM(MID(K180,FIND(",",K180)+1,FIND(",",K180,FIND(",",K180)+1)-FIND(",",K180)-1)),MapTable!$A:$A,1,0)),ISERROR(VLOOKUP(TRIM(MID(K180,FIND(",",K180,FIND(",",K180)+1)+1,FIND(",",K180,FIND(",",K180,FIND(",",K180)+1)+1)-FIND(",",K180,FIND(",",K180)+1)-1)),MapTable!$A:$A,1,0)),ISERROR(VLOOKUP(TRIM(MID(K180,FIND(",",K180,FIND(",",K180,FIND(",",K180)+1)+1)+1,999)),MapTable!$A:$A,1,0))),"맵없음",
  ""),
)))))</f>
        <v/>
      </c>
    </row>
    <row r="181" spans="1:12" x14ac:dyDescent="0.3">
      <c r="A181">
        <v>5</v>
      </c>
      <c r="B181">
        <v>10</v>
      </c>
      <c r="C181">
        <f t="shared" si="7"/>
        <v>1680</v>
      </c>
      <c r="D181">
        <v>420</v>
      </c>
      <c r="E181">
        <v>0</v>
      </c>
      <c r="F181" t="s">
        <v>36</v>
      </c>
      <c r="G181" t="str">
        <f>IF(ISBLANK(F181),"",IF(ISERROR(VLOOKUP(F181,MapTable!$A:$A,1,0)),"컨트롤없음",""))</f>
        <v/>
      </c>
      <c r="H181">
        <f t="shared" si="6"/>
        <v>12</v>
      </c>
      <c r="J181" t="str">
        <f>IF(ISBLANK(I181),"",IF(ISERROR(VLOOKUP(I181,MapTable!$A:$A,1,0)),"컨트롤없음",""))</f>
        <v/>
      </c>
      <c r="L181" t="str">
        <f>IF(ISBLANK(K181),"",
IF(ISERROR(FIND(",",K181)),
  IF(ISERROR(VLOOKUP(K181,MapTable!$A:$A,1,0)),"맵없음",
  ""),
IF(ISERROR(FIND(",",K181,FIND(",",K181)+1)),
  IF(OR(ISERROR(VLOOKUP(LEFT(K181,FIND(",",K181)-1),MapTable!$A:$A,1,0)),ISERROR(VLOOKUP(TRIM(MID(K181,FIND(",",K181)+1,999)),MapTable!$A:$A,1,0))),"맵없음",
  ""),
IF(ISERROR(FIND(",",K181,FIND(",",K181,FIND(",",K181)+1)+1)),
  IF(OR(ISERROR(VLOOKUP(LEFT(K181,FIND(",",K181)-1),MapTable!$A:$A,1,0)),ISERROR(VLOOKUP(TRIM(MID(K181,FIND(",",K181)+1,FIND(",",K181,FIND(",",K181)+1)-FIND(",",K181)-1)),MapTable!$A:$A,1,0)),ISERROR(VLOOKUP(TRIM(MID(K181,FIND(",",K181,FIND(",",K181)+1)+1,999)),MapTable!$A:$A,1,0))),"맵없음",
  ""),
IF(ISERROR(FIND(",",K181,FIND(",",K181,FIND(",",K181,FIND(",",K181)+1)+1)+1)),
  IF(OR(ISERROR(VLOOKUP(LEFT(K181,FIND(",",K181)-1),MapTable!$A:$A,1,0)),ISERROR(VLOOKUP(TRIM(MID(K181,FIND(",",K181)+1,FIND(",",K181,FIND(",",K181)+1)-FIND(",",K181)-1)),MapTable!$A:$A,1,0)),ISERROR(VLOOKUP(TRIM(MID(K181,FIND(",",K181,FIND(",",K181)+1)+1,FIND(",",K181,FIND(",",K181,FIND(",",K181)+1)+1)-FIND(",",K181,FIND(",",K181)+1)-1)),MapTable!$A:$A,1,0)),ISERROR(VLOOKUP(TRIM(MID(K181,FIND(",",K181,FIND(",",K181,FIND(",",K181)+1)+1)+1,999)),MapTable!$A:$A,1,0))),"맵없음",
  ""),
)))))</f>
        <v/>
      </c>
    </row>
    <row r="182" spans="1:12" x14ac:dyDescent="0.3">
      <c r="A182">
        <v>5</v>
      </c>
      <c r="B182">
        <v>11</v>
      </c>
      <c r="C182">
        <f t="shared" si="7"/>
        <v>1680</v>
      </c>
      <c r="D182">
        <v>420</v>
      </c>
      <c r="E182">
        <v>0</v>
      </c>
      <c r="F182" t="s">
        <v>36</v>
      </c>
      <c r="G182" t="str">
        <f>IF(ISBLANK(F182),"",IF(ISERROR(VLOOKUP(F182,MapTable!$A:$A,1,0)),"컨트롤없음",""))</f>
        <v/>
      </c>
      <c r="H182">
        <f t="shared" si="6"/>
        <v>2</v>
      </c>
      <c r="J182" t="str">
        <f>IF(ISBLANK(I182),"",IF(ISERROR(VLOOKUP(I182,MapTable!$A:$A,1,0)),"컨트롤없음",""))</f>
        <v/>
      </c>
      <c r="L182" t="str">
        <f>IF(ISBLANK(K182),"",
IF(ISERROR(FIND(",",K182)),
  IF(ISERROR(VLOOKUP(K182,MapTable!$A:$A,1,0)),"맵없음",
  ""),
IF(ISERROR(FIND(",",K182,FIND(",",K182)+1)),
  IF(OR(ISERROR(VLOOKUP(LEFT(K182,FIND(",",K182)-1),MapTable!$A:$A,1,0)),ISERROR(VLOOKUP(TRIM(MID(K182,FIND(",",K182)+1,999)),MapTable!$A:$A,1,0))),"맵없음",
  ""),
IF(ISERROR(FIND(",",K182,FIND(",",K182,FIND(",",K182)+1)+1)),
  IF(OR(ISERROR(VLOOKUP(LEFT(K182,FIND(",",K182)-1),MapTable!$A:$A,1,0)),ISERROR(VLOOKUP(TRIM(MID(K182,FIND(",",K182)+1,FIND(",",K182,FIND(",",K182)+1)-FIND(",",K182)-1)),MapTable!$A:$A,1,0)),ISERROR(VLOOKUP(TRIM(MID(K182,FIND(",",K182,FIND(",",K182)+1)+1,999)),MapTable!$A:$A,1,0))),"맵없음",
  ""),
IF(ISERROR(FIND(",",K182,FIND(",",K182,FIND(",",K182,FIND(",",K182)+1)+1)+1)),
  IF(OR(ISERROR(VLOOKUP(LEFT(K182,FIND(",",K182)-1),MapTable!$A:$A,1,0)),ISERROR(VLOOKUP(TRIM(MID(K182,FIND(",",K182)+1,FIND(",",K182,FIND(",",K182)+1)-FIND(",",K182)-1)),MapTable!$A:$A,1,0)),ISERROR(VLOOKUP(TRIM(MID(K182,FIND(",",K182,FIND(",",K182)+1)+1,FIND(",",K182,FIND(",",K182,FIND(",",K182)+1)+1)-FIND(",",K182,FIND(",",K182)+1)-1)),MapTable!$A:$A,1,0)),ISERROR(VLOOKUP(TRIM(MID(K182,FIND(",",K182,FIND(",",K182,FIND(",",K182)+1)+1)+1,999)),MapTable!$A:$A,1,0))),"맵없음",
  ""),
)))))</f>
        <v/>
      </c>
    </row>
    <row r="183" spans="1:12" x14ac:dyDescent="0.3">
      <c r="A183">
        <v>5</v>
      </c>
      <c r="B183">
        <v>12</v>
      </c>
      <c r="C183">
        <f t="shared" si="7"/>
        <v>1680</v>
      </c>
      <c r="D183">
        <v>420</v>
      </c>
      <c r="E183">
        <v>0</v>
      </c>
      <c r="F183" t="s">
        <v>36</v>
      </c>
      <c r="G183" t="str">
        <f>IF(ISBLANK(F183),"",IF(ISERROR(VLOOKUP(F183,MapTable!$A:$A,1,0)),"컨트롤없음",""))</f>
        <v/>
      </c>
      <c r="H183">
        <f t="shared" si="6"/>
        <v>2</v>
      </c>
      <c r="J183" t="str">
        <f>IF(ISBLANK(I183),"",IF(ISERROR(VLOOKUP(I183,MapTable!$A:$A,1,0)),"컨트롤없음",""))</f>
        <v/>
      </c>
      <c r="L183" t="str">
        <f>IF(ISBLANK(K183),"",
IF(ISERROR(FIND(",",K183)),
  IF(ISERROR(VLOOKUP(K183,MapTable!$A:$A,1,0)),"맵없음",
  ""),
IF(ISERROR(FIND(",",K183,FIND(",",K183)+1)),
  IF(OR(ISERROR(VLOOKUP(LEFT(K183,FIND(",",K183)-1),MapTable!$A:$A,1,0)),ISERROR(VLOOKUP(TRIM(MID(K183,FIND(",",K183)+1,999)),MapTable!$A:$A,1,0))),"맵없음",
  ""),
IF(ISERROR(FIND(",",K183,FIND(",",K183,FIND(",",K183)+1)+1)),
  IF(OR(ISERROR(VLOOKUP(LEFT(K183,FIND(",",K183)-1),MapTable!$A:$A,1,0)),ISERROR(VLOOKUP(TRIM(MID(K183,FIND(",",K183)+1,FIND(",",K183,FIND(",",K183)+1)-FIND(",",K183)-1)),MapTable!$A:$A,1,0)),ISERROR(VLOOKUP(TRIM(MID(K183,FIND(",",K183,FIND(",",K183)+1)+1,999)),MapTable!$A:$A,1,0))),"맵없음",
  ""),
IF(ISERROR(FIND(",",K183,FIND(",",K183,FIND(",",K183,FIND(",",K183)+1)+1)+1)),
  IF(OR(ISERROR(VLOOKUP(LEFT(K183,FIND(",",K183)-1),MapTable!$A:$A,1,0)),ISERROR(VLOOKUP(TRIM(MID(K183,FIND(",",K183)+1,FIND(",",K183,FIND(",",K183)+1)-FIND(",",K183)-1)),MapTable!$A:$A,1,0)),ISERROR(VLOOKUP(TRIM(MID(K183,FIND(",",K183,FIND(",",K183)+1)+1,FIND(",",K183,FIND(",",K183,FIND(",",K183)+1)+1)-FIND(",",K183,FIND(",",K183)+1)-1)),MapTable!$A:$A,1,0)),ISERROR(VLOOKUP(TRIM(MID(K183,FIND(",",K183,FIND(",",K183,FIND(",",K183)+1)+1)+1,999)),MapTable!$A:$A,1,0))),"맵없음",
  ""),
)))))</f>
        <v/>
      </c>
    </row>
    <row r="184" spans="1:12" x14ac:dyDescent="0.3">
      <c r="A184">
        <v>5</v>
      </c>
      <c r="B184">
        <v>13</v>
      </c>
      <c r="C184">
        <f t="shared" si="7"/>
        <v>1680</v>
      </c>
      <c r="D184">
        <v>420</v>
      </c>
      <c r="E184">
        <v>0</v>
      </c>
      <c r="F184" t="s">
        <v>36</v>
      </c>
      <c r="G184" t="str">
        <f>IF(ISBLANK(F184),"",IF(ISERROR(VLOOKUP(F184,MapTable!$A:$A,1,0)),"컨트롤없음",""))</f>
        <v/>
      </c>
      <c r="H184">
        <f t="shared" si="6"/>
        <v>2</v>
      </c>
      <c r="J184" t="str">
        <f>IF(ISBLANK(I184),"",IF(ISERROR(VLOOKUP(I184,MapTable!$A:$A,1,0)),"컨트롤없음",""))</f>
        <v/>
      </c>
      <c r="L184" t="str">
        <f>IF(ISBLANK(K184),"",
IF(ISERROR(FIND(",",K184)),
  IF(ISERROR(VLOOKUP(K184,MapTable!$A:$A,1,0)),"맵없음",
  ""),
IF(ISERROR(FIND(",",K184,FIND(",",K184)+1)),
  IF(OR(ISERROR(VLOOKUP(LEFT(K184,FIND(",",K184)-1),MapTable!$A:$A,1,0)),ISERROR(VLOOKUP(TRIM(MID(K184,FIND(",",K184)+1,999)),MapTable!$A:$A,1,0))),"맵없음",
  ""),
IF(ISERROR(FIND(",",K184,FIND(",",K184,FIND(",",K184)+1)+1)),
  IF(OR(ISERROR(VLOOKUP(LEFT(K184,FIND(",",K184)-1),MapTable!$A:$A,1,0)),ISERROR(VLOOKUP(TRIM(MID(K184,FIND(",",K184)+1,FIND(",",K184,FIND(",",K184)+1)-FIND(",",K184)-1)),MapTable!$A:$A,1,0)),ISERROR(VLOOKUP(TRIM(MID(K184,FIND(",",K184,FIND(",",K184)+1)+1,999)),MapTable!$A:$A,1,0))),"맵없음",
  ""),
IF(ISERROR(FIND(",",K184,FIND(",",K184,FIND(",",K184,FIND(",",K184)+1)+1)+1)),
  IF(OR(ISERROR(VLOOKUP(LEFT(K184,FIND(",",K184)-1),MapTable!$A:$A,1,0)),ISERROR(VLOOKUP(TRIM(MID(K184,FIND(",",K184)+1,FIND(",",K184,FIND(",",K184)+1)-FIND(",",K184)-1)),MapTable!$A:$A,1,0)),ISERROR(VLOOKUP(TRIM(MID(K184,FIND(",",K184,FIND(",",K184)+1)+1,FIND(",",K184,FIND(",",K184,FIND(",",K184)+1)+1)-FIND(",",K184,FIND(",",K184)+1)-1)),MapTable!$A:$A,1,0)),ISERROR(VLOOKUP(TRIM(MID(K184,FIND(",",K184,FIND(",",K184,FIND(",",K184)+1)+1)+1,999)),MapTable!$A:$A,1,0))),"맵없음",
  ""),
)))))</f>
        <v/>
      </c>
    </row>
    <row r="185" spans="1:12" x14ac:dyDescent="0.3">
      <c r="A185">
        <v>5</v>
      </c>
      <c r="B185">
        <v>14</v>
      </c>
      <c r="C185">
        <f t="shared" si="7"/>
        <v>1680</v>
      </c>
      <c r="D185">
        <v>420</v>
      </c>
      <c r="E185">
        <v>0</v>
      </c>
      <c r="F185" t="s">
        <v>36</v>
      </c>
      <c r="G185" t="str">
        <f>IF(ISBLANK(F185),"",IF(ISERROR(VLOOKUP(F185,MapTable!$A:$A,1,0)),"컨트롤없음",""))</f>
        <v/>
      </c>
      <c r="H185">
        <f t="shared" si="6"/>
        <v>2</v>
      </c>
      <c r="J185" t="str">
        <f>IF(ISBLANK(I185),"",IF(ISERROR(VLOOKUP(I185,MapTable!$A:$A,1,0)),"컨트롤없음",""))</f>
        <v/>
      </c>
      <c r="L185" t="str">
        <f>IF(ISBLANK(K185),"",
IF(ISERROR(FIND(",",K185)),
  IF(ISERROR(VLOOKUP(K185,MapTable!$A:$A,1,0)),"맵없음",
  ""),
IF(ISERROR(FIND(",",K185,FIND(",",K185)+1)),
  IF(OR(ISERROR(VLOOKUP(LEFT(K185,FIND(",",K185)-1),MapTable!$A:$A,1,0)),ISERROR(VLOOKUP(TRIM(MID(K185,FIND(",",K185)+1,999)),MapTable!$A:$A,1,0))),"맵없음",
  ""),
IF(ISERROR(FIND(",",K185,FIND(",",K185,FIND(",",K185)+1)+1)),
  IF(OR(ISERROR(VLOOKUP(LEFT(K185,FIND(",",K185)-1),MapTable!$A:$A,1,0)),ISERROR(VLOOKUP(TRIM(MID(K185,FIND(",",K185)+1,FIND(",",K185,FIND(",",K185)+1)-FIND(",",K185)-1)),MapTable!$A:$A,1,0)),ISERROR(VLOOKUP(TRIM(MID(K185,FIND(",",K185,FIND(",",K185)+1)+1,999)),MapTable!$A:$A,1,0))),"맵없음",
  ""),
IF(ISERROR(FIND(",",K185,FIND(",",K185,FIND(",",K185,FIND(",",K185)+1)+1)+1)),
  IF(OR(ISERROR(VLOOKUP(LEFT(K185,FIND(",",K185)-1),MapTable!$A:$A,1,0)),ISERROR(VLOOKUP(TRIM(MID(K185,FIND(",",K185)+1,FIND(",",K185,FIND(",",K185)+1)-FIND(",",K185)-1)),MapTable!$A:$A,1,0)),ISERROR(VLOOKUP(TRIM(MID(K185,FIND(",",K185,FIND(",",K185)+1)+1,FIND(",",K185,FIND(",",K185,FIND(",",K185)+1)+1)-FIND(",",K185,FIND(",",K185)+1)-1)),MapTable!$A:$A,1,0)),ISERROR(VLOOKUP(TRIM(MID(K185,FIND(",",K185,FIND(",",K185,FIND(",",K185)+1)+1)+1,999)),MapTable!$A:$A,1,0))),"맵없음",
  ""),
)))))</f>
        <v/>
      </c>
    </row>
    <row r="186" spans="1:12" x14ac:dyDescent="0.3">
      <c r="A186">
        <v>5</v>
      </c>
      <c r="B186">
        <v>15</v>
      </c>
      <c r="C186">
        <f t="shared" si="7"/>
        <v>1680</v>
      </c>
      <c r="D186">
        <v>420</v>
      </c>
      <c r="E186">
        <v>0</v>
      </c>
      <c r="F186" t="s">
        <v>36</v>
      </c>
      <c r="G186" t="str">
        <f>IF(ISBLANK(F186),"",IF(ISERROR(VLOOKUP(F186,MapTable!$A:$A,1,0)),"컨트롤없음",""))</f>
        <v/>
      </c>
      <c r="H186">
        <f t="shared" si="6"/>
        <v>11</v>
      </c>
      <c r="J186" t="str">
        <f>IF(ISBLANK(I186),"",IF(ISERROR(VLOOKUP(I186,MapTable!$A:$A,1,0)),"컨트롤없음",""))</f>
        <v/>
      </c>
      <c r="L186" t="str">
        <f>IF(ISBLANK(K186),"",
IF(ISERROR(FIND(",",K186)),
  IF(ISERROR(VLOOKUP(K186,MapTable!$A:$A,1,0)),"맵없음",
  ""),
IF(ISERROR(FIND(",",K186,FIND(",",K186)+1)),
  IF(OR(ISERROR(VLOOKUP(LEFT(K186,FIND(",",K186)-1),MapTable!$A:$A,1,0)),ISERROR(VLOOKUP(TRIM(MID(K186,FIND(",",K186)+1,999)),MapTable!$A:$A,1,0))),"맵없음",
  ""),
IF(ISERROR(FIND(",",K186,FIND(",",K186,FIND(",",K186)+1)+1)),
  IF(OR(ISERROR(VLOOKUP(LEFT(K186,FIND(",",K186)-1),MapTable!$A:$A,1,0)),ISERROR(VLOOKUP(TRIM(MID(K186,FIND(",",K186)+1,FIND(",",K186,FIND(",",K186)+1)-FIND(",",K186)-1)),MapTable!$A:$A,1,0)),ISERROR(VLOOKUP(TRIM(MID(K186,FIND(",",K186,FIND(",",K186)+1)+1,999)),MapTable!$A:$A,1,0))),"맵없음",
  ""),
IF(ISERROR(FIND(",",K186,FIND(",",K186,FIND(",",K186,FIND(",",K186)+1)+1)+1)),
  IF(OR(ISERROR(VLOOKUP(LEFT(K186,FIND(",",K186)-1),MapTable!$A:$A,1,0)),ISERROR(VLOOKUP(TRIM(MID(K186,FIND(",",K186)+1,FIND(",",K186,FIND(",",K186)+1)-FIND(",",K186)-1)),MapTable!$A:$A,1,0)),ISERROR(VLOOKUP(TRIM(MID(K186,FIND(",",K186,FIND(",",K186)+1)+1,FIND(",",K186,FIND(",",K186,FIND(",",K186)+1)+1)-FIND(",",K186,FIND(",",K186)+1)-1)),MapTable!$A:$A,1,0)),ISERROR(VLOOKUP(TRIM(MID(K186,FIND(",",K186,FIND(",",K186,FIND(",",K186)+1)+1)+1,999)),MapTable!$A:$A,1,0))),"맵없음",
  ""),
)))))</f>
        <v/>
      </c>
    </row>
    <row r="187" spans="1:12" x14ac:dyDescent="0.3">
      <c r="A187">
        <v>5</v>
      </c>
      <c r="B187">
        <v>16</v>
      </c>
      <c r="C187">
        <f t="shared" si="7"/>
        <v>1680</v>
      </c>
      <c r="D187">
        <v>420</v>
      </c>
      <c r="E187">
        <v>0</v>
      </c>
      <c r="F187" t="s">
        <v>36</v>
      </c>
      <c r="G187" t="str">
        <f>IF(ISBLANK(F187),"",IF(ISERROR(VLOOKUP(F187,MapTable!$A:$A,1,0)),"컨트롤없음",""))</f>
        <v/>
      </c>
      <c r="H187">
        <f t="shared" si="6"/>
        <v>2</v>
      </c>
      <c r="J187" t="str">
        <f>IF(ISBLANK(I187),"",IF(ISERROR(VLOOKUP(I187,MapTable!$A:$A,1,0)),"컨트롤없음",""))</f>
        <v/>
      </c>
      <c r="L187" t="str">
        <f>IF(ISBLANK(K187),"",
IF(ISERROR(FIND(",",K187)),
  IF(ISERROR(VLOOKUP(K187,MapTable!$A:$A,1,0)),"맵없음",
  ""),
IF(ISERROR(FIND(",",K187,FIND(",",K187)+1)),
  IF(OR(ISERROR(VLOOKUP(LEFT(K187,FIND(",",K187)-1),MapTable!$A:$A,1,0)),ISERROR(VLOOKUP(TRIM(MID(K187,FIND(",",K187)+1,999)),MapTable!$A:$A,1,0))),"맵없음",
  ""),
IF(ISERROR(FIND(",",K187,FIND(",",K187,FIND(",",K187)+1)+1)),
  IF(OR(ISERROR(VLOOKUP(LEFT(K187,FIND(",",K187)-1),MapTable!$A:$A,1,0)),ISERROR(VLOOKUP(TRIM(MID(K187,FIND(",",K187)+1,FIND(",",K187,FIND(",",K187)+1)-FIND(",",K187)-1)),MapTable!$A:$A,1,0)),ISERROR(VLOOKUP(TRIM(MID(K187,FIND(",",K187,FIND(",",K187)+1)+1,999)),MapTable!$A:$A,1,0))),"맵없음",
  ""),
IF(ISERROR(FIND(",",K187,FIND(",",K187,FIND(",",K187,FIND(",",K187)+1)+1)+1)),
  IF(OR(ISERROR(VLOOKUP(LEFT(K187,FIND(",",K187)-1),MapTable!$A:$A,1,0)),ISERROR(VLOOKUP(TRIM(MID(K187,FIND(",",K187)+1,FIND(",",K187,FIND(",",K187)+1)-FIND(",",K187)-1)),MapTable!$A:$A,1,0)),ISERROR(VLOOKUP(TRIM(MID(K187,FIND(",",K187,FIND(",",K187)+1)+1,FIND(",",K187,FIND(",",K187,FIND(",",K187)+1)+1)-FIND(",",K187,FIND(",",K187)+1)-1)),MapTable!$A:$A,1,0)),ISERROR(VLOOKUP(TRIM(MID(K187,FIND(",",K187,FIND(",",K187,FIND(",",K187)+1)+1)+1,999)),MapTable!$A:$A,1,0))),"맵없음",
  ""),
)))))</f>
        <v/>
      </c>
    </row>
    <row r="188" spans="1:12" x14ac:dyDescent="0.3">
      <c r="A188">
        <v>5</v>
      </c>
      <c r="B188">
        <v>17</v>
      </c>
      <c r="C188">
        <f t="shared" si="7"/>
        <v>1680</v>
      </c>
      <c r="D188">
        <v>420</v>
      </c>
      <c r="E188">
        <v>0</v>
      </c>
      <c r="F188" t="s">
        <v>36</v>
      </c>
      <c r="G188" t="str">
        <f>IF(ISBLANK(F188),"",IF(ISERROR(VLOOKUP(F188,MapTable!$A:$A,1,0)),"컨트롤없음",""))</f>
        <v/>
      </c>
      <c r="H188">
        <f t="shared" si="6"/>
        <v>2</v>
      </c>
      <c r="J188" t="str">
        <f>IF(ISBLANK(I188),"",IF(ISERROR(VLOOKUP(I188,MapTable!$A:$A,1,0)),"컨트롤없음",""))</f>
        <v/>
      </c>
      <c r="L188" t="str">
        <f>IF(ISBLANK(K188),"",
IF(ISERROR(FIND(",",K188)),
  IF(ISERROR(VLOOKUP(K188,MapTable!$A:$A,1,0)),"맵없음",
  ""),
IF(ISERROR(FIND(",",K188,FIND(",",K188)+1)),
  IF(OR(ISERROR(VLOOKUP(LEFT(K188,FIND(",",K188)-1),MapTable!$A:$A,1,0)),ISERROR(VLOOKUP(TRIM(MID(K188,FIND(",",K188)+1,999)),MapTable!$A:$A,1,0))),"맵없음",
  ""),
IF(ISERROR(FIND(",",K188,FIND(",",K188,FIND(",",K188)+1)+1)),
  IF(OR(ISERROR(VLOOKUP(LEFT(K188,FIND(",",K188)-1),MapTable!$A:$A,1,0)),ISERROR(VLOOKUP(TRIM(MID(K188,FIND(",",K188)+1,FIND(",",K188,FIND(",",K188)+1)-FIND(",",K188)-1)),MapTable!$A:$A,1,0)),ISERROR(VLOOKUP(TRIM(MID(K188,FIND(",",K188,FIND(",",K188)+1)+1,999)),MapTable!$A:$A,1,0))),"맵없음",
  ""),
IF(ISERROR(FIND(",",K188,FIND(",",K188,FIND(",",K188,FIND(",",K188)+1)+1)+1)),
  IF(OR(ISERROR(VLOOKUP(LEFT(K188,FIND(",",K188)-1),MapTable!$A:$A,1,0)),ISERROR(VLOOKUP(TRIM(MID(K188,FIND(",",K188)+1,FIND(",",K188,FIND(",",K188)+1)-FIND(",",K188)-1)),MapTable!$A:$A,1,0)),ISERROR(VLOOKUP(TRIM(MID(K188,FIND(",",K188,FIND(",",K188)+1)+1,FIND(",",K188,FIND(",",K188,FIND(",",K188)+1)+1)-FIND(",",K188,FIND(",",K188)+1)-1)),MapTable!$A:$A,1,0)),ISERROR(VLOOKUP(TRIM(MID(K188,FIND(",",K188,FIND(",",K188,FIND(",",K188)+1)+1)+1,999)),MapTable!$A:$A,1,0))),"맵없음",
  ""),
)))))</f>
        <v/>
      </c>
    </row>
    <row r="189" spans="1:12" x14ac:dyDescent="0.3">
      <c r="A189">
        <v>5</v>
      </c>
      <c r="B189">
        <v>18</v>
      </c>
      <c r="C189">
        <f t="shared" si="7"/>
        <v>1680</v>
      </c>
      <c r="D189">
        <v>420</v>
      </c>
      <c r="E189">
        <v>0</v>
      </c>
      <c r="F189" t="s">
        <v>36</v>
      </c>
      <c r="G189" t="str">
        <f>IF(ISBLANK(F189),"",IF(ISERROR(VLOOKUP(F189,MapTable!$A:$A,1,0)),"컨트롤없음",""))</f>
        <v/>
      </c>
      <c r="H189">
        <f t="shared" si="6"/>
        <v>2</v>
      </c>
      <c r="J189" t="str">
        <f>IF(ISBLANK(I189),"",IF(ISERROR(VLOOKUP(I189,MapTable!$A:$A,1,0)),"컨트롤없음",""))</f>
        <v/>
      </c>
      <c r="L189" t="str">
        <f>IF(ISBLANK(K189),"",
IF(ISERROR(FIND(",",K189)),
  IF(ISERROR(VLOOKUP(K189,MapTable!$A:$A,1,0)),"맵없음",
  ""),
IF(ISERROR(FIND(",",K189,FIND(",",K189)+1)),
  IF(OR(ISERROR(VLOOKUP(LEFT(K189,FIND(",",K189)-1),MapTable!$A:$A,1,0)),ISERROR(VLOOKUP(TRIM(MID(K189,FIND(",",K189)+1,999)),MapTable!$A:$A,1,0))),"맵없음",
  ""),
IF(ISERROR(FIND(",",K189,FIND(",",K189,FIND(",",K189)+1)+1)),
  IF(OR(ISERROR(VLOOKUP(LEFT(K189,FIND(",",K189)-1),MapTable!$A:$A,1,0)),ISERROR(VLOOKUP(TRIM(MID(K189,FIND(",",K189)+1,FIND(",",K189,FIND(",",K189)+1)-FIND(",",K189)-1)),MapTable!$A:$A,1,0)),ISERROR(VLOOKUP(TRIM(MID(K189,FIND(",",K189,FIND(",",K189)+1)+1,999)),MapTable!$A:$A,1,0))),"맵없음",
  ""),
IF(ISERROR(FIND(",",K189,FIND(",",K189,FIND(",",K189,FIND(",",K189)+1)+1)+1)),
  IF(OR(ISERROR(VLOOKUP(LEFT(K189,FIND(",",K189)-1),MapTable!$A:$A,1,0)),ISERROR(VLOOKUP(TRIM(MID(K189,FIND(",",K189)+1,FIND(",",K189,FIND(",",K189)+1)-FIND(",",K189)-1)),MapTable!$A:$A,1,0)),ISERROR(VLOOKUP(TRIM(MID(K189,FIND(",",K189,FIND(",",K189)+1)+1,FIND(",",K189,FIND(",",K189,FIND(",",K189)+1)+1)-FIND(",",K189,FIND(",",K189)+1)-1)),MapTable!$A:$A,1,0)),ISERROR(VLOOKUP(TRIM(MID(K189,FIND(",",K189,FIND(",",K189,FIND(",",K189)+1)+1)+1,999)),MapTable!$A:$A,1,0))),"맵없음",
  ""),
)))))</f>
        <v/>
      </c>
    </row>
    <row r="190" spans="1:12" x14ac:dyDescent="0.3">
      <c r="A190">
        <v>5</v>
      </c>
      <c r="B190">
        <v>19</v>
      </c>
      <c r="C190">
        <f t="shared" si="7"/>
        <v>1680</v>
      </c>
      <c r="D190">
        <v>420</v>
      </c>
      <c r="E190">
        <v>0</v>
      </c>
      <c r="F190" t="s">
        <v>36</v>
      </c>
      <c r="G190" t="str">
        <f>IF(ISBLANK(F190),"",IF(ISERROR(VLOOKUP(F190,MapTable!$A:$A,1,0)),"컨트롤없음",""))</f>
        <v/>
      </c>
      <c r="H190">
        <f t="shared" si="6"/>
        <v>2</v>
      </c>
      <c r="J190" t="str">
        <f>IF(ISBLANK(I190),"",IF(ISERROR(VLOOKUP(I190,MapTable!$A:$A,1,0)),"컨트롤없음",""))</f>
        <v/>
      </c>
      <c r="L190" t="str">
        <f>IF(ISBLANK(K190),"",
IF(ISERROR(FIND(",",K190)),
  IF(ISERROR(VLOOKUP(K190,MapTable!$A:$A,1,0)),"맵없음",
  ""),
IF(ISERROR(FIND(",",K190,FIND(",",K190)+1)),
  IF(OR(ISERROR(VLOOKUP(LEFT(K190,FIND(",",K190)-1),MapTable!$A:$A,1,0)),ISERROR(VLOOKUP(TRIM(MID(K190,FIND(",",K190)+1,999)),MapTable!$A:$A,1,0))),"맵없음",
  ""),
IF(ISERROR(FIND(",",K190,FIND(",",K190,FIND(",",K190)+1)+1)),
  IF(OR(ISERROR(VLOOKUP(LEFT(K190,FIND(",",K190)-1),MapTable!$A:$A,1,0)),ISERROR(VLOOKUP(TRIM(MID(K190,FIND(",",K190)+1,FIND(",",K190,FIND(",",K190)+1)-FIND(",",K190)-1)),MapTable!$A:$A,1,0)),ISERROR(VLOOKUP(TRIM(MID(K190,FIND(",",K190,FIND(",",K190)+1)+1,999)),MapTable!$A:$A,1,0))),"맵없음",
  ""),
IF(ISERROR(FIND(",",K190,FIND(",",K190,FIND(",",K190,FIND(",",K190)+1)+1)+1)),
  IF(OR(ISERROR(VLOOKUP(LEFT(K190,FIND(",",K190)-1),MapTable!$A:$A,1,0)),ISERROR(VLOOKUP(TRIM(MID(K190,FIND(",",K190)+1,FIND(",",K190,FIND(",",K190)+1)-FIND(",",K190)-1)),MapTable!$A:$A,1,0)),ISERROR(VLOOKUP(TRIM(MID(K190,FIND(",",K190,FIND(",",K190)+1)+1,FIND(",",K190,FIND(",",K190,FIND(",",K190)+1)+1)-FIND(",",K190,FIND(",",K190)+1)-1)),MapTable!$A:$A,1,0)),ISERROR(VLOOKUP(TRIM(MID(K190,FIND(",",K190,FIND(",",K190,FIND(",",K190)+1)+1)+1,999)),MapTable!$A:$A,1,0))),"맵없음",
  ""),
)))))</f>
        <v/>
      </c>
    </row>
    <row r="191" spans="1:12" x14ac:dyDescent="0.3">
      <c r="A191">
        <v>5</v>
      </c>
      <c r="B191">
        <v>20</v>
      </c>
      <c r="C191">
        <f t="shared" si="7"/>
        <v>1680</v>
      </c>
      <c r="D191">
        <v>420</v>
      </c>
      <c r="E191">
        <v>0</v>
      </c>
      <c r="F191" t="s">
        <v>36</v>
      </c>
      <c r="G191" t="str">
        <f>IF(ISBLANK(F191),"",IF(ISERROR(VLOOKUP(F191,MapTable!$A:$A,1,0)),"컨트롤없음",""))</f>
        <v/>
      </c>
      <c r="H191">
        <f t="shared" si="6"/>
        <v>12</v>
      </c>
      <c r="J191" t="str">
        <f>IF(ISBLANK(I191),"",IF(ISERROR(VLOOKUP(I191,MapTable!$A:$A,1,0)),"컨트롤없음",""))</f>
        <v/>
      </c>
      <c r="L191" t="str">
        <f>IF(ISBLANK(K191),"",
IF(ISERROR(FIND(",",K191)),
  IF(ISERROR(VLOOKUP(K191,MapTable!$A:$A,1,0)),"맵없음",
  ""),
IF(ISERROR(FIND(",",K191,FIND(",",K191)+1)),
  IF(OR(ISERROR(VLOOKUP(LEFT(K191,FIND(",",K191)-1),MapTable!$A:$A,1,0)),ISERROR(VLOOKUP(TRIM(MID(K191,FIND(",",K191)+1,999)),MapTable!$A:$A,1,0))),"맵없음",
  ""),
IF(ISERROR(FIND(",",K191,FIND(",",K191,FIND(",",K191)+1)+1)),
  IF(OR(ISERROR(VLOOKUP(LEFT(K191,FIND(",",K191)-1),MapTable!$A:$A,1,0)),ISERROR(VLOOKUP(TRIM(MID(K191,FIND(",",K191)+1,FIND(",",K191,FIND(",",K191)+1)-FIND(",",K191)-1)),MapTable!$A:$A,1,0)),ISERROR(VLOOKUP(TRIM(MID(K191,FIND(",",K191,FIND(",",K191)+1)+1,999)),MapTable!$A:$A,1,0))),"맵없음",
  ""),
IF(ISERROR(FIND(",",K191,FIND(",",K191,FIND(",",K191,FIND(",",K191)+1)+1)+1)),
  IF(OR(ISERROR(VLOOKUP(LEFT(K191,FIND(",",K191)-1),MapTable!$A:$A,1,0)),ISERROR(VLOOKUP(TRIM(MID(K191,FIND(",",K191)+1,FIND(",",K191,FIND(",",K191)+1)-FIND(",",K191)-1)),MapTable!$A:$A,1,0)),ISERROR(VLOOKUP(TRIM(MID(K191,FIND(",",K191,FIND(",",K191)+1)+1,FIND(",",K191,FIND(",",K191,FIND(",",K191)+1)+1)-FIND(",",K191,FIND(",",K191)+1)-1)),MapTable!$A:$A,1,0)),ISERROR(VLOOKUP(TRIM(MID(K191,FIND(",",K191,FIND(",",K191,FIND(",",K191)+1)+1)+1,999)),MapTable!$A:$A,1,0))),"맵없음",
  ""),
)))))</f>
        <v/>
      </c>
    </row>
    <row r="192" spans="1:12" x14ac:dyDescent="0.3">
      <c r="A192">
        <v>5</v>
      </c>
      <c r="B192">
        <v>21</v>
      </c>
      <c r="C192">
        <f t="shared" si="7"/>
        <v>1680</v>
      </c>
      <c r="D192">
        <v>420</v>
      </c>
      <c r="E192">
        <v>0</v>
      </c>
      <c r="F192" t="s">
        <v>36</v>
      </c>
      <c r="G192" t="str">
        <f>IF(ISBLANK(F192),"",IF(ISERROR(VLOOKUP(F192,MapTable!$A:$A,1,0)),"컨트롤없음",""))</f>
        <v/>
      </c>
      <c r="H192">
        <f t="shared" si="6"/>
        <v>3</v>
      </c>
      <c r="J192" t="str">
        <f>IF(ISBLANK(I192),"",IF(ISERROR(VLOOKUP(I192,MapTable!$A:$A,1,0)),"컨트롤없음",""))</f>
        <v/>
      </c>
      <c r="L192" t="str">
        <f>IF(ISBLANK(K192),"",
IF(ISERROR(FIND(",",K192)),
  IF(ISERROR(VLOOKUP(K192,MapTable!$A:$A,1,0)),"맵없음",
  ""),
IF(ISERROR(FIND(",",K192,FIND(",",K192)+1)),
  IF(OR(ISERROR(VLOOKUP(LEFT(K192,FIND(",",K192)-1),MapTable!$A:$A,1,0)),ISERROR(VLOOKUP(TRIM(MID(K192,FIND(",",K192)+1,999)),MapTable!$A:$A,1,0))),"맵없음",
  ""),
IF(ISERROR(FIND(",",K192,FIND(",",K192,FIND(",",K192)+1)+1)),
  IF(OR(ISERROR(VLOOKUP(LEFT(K192,FIND(",",K192)-1),MapTable!$A:$A,1,0)),ISERROR(VLOOKUP(TRIM(MID(K192,FIND(",",K192)+1,FIND(",",K192,FIND(",",K192)+1)-FIND(",",K192)-1)),MapTable!$A:$A,1,0)),ISERROR(VLOOKUP(TRIM(MID(K192,FIND(",",K192,FIND(",",K192)+1)+1,999)),MapTable!$A:$A,1,0))),"맵없음",
  ""),
IF(ISERROR(FIND(",",K192,FIND(",",K192,FIND(",",K192,FIND(",",K192)+1)+1)+1)),
  IF(OR(ISERROR(VLOOKUP(LEFT(K192,FIND(",",K192)-1),MapTable!$A:$A,1,0)),ISERROR(VLOOKUP(TRIM(MID(K192,FIND(",",K192)+1,FIND(",",K192,FIND(",",K192)+1)-FIND(",",K192)-1)),MapTable!$A:$A,1,0)),ISERROR(VLOOKUP(TRIM(MID(K192,FIND(",",K192,FIND(",",K192)+1)+1,FIND(",",K192,FIND(",",K192,FIND(",",K192)+1)+1)-FIND(",",K192,FIND(",",K192)+1)-1)),MapTable!$A:$A,1,0)),ISERROR(VLOOKUP(TRIM(MID(K192,FIND(",",K192,FIND(",",K192,FIND(",",K192)+1)+1)+1,999)),MapTable!$A:$A,1,0))),"맵없음",
  ""),
)))))</f>
        <v/>
      </c>
    </row>
    <row r="193" spans="1:12" x14ac:dyDescent="0.3">
      <c r="A193">
        <v>5</v>
      </c>
      <c r="B193">
        <v>22</v>
      </c>
      <c r="C193">
        <f t="shared" si="7"/>
        <v>1680</v>
      </c>
      <c r="D193">
        <v>420</v>
      </c>
      <c r="E193">
        <v>0</v>
      </c>
      <c r="F193" t="s">
        <v>36</v>
      </c>
      <c r="G193" t="str">
        <f>IF(ISBLANK(F193),"",IF(ISERROR(VLOOKUP(F193,MapTable!$A:$A,1,0)),"컨트롤없음",""))</f>
        <v/>
      </c>
      <c r="H193">
        <f t="shared" si="6"/>
        <v>3</v>
      </c>
      <c r="J193" t="str">
        <f>IF(ISBLANK(I193),"",IF(ISERROR(VLOOKUP(I193,MapTable!$A:$A,1,0)),"컨트롤없음",""))</f>
        <v/>
      </c>
      <c r="L193" t="str">
        <f>IF(ISBLANK(K193),"",
IF(ISERROR(FIND(",",K193)),
  IF(ISERROR(VLOOKUP(K193,MapTable!$A:$A,1,0)),"맵없음",
  ""),
IF(ISERROR(FIND(",",K193,FIND(",",K193)+1)),
  IF(OR(ISERROR(VLOOKUP(LEFT(K193,FIND(",",K193)-1),MapTable!$A:$A,1,0)),ISERROR(VLOOKUP(TRIM(MID(K193,FIND(",",K193)+1,999)),MapTable!$A:$A,1,0))),"맵없음",
  ""),
IF(ISERROR(FIND(",",K193,FIND(",",K193,FIND(",",K193)+1)+1)),
  IF(OR(ISERROR(VLOOKUP(LEFT(K193,FIND(",",K193)-1),MapTable!$A:$A,1,0)),ISERROR(VLOOKUP(TRIM(MID(K193,FIND(",",K193)+1,FIND(",",K193,FIND(",",K193)+1)-FIND(",",K193)-1)),MapTable!$A:$A,1,0)),ISERROR(VLOOKUP(TRIM(MID(K193,FIND(",",K193,FIND(",",K193)+1)+1,999)),MapTable!$A:$A,1,0))),"맵없음",
  ""),
IF(ISERROR(FIND(",",K193,FIND(",",K193,FIND(",",K193,FIND(",",K193)+1)+1)+1)),
  IF(OR(ISERROR(VLOOKUP(LEFT(K193,FIND(",",K193)-1),MapTable!$A:$A,1,0)),ISERROR(VLOOKUP(TRIM(MID(K193,FIND(",",K193)+1,FIND(",",K193,FIND(",",K193)+1)-FIND(",",K193)-1)),MapTable!$A:$A,1,0)),ISERROR(VLOOKUP(TRIM(MID(K193,FIND(",",K193,FIND(",",K193)+1)+1,FIND(",",K193,FIND(",",K193,FIND(",",K193)+1)+1)-FIND(",",K193,FIND(",",K193)+1)-1)),MapTable!$A:$A,1,0)),ISERROR(VLOOKUP(TRIM(MID(K193,FIND(",",K193,FIND(",",K193,FIND(",",K193)+1)+1)+1,999)),MapTable!$A:$A,1,0))),"맵없음",
  ""),
)))))</f>
        <v/>
      </c>
    </row>
    <row r="194" spans="1:12" x14ac:dyDescent="0.3">
      <c r="A194">
        <v>5</v>
      </c>
      <c r="B194">
        <v>23</v>
      </c>
      <c r="C194">
        <f t="shared" si="7"/>
        <v>1680</v>
      </c>
      <c r="D194">
        <v>420</v>
      </c>
      <c r="E194">
        <v>0</v>
      </c>
      <c r="F194" t="s">
        <v>36</v>
      </c>
      <c r="G194" t="str">
        <f>IF(ISBLANK(F194),"",IF(ISERROR(VLOOKUP(F194,MapTable!$A:$A,1,0)),"컨트롤없음",""))</f>
        <v/>
      </c>
      <c r="H194">
        <f t="shared" ref="H194:H257" si="8">IF(COUNTIF(A:A,A194)=50,
IF(COUNTIF(A:A,A194)=B194,13,
IF(MOD(B194,10)=0,12,
IF(MOD(B194,10)=5,11,
INT(B194/10)+1))),
IF(COUNTIF(A:A,A194)=20,
IF(COUNTIF(A:A,A194)=B194,13,
IF(MOD(B194,5)=0,12,
IF(MOD(MOD(B194-1,5)+1,2)=0,11,
INT(B194/5)+1))),
IF(COUNTIF(A:A,A194)=10,
IF(COUNTIF(A:A,A194)=B194,13,12),
IF(COUNTIF(A:A,A194)=30,
IF(COUNTIF(A:A,A194)=B194,13,
IF(MOD(B194,10)=0,12,
IF(MOD(B194,10)=5,11,
INT(B194/5)+1))),
"총카운트 추가"))))</f>
        <v>3</v>
      </c>
      <c r="J194" t="str">
        <f>IF(ISBLANK(I194),"",IF(ISERROR(VLOOKUP(I194,MapTable!$A:$A,1,0)),"컨트롤없음",""))</f>
        <v/>
      </c>
      <c r="L194" t="str">
        <f>IF(ISBLANK(K194),"",
IF(ISERROR(FIND(",",K194)),
  IF(ISERROR(VLOOKUP(K194,MapTable!$A:$A,1,0)),"맵없음",
  ""),
IF(ISERROR(FIND(",",K194,FIND(",",K194)+1)),
  IF(OR(ISERROR(VLOOKUP(LEFT(K194,FIND(",",K194)-1),MapTable!$A:$A,1,0)),ISERROR(VLOOKUP(TRIM(MID(K194,FIND(",",K194)+1,999)),MapTable!$A:$A,1,0))),"맵없음",
  ""),
IF(ISERROR(FIND(",",K194,FIND(",",K194,FIND(",",K194)+1)+1)),
  IF(OR(ISERROR(VLOOKUP(LEFT(K194,FIND(",",K194)-1),MapTable!$A:$A,1,0)),ISERROR(VLOOKUP(TRIM(MID(K194,FIND(",",K194)+1,FIND(",",K194,FIND(",",K194)+1)-FIND(",",K194)-1)),MapTable!$A:$A,1,0)),ISERROR(VLOOKUP(TRIM(MID(K194,FIND(",",K194,FIND(",",K194)+1)+1,999)),MapTable!$A:$A,1,0))),"맵없음",
  ""),
IF(ISERROR(FIND(",",K194,FIND(",",K194,FIND(",",K194,FIND(",",K194)+1)+1)+1)),
  IF(OR(ISERROR(VLOOKUP(LEFT(K194,FIND(",",K194)-1),MapTable!$A:$A,1,0)),ISERROR(VLOOKUP(TRIM(MID(K194,FIND(",",K194)+1,FIND(",",K194,FIND(",",K194)+1)-FIND(",",K194)-1)),MapTable!$A:$A,1,0)),ISERROR(VLOOKUP(TRIM(MID(K194,FIND(",",K194,FIND(",",K194)+1)+1,FIND(",",K194,FIND(",",K194,FIND(",",K194)+1)+1)-FIND(",",K194,FIND(",",K194)+1)-1)),MapTable!$A:$A,1,0)),ISERROR(VLOOKUP(TRIM(MID(K194,FIND(",",K194,FIND(",",K194,FIND(",",K194)+1)+1)+1,999)),MapTable!$A:$A,1,0))),"맵없음",
  ""),
)))))</f>
        <v/>
      </c>
    </row>
    <row r="195" spans="1:12" x14ac:dyDescent="0.3">
      <c r="A195">
        <v>5</v>
      </c>
      <c r="B195">
        <v>24</v>
      </c>
      <c r="C195">
        <f t="shared" si="7"/>
        <v>1680</v>
      </c>
      <c r="D195">
        <v>420</v>
      </c>
      <c r="E195">
        <v>0</v>
      </c>
      <c r="F195" t="s">
        <v>36</v>
      </c>
      <c r="G195" t="str">
        <f>IF(ISBLANK(F195),"",IF(ISERROR(VLOOKUP(F195,MapTable!$A:$A,1,0)),"컨트롤없음",""))</f>
        <v/>
      </c>
      <c r="H195">
        <f t="shared" si="8"/>
        <v>3</v>
      </c>
      <c r="J195" t="str">
        <f>IF(ISBLANK(I195),"",IF(ISERROR(VLOOKUP(I195,MapTable!$A:$A,1,0)),"컨트롤없음",""))</f>
        <v/>
      </c>
      <c r="L195" t="str">
        <f>IF(ISBLANK(K195),"",
IF(ISERROR(FIND(",",K195)),
  IF(ISERROR(VLOOKUP(K195,MapTable!$A:$A,1,0)),"맵없음",
  ""),
IF(ISERROR(FIND(",",K195,FIND(",",K195)+1)),
  IF(OR(ISERROR(VLOOKUP(LEFT(K195,FIND(",",K195)-1),MapTable!$A:$A,1,0)),ISERROR(VLOOKUP(TRIM(MID(K195,FIND(",",K195)+1,999)),MapTable!$A:$A,1,0))),"맵없음",
  ""),
IF(ISERROR(FIND(",",K195,FIND(",",K195,FIND(",",K195)+1)+1)),
  IF(OR(ISERROR(VLOOKUP(LEFT(K195,FIND(",",K195)-1),MapTable!$A:$A,1,0)),ISERROR(VLOOKUP(TRIM(MID(K195,FIND(",",K195)+1,FIND(",",K195,FIND(",",K195)+1)-FIND(",",K195)-1)),MapTable!$A:$A,1,0)),ISERROR(VLOOKUP(TRIM(MID(K195,FIND(",",K195,FIND(",",K195)+1)+1,999)),MapTable!$A:$A,1,0))),"맵없음",
  ""),
IF(ISERROR(FIND(",",K195,FIND(",",K195,FIND(",",K195,FIND(",",K195)+1)+1)+1)),
  IF(OR(ISERROR(VLOOKUP(LEFT(K195,FIND(",",K195)-1),MapTable!$A:$A,1,0)),ISERROR(VLOOKUP(TRIM(MID(K195,FIND(",",K195)+1,FIND(",",K195,FIND(",",K195)+1)-FIND(",",K195)-1)),MapTable!$A:$A,1,0)),ISERROR(VLOOKUP(TRIM(MID(K195,FIND(",",K195,FIND(",",K195)+1)+1,FIND(",",K195,FIND(",",K195,FIND(",",K195)+1)+1)-FIND(",",K195,FIND(",",K195)+1)-1)),MapTable!$A:$A,1,0)),ISERROR(VLOOKUP(TRIM(MID(K195,FIND(",",K195,FIND(",",K195,FIND(",",K195)+1)+1)+1,999)),MapTable!$A:$A,1,0))),"맵없음",
  ""),
)))))</f>
        <v/>
      </c>
    </row>
    <row r="196" spans="1:12" x14ac:dyDescent="0.3">
      <c r="A196">
        <v>5</v>
      </c>
      <c r="B196">
        <v>25</v>
      </c>
      <c r="C196">
        <f t="shared" si="7"/>
        <v>1680</v>
      </c>
      <c r="D196">
        <v>420</v>
      </c>
      <c r="E196">
        <v>0</v>
      </c>
      <c r="F196" t="s">
        <v>36</v>
      </c>
      <c r="G196" t="str">
        <f>IF(ISBLANK(F196),"",IF(ISERROR(VLOOKUP(F196,MapTable!$A:$A,1,0)),"컨트롤없음",""))</f>
        <v/>
      </c>
      <c r="H196">
        <f t="shared" si="8"/>
        <v>11</v>
      </c>
      <c r="J196" t="str">
        <f>IF(ISBLANK(I196),"",IF(ISERROR(VLOOKUP(I196,MapTable!$A:$A,1,0)),"컨트롤없음",""))</f>
        <v/>
      </c>
      <c r="L196" t="str">
        <f>IF(ISBLANK(K196),"",
IF(ISERROR(FIND(",",K196)),
  IF(ISERROR(VLOOKUP(K196,MapTable!$A:$A,1,0)),"맵없음",
  ""),
IF(ISERROR(FIND(",",K196,FIND(",",K196)+1)),
  IF(OR(ISERROR(VLOOKUP(LEFT(K196,FIND(",",K196)-1),MapTable!$A:$A,1,0)),ISERROR(VLOOKUP(TRIM(MID(K196,FIND(",",K196)+1,999)),MapTable!$A:$A,1,0))),"맵없음",
  ""),
IF(ISERROR(FIND(",",K196,FIND(",",K196,FIND(",",K196)+1)+1)),
  IF(OR(ISERROR(VLOOKUP(LEFT(K196,FIND(",",K196)-1),MapTable!$A:$A,1,0)),ISERROR(VLOOKUP(TRIM(MID(K196,FIND(",",K196)+1,FIND(",",K196,FIND(",",K196)+1)-FIND(",",K196)-1)),MapTable!$A:$A,1,0)),ISERROR(VLOOKUP(TRIM(MID(K196,FIND(",",K196,FIND(",",K196)+1)+1,999)),MapTable!$A:$A,1,0))),"맵없음",
  ""),
IF(ISERROR(FIND(",",K196,FIND(",",K196,FIND(",",K196,FIND(",",K196)+1)+1)+1)),
  IF(OR(ISERROR(VLOOKUP(LEFT(K196,FIND(",",K196)-1),MapTable!$A:$A,1,0)),ISERROR(VLOOKUP(TRIM(MID(K196,FIND(",",K196)+1,FIND(",",K196,FIND(",",K196)+1)-FIND(",",K196)-1)),MapTable!$A:$A,1,0)),ISERROR(VLOOKUP(TRIM(MID(K196,FIND(",",K196,FIND(",",K196)+1)+1,FIND(",",K196,FIND(",",K196,FIND(",",K196)+1)+1)-FIND(",",K196,FIND(",",K196)+1)-1)),MapTable!$A:$A,1,0)),ISERROR(VLOOKUP(TRIM(MID(K196,FIND(",",K196,FIND(",",K196,FIND(",",K196)+1)+1)+1,999)),MapTable!$A:$A,1,0))),"맵없음",
  ""),
)))))</f>
        <v/>
      </c>
    </row>
    <row r="197" spans="1:12" x14ac:dyDescent="0.3">
      <c r="A197">
        <v>5</v>
      </c>
      <c r="B197">
        <v>26</v>
      </c>
      <c r="C197">
        <f t="shared" si="7"/>
        <v>1680</v>
      </c>
      <c r="D197">
        <v>420</v>
      </c>
      <c r="E197">
        <v>0</v>
      </c>
      <c r="F197" t="s">
        <v>36</v>
      </c>
      <c r="G197" t="str">
        <f>IF(ISBLANK(F197),"",IF(ISERROR(VLOOKUP(F197,MapTable!$A:$A,1,0)),"컨트롤없음",""))</f>
        <v/>
      </c>
      <c r="H197">
        <f t="shared" si="8"/>
        <v>3</v>
      </c>
      <c r="J197" t="str">
        <f>IF(ISBLANK(I197),"",IF(ISERROR(VLOOKUP(I197,MapTable!$A:$A,1,0)),"컨트롤없음",""))</f>
        <v/>
      </c>
      <c r="L197" t="str">
        <f>IF(ISBLANK(K197),"",
IF(ISERROR(FIND(",",K197)),
  IF(ISERROR(VLOOKUP(K197,MapTable!$A:$A,1,0)),"맵없음",
  ""),
IF(ISERROR(FIND(",",K197,FIND(",",K197)+1)),
  IF(OR(ISERROR(VLOOKUP(LEFT(K197,FIND(",",K197)-1),MapTable!$A:$A,1,0)),ISERROR(VLOOKUP(TRIM(MID(K197,FIND(",",K197)+1,999)),MapTable!$A:$A,1,0))),"맵없음",
  ""),
IF(ISERROR(FIND(",",K197,FIND(",",K197,FIND(",",K197)+1)+1)),
  IF(OR(ISERROR(VLOOKUP(LEFT(K197,FIND(",",K197)-1),MapTable!$A:$A,1,0)),ISERROR(VLOOKUP(TRIM(MID(K197,FIND(",",K197)+1,FIND(",",K197,FIND(",",K197)+1)-FIND(",",K197)-1)),MapTable!$A:$A,1,0)),ISERROR(VLOOKUP(TRIM(MID(K197,FIND(",",K197,FIND(",",K197)+1)+1,999)),MapTable!$A:$A,1,0))),"맵없음",
  ""),
IF(ISERROR(FIND(",",K197,FIND(",",K197,FIND(",",K197,FIND(",",K197)+1)+1)+1)),
  IF(OR(ISERROR(VLOOKUP(LEFT(K197,FIND(",",K197)-1),MapTable!$A:$A,1,0)),ISERROR(VLOOKUP(TRIM(MID(K197,FIND(",",K197)+1,FIND(",",K197,FIND(",",K197)+1)-FIND(",",K197)-1)),MapTable!$A:$A,1,0)),ISERROR(VLOOKUP(TRIM(MID(K197,FIND(",",K197,FIND(",",K197)+1)+1,FIND(",",K197,FIND(",",K197,FIND(",",K197)+1)+1)-FIND(",",K197,FIND(",",K197)+1)-1)),MapTable!$A:$A,1,0)),ISERROR(VLOOKUP(TRIM(MID(K197,FIND(",",K197,FIND(",",K197,FIND(",",K197)+1)+1)+1,999)),MapTable!$A:$A,1,0))),"맵없음",
  ""),
)))))</f>
        <v/>
      </c>
    </row>
    <row r="198" spans="1:12" x14ac:dyDescent="0.3">
      <c r="A198">
        <v>5</v>
      </c>
      <c r="B198">
        <v>27</v>
      </c>
      <c r="C198">
        <f t="shared" si="7"/>
        <v>1680</v>
      </c>
      <c r="D198">
        <v>420</v>
      </c>
      <c r="E198">
        <v>0</v>
      </c>
      <c r="F198" t="s">
        <v>36</v>
      </c>
      <c r="G198" t="str">
        <f>IF(ISBLANK(F198),"",IF(ISERROR(VLOOKUP(F198,MapTable!$A:$A,1,0)),"컨트롤없음",""))</f>
        <v/>
      </c>
      <c r="H198">
        <f t="shared" si="8"/>
        <v>3</v>
      </c>
      <c r="J198" t="str">
        <f>IF(ISBLANK(I198),"",IF(ISERROR(VLOOKUP(I198,MapTable!$A:$A,1,0)),"컨트롤없음",""))</f>
        <v/>
      </c>
      <c r="L198" t="str">
        <f>IF(ISBLANK(K198),"",
IF(ISERROR(FIND(",",K198)),
  IF(ISERROR(VLOOKUP(K198,MapTable!$A:$A,1,0)),"맵없음",
  ""),
IF(ISERROR(FIND(",",K198,FIND(",",K198)+1)),
  IF(OR(ISERROR(VLOOKUP(LEFT(K198,FIND(",",K198)-1),MapTable!$A:$A,1,0)),ISERROR(VLOOKUP(TRIM(MID(K198,FIND(",",K198)+1,999)),MapTable!$A:$A,1,0))),"맵없음",
  ""),
IF(ISERROR(FIND(",",K198,FIND(",",K198,FIND(",",K198)+1)+1)),
  IF(OR(ISERROR(VLOOKUP(LEFT(K198,FIND(",",K198)-1),MapTable!$A:$A,1,0)),ISERROR(VLOOKUP(TRIM(MID(K198,FIND(",",K198)+1,FIND(",",K198,FIND(",",K198)+1)-FIND(",",K198)-1)),MapTable!$A:$A,1,0)),ISERROR(VLOOKUP(TRIM(MID(K198,FIND(",",K198,FIND(",",K198)+1)+1,999)),MapTable!$A:$A,1,0))),"맵없음",
  ""),
IF(ISERROR(FIND(",",K198,FIND(",",K198,FIND(",",K198,FIND(",",K198)+1)+1)+1)),
  IF(OR(ISERROR(VLOOKUP(LEFT(K198,FIND(",",K198)-1),MapTable!$A:$A,1,0)),ISERROR(VLOOKUP(TRIM(MID(K198,FIND(",",K198)+1,FIND(",",K198,FIND(",",K198)+1)-FIND(",",K198)-1)),MapTable!$A:$A,1,0)),ISERROR(VLOOKUP(TRIM(MID(K198,FIND(",",K198,FIND(",",K198)+1)+1,FIND(",",K198,FIND(",",K198,FIND(",",K198)+1)+1)-FIND(",",K198,FIND(",",K198)+1)-1)),MapTable!$A:$A,1,0)),ISERROR(VLOOKUP(TRIM(MID(K198,FIND(",",K198,FIND(",",K198,FIND(",",K198)+1)+1)+1,999)),MapTable!$A:$A,1,0))),"맵없음",
  ""),
)))))</f>
        <v/>
      </c>
    </row>
    <row r="199" spans="1:12" x14ac:dyDescent="0.3">
      <c r="A199">
        <v>5</v>
      </c>
      <c r="B199">
        <v>28</v>
      </c>
      <c r="C199">
        <f t="shared" si="7"/>
        <v>1680</v>
      </c>
      <c r="D199">
        <v>420</v>
      </c>
      <c r="E199">
        <v>0</v>
      </c>
      <c r="F199" t="s">
        <v>36</v>
      </c>
      <c r="G199" t="str">
        <f>IF(ISBLANK(F199),"",IF(ISERROR(VLOOKUP(F199,MapTable!$A:$A,1,0)),"컨트롤없음",""))</f>
        <v/>
      </c>
      <c r="H199">
        <f t="shared" si="8"/>
        <v>3</v>
      </c>
      <c r="J199" t="str">
        <f>IF(ISBLANK(I199),"",IF(ISERROR(VLOOKUP(I199,MapTable!$A:$A,1,0)),"컨트롤없음",""))</f>
        <v/>
      </c>
      <c r="L199" t="str">
        <f>IF(ISBLANK(K199),"",
IF(ISERROR(FIND(",",K199)),
  IF(ISERROR(VLOOKUP(K199,MapTable!$A:$A,1,0)),"맵없음",
  ""),
IF(ISERROR(FIND(",",K199,FIND(",",K199)+1)),
  IF(OR(ISERROR(VLOOKUP(LEFT(K199,FIND(",",K199)-1),MapTable!$A:$A,1,0)),ISERROR(VLOOKUP(TRIM(MID(K199,FIND(",",K199)+1,999)),MapTable!$A:$A,1,0))),"맵없음",
  ""),
IF(ISERROR(FIND(",",K199,FIND(",",K199,FIND(",",K199)+1)+1)),
  IF(OR(ISERROR(VLOOKUP(LEFT(K199,FIND(",",K199)-1),MapTable!$A:$A,1,0)),ISERROR(VLOOKUP(TRIM(MID(K199,FIND(",",K199)+1,FIND(",",K199,FIND(",",K199)+1)-FIND(",",K199)-1)),MapTable!$A:$A,1,0)),ISERROR(VLOOKUP(TRIM(MID(K199,FIND(",",K199,FIND(",",K199)+1)+1,999)),MapTable!$A:$A,1,0))),"맵없음",
  ""),
IF(ISERROR(FIND(",",K199,FIND(",",K199,FIND(",",K199,FIND(",",K199)+1)+1)+1)),
  IF(OR(ISERROR(VLOOKUP(LEFT(K199,FIND(",",K199)-1),MapTable!$A:$A,1,0)),ISERROR(VLOOKUP(TRIM(MID(K199,FIND(",",K199)+1,FIND(",",K199,FIND(",",K199)+1)-FIND(",",K199)-1)),MapTable!$A:$A,1,0)),ISERROR(VLOOKUP(TRIM(MID(K199,FIND(",",K199,FIND(",",K199)+1)+1,FIND(",",K199,FIND(",",K199,FIND(",",K199)+1)+1)-FIND(",",K199,FIND(",",K199)+1)-1)),MapTable!$A:$A,1,0)),ISERROR(VLOOKUP(TRIM(MID(K199,FIND(",",K199,FIND(",",K199,FIND(",",K199)+1)+1)+1,999)),MapTable!$A:$A,1,0))),"맵없음",
  ""),
)))))</f>
        <v/>
      </c>
    </row>
    <row r="200" spans="1:12" x14ac:dyDescent="0.3">
      <c r="A200">
        <v>5</v>
      </c>
      <c r="B200">
        <v>29</v>
      </c>
      <c r="C200">
        <f t="shared" si="7"/>
        <v>1680</v>
      </c>
      <c r="D200">
        <v>420</v>
      </c>
      <c r="E200">
        <v>0</v>
      </c>
      <c r="F200" t="s">
        <v>36</v>
      </c>
      <c r="G200" t="str">
        <f>IF(ISBLANK(F200),"",IF(ISERROR(VLOOKUP(F200,MapTable!$A:$A,1,0)),"컨트롤없음",""))</f>
        <v/>
      </c>
      <c r="H200">
        <f t="shared" si="8"/>
        <v>3</v>
      </c>
      <c r="J200" t="str">
        <f>IF(ISBLANK(I200),"",IF(ISERROR(VLOOKUP(I200,MapTable!$A:$A,1,0)),"컨트롤없음",""))</f>
        <v/>
      </c>
      <c r="L200" t="str">
        <f>IF(ISBLANK(K200),"",
IF(ISERROR(FIND(",",K200)),
  IF(ISERROR(VLOOKUP(K200,MapTable!$A:$A,1,0)),"맵없음",
  ""),
IF(ISERROR(FIND(",",K200,FIND(",",K200)+1)),
  IF(OR(ISERROR(VLOOKUP(LEFT(K200,FIND(",",K200)-1),MapTable!$A:$A,1,0)),ISERROR(VLOOKUP(TRIM(MID(K200,FIND(",",K200)+1,999)),MapTable!$A:$A,1,0))),"맵없음",
  ""),
IF(ISERROR(FIND(",",K200,FIND(",",K200,FIND(",",K200)+1)+1)),
  IF(OR(ISERROR(VLOOKUP(LEFT(K200,FIND(",",K200)-1),MapTable!$A:$A,1,0)),ISERROR(VLOOKUP(TRIM(MID(K200,FIND(",",K200)+1,FIND(",",K200,FIND(",",K200)+1)-FIND(",",K200)-1)),MapTable!$A:$A,1,0)),ISERROR(VLOOKUP(TRIM(MID(K200,FIND(",",K200,FIND(",",K200)+1)+1,999)),MapTable!$A:$A,1,0))),"맵없음",
  ""),
IF(ISERROR(FIND(",",K200,FIND(",",K200,FIND(",",K200,FIND(",",K200)+1)+1)+1)),
  IF(OR(ISERROR(VLOOKUP(LEFT(K200,FIND(",",K200)-1),MapTable!$A:$A,1,0)),ISERROR(VLOOKUP(TRIM(MID(K200,FIND(",",K200)+1,FIND(",",K200,FIND(",",K200)+1)-FIND(",",K200)-1)),MapTable!$A:$A,1,0)),ISERROR(VLOOKUP(TRIM(MID(K200,FIND(",",K200,FIND(",",K200)+1)+1,FIND(",",K200,FIND(",",K200,FIND(",",K200)+1)+1)-FIND(",",K200,FIND(",",K200)+1)-1)),MapTable!$A:$A,1,0)),ISERROR(VLOOKUP(TRIM(MID(K200,FIND(",",K200,FIND(",",K200,FIND(",",K200)+1)+1)+1,999)),MapTable!$A:$A,1,0))),"맵없음",
  ""),
)))))</f>
        <v/>
      </c>
    </row>
    <row r="201" spans="1:12" x14ac:dyDescent="0.3">
      <c r="A201">
        <v>5</v>
      </c>
      <c r="B201">
        <v>30</v>
      </c>
      <c r="C201">
        <f t="shared" si="7"/>
        <v>1680</v>
      </c>
      <c r="D201">
        <v>420</v>
      </c>
      <c r="E201">
        <v>0</v>
      </c>
      <c r="F201" t="s">
        <v>36</v>
      </c>
      <c r="G201" t="str">
        <f>IF(ISBLANK(F201),"",IF(ISERROR(VLOOKUP(F201,MapTable!$A:$A,1,0)),"컨트롤없음",""))</f>
        <v/>
      </c>
      <c r="H201">
        <f t="shared" si="8"/>
        <v>12</v>
      </c>
      <c r="J201" t="str">
        <f>IF(ISBLANK(I201),"",IF(ISERROR(VLOOKUP(I201,MapTable!$A:$A,1,0)),"컨트롤없음",""))</f>
        <v/>
      </c>
      <c r="L201" t="str">
        <f>IF(ISBLANK(K201),"",
IF(ISERROR(FIND(",",K201)),
  IF(ISERROR(VLOOKUP(K201,MapTable!$A:$A,1,0)),"맵없음",
  ""),
IF(ISERROR(FIND(",",K201,FIND(",",K201)+1)),
  IF(OR(ISERROR(VLOOKUP(LEFT(K201,FIND(",",K201)-1),MapTable!$A:$A,1,0)),ISERROR(VLOOKUP(TRIM(MID(K201,FIND(",",K201)+1,999)),MapTable!$A:$A,1,0))),"맵없음",
  ""),
IF(ISERROR(FIND(",",K201,FIND(",",K201,FIND(",",K201)+1)+1)),
  IF(OR(ISERROR(VLOOKUP(LEFT(K201,FIND(",",K201)-1),MapTable!$A:$A,1,0)),ISERROR(VLOOKUP(TRIM(MID(K201,FIND(",",K201)+1,FIND(",",K201,FIND(",",K201)+1)-FIND(",",K201)-1)),MapTable!$A:$A,1,0)),ISERROR(VLOOKUP(TRIM(MID(K201,FIND(",",K201,FIND(",",K201)+1)+1,999)),MapTable!$A:$A,1,0))),"맵없음",
  ""),
IF(ISERROR(FIND(",",K201,FIND(",",K201,FIND(",",K201,FIND(",",K201)+1)+1)+1)),
  IF(OR(ISERROR(VLOOKUP(LEFT(K201,FIND(",",K201)-1),MapTable!$A:$A,1,0)),ISERROR(VLOOKUP(TRIM(MID(K201,FIND(",",K201)+1,FIND(",",K201,FIND(",",K201)+1)-FIND(",",K201)-1)),MapTable!$A:$A,1,0)),ISERROR(VLOOKUP(TRIM(MID(K201,FIND(",",K201,FIND(",",K201)+1)+1,FIND(",",K201,FIND(",",K201,FIND(",",K201)+1)+1)-FIND(",",K201,FIND(",",K201)+1)-1)),MapTable!$A:$A,1,0)),ISERROR(VLOOKUP(TRIM(MID(K201,FIND(",",K201,FIND(",",K201,FIND(",",K201)+1)+1)+1,999)),MapTable!$A:$A,1,0))),"맵없음",
  ""),
)))))</f>
        <v/>
      </c>
    </row>
    <row r="202" spans="1:12" x14ac:dyDescent="0.3">
      <c r="A202">
        <v>5</v>
      </c>
      <c r="B202">
        <v>31</v>
      </c>
      <c r="C202">
        <f t="shared" si="7"/>
        <v>1680</v>
      </c>
      <c r="D202">
        <v>420</v>
      </c>
      <c r="E202">
        <v>0</v>
      </c>
      <c r="F202" t="s">
        <v>36</v>
      </c>
      <c r="G202" t="str">
        <f>IF(ISBLANK(F202),"",IF(ISERROR(VLOOKUP(F202,MapTable!$A:$A,1,0)),"컨트롤없음",""))</f>
        <v/>
      </c>
      <c r="H202">
        <f t="shared" si="8"/>
        <v>4</v>
      </c>
      <c r="J202" t="str">
        <f>IF(ISBLANK(I202),"",IF(ISERROR(VLOOKUP(I202,MapTable!$A:$A,1,0)),"컨트롤없음",""))</f>
        <v/>
      </c>
      <c r="L202" t="str">
        <f>IF(ISBLANK(K202),"",
IF(ISERROR(FIND(",",K202)),
  IF(ISERROR(VLOOKUP(K202,MapTable!$A:$A,1,0)),"맵없음",
  ""),
IF(ISERROR(FIND(",",K202,FIND(",",K202)+1)),
  IF(OR(ISERROR(VLOOKUP(LEFT(K202,FIND(",",K202)-1),MapTable!$A:$A,1,0)),ISERROR(VLOOKUP(TRIM(MID(K202,FIND(",",K202)+1,999)),MapTable!$A:$A,1,0))),"맵없음",
  ""),
IF(ISERROR(FIND(",",K202,FIND(",",K202,FIND(",",K202)+1)+1)),
  IF(OR(ISERROR(VLOOKUP(LEFT(K202,FIND(",",K202)-1),MapTable!$A:$A,1,0)),ISERROR(VLOOKUP(TRIM(MID(K202,FIND(",",K202)+1,FIND(",",K202,FIND(",",K202)+1)-FIND(",",K202)-1)),MapTable!$A:$A,1,0)),ISERROR(VLOOKUP(TRIM(MID(K202,FIND(",",K202,FIND(",",K202)+1)+1,999)),MapTable!$A:$A,1,0))),"맵없음",
  ""),
IF(ISERROR(FIND(",",K202,FIND(",",K202,FIND(",",K202,FIND(",",K202)+1)+1)+1)),
  IF(OR(ISERROR(VLOOKUP(LEFT(K202,FIND(",",K202)-1),MapTable!$A:$A,1,0)),ISERROR(VLOOKUP(TRIM(MID(K202,FIND(",",K202)+1,FIND(",",K202,FIND(",",K202)+1)-FIND(",",K202)-1)),MapTable!$A:$A,1,0)),ISERROR(VLOOKUP(TRIM(MID(K202,FIND(",",K202,FIND(",",K202)+1)+1,FIND(",",K202,FIND(",",K202,FIND(",",K202)+1)+1)-FIND(",",K202,FIND(",",K202)+1)-1)),MapTable!$A:$A,1,0)),ISERROR(VLOOKUP(TRIM(MID(K202,FIND(",",K202,FIND(",",K202,FIND(",",K202)+1)+1)+1,999)),MapTable!$A:$A,1,0))),"맵없음",
  ""),
)))))</f>
        <v/>
      </c>
    </row>
    <row r="203" spans="1:12" x14ac:dyDescent="0.3">
      <c r="A203">
        <v>5</v>
      </c>
      <c r="B203">
        <v>32</v>
      </c>
      <c r="C203">
        <f t="shared" si="7"/>
        <v>1680</v>
      </c>
      <c r="D203">
        <v>420</v>
      </c>
      <c r="E203">
        <v>0</v>
      </c>
      <c r="F203" t="s">
        <v>36</v>
      </c>
      <c r="G203" t="str">
        <f>IF(ISBLANK(F203),"",IF(ISERROR(VLOOKUP(F203,MapTable!$A:$A,1,0)),"컨트롤없음",""))</f>
        <v/>
      </c>
      <c r="H203">
        <f t="shared" si="8"/>
        <v>4</v>
      </c>
      <c r="J203" t="str">
        <f>IF(ISBLANK(I203),"",IF(ISERROR(VLOOKUP(I203,MapTable!$A:$A,1,0)),"컨트롤없음",""))</f>
        <v/>
      </c>
      <c r="L203" t="str">
        <f>IF(ISBLANK(K203),"",
IF(ISERROR(FIND(",",K203)),
  IF(ISERROR(VLOOKUP(K203,MapTable!$A:$A,1,0)),"맵없음",
  ""),
IF(ISERROR(FIND(",",K203,FIND(",",K203)+1)),
  IF(OR(ISERROR(VLOOKUP(LEFT(K203,FIND(",",K203)-1),MapTable!$A:$A,1,0)),ISERROR(VLOOKUP(TRIM(MID(K203,FIND(",",K203)+1,999)),MapTable!$A:$A,1,0))),"맵없음",
  ""),
IF(ISERROR(FIND(",",K203,FIND(",",K203,FIND(",",K203)+1)+1)),
  IF(OR(ISERROR(VLOOKUP(LEFT(K203,FIND(",",K203)-1),MapTable!$A:$A,1,0)),ISERROR(VLOOKUP(TRIM(MID(K203,FIND(",",K203)+1,FIND(",",K203,FIND(",",K203)+1)-FIND(",",K203)-1)),MapTable!$A:$A,1,0)),ISERROR(VLOOKUP(TRIM(MID(K203,FIND(",",K203,FIND(",",K203)+1)+1,999)),MapTable!$A:$A,1,0))),"맵없음",
  ""),
IF(ISERROR(FIND(",",K203,FIND(",",K203,FIND(",",K203,FIND(",",K203)+1)+1)+1)),
  IF(OR(ISERROR(VLOOKUP(LEFT(K203,FIND(",",K203)-1),MapTable!$A:$A,1,0)),ISERROR(VLOOKUP(TRIM(MID(K203,FIND(",",K203)+1,FIND(",",K203,FIND(",",K203)+1)-FIND(",",K203)-1)),MapTable!$A:$A,1,0)),ISERROR(VLOOKUP(TRIM(MID(K203,FIND(",",K203,FIND(",",K203)+1)+1,FIND(",",K203,FIND(",",K203,FIND(",",K203)+1)+1)-FIND(",",K203,FIND(",",K203)+1)-1)),MapTable!$A:$A,1,0)),ISERROR(VLOOKUP(TRIM(MID(K203,FIND(",",K203,FIND(",",K203,FIND(",",K203)+1)+1)+1,999)),MapTable!$A:$A,1,0))),"맵없음",
  ""),
)))))</f>
        <v/>
      </c>
    </row>
    <row r="204" spans="1:12" x14ac:dyDescent="0.3">
      <c r="A204">
        <v>5</v>
      </c>
      <c r="B204">
        <v>33</v>
      </c>
      <c r="C204">
        <f t="shared" si="7"/>
        <v>1680</v>
      </c>
      <c r="D204">
        <v>420</v>
      </c>
      <c r="E204">
        <v>0</v>
      </c>
      <c r="F204" t="s">
        <v>36</v>
      </c>
      <c r="G204" t="str">
        <f>IF(ISBLANK(F204),"",IF(ISERROR(VLOOKUP(F204,MapTable!$A:$A,1,0)),"컨트롤없음",""))</f>
        <v/>
      </c>
      <c r="H204">
        <f t="shared" si="8"/>
        <v>4</v>
      </c>
      <c r="J204" t="str">
        <f>IF(ISBLANK(I204),"",IF(ISERROR(VLOOKUP(I204,MapTable!$A:$A,1,0)),"컨트롤없음",""))</f>
        <v/>
      </c>
      <c r="L204" t="str">
        <f>IF(ISBLANK(K204),"",
IF(ISERROR(FIND(",",K204)),
  IF(ISERROR(VLOOKUP(K204,MapTable!$A:$A,1,0)),"맵없음",
  ""),
IF(ISERROR(FIND(",",K204,FIND(",",K204)+1)),
  IF(OR(ISERROR(VLOOKUP(LEFT(K204,FIND(",",K204)-1),MapTable!$A:$A,1,0)),ISERROR(VLOOKUP(TRIM(MID(K204,FIND(",",K204)+1,999)),MapTable!$A:$A,1,0))),"맵없음",
  ""),
IF(ISERROR(FIND(",",K204,FIND(",",K204,FIND(",",K204)+1)+1)),
  IF(OR(ISERROR(VLOOKUP(LEFT(K204,FIND(",",K204)-1),MapTable!$A:$A,1,0)),ISERROR(VLOOKUP(TRIM(MID(K204,FIND(",",K204)+1,FIND(",",K204,FIND(",",K204)+1)-FIND(",",K204)-1)),MapTable!$A:$A,1,0)),ISERROR(VLOOKUP(TRIM(MID(K204,FIND(",",K204,FIND(",",K204)+1)+1,999)),MapTable!$A:$A,1,0))),"맵없음",
  ""),
IF(ISERROR(FIND(",",K204,FIND(",",K204,FIND(",",K204,FIND(",",K204)+1)+1)+1)),
  IF(OR(ISERROR(VLOOKUP(LEFT(K204,FIND(",",K204)-1),MapTable!$A:$A,1,0)),ISERROR(VLOOKUP(TRIM(MID(K204,FIND(",",K204)+1,FIND(",",K204,FIND(",",K204)+1)-FIND(",",K204)-1)),MapTable!$A:$A,1,0)),ISERROR(VLOOKUP(TRIM(MID(K204,FIND(",",K204,FIND(",",K204)+1)+1,FIND(",",K204,FIND(",",K204,FIND(",",K204)+1)+1)-FIND(",",K204,FIND(",",K204)+1)-1)),MapTable!$A:$A,1,0)),ISERROR(VLOOKUP(TRIM(MID(K204,FIND(",",K204,FIND(",",K204,FIND(",",K204)+1)+1)+1,999)),MapTable!$A:$A,1,0))),"맵없음",
  ""),
)))))</f>
        <v/>
      </c>
    </row>
    <row r="205" spans="1:12" x14ac:dyDescent="0.3">
      <c r="A205">
        <v>5</v>
      </c>
      <c r="B205">
        <v>34</v>
      </c>
      <c r="C205">
        <f t="shared" si="7"/>
        <v>1680</v>
      </c>
      <c r="D205">
        <v>420</v>
      </c>
      <c r="E205">
        <v>0</v>
      </c>
      <c r="F205" t="s">
        <v>36</v>
      </c>
      <c r="G205" t="str">
        <f>IF(ISBLANK(F205),"",IF(ISERROR(VLOOKUP(F205,MapTable!$A:$A,1,0)),"컨트롤없음",""))</f>
        <v/>
      </c>
      <c r="H205">
        <f t="shared" si="8"/>
        <v>4</v>
      </c>
      <c r="J205" t="str">
        <f>IF(ISBLANK(I205),"",IF(ISERROR(VLOOKUP(I205,MapTable!$A:$A,1,0)),"컨트롤없음",""))</f>
        <v/>
      </c>
      <c r="L205" t="str">
        <f>IF(ISBLANK(K205),"",
IF(ISERROR(FIND(",",K205)),
  IF(ISERROR(VLOOKUP(K205,MapTable!$A:$A,1,0)),"맵없음",
  ""),
IF(ISERROR(FIND(",",K205,FIND(",",K205)+1)),
  IF(OR(ISERROR(VLOOKUP(LEFT(K205,FIND(",",K205)-1),MapTable!$A:$A,1,0)),ISERROR(VLOOKUP(TRIM(MID(K205,FIND(",",K205)+1,999)),MapTable!$A:$A,1,0))),"맵없음",
  ""),
IF(ISERROR(FIND(",",K205,FIND(",",K205,FIND(",",K205)+1)+1)),
  IF(OR(ISERROR(VLOOKUP(LEFT(K205,FIND(",",K205)-1),MapTable!$A:$A,1,0)),ISERROR(VLOOKUP(TRIM(MID(K205,FIND(",",K205)+1,FIND(",",K205,FIND(",",K205)+1)-FIND(",",K205)-1)),MapTable!$A:$A,1,0)),ISERROR(VLOOKUP(TRIM(MID(K205,FIND(",",K205,FIND(",",K205)+1)+1,999)),MapTable!$A:$A,1,0))),"맵없음",
  ""),
IF(ISERROR(FIND(",",K205,FIND(",",K205,FIND(",",K205,FIND(",",K205)+1)+1)+1)),
  IF(OR(ISERROR(VLOOKUP(LEFT(K205,FIND(",",K205)-1),MapTable!$A:$A,1,0)),ISERROR(VLOOKUP(TRIM(MID(K205,FIND(",",K205)+1,FIND(",",K205,FIND(",",K205)+1)-FIND(",",K205)-1)),MapTable!$A:$A,1,0)),ISERROR(VLOOKUP(TRIM(MID(K205,FIND(",",K205,FIND(",",K205)+1)+1,FIND(",",K205,FIND(",",K205,FIND(",",K205)+1)+1)-FIND(",",K205,FIND(",",K205)+1)-1)),MapTable!$A:$A,1,0)),ISERROR(VLOOKUP(TRIM(MID(K205,FIND(",",K205,FIND(",",K205,FIND(",",K205)+1)+1)+1,999)),MapTable!$A:$A,1,0))),"맵없음",
  ""),
)))))</f>
        <v/>
      </c>
    </row>
    <row r="206" spans="1:12" x14ac:dyDescent="0.3">
      <c r="A206">
        <v>5</v>
      </c>
      <c r="B206">
        <v>35</v>
      </c>
      <c r="C206">
        <f t="shared" si="7"/>
        <v>1680</v>
      </c>
      <c r="D206">
        <v>420</v>
      </c>
      <c r="E206">
        <v>0</v>
      </c>
      <c r="F206" t="s">
        <v>36</v>
      </c>
      <c r="G206" t="str">
        <f>IF(ISBLANK(F206),"",IF(ISERROR(VLOOKUP(F206,MapTable!$A:$A,1,0)),"컨트롤없음",""))</f>
        <v/>
      </c>
      <c r="H206">
        <f t="shared" si="8"/>
        <v>11</v>
      </c>
      <c r="J206" t="str">
        <f>IF(ISBLANK(I206),"",IF(ISERROR(VLOOKUP(I206,MapTable!$A:$A,1,0)),"컨트롤없음",""))</f>
        <v/>
      </c>
      <c r="L206" t="str">
        <f>IF(ISBLANK(K206),"",
IF(ISERROR(FIND(",",K206)),
  IF(ISERROR(VLOOKUP(K206,MapTable!$A:$A,1,0)),"맵없음",
  ""),
IF(ISERROR(FIND(",",K206,FIND(",",K206)+1)),
  IF(OR(ISERROR(VLOOKUP(LEFT(K206,FIND(",",K206)-1),MapTable!$A:$A,1,0)),ISERROR(VLOOKUP(TRIM(MID(K206,FIND(",",K206)+1,999)),MapTable!$A:$A,1,0))),"맵없음",
  ""),
IF(ISERROR(FIND(",",K206,FIND(",",K206,FIND(",",K206)+1)+1)),
  IF(OR(ISERROR(VLOOKUP(LEFT(K206,FIND(",",K206)-1),MapTable!$A:$A,1,0)),ISERROR(VLOOKUP(TRIM(MID(K206,FIND(",",K206)+1,FIND(",",K206,FIND(",",K206)+1)-FIND(",",K206)-1)),MapTable!$A:$A,1,0)),ISERROR(VLOOKUP(TRIM(MID(K206,FIND(",",K206,FIND(",",K206)+1)+1,999)),MapTable!$A:$A,1,0))),"맵없음",
  ""),
IF(ISERROR(FIND(",",K206,FIND(",",K206,FIND(",",K206,FIND(",",K206)+1)+1)+1)),
  IF(OR(ISERROR(VLOOKUP(LEFT(K206,FIND(",",K206)-1),MapTable!$A:$A,1,0)),ISERROR(VLOOKUP(TRIM(MID(K206,FIND(",",K206)+1,FIND(",",K206,FIND(",",K206)+1)-FIND(",",K206)-1)),MapTable!$A:$A,1,0)),ISERROR(VLOOKUP(TRIM(MID(K206,FIND(",",K206,FIND(",",K206)+1)+1,FIND(",",K206,FIND(",",K206,FIND(",",K206)+1)+1)-FIND(",",K206,FIND(",",K206)+1)-1)),MapTable!$A:$A,1,0)),ISERROR(VLOOKUP(TRIM(MID(K206,FIND(",",K206,FIND(",",K206,FIND(",",K206)+1)+1)+1,999)),MapTable!$A:$A,1,0))),"맵없음",
  ""),
)))))</f>
        <v/>
      </c>
    </row>
    <row r="207" spans="1:12" x14ac:dyDescent="0.3">
      <c r="A207">
        <v>5</v>
      </c>
      <c r="B207">
        <v>36</v>
      </c>
      <c r="C207">
        <f t="shared" si="7"/>
        <v>1680</v>
      </c>
      <c r="D207">
        <v>420</v>
      </c>
      <c r="E207">
        <v>0</v>
      </c>
      <c r="F207" t="s">
        <v>36</v>
      </c>
      <c r="G207" t="str">
        <f>IF(ISBLANK(F207),"",IF(ISERROR(VLOOKUP(F207,MapTable!$A:$A,1,0)),"컨트롤없음",""))</f>
        <v/>
      </c>
      <c r="H207">
        <f t="shared" si="8"/>
        <v>4</v>
      </c>
      <c r="J207" t="str">
        <f>IF(ISBLANK(I207),"",IF(ISERROR(VLOOKUP(I207,MapTable!$A:$A,1,0)),"컨트롤없음",""))</f>
        <v/>
      </c>
      <c r="L207" t="str">
        <f>IF(ISBLANK(K207),"",
IF(ISERROR(FIND(",",K207)),
  IF(ISERROR(VLOOKUP(K207,MapTable!$A:$A,1,0)),"맵없음",
  ""),
IF(ISERROR(FIND(",",K207,FIND(",",K207)+1)),
  IF(OR(ISERROR(VLOOKUP(LEFT(K207,FIND(",",K207)-1),MapTable!$A:$A,1,0)),ISERROR(VLOOKUP(TRIM(MID(K207,FIND(",",K207)+1,999)),MapTable!$A:$A,1,0))),"맵없음",
  ""),
IF(ISERROR(FIND(",",K207,FIND(",",K207,FIND(",",K207)+1)+1)),
  IF(OR(ISERROR(VLOOKUP(LEFT(K207,FIND(",",K207)-1),MapTable!$A:$A,1,0)),ISERROR(VLOOKUP(TRIM(MID(K207,FIND(",",K207)+1,FIND(",",K207,FIND(",",K207)+1)-FIND(",",K207)-1)),MapTable!$A:$A,1,0)),ISERROR(VLOOKUP(TRIM(MID(K207,FIND(",",K207,FIND(",",K207)+1)+1,999)),MapTable!$A:$A,1,0))),"맵없음",
  ""),
IF(ISERROR(FIND(",",K207,FIND(",",K207,FIND(",",K207,FIND(",",K207)+1)+1)+1)),
  IF(OR(ISERROR(VLOOKUP(LEFT(K207,FIND(",",K207)-1),MapTable!$A:$A,1,0)),ISERROR(VLOOKUP(TRIM(MID(K207,FIND(",",K207)+1,FIND(",",K207,FIND(",",K207)+1)-FIND(",",K207)-1)),MapTable!$A:$A,1,0)),ISERROR(VLOOKUP(TRIM(MID(K207,FIND(",",K207,FIND(",",K207)+1)+1,FIND(",",K207,FIND(",",K207,FIND(",",K207)+1)+1)-FIND(",",K207,FIND(",",K207)+1)-1)),MapTable!$A:$A,1,0)),ISERROR(VLOOKUP(TRIM(MID(K207,FIND(",",K207,FIND(",",K207,FIND(",",K207)+1)+1)+1,999)),MapTable!$A:$A,1,0))),"맵없음",
  ""),
)))))</f>
        <v/>
      </c>
    </row>
    <row r="208" spans="1:12" x14ac:dyDescent="0.3">
      <c r="A208">
        <v>5</v>
      </c>
      <c r="B208">
        <v>37</v>
      </c>
      <c r="C208">
        <f t="shared" si="7"/>
        <v>1680</v>
      </c>
      <c r="D208">
        <v>420</v>
      </c>
      <c r="E208">
        <v>0</v>
      </c>
      <c r="F208" t="s">
        <v>36</v>
      </c>
      <c r="G208" t="str">
        <f>IF(ISBLANK(F208),"",IF(ISERROR(VLOOKUP(F208,MapTable!$A:$A,1,0)),"컨트롤없음",""))</f>
        <v/>
      </c>
      <c r="H208">
        <f t="shared" si="8"/>
        <v>4</v>
      </c>
      <c r="J208" t="str">
        <f>IF(ISBLANK(I208),"",IF(ISERROR(VLOOKUP(I208,MapTable!$A:$A,1,0)),"컨트롤없음",""))</f>
        <v/>
      </c>
      <c r="L208" t="str">
        <f>IF(ISBLANK(K208),"",
IF(ISERROR(FIND(",",K208)),
  IF(ISERROR(VLOOKUP(K208,MapTable!$A:$A,1,0)),"맵없음",
  ""),
IF(ISERROR(FIND(",",K208,FIND(",",K208)+1)),
  IF(OR(ISERROR(VLOOKUP(LEFT(K208,FIND(",",K208)-1),MapTable!$A:$A,1,0)),ISERROR(VLOOKUP(TRIM(MID(K208,FIND(",",K208)+1,999)),MapTable!$A:$A,1,0))),"맵없음",
  ""),
IF(ISERROR(FIND(",",K208,FIND(",",K208,FIND(",",K208)+1)+1)),
  IF(OR(ISERROR(VLOOKUP(LEFT(K208,FIND(",",K208)-1),MapTable!$A:$A,1,0)),ISERROR(VLOOKUP(TRIM(MID(K208,FIND(",",K208)+1,FIND(",",K208,FIND(",",K208)+1)-FIND(",",K208)-1)),MapTable!$A:$A,1,0)),ISERROR(VLOOKUP(TRIM(MID(K208,FIND(",",K208,FIND(",",K208)+1)+1,999)),MapTable!$A:$A,1,0))),"맵없음",
  ""),
IF(ISERROR(FIND(",",K208,FIND(",",K208,FIND(",",K208,FIND(",",K208)+1)+1)+1)),
  IF(OR(ISERROR(VLOOKUP(LEFT(K208,FIND(",",K208)-1),MapTable!$A:$A,1,0)),ISERROR(VLOOKUP(TRIM(MID(K208,FIND(",",K208)+1,FIND(",",K208,FIND(",",K208)+1)-FIND(",",K208)-1)),MapTable!$A:$A,1,0)),ISERROR(VLOOKUP(TRIM(MID(K208,FIND(",",K208,FIND(",",K208)+1)+1,FIND(",",K208,FIND(",",K208,FIND(",",K208)+1)+1)-FIND(",",K208,FIND(",",K208)+1)-1)),MapTable!$A:$A,1,0)),ISERROR(VLOOKUP(TRIM(MID(K208,FIND(",",K208,FIND(",",K208,FIND(",",K208)+1)+1)+1,999)),MapTable!$A:$A,1,0))),"맵없음",
  ""),
)))))</f>
        <v/>
      </c>
    </row>
    <row r="209" spans="1:12" x14ac:dyDescent="0.3">
      <c r="A209">
        <v>5</v>
      </c>
      <c r="B209">
        <v>38</v>
      </c>
      <c r="C209">
        <f t="shared" si="7"/>
        <v>1680</v>
      </c>
      <c r="D209">
        <v>420</v>
      </c>
      <c r="E209">
        <v>0</v>
      </c>
      <c r="F209" t="s">
        <v>36</v>
      </c>
      <c r="G209" t="str">
        <f>IF(ISBLANK(F209),"",IF(ISERROR(VLOOKUP(F209,MapTable!$A:$A,1,0)),"컨트롤없음",""))</f>
        <v/>
      </c>
      <c r="H209">
        <f t="shared" si="8"/>
        <v>4</v>
      </c>
      <c r="J209" t="str">
        <f>IF(ISBLANK(I209),"",IF(ISERROR(VLOOKUP(I209,MapTable!$A:$A,1,0)),"컨트롤없음",""))</f>
        <v/>
      </c>
      <c r="L209" t="str">
        <f>IF(ISBLANK(K209),"",
IF(ISERROR(FIND(",",K209)),
  IF(ISERROR(VLOOKUP(K209,MapTable!$A:$A,1,0)),"맵없음",
  ""),
IF(ISERROR(FIND(",",K209,FIND(",",K209)+1)),
  IF(OR(ISERROR(VLOOKUP(LEFT(K209,FIND(",",K209)-1),MapTable!$A:$A,1,0)),ISERROR(VLOOKUP(TRIM(MID(K209,FIND(",",K209)+1,999)),MapTable!$A:$A,1,0))),"맵없음",
  ""),
IF(ISERROR(FIND(",",K209,FIND(",",K209,FIND(",",K209)+1)+1)),
  IF(OR(ISERROR(VLOOKUP(LEFT(K209,FIND(",",K209)-1),MapTable!$A:$A,1,0)),ISERROR(VLOOKUP(TRIM(MID(K209,FIND(",",K209)+1,FIND(",",K209,FIND(",",K209)+1)-FIND(",",K209)-1)),MapTable!$A:$A,1,0)),ISERROR(VLOOKUP(TRIM(MID(K209,FIND(",",K209,FIND(",",K209)+1)+1,999)),MapTable!$A:$A,1,0))),"맵없음",
  ""),
IF(ISERROR(FIND(",",K209,FIND(",",K209,FIND(",",K209,FIND(",",K209)+1)+1)+1)),
  IF(OR(ISERROR(VLOOKUP(LEFT(K209,FIND(",",K209)-1),MapTable!$A:$A,1,0)),ISERROR(VLOOKUP(TRIM(MID(K209,FIND(",",K209)+1,FIND(",",K209,FIND(",",K209)+1)-FIND(",",K209)-1)),MapTable!$A:$A,1,0)),ISERROR(VLOOKUP(TRIM(MID(K209,FIND(",",K209,FIND(",",K209)+1)+1,FIND(",",K209,FIND(",",K209,FIND(",",K209)+1)+1)-FIND(",",K209,FIND(",",K209)+1)-1)),MapTable!$A:$A,1,0)),ISERROR(VLOOKUP(TRIM(MID(K209,FIND(",",K209,FIND(",",K209,FIND(",",K209)+1)+1)+1,999)),MapTable!$A:$A,1,0))),"맵없음",
  ""),
)))))</f>
        <v/>
      </c>
    </row>
    <row r="210" spans="1:12" x14ac:dyDescent="0.3">
      <c r="A210">
        <v>5</v>
      </c>
      <c r="B210">
        <v>39</v>
      </c>
      <c r="C210">
        <f t="shared" si="7"/>
        <v>1680</v>
      </c>
      <c r="D210">
        <v>420</v>
      </c>
      <c r="E210">
        <v>0</v>
      </c>
      <c r="F210" t="s">
        <v>36</v>
      </c>
      <c r="G210" t="str">
        <f>IF(ISBLANK(F210),"",IF(ISERROR(VLOOKUP(F210,MapTable!$A:$A,1,0)),"컨트롤없음",""))</f>
        <v/>
      </c>
      <c r="H210">
        <f t="shared" si="8"/>
        <v>4</v>
      </c>
      <c r="J210" t="str">
        <f>IF(ISBLANK(I210),"",IF(ISERROR(VLOOKUP(I210,MapTable!$A:$A,1,0)),"컨트롤없음",""))</f>
        <v/>
      </c>
      <c r="L210" t="str">
        <f>IF(ISBLANK(K210),"",
IF(ISERROR(FIND(",",K210)),
  IF(ISERROR(VLOOKUP(K210,MapTable!$A:$A,1,0)),"맵없음",
  ""),
IF(ISERROR(FIND(",",K210,FIND(",",K210)+1)),
  IF(OR(ISERROR(VLOOKUP(LEFT(K210,FIND(",",K210)-1),MapTable!$A:$A,1,0)),ISERROR(VLOOKUP(TRIM(MID(K210,FIND(",",K210)+1,999)),MapTable!$A:$A,1,0))),"맵없음",
  ""),
IF(ISERROR(FIND(",",K210,FIND(",",K210,FIND(",",K210)+1)+1)),
  IF(OR(ISERROR(VLOOKUP(LEFT(K210,FIND(",",K210)-1),MapTable!$A:$A,1,0)),ISERROR(VLOOKUP(TRIM(MID(K210,FIND(",",K210)+1,FIND(",",K210,FIND(",",K210)+1)-FIND(",",K210)-1)),MapTable!$A:$A,1,0)),ISERROR(VLOOKUP(TRIM(MID(K210,FIND(",",K210,FIND(",",K210)+1)+1,999)),MapTable!$A:$A,1,0))),"맵없음",
  ""),
IF(ISERROR(FIND(",",K210,FIND(",",K210,FIND(",",K210,FIND(",",K210)+1)+1)+1)),
  IF(OR(ISERROR(VLOOKUP(LEFT(K210,FIND(",",K210)-1),MapTable!$A:$A,1,0)),ISERROR(VLOOKUP(TRIM(MID(K210,FIND(",",K210)+1,FIND(",",K210,FIND(",",K210)+1)-FIND(",",K210)-1)),MapTable!$A:$A,1,0)),ISERROR(VLOOKUP(TRIM(MID(K210,FIND(",",K210,FIND(",",K210)+1)+1,FIND(",",K210,FIND(",",K210,FIND(",",K210)+1)+1)-FIND(",",K210,FIND(",",K210)+1)-1)),MapTable!$A:$A,1,0)),ISERROR(VLOOKUP(TRIM(MID(K210,FIND(",",K210,FIND(",",K210,FIND(",",K210)+1)+1)+1,999)),MapTable!$A:$A,1,0))),"맵없음",
  ""),
)))))</f>
        <v/>
      </c>
    </row>
    <row r="211" spans="1:12" x14ac:dyDescent="0.3">
      <c r="A211">
        <v>5</v>
      </c>
      <c r="B211">
        <v>40</v>
      </c>
      <c r="C211">
        <f t="shared" si="7"/>
        <v>1680</v>
      </c>
      <c r="D211">
        <v>420</v>
      </c>
      <c r="E211">
        <v>0</v>
      </c>
      <c r="F211" t="s">
        <v>36</v>
      </c>
      <c r="G211" t="str">
        <f>IF(ISBLANK(F211),"",IF(ISERROR(VLOOKUP(F211,MapTable!$A:$A,1,0)),"컨트롤없음",""))</f>
        <v/>
      </c>
      <c r="H211">
        <f t="shared" si="8"/>
        <v>12</v>
      </c>
      <c r="J211" t="str">
        <f>IF(ISBLANK(I211),"",IF(ISERROR(VLOOKUP(I211,MapTable!$A:$A,1,0)),"컨트롤없음",""))</f>
        <v/>
      </c>
      <c r="L211" t="str">
        <f>IF(ISBLANK(K211),"",
IF(ISERROR(FIND(",",K211)),
  IF(ISERROR(VLOOKUP(K211,MapTable!$A:$A,1,0)),"맵없음",
  ""),
IF(ISERROR(FIND(",",K211,FIND(",",K211)+1)),
  IF(OR(ISERROR(VLOOKUP(LEFT(K211,FIND(",",K211)-1),MapTable!$A:$A,1,0)),ISERROR(VLOOKUP(TRIM(MID(K211,FIND(",",K211)+1,999)),MapTable!$A:$A,1,0))),"맵없음",
  ""),
IF(ISERROR(FIND(",",K211,FIND(",",K211,FIND(",",K211)+1)+1)),
  IF(OR(ISERROR(VLOOKUP(LEFT(K211,FIND(",",K211)-1),MapTable!$A:$A,1,0)),ISERROR(VLOOKUP(TRIM(MID(K211,FIND(",",K211)+1,FIND(",",K211,FIND(",",K211)+1)-FIND(",",K211)-1)),MapTable!$A:$A,1,0)),ISERROR(VLOOKUP(TRIM(MID(K211,FIND(",",K211,FIND(",",K211)+1)+1,999)),MapTable!$A:$A,1,0))),"맵없음",
  ""),
IF(ISERROR(FIND(",",K211,FIND(",",K211,FIND(",",K211,FIND(",",K211)+1)+1)+1)),
  IF(OR(ISERROR(VLOOKUP(LEFT(K211,FIND(",",K211)-1),MapTable!$A:$A,1,0)),ISERROR(VLOOKUP(TRIM(MID(K211,FIND(",",K211)+1,FIND(",",K211,FIND(",",K211)+1)-FIND(",",K211)-1)),MapTable!$A:$A,1,0)),ISERROR(VLOOKUP(TRIM(MID(K211,FIND(",",K211,FIND(",",K211)+1)+1,FIND(",",K211,FIND(",",K211,FIND(",",K211)+1)+1)-FIND(",",K211,FIND(",",K211)+1)-1)),MapTable!$A:$A,1,0)),ISERROR(VLOOKUP(TRIM(MID(K211,FIND(",",K211,FIND(",",K211,FIND(",",K211)+1)+1)+1,999)),MapTable!$A:$A,1,0))),"맵없음",
  ""),
)))))</f>
        <v/>
      </c>
    </row>
    <row r="212" spans="1:12" x14ac:dyDescent="0.3">
      <c r="A212">
        <v>5</v>
      </c>
      <c r="B212">
        <v>41</v>
      </c>
      <c r="C212">
        <f t="shared" si="7"/>
        <v>1680</v>
      </c>
      <c r="D212">
        <v>420</v>
      </c>
      <c r="E212">
        <v>0</v>
      </c>
      <c r="F212" t="s">
        <v>36</v>
      </c>
      <c r="G212" t="str">
        <f>IF(ISBLANK(F212),"",IF(ISERROR(VLOOKUP(F212,MapTable!$A:$A,1,0)),"컨트롤없음",""))</f>
        <v/>
      </c>
      <c r="H212">
        <f t="shared" si="8"/>
        <v>5</v>
      </c>
      <c r="J212" t="str">
        <f>IF(ISBLANK(I212),"",IF(ISERROR(VLOOKUP(I212,MapTable!$A:$A,1,0)),"컨트롤없음",""))</f>
        <v/>
      </c>
      <c r="L212" t="str">
        <f>IF(ISBLANK(K212),"",
IF(ISERROR(FIND(",",K212)),
  IF(ISERROR(VLOOKUP(K212,MapTable!$A:$A,1,0)),"맵없음",
  ""),
IF(ISERROR(FIND(",",K212,FIND(",",K212)+1)),
  IF(OR(ISERROR(VLOOKUP(LEFT(K212,FIND(",",K212)-1),MapTable!$A:$A,1,0)),ISERROR(VLOOKUP(TRIM(MID(K212,FIND(",",K212)+1,999)),MapTable!$A:$A,1,0))),"맵없음",
  ""),
IF(ISERROR(FIND(",",K212,FIND(",",K212,FIND(",",K212)+1)+1)),
  IF(OR(ISERROR(VLOOKUP(LEFT(K212,FIND(",",K212)-1),MapTable!$A:$A,1,0)),ISERROR(VLOOKUP(TRIM(MID(K212,FIND(",",K212)+1,FIND(",",K212,FIND(",",K212)+1)-FIND(",",K212)-1)),MapTable!$A:$A,1,0)),ISERROR(VLOOKUP(TRIM(MID(K212,FIND(",",K212,FIND(",",K212)+1)+1,999)),MapTable!$A:$A,1,0))),"맵없음",
  ""),
IF(ISERROR(FIND(",",K212,FIND(",",K212,FIND(",",K212,FIND(",",K212)+1)+1)+1)),
  IF(OR(ISERROR(VLOOKUP(LEFT(K212,FIND(",",K212)-1),MapTable!$A:$A,1,0)),ISERROR(VLOOKUP(TRIM(MID(K212,FIND(",",K212)+1,FIND(",",K212,FIND(",",K212)+1)-FIND(",",K212)-1)),MapTable!$A:$A,1,0)),ISERROR(VLOOKUP(TRIM(MID(K212,FIND(",",K212,FIND(",",K212)+1)+1,FIND(",",K212,FIND(",",K212,FIND(",",K212)+1)+1)-FIND(",",K212,FIND(",",K212)+1)-1)),MapTable!$A:$A,1,0)),ISERROR(VLOOKUP(TRIM(MID(K212,FIND(",",K212,FIND(",",K212,FIND(",",K212)+1)+1)+1,999)),MapTable!$A:$A,1,0))),"맵없음",
  ""),
)))))</f>
        <v/>
      </c>
    </row>
    <row r="213" spans="1:12" x14ac:dyDescent="0.3">
      <c r="A213">
        <v>5</v>
      </c>
      <c r="B213">
        <v>42</v>
      </c>
      <c r="C213">
        <f t="shared" si="7"/>
        <v>1680</v>
      </c>
      <c r="D213">
        <v>420</v>
      </c>
      <c r="E213">
        <v>0</v>
      </c>
      <c r="F213" t="s">
        <v>36</v>
      </c>
      <c r="G213" t="str">
        <f>IF(ISBLANK(F213),"",IF(ISERROR(VLOOKUP(F213,MapTable!$A:$A,1,0)),"컨트롤없음",""))</f>
        <v/>
      </c>
      <c r="H213">
        <f t="shared" si="8"/>
        <v>5</v>
      </c>
      <c r="J213" t="str">
        <f>IF(ISBLANK(I213),"",IF(ISERROR(VLOOKUP(I213,MapTable!$A:$A,1,0)),"컨트롤없음",""))</f>
        <v/>
      </c>
      <c r="L213" t="str">
        <f>IF(ISBLANK(K213),"",
IF(ISERROR(FIND(",",K213)),
  IF(ISERROR(VLOOKUP(K213,MapTable!$A:$A,1,0)),"맵없음",
  ""),
IF(ISERROR(FIND(",",K213,FIND(",",K213)+1)),
  IF(OR(ISERROR(VLOOKUP(LEFT(K213,FIND(",",K213)-1),MapTable!$A:$A,1,0)),ISERROR(VLOOKUP(TRIM(MID(K213,FIND(",",K213)+1,999)),MapTable!$A:$A,1,0))),"맵없음",
  ""),
IF(ISERROR(FIND(",",K213,FIND(",",K213,FIND(",",K213)+1)+1)),
  IF(OR(ISERROR(VLOOKUP(LEFT(K213,FIND(",",K213)-1),MapTable!$A:$A,1,0)),ISERROR(VLOOKUP(TRIM(MID(K213,FIND(",",K213)+1,FIND(",",K213,FIND(",",K213)+1)-FIND(",",K213)-1)),MapTable!$A:$A,1,0)),ISERROR(VLOOKUP(TRIM(MID(K213,FIND(",",K213,FIND(",",K213)+1)+1,999)),MapTable!$A:$A,1,0))),"맵없음",
  ""),
IF(ISERROR(FIND(",",K213,FIND(",",K213,FIND(",",K213,FIND(",",K213)+1)+1)+1)),
  IF(OR(ISERROR(VLOOKUP(LEFT(K213,FIND(",",K213)-1),MapTable!$A:$A,1,0)),ISERROR(VLOOKUP(TRIM(MID(K213,FIND(",",K213)+1,FIND(",",K213,FIND(",",K213)+1)-FIND(",",K213)-1)),MapTable!$A:$A,1,0)),ISERROR(VLOOKUP(TRIM(MID(K213,FIND(",",K213,FIND(",",K213)+1)+1,FIND(",",K213,FIND(",",K213,FIND(",",K213)+1)+1)-FIND(",",K213,FIND(",",K213)+1)-1)),MapTable!$A:$A,1,0)),ISERROR(VLOOKUP(TRIM(MID(K213,FIND(",",K213,FIND(",",K213,FIND(",",K213)+1)+1)+1,999)),MapTable!$A:$A,1,0))),"맵없음",
  ""),
)))))</f>
        <v/>
      </c>
    </row>
    <row r="214" spans="1:12" x14ac:dyDescent="0.3">
      <c r="A214">
        <v>5</v>
      </c>
      <c r="B214">
        <v>43</v>
      </c>
      <c r="C214">
        <f t="shared" si="7"/>
        <v>1680</v>
      </c>
      <c r="D214">
        <v>420</v>
      </c>
      <c r="E214">
        <v>0</v>
      </c>
      <c r="F214" t="s">
        <v>36</v>
      </c>
      <c r="G214" t="str">
        <f>IF(ISBLANK(F214),"",IF(ISERROR(VLOOKUP(F214,MapTable!$A:$A,1,0)),"컨트롤없음",""))</f>
        <v/>
      </c>
      <c r="H214">
        <f t="shared" si="8"/>
        <v>5</v>
      </c>
      <c r="J214" t="str">
        <f>IF(ISBLANK(I214),"",IF(ISERROR(VLOOKUP(I214,MapTable!$A:$A,1,0)),"컨트롤없음",""))</f>
        <v/>
      </c>
      <c r="L214" t="str">
        <f>IF(ISBLANK(K214),"",
IF(ISERROR(FIND(",",K214)),
  IF(ISERROR(VLOOKUP(K214,MapTable!$A:$A,1,0)),"맵없음",
  ""),
IF(ISERROR(FIND(",",K214,FIND(",",K214)+1)),
  IF(OR(ISERROR(VLOOKUP(LEFT(K214,FIND(",",K214)-1),MapTable!$A:$A,1,0)),ISERROR(VLOOKUP(TRIM(MID(K214,FIND(",",K214)+1,999)),MapTable!$A:$A,1,0))),"맵없음",
  ""),
IF(ISERROR(FIND(",",K214,FIND(",",K214,FIND(",",K214)+1)+1)),
  IF(OR(ISERROR(VLOOKUP(LEFT(K214,FIND(",",K214)-1),MapTable!$A:$A,1,0)),ISERROR(VLOOKUP(TRIM(MID(K214,FIND(",",K214)+1,FIND(",",K214,FIND(",",K214)+1)-FIND(",",K214)-1)),MapTable!$A:$A,1,0)),ISERROR(VLOOKUP(TRIM(MID(K214,FIND(",",K214,FIND(",",K214)+1)+1,999)),MapTable!$A:$A,1,0))),"맵없음",
  ""),
IF(ISERROR(FIND(",",K214,FIND(",",K214,FIND(",",K214,FIND(",",K214)+1)+1)+1)),
  IF(OR(ISERROR(VLOOKUP(LEFT(K214,FIND(",",K214)-1),MapTable!$A:$A,1,0)),ISERROR(VLOOKUP(TRIM(MID(K214,FIND(",",K214)+1,FIND(",",K214,FIND(",",K214)+1)-FIND(",",K214)-1)),MapTable!$A:$A,1,0)),ISERROR(VLOOKUP(TRIM(MID(K214,FIND(",",K214,FIND(",",K214)+1)+1,FIND(",",K214,FIND(",",K214,FIND(",",K214)+1)+1)-FIND(",",K214,FIND(",",K214)+1)-1)),MapTable!$A:$A,1,0)),ISERROR(VLOOKUP(TRIM(MID(K214,FIND(",",K214,FIND(",",K214,FIND(",",K214)+1)+1)+1,999)),MapTable!$A:$A,1,0))),"맵없음",
  ""),
)))))</f>
        <v/>
      </c>
    </row>
    <row r="215" spans="1:12" x14ac:dyDescent="0.3">
      <c r="A215">
        <v>5</v>
      </c>
      <c r="B215">
        <v>44</v>
      </c>
      <c r="C215">
        <f t="shared" si="7"/>
        <v>1680</v>
      </c>
      <c r="D215">
        <v>420</v>
      </c>
      <c r="E215">
        <v>0</v>
      </c>
      <c r="F215" t="s">
        <v>36</v>
      </c>
      <c r="G215" t="str">
        <f>IF(ISBLANK(F215),"",IF(ISERROR(VLOOKUP(F215,MapTable!$A:$A,1,0)),"컨트롤없음",""))</f>
        <v/>
      </c>
      <c r="H215">
        <f t="shared" si="8"/>
        <v>5</v>
      </c>
      <c r="J215" t="str">
        <f>IF(ISBLANK(I215),"",IF(ISERROR(VLOOKUP(I215,MapTable!$A:$A,1,0)),"컨트롤없음",""))</f>
        <v/>
      </c>
      <c r="L215" t="str">
        <f>IF(ISBLANK(K215),"",
IF(ISERROR(FIND(",",K215)),
  IF(ISERROR(VLOOKUP(K215,MapTable!$A:$A,1,0)),"맵없음",
  ""),
IF(ISERROR(FIND(",",K215,FIND(",",K215)+1)),
  IF(OR(ISERROR(VLOOKUP(LEFT(K215,FIND(",",K215)-1),MapTable!$A:$A,1,0)),ISERROR(VLOOKUP(TRIM(MID(K215,FIND(",",K215)+1,999)),MapTable!$A:$A,1,0))),"맵없음",
  ""),
IF(ISERROR(FIND(",",K215,FIND(",",K215,FIND(",",K215)+1)+1)),
  IF(OR(ISERROR(VLOOKUP(LEFT(K215,FIND(",",K215)-1),MapTable!$A:$A,1,0)),ISERROR(VLOOKUP(TRIM(MID(K215,FIND(",",K215)+1,FIND(",",K215,FIND(",",K215)+1)-FIND(",",K215)-1)),MapTable!$A:$A,1,0)),ISERROR(VLOOKUP(TRIM(MID(K215,FIND(",",K215,FIND(",",K215)+1)+1,999)),MapTable!$A:$A,1,0))),"맵없음",
  ""),
IF(ISERROR(FIND(",",K215,FIND(",",K215,FIND(",",K215,FIND(",",K215)+1)+1)+1)),
  IF(OR(ISERROR(VLOOKUP(LEFT(K215,FIND(",",K215)-1),MapTable!$A:$A,1,0)),ISERROR(VLOOKUP(TRIM(MID(K215,FIND(",",K215)+1,FIND(",",K215,FIND(",",K215)+1)-FIND(",",K215)-1)),MapTable!$A:$A,1,0)),ISERROR(VLOOKUP(TRIM(MID(K215,FIND(",",K215,FIND(",",K215)+1)+1,FIND(",",K215,FIND(",",K215,FIND(",",K215)+1)+1)-FIND(",",K215,FIND(",",K215)+1)-1)),MapTable!$A:$A,1,0)),ISERROR(VLOOKUP(TRIM(MID(K215,FIND(",",K215,FIND(",",K215,FIND(",",K215)+1)+1)+1,999)),MapTable!$A:$A,1,0))),"맵없음",
  ""),
)))))</f>
        <v/>
      </c>
    </row>
    <row r="216" spans="1:12" x14ac:dyDescent="0.3">
      <c r="A216">
        <v>5</v>
      </c>
      <c r="B216">
        <v>45</v>
      </c>
      <c r="C216">
        <f t="shared" si="7"/>
        <v>1680</v>
      </c>
      <c r="D216">
        <v>420</v>
      </c>
      <c r="E216">
        <v>0</v>
      </c>
      <c r="F216" t="s">
        <v>36</v>
      </c>
      <c r="G216" t="str">
        <f>IF(ISBLANK(F216),"",IF(ISERROR(VLOOKUP(F216,MapTable!$A:$A,1,0)),"컨트롤없음",""))</f>
        <v/>
      </c>
      <c r="H216">
        <f t="shared" si="8"/>
        <v>11</v>
      </c>
      <c r="J216" t="str">
        <f>IF(ISBLANK(I216),"",IF(ISERROR(VLOOKUP(I216,MapTable!$A:$A,1,0)),"컨트롤없음",""))</f>
        <v/>
      </c>
      <c r="L216" t="str">
        <f>IF(ISBLANK(K216),"",
IF(ISERROR(FIND(",",K216)),
  IF(ISERROR(VLOOKUP(K216,MapTable!$A:$A,1,0)),"맵없음",
  ""),
IF(ISERROR(FIND(",",K216,FIND(",",K216)+1)),
  IF(OR(ISERROR(VLOOKUP(LEFT(K216,FIND(",",K216)-1),MapTable!$A:$A,1,0)),ISERROR(VLOOKUP(TRIM(MID(K216,FIND(",",K216)+1,999)),MapTable!$A:$A,1,0))),"맵없음",
  ""),
IF(ISERROR(FIND(",",K216,FIND(",",K216,FIND(",",K216)+1)+1)),
  IF(OR(ISERROR(VLOOKUP(LEFT(K216,FIND(",",K216)-1),MapTable!$A:$A,1,0)),ISERROR(VLOOKUP(TRIM(MID(K216,FIND(",",K216)+1,FIND(",",K216,FIND(",",K216)+1)-FIND(",",K216)-1)),MapTable!$A:$A,1,0)),ISERROR(VLOOKUP(TRIM(MID(K216,FIND(",",K216,FIND(",",K216)+1)+1,999)),MapTable!$A:$A,1,0))),"맵없음",
  ""),
IF(ISERROR(FIND(",",K216,FIND(",",K216,FIND(",",K216,FIND(",",K216)+1)+1)+1)),
  IF(OR(ISERROR(VLOOKUP(LEFT(K216,FIND(",",K216)-1),MapTable!$A:$A,1,0)),ISERROR(VLOOKUP(TRIM(MID(K216,FIND(",",K216)+1,FIND(",",K216,FIND(",",K216)+1)-FIND(",",K216)-1)),MapTable!$A:$A,1,0)),ISERROR(VLOOKUP(TRIM(MID(K216,FIND(",",K216,FIND(",",K216)+1)+1,FIND(",",K216,FIND(",",K216,FIND(",",K216)+1)+1)-FIND(",",K216,FIND(",",K216)+1)-1)),MapTable!$A:$A,1,0)),ISERROR(VLOOKUP(TRIM(MID(K216,FIND(",",K216,FIND(",",K216,FIND(",",K216)+1)+1)+1,999)),MapTable!$A:$A,1,0))),"맵없음",
  ""),
)))))</f>
        <v/>
      </c>
    </row>
    <row r="217" spans="1:12" x14ac:dyDescent="0.3">
      <c r="A217">
        <v>5</v>
      </c>
      <c r="B217">
        <v>46</v>
      </c>
      <c r="C217">
        <f t="shared" si="7"/>
        <v>1680</v>
      </c>
      <c r="D217">
        <v>420</v>
      </c>
      <c r="E217">
        <v>0</v>
      </c>
      <c r="F217" t="s">
        <v>36</v>
      </c>
      <c r="G217" t="str">
        <f>IF(ISBLANK(F217),"",IF(ISERROR(VLOOKUP(F217,MapTable!$A:$A,1,0)),"컨트롤없음",""))</f>
        <v/>
      </c>
      <c r="H217">
        <f t="shared" si="8"/>
        <v>5</v>
      </c>
      <c r="J217" t="str">
        <f>IF(ISBLANK(I217),"",IF(ISERROR(VLOOKUP(I217,MapTable!$A:$A,1,0)),"컨트롤없음",""))</f>
        <v/>
      </c>
      <c r="L217" t="str">
        <f>IF(ISBLANK(K217),"",
IF(ISERROR(FIND(",",K217)),
  IF(ISERROR(VLOOKUP(K217,MapTable!$A:$A,1,0)),"맵없음",
  ""),
IF(ISERROR(FIND(",",K217,FIND(",",K217)+1)),
  IF(OR(ISERROR(VLOOKUP(LEFT(K217,FIND(",",K217)-1),MapTable!$A:$A,1,0)),ISERROR(VLOOKUP(TRIM(MID(K217,FIND(",",K217)+1,999)),MapTable!$A:$A,1,0))),"맵없음",
  ""),
IF(ISERROR(FIND(",",K217,FIND(",",K217,FIND(",",K217)+1)+1)),
  IF(OR(ISERROR(VLOOKUP(LEFT(K217,FIND(",",K217)-1),MapTable!$A:$A,1,0)),ISERROR(VLOOKUP(TRIM(MID(K217,FIND(",",K217)+1,FIND(",",K217,FIND(",",K217)+1)-FIND(",",K217)-1)),MapTable!$A:$A,1,0)),ISERROR(VLOOKUP(TRIM(MID(K217,FIND(",",K217,FIND(",",K217)+1)+1,999)),MapTable!$A:$A,1,0))),"맵없음",
  ""),
IF(ISERROR(FIND(",",K217,FIND(",",K217,FIND(",",K217,FIND(",",K217)+1)+1)+1)),
  IF(OR(ISERROR(VLOOKUP(LEFT(K217,FIND(",",K217)-1),MapTable!$A:$A,1,0)),ISERROR(VLOOKUP(TRIM(MID(K217,FIND(",",K217)+1,FIND(",",K217,FIND(",",K217)+1)-FIND(",",K217)-1)),MapTable!$A:$A,1,0)),ISERROR(VLOOKUP(TRIM(MID(K217,FIND(",",K217,FIND(",",K217)+1)+1,FIND(",",K217,FIND(",",K217,FIND(",",K217)+1)+1)-FIND(",",K217,FIND(",",K217)+1)-1)),MapTable!$A:$A,1,0)),ISERROR(VLOOKUP(TRIM(MID(K217,FIND(",",K217,FIND(",",K217,FIND(",",K217)+1)+1)+1,999)),MapTable!$A:$A,1,0))),"맵없음",
  ""),
)))))</f>
        <v/>
      </c>
    </row>
    <row r="218" spans="1:12" x14ac:dyDescent="0.3">
      <c r="A218">
        <v>5</v>
      </c>
      <c r="B218">
        <v>47</v>
      </c>
      <c r="C218">
        <f t="shared" si="7"/>
        <v>1680</v>
      </c>
      <c r="D218">
        <v>420</v>
      </c>
      <c r="E218">
        <v>0</v>
      </c>
      <c r="F218" t="s">
        <v>36</v>
      </c>
      <c r="G218" t="str">
        <f>IF(ISBLANK(F218),"",IF(ISERROR(VLOOKUP(F218,MapTable!$A:$A,1,0)),"컨트롤없음",""))</f>
        <v/>
      </c>
      <c r="H218">
        <f t="shared" si="8"/>
        <v>5</v>
      </c>
      <c r="J218" t="str">
        <f>IF(ISBLANK(I218),"",IF(ISERROR(VLOOKUP(I218,MapTable!$A:$A,1,0)),"컨트롤없음",""))</f>
        <v/>
      </c>
      <c r="L218" t="str">
        <f>IF(ISBLANK(K218),"",
IF(ISERROR(FIND(",",K218)),
  IF(ISERROR(VLOOKUP(K218,MapTable!$A:$A,1,0)),"맵없음",
  ""),
IF(ISERROR(FIND(",",K218,FIND(",",K218)+1)),
  IF(OR(ISERROR(VLOOKUP(LEFT(K218,FIND(",",K218)-1),MapTable!$A:$A,1,0)),ISERROR(VLOOKUP(TRIM(MID(K218,FIND(",",K218)+1,999)),MapTable!$A:$A,1,0))),"맵없음",
  ""),
IF(ISERROR(FIND(",",K218,FIND(",",K218,FIND(",",K218)+1)+1)),
  IF(OR(ISERROR(VLOOKUP(LEFT(K218,FIND(",",K218)-1),MapTable!$A:$A,1,0)),ISERROR(VLOOKUP(TRIM(MID(K218,FIND(",",K218)+1,FIND(",",K218,FIND(",",K218)+1)-FIND(",",K218)-1)),MapTable!$A:$A,1,0)),ISERROR(VLOOKUP(TRIM(MID(K218,FIND(",",K218,FIND(",",K218)+1)+1,999)),MapTable!$A:$A,1,0))),"맵없음",
  ""),
IF(ISERROR(FIND(",",K218,FIND(",",K218,FIND(",",K218,FIND(",",K218)+1)+1)+1)),
  IF(OR(ISERROR(VLOOKUP(LEFT(K218,FIND(",",K218)-1),MapTable!$A:$A,1,0)),ISERROR(VLOOKUP(TRIM(MID(K218,FIND(",",K218)+1,FIND(",",K218,FIND(",",K218)+1)-FIND(",",K218)-1)),MapTable!$A:$A,1,0)),ISERROR(VLOOKUP(TRIM(MID(K218,FIND(",",K218,FIND(",",K218)+1)+1,FIND(",",K218,FIND(",",K218,FIND(",",K218)+1)+1)-FIND(",",K218,FIND(",",K218)+1)-1)),MapTable!$A:$A,1,0)),ISERROR(VLOOKUP(TRIM(MID(K218,FIND(",",K218,FIND(",",K218,FIND(",",K218)+1)+1)+1,999)),MapTable!$A:$A,1,0))),"맵없음",
  ""),
)))))</f>
        <v/>
      </c>
    </row>
    <row r="219" spans="1:12" x14ac:dyDescent="0.3">
      <c r="A219">
        <v>5</v>
      </c>
      <c r="B219">
        <v>48</v>
      </c>
      <c r="C219">
        <f t="shared" si="7"/>
        <v>1680</v>
      </c>
      <c r="D219">
        <v>420</v>
      </c>
      <c r="E219">
        <v>0</v>
      </c>
      <c r="F219" t="s">
        <v>36</v>
      </c>
      <c r="G219" t="str">
        <f>IF(ISBLANK(F219),"",IF(ISERROR(VLOOKUP(F219,MapTable!$A:$A,1,0)),"컨트롤없음",""))</f>
        <v/>
      </c>
      <c r="H219">
        <f t="shared" si="8"/>
        <v>5</v>
      </c>
      <c r="J219" t="str">
        <f>IF(ISBLANK(I219),"",IF(ISERROR(VLOOKUP(I219,MapTable!$A:$A,1,0)),"컨트롤없음",""))</f>
        <v/>
      </c>
      <c r="L219" t="str">
        <f>IF(ISBLANK(K219),"",
IF(ISERROR(FIND(",",K219)),
  IF(ISERROR(VLOOKUP(K219,MapTable!$A:$A,1,0)),"맵없음",
  ""),
IF(ISERROR(FIND(",",K219,FIND(",",K219)+1)),
  IF(OR(ISERROR(VLOOKUP(LEFT(K219,FIND(",",K219)-1),MapTable!$A:$A,1,0)),ISERROR(VLOOKUP(TRIM(MID(K219,FIND(",",K219)+1,999)),MapTable!$A:$A,1,0))),"맵없음",
  ""),
IF(ISERROR(FIND(",",K219,FIND(",",K219,FIND(",",K219)+1)+1)),
  IF(OR(ISERROR(VLOOKUP(LEFT(K219,FIND(",",K219)-1),MapTable!$A:$A,1,0)),ISERROR(VLOOKUP(TRIM(MID(K219,FIND(",",K219)+1,FIND(",",K219,FIND(",",K219)+1)-FIND(",",K219)-1)),MapTable!$A:$A,1,0)),ISERROR(VLOOKUP(TRIM(MID(K219,FIND(",",K219,FIND(",",K219)+1)+1,999)),MapTable!$A:$A,1,0))),"맵없음",
  ""),
IF(ISERROR(FIND(",",K219,FIND(",",K219,FIND(",",K219,FIND(",",K219)+1)+1)+1)),
  IF(OR(ISERROR(VLOOKUP(LEFT(K219,FIND(",",K219)-1),MapTable!$A:$A,1,0)),ISERROR(VLOOKUP(TRIM(MID(K219,FIND(",",K219)+1,FIND(",",K219,FIND(",",K219)+1)-FIND(",",K219)-1)),MapTable!$A:$A,1,0)),ISERROR(VLOOKUP(TRIM(MID(K219,FIND(",",K219,FIND(",",K219)+1)+1,FIND(",",K219,FIND(",",K219,FIND(",",K219)+1)+1)-FIND(",",K219,FIND(",",K219)+1)-1)),MapTable!$A:$A,1,0)),ISERROR(VLOOKUP(TRIM(MID(K219,FIND(",",K219,FIND(",",K219,FIND(",",K219)+1)+1)+1,999)),MapTable!$A:$A,1,0))),"맵없음",
  ""),
)))))</f>
        <v/>
      </c>
    </row>
    <row r="220" spans="1:12" x14ac:dyDescent="0.3">
      <c r="A220">
        <v>5</v>
      </c>
      <c r="B220">
        <v>49</v>
      </c>
      <c r="C220">
        <f t="shared" si="7"/>
        <v>1680</v>
      </c>
      <c r="D220">
        <v>420</v>
      </c>
      <c r="E220">
        <v>0</v>
      </c>
      <c r="F220" t="s">
        <v>36</v>
      </c>
      <c r="G220" t="str">
        <f>IF(ISBLANK(F220),"",IF(ISERROR(VLOOKUP(F220,MapTable!$A:$A,1,0)),"컨트롤없음",""))</f>
        <v/>
      </c>
      <c r="H220">
        <f t="shared" si="8"/>
        <v>5</v>
      </c>
      <c r="J220" t="str">
        <f>IF(ISBLANK(I220),"",IF(ISERROR(VLOOKUP(I220,MapTable!$A:$A,1,0)),"컨트롤없음",""))</f>
        <v/>
      </c>
      <c r="L220" t="str">
        <f>IF(ISBLANK(K220),"",
IF(ISERROR(FIND(",",K220)),
  IF(ISERROR(VLOOKUP(K220,MapTable!$A:$A,1,0)),"맵없음",
  ""),
IF(ISERROR(FIND(",",K220,FIND(",",K220)+1)),
  IF(OR(ISERROR(VLOOKUP(LEFT(K220,FIND(",",K220)-1),MapTable!$A:$A,1,0)),ISERROR(VLOOKUP(TRIM(MID(K220,FIND(",",K220)+1,999)),MapTable!$A:$A,1,0))),"맵없음",
  ""),
IF(ISERROR(FIND(",",K220,FIND(",",K220,FIND(",",K220)+1)+1)),
  IF(OR(ISERROR(VLOOKUP(LEFT(K220,FIND(",",K220)-1),MapTable!$A:$A,1,0)),ISERROR(VLOOKUP(TRIM(MID(K220,FIND(",",K220)+1,FIND(",",K220,FIND(",",K220)+1)-FIND(",",K220)-1)),MapTable!$A:$A,1,0)),ISERROR(VLOOKUP(TRIM(MID(K220,FIND(",",K220,FIND(",",K220)+1)+1,999)),MapTable!$A:$A,1,0))),"맵없음",
  ""),
IF(ISERROR(FIND(",",K220,FIND(",",K220,FIND(",",K220,FIND(",",K220)+1)+1)+1)),
  IF(OR(ISERROR(VLOOKUP(LEFT(K220,FIND(",",K220)-1),MapTable!$A:$A,1,0)),ISERROR(VLOOKUP(TRIM(MID(K220,FIND(",",K220)+1,FIND(",",K220,FIND(",",K220)+1)-FIND(",",K220)-1)),MapTable!$A:$A,1,0)),ISERROR(VLOOKUP(TRIM(MID(K220,FIND(",",K220,FIND(",",K220)+1)+1,FIND(",",K220,FIND(",",K220,FIND(",",K220)+1)+1)-FIND(",",K220,FIND(",",K220)+1)-1)),MapTable!$A:$A,1,0)),ISERROR(VLOOKUP(TRIM(MID(K220,FIND(",",K220,FIND(",",K220,FIND(",",K220)+1)+1)+1,999)),MapTable!$A:$A,1,0))),"맵없음",
  ""),
)))))</f>
        <v/>
      </c>
    </row>
    <row r="221" spans="1:12" x14ac:dyDescent="0.3">
      <c r="A221">
        <v>5</v>
      </c>
      <c r="B221">
        <v>50</v>
      </c>
      <c r="C221">
        <f t="shared" si="7"/>
        <v>1680</v>
      </c>
      <c r="D221">
        <v>420</v>
      </c>
      <c r="E221">
        <v>0</v>
      </c>
      <c r="F221" t="s">
        <v>36</v>
      </c>
      <c r="G221" t="str">
        <f>IF(ISBLANK(F221),"",IF(ISERROR(VLOOKUP(F221,MapTable!$A:$A,1,0)),"컨트롤없음",""))</f>
        <v/>
      </c>
      <c r="H221">
        <f t="shared" si="8"/>
        <v>13</v>
      </c>
      <c r="J221" t="str">
        <f>IF(ISBLANK(I221),"",IF(ISERROR(VLOOKUP(I221,MapTable!$A:$A,1,0)),"컨트롤없음",""))</f>
        <v/>
      </c>
      <c r="L221" t="str">
        <f>IF(ISBLANK(K221),"",
IF(ISERROR(FIND(",",K221)),
  IF(ISERROR(VLOOKUP(K221,MapTable!$A:$A,1,0)),"맵없음",
  ""),
IF(ISERROR(FIND(",",K221,FIND(",",K221)+1)),
  IF(OR(ISERROR(VLOOKUP(LEFT(K221,FIND(",",K221)-1),MapTable!$A:$A,1,0)),ISERROR(VLOOKUP(TRIM(MID(K221,FIND(",",K221)+1,999)),MapTable!$A:$A,1,0))),"맵없음",
  ""),
IF(ISERROR(FIND(",",K221,FIND(",",K221,FIND(",",K221)+1)+1)),
  IF(OR(ISERROR(VLOOKUP(LEFT(K221,FIND(",",K221)-1),MapTable!$A:$A,1,0)),ISERROR(VLOOKUP(TRIM(MID(K221,FIND(",",K221)+1,FIND(",",K221,FIND(",",K221)+1)-FIND(",",K221)-1)),MapTable!$A:$A,1,0)),ISERROR(VLOOKUP(TRIM(MID(K221,FIND(",",K221,FIND(",",K221)+1)+1,999)),MapTable!$A:$A,1,0))),"맵없음",
  ""),
IF(ISERROR(FIND(",",K221,FIND(",",K221,FIND(",",K221,FIND(",",K221)+1)+1)+1)),
  IF(OR(ISERROR(VLOOKUP(LEFT(K221,FIND(",",K221)-1),MapTable!$A:$A,1,0)),ISERROR(VLOOKUP(TRIM(MID(K221,FIND(",",K221)+1,FIND(",",K221,FIND(",",K221)+1)-FIND(",",K221)-1)),MapTable!$A:$A,1,0)),ISERROR(VLOOKUP(TRIM(MID(K221,FIND(",",K221,FIND(",",K221)+1)+1,FIND(",",K221,FIND(",",K221,FIND(",",K221)+1)+1)-FIND(",",K221,FIND(",",K221)+1)-1)),MapTable!$A:$A,1,0)),ISERROR(VLOOKUP(TRIM(MID(K221,FIND(",",K221,FIND(",",K221,FIND(",",K221)+1)+1)+1,999)),MapTable!$A:$A,1,0))),"맵없음",
  ""),
)))))</f>
        <v/>
      </c>
    </row>
    <row r="222" spans="1:12" x14ac:dyDescent="0.3">
      <c r="A222">
        <v>6</v>
      </c>
      <c r="B222">
        <v>1</v>
      </c>
      <c r="C222">
        <f t="shared" si="7"/>
        <v>1680</v>
      </c>
      <c r="D222">
        <v>420</v>
      </c>
      <c r="E222">
        <v>0</v>
      </c>
      <c r="F222" t="s">
        <v>36</v>
      </c>
      <c r="G222" t="str">
        <f>IF(ISBLANK(F222),"",IF(ISERROR(VLOOKUP(F222,MapTable!$A:$A,1,0)),"컨트롤없음",""))</f>
        <v/>
      </c>
      <c r="H222">
        <f t="shared" si="8"/>
        <v>1</v>
      </c>
      <c r="J222" t="str">
        <f>IF(ISBLANK(I222),"",IF(ISERROR(VLOOKUP(I222,MapTable!$A:$A,1,0)),"컨트롤없음",""))</f>
        <v/>
      </c>
      <c r="L222" t="str">
        <f>IF(ISBLANK(K222),"",
IF(ISERROR(FIND(",",K222)),
  IF(ISERROR(VLOOKUP(K222,MapTable!$A:$A,1,0)),"맵없음",
  ""),
IF(ISERROR(FIND(",",K222,FIND(",",K222)+1)),
  IF(OR(ISERROR(VLOOKUP(LEFT(K222,FIND(",",K222)-1),MapTable!$A:$A,1,0)),ISERROR(VLOOKUP(TRIM(MID(K222,FIND(",",K222)+1,999)),MapTable!$A:$A,1,0))),"맵없음",
  ""),
IF(ISERROR(FIND(",",K222,FIND(",",K222,FIND(",",K222)+1)+1)),
  IF(OR(ISERROR(VLOOKUP(LEFT(K222,FIND(",",K222)-1),MapTable!$A:$A,1,0)),ISERROR(VLOOKUP(TRIM(MID(K222,FIND(",",K222)+1,FIND(",",K222,FIND(",",K222)+1)-FIND(",",K222)-1)),MapTable!$A:$A,1,0)),ISERROR(VLOOKUP(TRIM(MID(K222,FIND(",",K222,FIND(",",K222)+1)+1,999)),MapTable!$A:$A,1,0))),"맵없음",
  ""),
IF(ISERROR(FIND(",",K222,FIND(",",K222,FIND(",",K222,FIND(",",K222)+1)+1)+1)),
  IF(OR(ISERROR(VLOOKUP(LEFT(K222,FIND(",",K222)-1),MapTable!$A:$A,1,0)),ISERROR(VLOOKUP(TRIM(MID(K222,FIND(",",K222)+1,FIND(",",K222,FIND(",",K222)+1)-FIND(",",K222)-1)),MapTable!$A:$A,1,0)),ISERROR(VLOOKUP(TRIM(MID(K222,FIND(",",K222,FIND(",",K222)+1)+1,FIND(",",K222,FIND(",",K222,FIND(",",K222)+1)+1)-FIND(",",K222,FIND(",",K222)+1)-1)),MapTable!$A:$A,1,0)),ISERROR(VLOOKUP(TRIM(MID(K222,FIND(",",K222,FIND(",",K222,FIND(",",K222)+1)+1)+1,999)),MapTable!$A:$A,1,0))),"맵없음",
  ""),
)))))</f>
        <v/>
      </c>
    </row>
    <row r="223" spans="1:12" x14ac:dyDescent="0.3">
      <c r="A223">
        <v>6</v>
      </c>
      <c r="B223">
        <v>2</v>
      </c>
      <c r="C223">
        <f t="shared" si="7"/>
        <v>1680</v>
      </c>
      <c r="D223">
        <v>420</v>
      </c>
      <c r="E223">
        <v>0</v>
      </c>
      <c r="F223" t="s">
        <v>36</v>
      </c>
      <c r="G223" t="str">
        <f>IF(ISBLANK(F223),"",IF(ISERROR(VLOOKUP(F223,MapTable!$A:$A,1,0)),"컨트롤없음",""))</f>
        <v/>
      </c>
      <c r="H223">
        <f t="shared" si="8"/>
        <v>11</v>
      </c>
      <c r="J223" t="str">
        <f>IF(ISBLANK(I223),"",IF(ISERROR(VLOOKUP(I223,MapTable!$A:$A,1,0)),"컨트롤없음",""))</f>
        <v/>
      </c>
      <c r="L223" t="str">
        <f>IF(ISBLANK(K223),"",
IF(ISERROR(FIND(",",K223)),
  IF(ISERROR(VLOOKUP(K223,MapTable!$A:$A,1,0)),"맵없음",
  ""),
IF(ISERROR(FIND(",",K223,FIND(",",K223)+1)),
  IF(OR(ISERROR(VLOOKUP(LEFT(K223,FIND(",",K223)-1),MapTable!$A:$A,1,0)),ISERROR(VLOOKUP(TRIM(MID(K223,FIND(",",K223)+1,999)),MapTable!$A:$A,1,0))),"맵없음",
  ""),
IF(ISERROR(FIND(",",K223,FIND(",",K223,FIND(",",K223)+1)+1)),
  IF(OR(ISERROR(VLOOKUP(LEFT(K223,FIND(",",K223)-1),MapTable!$A:$A,1,0)),ISERROR(VLOOKUP(TRIM(MID(K223,FIND(",",K223)+1,FIND(",",K223,FIND(",",K223)+1)-FIND(",",K223)-1)),MapTable!$A:$A,1,0)),ISERROR(VLOOKUP(TRIM(MID(K223,FIND(",",K223,FIND(",",K223)+1)+1,999)),MapTable!$A:$A,1,0))),"맵없음",
  ""),
IF(ISERROR(FIND(",",K223,FIND(",",K223,FIND(",",K223,FIND(",",K223)+1)+1)+1)),
  IF(OR(ISERROR(VLOOKUP(LEFT(K223,FIND(",",K223)-1),MapTable!$A:$A,1,0)),ISERROR(VLOOKUP(TRIM(MID(K223,FIND(",",K223)+1,FIND(",",K223,FIND(",",K223)+1)-FIND(",",K223)-1)),MapTable!$A:$A,1,0)),ISERROR(VLOOKUP(TRIM(MID(K223,FIND(",",K223,FIND(",",K223)+1)+1,FIND(",",K223,FIND(",",K223,FIND(",",K223)+1)+1)-FIND(",",K223,FIND(",",K223)+1)-1)),MapTable!$A:$A,1,0)),ISERROR(VLOOKUP(TRIM(MID(K223,FIND(",",K223,FIND(",",K223,FIND(",",K223)+1)+1)+1,999)),MapTable!$A:$A,1,0))),"맵없음",
  ""),
)))))</f>
        <v/>
      </c>
    </row>
    <row r="224" spans="1:12" x14ac:dyDescent="0.3">
      <c r="A224">
        <v>6</v>
      </c>
      <c r="B224">
        <v>3</v>
      </c>
      <c r="C224">
        <f t="shared" si="7"/>
        <v>1680</v>
      </c>
      <c r="D224">
        <v>420</v>
      </c>
      <c r="E224">
        <v>0</v>
      </c>
      <c r="F224" t="s">
        <v>36</v>
      </c>
      <c r="G224" t="str">
        <f>IF(ISBLANK(F224),"",IF(ISERROR(VLOOKUP(F224,MapTable!$A:$A,1,0)),"컨트롤없음",""))</f>
        <v/>
      </c>
      <c r="H224">
        <f t="shared" si="8"/>
        <v>1</v>
      </c>
      <c r="J224" t="str">
        <f>IF(ISBLANK(I224),"",IF(ISERROR(VLOOKUP(I224,MapTable!$A:$A,1,0)),"컨트롤없음",""))</f>
        <v/>
      </c>
      <c r="L224" t="str">
        <f>IF(ISBLANK(K224),"",
IF(ISERROR(FIND(",",K224)),
  IF(ISERROR(VLOOKUP(K224,MapTable!$A:$A,1,0)),"맵없음",
  ""),
IF(ISERROR(FIND(",",K224,FIND(",",K224)+1)),
  IF(OR(ISERROR(VLOOKUP(LEFT(K224,FIND(",",K224)-1),MapTable!$A:$A,1,0)),ISERROR(VLOOKUP(TRIM(MID(K224,FIND(",",K224)+1,999)),MapTable!$A:$A,1,0))),"맵없음",
  ""),
IF(ISERROR(FIND(",",K224,FIND(",",K224,FIND(",",K224)+1)+1)),
  IF(OR(ISERROR(VLOOKUP(LEFT(K224,FIND(",",K224)-1),MapTable!$A:$A,1,0)),ISERROR(VLOOKUP(TRIM(MID(K224,FIND(",",K224)+1,FIND(",",K224,FIND(",",K224)+1)-FIND(",",K224)-1)),MapTable!$A:$A,1,0)),ISERROR(VLOOKUP(TRIM(MID(K224,FIND(",",K224,FIND(",",K224)+1)+1,999)),MapTable!$A:$A,1,0))),"맵없음",
  ""),
IF(ISERROR(FIND(",",K224,FIND(",",K224,FIND(",",K224,FIND(",",K224)+1)+1)+1)),
  IF(OR(ISERROR(VLOOKUP(LEFT(K224,FIND(",",K224)-1),MapTable!$A:$A,1,0)),ISERROR(VLOOKUP(TRIM(MID(K224,FIND(",",K224)+1,FIND(",",K224,FIND(",",K224)+1)-FIND(",",K224)-1)),MapTable!$A:$A,1,0)),ISERROR(VLOOKUP(TRIM(MID(K224,FIND(",",K224,FIND(",",K224)+1)+1,FIND(",",K224,FIND(",",K224,FIND(",",K224)+1)+1)-FIND(",",K224,FIND(",",K224)+1)-1)),MapTable!$A:$A,1,0)),ISERROR(VLOOKUP(TRIM(MID(K224,FIND(",",K224,FIND(",",K224,FIND(",",K224)+1)+1)+1,999)),MapTable!$A:$A,1,0))),"맵없음",
  ""),
)))))</f>
        <v/>
      </c>
    </row>
    <row r="225" spans="1:12" x14ac:dyDescent="0.3">
      <c r="A225">
        <v>6</v>
      </c>
      <c r="B225">
        <v>4</v>
      </c>
      <c r="C225">
        <f t="shared" si="7"/>
        <v>1680</v>
      </c>
      <c r="D225">
        <v>420</v>
      </c>
      <c r="E225">
        <v>0</v>
      </c>
      <c r="F225" t="s">
        <v>36</v>
      </c>
      <c r="G225" t="str">
        <f>IF(ISBLANK(F225),"",IF(ISERROR(VLOOKUP(F225,MapTable!$A:$A,1,0)),"컨트롤없음",""))</f>
        <v/>
      </c>
      <c r="H225">
        <f t="shared" si="8"/>
        <v>11</v>
      </c>
      <c r="J225" t="str">
        <f>IF(ISBLANK(I225),"",IF(ISERROR(VLOOKUP(I225,MapTable!$A:$A,1,0)),"컨트롤없음",""))</f>
        <v/>
      </c>
      <c r="L225" t="str">
        <f>IF(ISBLANK(K225),"",
IF(ISERROR(FIND(",",K225)),
  IF(ISERROR(VLOOKUP(K225,MapTable!$A:$A,1,0)),"맵없음",
  ""),
IF(ISERROR(FIND(",",K225,FIND(",",K225)+1)),
  IF(OR(ISERROR(VLOOKUP(LEFT(K225,FIND(",",K225)-1),MapTable!$A:$A,1,0)),ISERROR(VLOOKUP(TRIM(MID(K225,FIND(",",K225)+1,999)),MapTable!$A:$A,1,0))),"맵없음",
  ""),
IF(ISERROR(FIND(",",K225,FIND(",",K225,FIND(",",K225)+1)+1)),
  IF(OR(ISERROR(VLOOKUP(LEFT(K225,FIND(",",K225)-1),MapTable!$A:$A,1,0)),ISERROR(VLOOKUP(TRIM(MID(K225,FIND(",",K225)+1,FIND(",",K225,FIND(",",K225)+1)-FIND(",",K225)-1)),MapTable!$A:$A,1,0)),ISERROR(VLOOKUP(TRIM(MID(K225,FIND(",",K225,FIND(",",K225)+1)+1,999)),MapTable!$A:$A,1,0))),"맵없음",
  ""),
IF(ISERROR(FIND(",",K225,FIND(",",K225,FIND(",",K225,FIND(",",K225)+1)+1)+1)),
  IF(OR(ISERROR(VLOOKUP(LEFT(K225,FIND(",",K225)-1),MapTable!$A:$A,1,0)),ISERROR(VLOOKUP(TRIM(MID(K225,FIND(",",K225)+1,FIND(",",K225,FIND(",",K225)+1)-FIND(",",K225)-1)),MapTable!$A:$A,1,0)),ISERROR(VLOOKUP(TRIM(MID(K225,FIND(",",K225,FIND(",",K225)+1)+1,FIND(",",K225,FIND(",",K225,FIND(",",K225)+1)+1)-FIND(",",K225,FIND(",",K225)+1)-1)),MapTable!$A:$A,1,0)),ISERROR(VLOOKUP(TRIM(MID(K225,FIND(",",K225,FIND(",",K225,FIND(",",K225)+1)+1)+1,999)),MapTable!$A:$A,1,0))),"맵없음",
  ""),
)))))</f>
        <v/>
      </c>
    </row>
    <row r="226" spans="1:12" x14ac:dyDescent="0.3">
      <c r="A226">
        <v>6</v>
      </c>
      <c r="B226">
        <v>5</v>
      </c>
      <c r="C226">
        <f t="shared" ref="C226:C289" si="9">D226*4</f>
        <v>1680</v>
      </c>
      <c r="D226">
        <v>420</v>
      </c>
      <c r="E226">
        <v>0</v>
      </c>
      <c r="F226" t="s">
        <v>36</v>
      </c>
      <c r="G226" t="str">
        <f>IF(ISBLANK(F226),"",IF(ISERROR(VLOOKUP(F226,MapTable!$A:$A,1,0)),"컨트롤없음",""))</f>
        <v/>
      </c>
      <c r="H226">
        <f t="shared" si="8"/>
        <v>12</v>
      </c>
      <c r="J226" t="str">
        <f>IF(ISBLANK(I226),"",IF(ISERROR(VLOOKUP(I226,MapTable!$A:$A,1,0)),"컨트롤없음",""))</f>
        <v/>
      </c>
      <c r="L226" t="str">
        <f>IF(ISBLANK(K226),"",
IF(ISERROR(FIND(",",K226)),
  IF(ISERROR(VLOOKUP(K226,MapTable!$A:$A,1,0)),"맵없음",
  ""),
IF(ISERROR(FIND(",",K226,FIND(",",K226)+1)),
  IF(OR(ISERROR(VLOOKUP(LEFT(K226,FIND(",",K226)-1),MapTable!$A:$A,1,0)),ISERROR(VLOOKUP(TRIM(MID(K226,FIND(",",K226)+1,999)),MapTable!$A:$A,1,0))),"맵없음",
  ""),
IF(ISERROR(FIND(",",K226,FIND(",",K226,FIND(",",K226)+1)+1)),
  IF(OR(ISERROR(VLOOKUP(LEFT(K226,FIND(",",K226)-1),MapTable!$A:$A,1,0)),ISERROR(VLOOKUP(TRIM(MID(K226,FIND(",",K226)+1,FIND(",",K226,FIND(",",K226)+1)-FIND(",",K226)-1)),MapTable!$A:$A,1,0)),ISERROR(VLOOKUP(TRIM(MID(K226,FIND(",",K226,FIND(",",K226)+1)+1,999)),MapTable!$A:$A,1,0))),"맵없음",
  ""),
IF(ISERROR(FIND(",",K226,FIND(",",K226,FIND(",",K226,FIND(",",K226)+1)+1)+1)),
  IF(OR(ISERROR(VLOOKUP(LEFT(K226,FIND(",",K226)-1),MapTable!$A:$A,1,0)),ISERROR(VLOOKUP(TRIM(MID(K226,FIND(",",K226)+1,FIND(",",K226,FIND(",",K226)+1)-FIND(",",K226)-1)),MapTable!$A:$A,1,0)),ISERROR(VLOOKUP(TRIM(MID(K226,FIND(",",K226,FIND(",",K226)+1)+1,FIND(",",K226,FIND(",",K226,FIND(",",K226)+1)+1)-FIND(",",K226,FIND(",",K226)+1)-1)),MapTable!$A:$A,1,0)),ISERROR(VLOOKUP(TRIM(MID(K226,FIND(",",K226,FIND(",",K226,FIND(",",K226)+1)+1)+1,999)),MapTable!$A:$A,1,0))),"맵없음",
  ""),
)))))</f>
        <v/>
      </c>
    </row>
    <row r="227" spans="1:12" x14ac:dyDescent="0.3">
      <c r="A227">
        <v>6</v>
      </c>
      <c r="B227">
        <v>6</v>
      </c>
      <c r="C227">
        <f t="shared" si="9"/>
        <v>1680</v>
      </c>
      <c r="D227">
        <v>420</v>
      </c>
      <c r="E227">
        <v>0</v>
      </c>
      <c r="F227" t="s">
        <v>36</v>
      </c>
      <c r="G227" t="str">
        <f>IF(ISBLANK(F227),"",IF(ISERROR(VLOOKUP(F227,MapTable!$A:$A,1,0)),"컨트롤없음",""))</f>
        <v/>
      </c>
      <c r="H227">
        <f t="shared" si="8"/>
        <v>2</v>
      </c>
      <c r="J227" t="str">
        <f>IF(ISBLANK(I227),"",IF(ISERROR(VLOOKUP(I227,MapTable!$A:$A,1,0)),"컨트롤없음",""))</f>
        <v/>
      </c>
      <c r="L227" t="str">
        <f>IF(ISBLANK(K227),"",
IF(ISERROR(FIND(",",K227)),
  IF(ISERROR(VLOOKUP(K227,MapTable!$A:$A,1,0)),"맵없음",
  ""),
IF(ISERROR(FIND(",",K227,FIND(",",K227)+1)),
  IF(OR(ISERROR(VLOOKUP(LEFT(K227,FIND(",",K227)-1),MapTable!$A:$A,1,0)),ISERROR(VLOOKUP(TRIM(MID(K227,FIND(",",K227)+1,999)),MapTable!$A:$A,1,0))),"맵없음",
  ""),
IF(ISERROR(FIND(",",K227,FIND(",",K227,FIND(",",K227)+1)+1)),
  IF(OR(ISERROR(VLOOKUP(LEFT(K227,FIND(",",K227)-1),MapTable!$A:$A,1,0)),ISERROR(VLOOKUP(TRIM(MID(K227,FIND(",",K227)+1,FIND(",",K227,FIND(",",K227)+1)-FIND(",",K227)-1)),MapTable!$A:$A,1,0)),ISERROR(VLOOKUP(TRIM(MID(K227,FIND(",",K227,FIND(",",K227)+1)+1,999)),MapTable!$A:$A,1,0))),"맵없음",
  ""),
IF(ISERROR(FIND(",",K227,FIND(",",K227,FIND(",",K227,FIND(",",K227)+1)+1)+1)),
  IF(OR(ISERROR(VLOOKUP(LEFT(K227,FIND(",",K227)-1),MapTable!$A:$A,1,0)),ISERROR(VLOOKUP(TRIM(MID(K227,FIND(",",K227)+1,FIND(",",K227,FIND(",",K227)+1)-FIND(",",K227)-1)),MapTable!$A:$A,1,0)),ISERROR(VLOOKUP(TRIM(MID(K227,FIND(",",K227,FIND(",",K227)+1)+1,FIND(",",K227,FIND(",",K227,FIND(",",K227)+1)+1)-FIND(",",K227,FIND(",",K227)+1)-1)),MapTable!$A:$A,1,0)),ISERROR(VLOOKUP(TRIM(MID(K227,FIND(",",K227,FIND(",",K227,FIND(",",K227)+1)+1)+1,999)),MapTable!$A:$A,1,0))),"맵없음",
  ""),
)))))</f>
        <v/>
      </c>
    </row>
    <row r="228" spans="1:12" x14ac:dyDescent="0.3">
      <c r="A228">
        <v>6</v>
      </c>
      <c r="B228">
        <v>7</v>
      </c>
      <c r="C228">
        <f t="shared" si="9"/>
        <v>1680</v>
      </c>
      <c r="D228">
        <v>420</v>
      </c>
      <c r="E228">
        <v>0</v>
      </c>
      <c r="F228" t="s">
        <v>36</v>
      </c>
      <c r="G228" t="str">
        <f>IF(ISBLANK(F228),"",IF(ISERROR(VLOOKUP(F228,MapTable!$A:$A,1,0)),"컨트롤없음",""))</f>
        <v/>
      </c>
      <c r="H228">
        <f t="shared" si="8"/>
        <v>11</v>
      </c>
      <c r="J228" t="str">
        <f>IF(ISBLANK(I228),"",IF(ISERROR(VLOOKUP(I228,MapTable!$A:$A,1,0)),"컨트롤없음",""))</f>
        <v/>
      </c>
      <c r="L228" t="str">
        <f>IF(ISBLANK(K228),"",
IF(ISERROR(FIND(",",K228)),
  IF(ISERROR(VLOOKUP(K228,MapTable!$A:$A,1,0)),"맵없음",
  ""),
IF(ISERROR(FIND(",",K228,FIND(",",K228)+1)),
  IF(OR(ISERROR(VLOOKUP(LEFT(K228,FIND(",",K228)-1),MapTable!$A:$A,1,0)),ISERROR(VLOOKUP(TRIM(MID(K228,FIND(",",K228)+1,999)),MapTable!$A:$A,1,0))),"맵없음",
  ""),
IF(ISERROR(FIND(",",K228,FIND(",",K228,FIND(",",K228)+1)+1)),
  IF(OR(ISERROR(VLOOKUP(LEFT(K228,FIND(",",K228)-1),MapTable!$A:$A,1,0)),ISERROR(VLOOKUP(TRIM(MID(K228,FIND(",",K228)+1,FIND(",",K228,FIND(",",K228)+1)-FIND(",",K228)-1)),MapTable!$A:$A,1,0)),ISERROR(VLOOKUP(TRIM(MID(K228,FIND(",",K228,FIND(",",K228)+1)+1,999)),MapTable!$A:$A,1,0))),"맵없음",
  ""),
IF(ISERROR(FIND(",",K228,FIND(",",K228,FIND(",",K228,FIND(",",K228)+1)+1)+1)),
  IF(OR(ISERROR(VLOOKUP(LEFT(K228,FIND(",",K228)-1),MapTable!$A:$A,1,0)),ISERROR(VLOOKUP(TRIM(MID(K228,FIND(",",K228)+1,FIND(",",K228,FIND(",",K228)+1)-FIND(",",K228)-1)),MapTable!$A:$A,1,0)),ISERROR(VLOOKUP(TRIM(MID(K228,FIND(",",K228,FIND(",",K228)+1)+1,FIND(",",K228,FIND(",",K228,FIND(",",K228)+1)+1)-FIND(",",K228,FIND(",",K228)+1)-1)),MapTable!$A:$A,1,0)),ISERROR(VLOOKUP(TRIM(MID(K228,FIND(",",K228,FIND(",",K228,FIND(",",K228)+1)+1)+1,999)),MapTable!$A:$A,1,0))),"맵없음",
  ""),
)))))</f>
        <v/>
      </c>
    </row>
    <row r="229" spans="1:12" x14ac:dyDescent="0.3">
      <c r="A229">
        <v>6</v>
      </c>
      <c r="B229">
        <v>8</v>
      </c>
      <c r="C229">
        <f t="shared" si="9"/>
        <v>1680</v>
      </c>
      <c r="D229">
        <v>420</v>
      </c>
      <c r="E229">
        <v>0</v>
      </c>
      <c r="F229" t="s">
        <v>36</v>
      </c>
      <c r="G229" t="str">
        <f>IF(ISBLANK(F229),"",IF(ISERROR(VLOOKUP(F229,MapTable!$A:$A,1,0)),"컨트롤없음",""))</f>
        <v/>
      </c>
      <c r="H229">
        <f t="shared" si="8"/>
        <v>2</v>
      </c>
      <c r="J229" t="str">
        <f>IF(ISBLANK(I229),"",IF(ISERROR(VLOOKUP(I229,MapTable!$A:$A,1,0)),"컨트롤없음",""))</f>
        <v/>
      </c>
      <c r="L229" t="str">
        <f>IF(ISBLANK(K229),"",
IF(ISERROR(FIND(",",K229)),
  IF(ISERROR(VLOOKUP(K229,MapTable!$A:$A,1,0)),"맵없음",
  ""),
IF(ISERROR(FIND(",",K229,FIND(",",K229)+1)),
  IF(OR(ISERROR(VLOOKUP(LEFT(K229,FIND(",",K229)-1),MapTable!$A:$A,1,0)),ISERROR(VLOOKUP(TRIM(MID(K229,FIND(",",K229)+1,999)),MapTable!$A:$A,1,0))),"맵없음",
  ""),
IF(ISERROR(FIND(",",K229,FIND(",",K229,FIND(",",K229)+1)+1)),
  IF(OR(ISERROR(VLOOKUP(LEFT(K229,FIND(",",K229)-1),MapTable!$A:$A,1,0)),ISERROR(VLOOKUP(TRIM(MID(K229,FIND(",",K229)+1,FIND(",",K229,FIND(",",K229)+1)-FIND(",",K229)-1)),MapTable!$A:$A,1,0)),ISERROR(VLOOKUP(TRIM(MID(K229,FIND(",",K229,FIND(",",K229)+1)+1,999)),MapTable!$A:$A,1,0))),"맵없음",
  ""),
IF(ISERROR(FIND(",",K229,FIND(",",K229,FIND(",",K229,FIND(",",K229)+1)+1)+1)),
  IF(OR(ISERROR(VLOOKUP(LEFT(K229,FIND(",",K229)-1),MapTable!$A:$A,1,0)),ISERROR(VLOOKUP(TRIM(MID(K229,FIND(",",K229)+1,FIND(",",K229,FIND(",",K229)+1)-FIND(",",K229)-1)),MapTable!$A:$A,1,0)),ISERROR(VLOOKUP(TRIM(MID(K229,FIND(",",K229,FIND(",",K229)+1)+1,FIND(",",K229,FIND(",",K229,FIND(",",K229)+1)+1)-FIND(",",K229,FIND(",",K229)+1)-1)),MapTable!$A:$A,1,0)),ISERROR(VLOOKUP(TRIM(MID(K229,FIND(",",K229,FIND(",",K229,FIND(",",K229)+1)+1)+1,999)),MapTable!$A:$A,1,0))),"맵없음",
  ""),
)))))</f>
        <v/>
      </c>
    </row>
    <row r="230" spans="1:12" x14ac:dyDescent="0.3">
      <c r="A230">
        <v>6</v>
      </c>
      <c r="B230">
        <v>9</v>
      </c>
      <c r="C230">
        <f t="shared" si="9"/>
        <v>1680</v>
      </c>
      <c r="D230">
        <v>420</v>
      </c>
      <c r="E230">
        <v>0</v>
      </c>
      <c r="F230" t="s">
        <v>36</v>
      </c>
      <c r="G230" t="str">
        <f>IF(ISBLANK(F230),"",IF(ISERROR(VLOOKUP(F230,MapTable!$A:$A,1,0)),"컨트롤없음",""))</f>
        <v/>
      </c>
      <c r="H230">
        <f t="shared" si="8"/>
        <v>11</v>
      </c>
      <c r="J230" t="str">
        <f>IF(ISBLANK(I230),"",IF(ISERROR(VLOOKUP(I230,MapTable!$A:$A,1,0)),"컨트롤없음",""))</f>
        <v/>
      </c>
      <c r="L230" t="str">
        <f>IF(ISBLANK(K230),"",
IF(ISERROR(FIND(",",K230)),
  IF(ISERROR(VLOOKUP(K230,MapTable!$A:$A,1,0)),"맵없음",
  ""),
IF(ISERROR(FIND(",",K230,FIND(",",K230)+1)),
  IF(OR(ISERROR(VLOOKUP(LEFT(K230,FIND(",",K230)-1),MapTable!$A:$A,1,0)),ISERROR(VLOOKUP(TRIM(MID(K230,FIND(",",K230)+1,999)),MapTable!$A:$A,1,0))),"맵없음",
  ""),
IF(ISERROR(FIND(",",K230,FIND(",",K230,FIND(",",K230)+1)+1)),
  IF(OR(ISERROR(VLOOKUP(LEFT(K230,FIND(",",K230)-1),MapTable!$A:$A,1,0)),ISERROR(VLOOKUP(TRIM(MID(K230,FIND(",",K230)+1,FIND(",",K230,FIND(",",K230)+1)-FIND(",",K230)-1)),MapTable!$A:$A,1,0)),ISERROR(VLOOKUP(TRIM(MID(K230,FIND(",",K230,FIND(",",K230)+1)+1,999)),MapTable!$A:$A,1,0))),"맵없음",
  ""),
IF(ISERROR(FIND(",",K230,FIND(",",K230,FIND(",",K230,FIND(",",K230)+1)+1)+1)),
  IF(OR(ISERROR(VLOOKUP(LEFT(K230,FIND(",",K230)-1),MapTable!$A:$A,1,0)),ISERROR(VLOOKUP(TRIM(MID(K230,FIND(",",K230)+1,FIND(",",K230,FIND(",",K230)+1)-FIND(",",K230)-1)),MapTable!$A:$A,1,0)),ISERROR(VLOOKUP(TRIM(MID(K230,FIND(",",K230,FIND(",",K230)+1)+1,FIND(",",K230,FIND(",",K230,FIND(",",K230)+1)+1)-FIND(",",K230,FIND(",",K230)+1)-1)),MapTable!$A:$A,1,0)),ISERROR(VLOOKUP(TRIM(MID(K230,FIND(",",K230,FIND(",",K230,FIND(",",K230)+1)+1)+1,999)),MapTable!$A:$A,1,0))),"맵없음",
  ""),
)))))</f>
        <v/>
      </c>
    </row>
    <row r="231" spans="1:12" x14ac:dyDescent="0.3">
      <c r="A231">
        <v>6</v>
      </c>
      <c r="B231">
        <v>10</v>
      </c>
      <c r="C231">
        <f t="shared" si="9"/>
        <v>1680</v>
      </c>
      <c r="D231">
        <v>420</v>
      </c>
      <c r="E231">
        <v>0</v>
      </c>
      <c r="F231" t="s">
        <v>36</v>
      </c>
      <c r="G231" t="str">
        <f>IF(ISBLANK(F231),"",IF(ISERROR(VLOOKUP(F231,MapTable!$A:$A,1,0)),"컨트롤없음",""))</f>
        <v/>
      </c>
      <c r="H231">
        <f t="shared" si="8"/>
        <v>12</v>
      </c>
      <c r="J231" t="str">
        <f>IF(ISBLANK(I231),"",IF(ISERROR(VLOOKUP(I231,MapTable!$A:$A,1,0)),"컨트롤없음",""))</f>
        <v/>
      </c>
      <c r="L231" t="str">
        <f>IF(ISBLANK(K231),"",
IF(ISERROR(FIND(",",K231)),
  IF(ISERROR(VLOOKUP(K231,MapTable!$A:$A,1,0)),"맵없음",
  ""),
IF(ISERROR(FIND(",",K231,FIND(",",K231)+1)),
  IF(OR(ISERROR(VLOOKUP(LEFT(K231,FIND(",",K231)-1),MapTable!$A:$A,1,0)),ISERROR(VLOOKUP(TRIM(MID(K231,FIND(",",K231)+1,999)),MapTable!$A:$A,1,0))),"맵없음",
  ""),
IF(ISERROR(FIND(",",K231,FIND(",",K231,FIND(",",K231)+1)+1)),
  IF(OR(ISERROR(VLOOKUP(LEFT(K231,FIND(",",K231)-1),MapTable!$A:$A,1,0)),ISERROR(VLOOKUP(TRIM(MID(K231,FIND(",",K231)+1,FIND(",",K231,FIND(",",K231)+1)-FIND(",",K231)-1)),MapTable!$A:$A,1,0)),ISERROR(VLOOKUP(TRIM(MID(K231,FIND(",",K231,FIND(",",K231)+1)+1,999)),MapTable!$A:$A,1,0))),"맵없음",
  ""),
IF(ISERROR(FIND(",",K231,FIND(",",K231,FIND(",",K231,FIND(",",K231)+1)+1)+1)),
  IF(OR(ISERROR(VLOOKUP(LEFT(K231,FIND(",",K231)-1),MapTable!$A:$A,1,0)),ISERROR(VLOOKUP(TRIM(MID(K231,FIND(",",K231)+1,FIND(",",K231,FIND(",",K231)+1)-FIND(",",K231)-1)),MapTable!$A:$A,1,0)),ISERROR(VLOOKUP(TRIM(MID(K231,FIND(",",K231,FIND(",",K231)+1)+1,FIND(",",K231,FIND(",",K231,FIND(",",K231)+1)+1)-FIND(",",K231,FIND(",",K231)+1)-1)),MapTable!$A:$A,1,0)),ISERROR(VLOOKUP(TRIM(MID(K231,FIND(",",K231,FIND(",",K231,FIND(",",K231)+1)+1)+1,999)),MapTable!$A:$A,1,0))),"맵없음",
  ""),
)))))</f>
        <v/>
      </c>
    </row>
    <row r="232" spans="1:12" x14ac:dyDescent="0.3">
      <c r="A232">
        <v>6</v>
      </c>
      <c r="B232">
        <v>11</v>
      </c>
      <c r="C232">
        <f t="shared" si="9"/>
        <v>1680</v>
      </c>
      <c r="D232">
        <v>420</v>
      </c>
      <c r="E232">
        <v>0</v>
      </c>
      <c r="F232" t="s">
        <v>36</v>
      </c>
      <c r="G232" t="str">
        <f>IF(ISBLANK(F232),"",IF(ISERROR(VLOOKUP(F232,MapTable!$A:$A,1,0)),"컨트롤없음",""))</f>
        <v/>
      </c>
      <c r="H232">
        <f t="shared" si="8"/>
        <v>3</v>
      </c>
      <c r="J232" t="str">
        <f>IF(ISBLANK(I232),"",IF(ISERROR(VLOOKUP(I232,MapTable!$A:$A,1,0)),"컨트롤없음",""))</f>
        <v/>
      </c>
      <c r="L232" t="str">
        <f>IF(ISBLANK(K232),"",
IF(ISERROR(FIND(",",K232)),
  IF(ISERROR(VLOOKUP(K232,MapTable!$A:$A,1,0)),"맵없음",
  ""),
IF(ISERROR(FIND(",",K232,FIND(",",K232)+1)),
  IF(OR(ISERROR(VLOOKUP(LEFT(K232,FIND(",",K232)-1),MapTable!$A:$A,1,0)),ISERROR(VLOOKUP(TRIM(MID(K232,FIND(",",K232)+1,999)),MapTable!$A:$A,1,0))),"맵없음",
  ""),
IF(ISERROR(FIND(",",K232,FIND(",",K232,FIND(",",K232)+1)+1)),
  IF(OR(ISERROR(VLOOKUP(LEFT(K232,FIND(",",K232)-1),MapTable!$A:$A,1,0)),ISERROR(VLOOKUP(TRIM(MID(K232,FIND(",",K232)+1,FIND(",",K232,FIND(",",K232)+1)-FIND(",",K232)-1)),MapTable!$A:$A,1,0)),ISERROR(VLOOKUP(TRIM(MID(K232,FIND(",",K232,FIND(",",K232)+1)+1,999)),MapTable!$A:$A,1,0))),"맵없음",
  ""),
IF(ISERROR(FIND(",",K232,FIND(",",K232,FIND(",",K232,FIND(",",K232)+1)+1)+1)),
  IF(OR(ISERROR(VLOOKUP(LEFT(K232,FIND(",",K232)-1),MapTable!$A:$A,1,0)),ISERROR(VLOOKUP(TRIM(MID(K232,FIND(",",K232)+1,FIND(",",K232,FIND(",",K232)+1)-FIND(",",K232)-1)),MapTable!$A:$A,1,0)),ISERROR(VLOOKUP(TRIM(MID(K232,FIND(",",K232,FIND(",",K232)+1)+1,FIND(",",K232,FIND(",",K232,FIND(",",K232)+1)+1)-FIND(",",K232,FIND(",",K232)+1)-1)),MapTable!$A:$A,1,0)),ISERROR(VLOOKUP(TRIM(MID(K232,FIND(",",K232,FIND(",",K232,FIND(",",K232)+1)+1)+1,999)),MapTable!$A:$A,1,0))),"맵없음",
  ""),
)))))</f>
        <v/>
      </c>
    </row>
    <row r="233" spans="1:12" x14ac:dyDescent="0.3">
      <c r="A233">
        <v>6</v>
      </c>
      <c r="B233">
        <v>12</v>
      </c>
      <c r="C233">
        <f t="shared" si="9"/>
        <v>1680</v>
      </c>
      <c r="D233">
        <v>420</v>
      </c>
      <c r="E233">
        <v>0</v>
      </c>
      <c r="F233" t="s">
        <v>36</v>
      </c>
      <c r="G233" t="str">
        <f>IF(ISBLANK(F233),"",IF(ISERROR(VLOOKUP(F233,MapTable!$A:$A,1,0)),"컨트롤없음",""))</f>
        <v/>
      </c>
      <c r="H233">
        <f t="shared" si="8"/>
        <v>11</v>
      </c>
      <c r="J233" t="str">
        <f>IF(ISBLANK(I233),"",IF(ISERROR(VLOOKUP(I233,MapTable!$A:$A,1,0)),"컨트롤없음",""))</f>
        <v/>
      </c>
      <c r="L233" t="str">
        <f>IF(ISBLANK(K233),"",
IF(ISERROR(FIND(",",K233)),
  IF(ISERROR(VLOOKUP(K233,MapTable!$A:$A,1,0)),"맵없음",
  ""),
IF(ISERROR(FIND(",",K233,FIND(",",K233)+1)),
  IF(OR(ISERROR(VLOOKUP(LEFT(K233,FIND(",",K233)-1),MapTable!$A:$A,1,0)),ISERROR(VLOOKUP(TRIM(MID(K233,FIND(",",K233)+1,999)),MapTable!$A:$A,1,0))),"맵없음",
  ""),
IF(ISERROR(FIND(",",K233,FIND(",",K233,FIND(",",K233)+1)+1)),
  IF(OR(ISERROR(VLOOKUP(LEFT(K233,FIND(",",K233)-1),MapTable!$A:$A,1,0)),ISERROR(VLOOKUP(TRIM(MID(K233,FIND(",",K233)+1,FIND(",",K233,FIND(",",K233)+1)-FIND(",",K233)-1)),MapTable!$A:$A,1,0)),ISERROR(VLOOKUP(TRIM(MID(K233,FIND(",",K233,FIND(",",K233)+1)+1,999)),MapTable!$A:$A,1,0))),"맵없음",
  ""),
IF(ISERROR(FIND(",",K233,FIND(",",K233,FIND(",",K233,FIND(",",K233)+1)+1)+1)),
  IF(OR(ISERROR(VLOOKUP(LEFT(K233,FIND(",",K233)-1),MapTable!$A:$A,1,0)),ISERROR(VLOOKUP(TRIM(MID(K233,FIND(",",K233)+1,FIND(",",K233,FIND(",",K233)+1)-FIND(",",K233)-1)),MapTable!$A:$A,1,0)),ISERROR(VLOOKUP(TRIM(MID(K233,FIND(",",K233,FIND(",",K233)+1)+1,FIND(",",K233,FIND(",",K233,FIND(",",K233)+1)+1)-FIND(",",K233,FIND(",",K233)+1)-1)),MapTable!$A:$A,1,0)),ISERROR(VLOOKUP(TRIM(MID(K233,FIND(",",K233,FIND(",",K233,FIND(",",K233)+1)+1)+1,999)),MapTable!$A:$A,1,0))),"맵없음",
  ""),
)))))</f>
        <v/>
      </c>
    </row>
    <row r="234" spans="1:12" x14ac:dyDescent="0.3">
      <c r="A234">
        <v>6</v>
      </c>
      <c r="B234">
        <v>13</v>
      </c>
      <c r="C234">
        <f t="shared" si="9"/>
        <v>1680</v>
      </c>
      <c r="D234">
        <v>420</v>
      </c>
      <c r="E234">
        <v>0</v>
      </c>
      <c r="F234" t="s">
        <v>36</v>
      </c>
      <c r="G234" t="str">
        <f>IF(ISBLANK(F234),"",IF(ISERROR(VLOOKUP(F234,MapTable!$A:$A,1,0)),"컨트롤없음",""))</f>
        <v/>
      </c>
      <c r="H234">
        <f t="shared" si="8"/>
        <v>3</v>
      </c>
      <c r="J234" t="str">
        <f>IF(ISBLANK(I234),"",IF(ISERROR(VLOOKUP(I234,MapTable!$A:$A,1,0)),"컨트롤없음",""))</f>
        <v/>
      </c>
      <c r="L234" t="str">
        <f>IF(ISBLANK(K234),"",
IF(ISERROR(FIND(",",K234)),
  IF(ISERROR(VLOOKUP(K234,MapTable!$A:$A,1,0)),"맵없음",
  ""),
IF(ISERROR(FIND(",",K234,FIND(",",K234)+1)),
  IF(OR(ISERROR(VLOOKUP(LEFT(K234,FIND(",",K234)-1),MapTable!$A:$A,1,0)),ISERROR(VLOOKUP(TRIM(MID(K234,FIND(",",K234)+1,999)),MapTable!$A:$A,1,0))),"맵없음",
  ""),
IF(ISERROR(FIND(",",K234,FIND(",",K234,FIND(",",K234)+1)+1)),
  IF(OR(ISERROR(VLOOKUP(LEFT(K234,FIND(",",K234)-1),MapTable!$A:$A,1,0)),ISERROR(VLOOKUP(TRIM(MID(K234,FIND(",",K234)+1,FIND(",",K234,FIND(",",K234)+1)-FIND(",",K234)-1)),MapTable!$A:$A,1,0)),ISERROR(VLOOKUP(TRIM(MID(K234,FIND(",",K234,FIND(",",K234)+1)+1,999)),MapTable!$A:$A,1,0))),"맵없음",
  ""),
IF(ISERROR(FIND(",",K234,FIND(",",K234,FIND(",",K234,FIND(",",K234)+1)+1)+1)),
  IF(OR(ISERROR(VLOOKUP(LEFT(K234,FIND(",",K234)-1),MapTable!$A:$A,1,0)),ISERROR(VLOOKUP(TRIM(MID(K234,FIND(",",K234)+1,FIND(",",K234,FIND(",",K234)+1)-FIND(",",K234)-1)),MapTable!$A:$A,1,0)),ISERROR(VLOOKUP(TRIM(MID(K234,FIND(",",K234,FIND(",",K234)+1)+1,FIND(",",K234,FIND(",",K234,FIND(",",K234)+1)+1)-FIND(",",K234,FIND(",",K234)+1)-1)),MapTable!$A:$A,1,0)),ISERROR(VLOOKUP(TRIM(MID(K234,FIND(",",K234,FIND(",",K234,FIND(",",K234)+1)+1)+1,999)),MapTable!$A:$A,1,0))),"맵없음",
  ""),
)))))</f>
        <v/>
      </c>
    </row>
    <row r="235" spans="1:12" x14ac:dyDescent="0.3">
      <c r="A235">
        <v>6</v>
      </c>
      <c r="B235">
        <v>14</v>
      </c>
      <c r="C235">
        <f t="shared" si="9"/>
        <v>1680</v>
      </c>
      <c r="D235">
        <v>420</v>
      </c>
      <c r="E235">
        <v>0</v>
      </c>
      <c r="F235" t="s">
        <v>36</v>
      </c>
      <c r="G235" t="str">
        <f>IF(ISBLANK(F235),"",IF(ISERROR(VLOOKUP(F235,MapTable!$A:$A,1,0)),"컨트롤없음",""))</f>
        <v/>
      </c>
      <c r="H235">
        <f t="shared" si="8"/>
        <v>11</v>
      </c>
      <c r="J235" t="str">
        <f>IF(ISBLANK(I235),"",IF(ISERROR(VLOOKUP(I235,MapTable!$A:$A,1,0)),"컨트롤없음",""))</f>
        <v/>
      </c>
      <c r="L235" t="str">
        <f>IF(ISBLANK(K235),"",
IF(ISERROR(FIND(",",K235)),
  IF(ISERROR(VLOOKUP(K235,MapTable!$A:$A,1,0)),"맵없음",
  ""),
IF(ISERROR(FIND(",",K235,FIND(",",K235)+1)),
  IF(OR(ISERROR(VLOOKUP(LEFT(K235,FIND(",",K235)-1),MapTable!$A:$A,1,0)),ISERROR(VLOOKUP(TRIM(MID(K235,FIND(",",K235)+1,999)),MapTable!$A:$A,1,0))),"맵없음",
  ""),
IF(ISERROR(FIND(",",K235,FIND(",",K235,FIND(",",K235)+1)+1)),
  IF(OR(ISERROR(VLOOKUP(LEFT(K235,FIND(",",K235)-1),MapTable!$A:$A,1,0)),ISERROR(VLOOKUP(TRIM(MID(K235,FIND(",",K235)+1,FIND(",",K235,FIND(",",K235)+1)-FIND(",",K235)-1)),MapTable!$A:$A,1,0)),ISERROR(VLOOKUP(TRIM(MID(K235,FIND(",",K235,FIND(",",K235)+1)+1,999)),MapTable!$A:$A,1,0))),"맵없음",
  ""),
IF(ISERROR(FIND(",",K235,FIND(",",K235,FIND(",",K235,FIND(",",K235)+1)+1)+1)),
  IF(OR(ISERROR(VLOOKUP(LEFT(K235,FIND(",",K235)-1),MapTable!$A:$A,1,0)),ISERROR(VLOOKUP(TRIM(MID(K235,FIND(",",K235)+1,FIND(",",K235,FIND(",",K235)+1)-FIND(",",K235)-1)),MapTable!$A:$A,1,0)),ISERROR(VLOOKUP(TRIM(MID(K235,FIND(",",K235,FIND(",",K235)+1)+1,FIND(",",K235,FIND(",",K235,FIND(",",K235)+1)+1)-FIND(",",K235,FIND(",",K235)+1)-1)),MapTable!$A:$A,1,0)),ISERROR(VLOOKUP(TRIM(MID(K235,FIND(",",K235,FIND(",",K235,FIND(",",K235)+1)+1)+1,999)),MapTable!$A:$A,1,0))),"맵없음",
  ""),
)))))</f>
        <v/>
      </c>
    </row>
    <row r="236" spans="1:12" x14ac:dyDescent="0.3">
      <c r="A236">
        <v>6</v>
      </c>
      <c r="B236">
        <v>15</v>
      </c>
      <c r="C236">
        <f t="shared" si="9"/>
        <v>1680</v>
      </c>
      <c r="D236">
        <v>420</v>
      </c>
      <c r="E236">
        <v>0</v>
      </c>
      <c r="F236" t="s">
        <v>36</v>
      </c>
      <c r="G236" t="str">
        <f>IF(ISBLANK(F236),"",IF(ISERROR(VLOOKUP(F236,MapTable!$A:$A,1,0)),"컨트롤없음",""))</f>
        <v/>
      </c>
      <c r="H236">
        <f t="shared" si="8"/>
        <v>12</v>
      </c>
      <c r="J236" t="str">
        <f>IF(ISBLANK(I236),"",IF(ISERROR(VLOOKUP(I236,MapTable!$A:$A,1,0)),"컨트롤없음",""))</f>
        <v/>
      </c>
      <c r="L236" t="str">
        <f>IF(ISBLANK(K236),"",
IF(ISERROR(FIND(",",K236)),
  IF(ISERROR(VLOOKUP(K236,MapTable!$A:$A,1,0)),"맵없음",
  ""),
IF(ISERROR(FIND(",",K236,FIND(",",K236)+1)),
  IF(OR(ISERROR(VLOOKUP(LEFT(K236,FIND(",",K236)-1),MapTable!$A:$A,1,0)),ISERROR(VLOOKUP(TRIM(MID(K236,FIND(",",K236)+1,999)),MapTable!$A:$A,1,0))),"맵없음",
  ""),
IF(ISERROR(FIND(",",K236,FIND(",",K236,FIND(",",K236)+1)+1)),
  IF(OR(ISERROR(VLOOKUP(LEFT(K236,FIND(",",K236)-1),MapTable!$A:$A,1,0)),ISERROR(VLOOKUP(TRIM(MID(K236,FIND(",",K236)+1,FIND(",",K236,FIND(",",K236)+1)-FIND(",",K236)-1)),MapTable!$A:$A,1,0)),ISERROR(VLOOKUP(TRIM(MID(K236,FIND(",",K236,FIND(",",K236)+1)+1,999)),MapTable!$A:$A,1,0))),"맵없음",
  ""),
IF(ISERROR(FIND(",",K236,FIND(",",K236,FIND(",",K236,FIND(",",K236)+1)+1)+1)),
  IF(OR(ISERROR(VLOOKUP(LEFT(K236,FIND(",",K236)-1),MapTable!$A:$A,1,0)),ISERROR(VLOOKUP(TRIM(MID(K236,FIND(",",K236)+1,FIND(",",K236,FIND(",",K236)+1)-FIND(",",K236)-1)),MapTable!$A:$A,1,0)),ISERROR(VLOOKUP(TRIM(MID(K236,FIND(",",K236,FIND(",",K236)+1)+1,FIND(",",K236,FIND(",",K236,FIND(",",K236)+1)+1)-FIND(",",K236,FIND(",",K236)+1)-1)),MapTable!$A:$A,1,0)),ISERROR(VLOOKUP(TRIM(MID(K236,FIND(",",K236,FIND(",",K236,FIND(",",K236)+1)+1)+1,999)),MapTable!$A:$A,1,0))),"맵없음",
  ""),
)))))</f>
        <v/>
      </c>
    </row>
    <row r="237" spans="1:12" x14ac:dyDescent="0.3">
      <c r="A237">
        <v>6</v>
      </c>
      <c r="B237">
        <v>16</v>
      </c>
      <c r="C237">
        <f t="shared" si="9"/>
        <v>1680</v>
      </c>
      <c r="D237">
        <v>420</v>
      </c>
      <c r="E237">
        <v>0</v>
      </c>
      <c r="F237" t="s">
        <v>36</v>
      </c>
      <c r="G237" t="str">
        <f>IF(ISBLANK(F237),"",IF(ISERROR(VLOOKUP(F237,MapTable!$A:$A,1,0)),"컨트롤없음",""))</f>
        <v/>
      </c>
      <c r="H237">
        <f t="shared" si="8"/>
        <v>4</v>
      </c>
      <c r="J237" t="str">
        <f>IF(ISBLANK(I237),"",IF(ISERROR(VLOOKUP(I237,MapTable!$A:$A,1,0)),"컨트롤없음",""))</f>
        <v/>
      </c>
      <c r="L237" t="str">
        <f>IF(ISBLANK(K237),"",
IF(ISERROR(FIND(",",K237)),
  IF(ISERROR(VLOOKUP(K237,MapTable!$A:$A,1,0)),"맵없음",
  ""),
IF(ISERROR(FIND(",",K237,FIND(",",K237)+1)),
  IF(OR(ISERROR(VLOOKUP(LEFT(K237,FIND(",",K237)-1),MapTable!$A:$A,1,0)),ISERROR(VLOOKUP(TRIM(MID(K237,FIND(",",K237)+1,999)),MapTable!$A:$A,1,0))),"맵없음",
  ""),
IF(ISERROR(FIND(",",K237,FIND(",",K237,FIND(",",K237)+1)+1)),
  IF(OR(ISERROR(VLOOKUP(LEFT(K237,FIND(",",K237)-1),MapTable!$A:$A,1,0)),ISERROR(VLOOKUP(TRIM(MID(K237,FIND(",",K237)+1,FIND(",",K237,FIND(",",K237)+1)-FIND(",",K237)-1)),MapTable!$A:$A,1,0)),ISERROR(VLOOKUP(TRIM(MID(K237,FIND(",",K237,FIND(",",K237)+1)+1,999)),MapTable!$A:$A,1,0))),"맵없음",
  ""),
IF(ISERROR(FIND(",",K237,FIND(",",K237,FIND(",",K237,FIND(",",K237)+1)+1)+1)),
  IF(OR(ISERROR(VLOOKUP(LEFT(K237,FIND(",",K237)-1),MapTable!$A:$A,1,0)),ISERROR(VLOOKUP(TRIM(MID(K237,FIND(",",K237)+1,FIND(",",K237,FIND(",",K237)+1)-FIND(",",K237)-1)),MapTable!$A:$A,1,0)),ISERROR(VLOOKUP(TRIM(MID(K237,FIND(",",K237,FIND(",",K237)+1)+1,FIND(",",K237,FIND(",",K237,FIND(",",K237)+1)+1)-FIND(",",K237,FIND(",",K237)+1)-1)),MapTable!$A:$A,1,0)),ISERROR(VLOOKUP(TRIM(MID(K237,FIND(",",K237,FIND(",",K237,FIND(",",K237)+1)+1)+1,999)),MapTable!$A:$A,1,0))),"맵없음",
  ""),
)))))</f>
        <v/>
      </c>
    </row>
    <row r="238" spans="1:12" x14ac:dyDescent="0.3">
      <c r="A238">
        <v>6</v>
      </c>
      <c r="B238">
        <v>17</v>
      </c>
      <c r="C238">
        <f t="shared" si="9"/>
        <v>1680</v>
      </c>
      <c r="D238">
        <v>420</v>
      </c>
      <c r="E238">
        <v>0</v>
      </c>
      <c r="F238" t="s">
        <v>36</v>
      </c>
      <c r="G238" t="str">
        <f>IF(ISBLANK(F238),"",IF(ISERROR(VLOOKUP(F238,MapTable!$A:$A,1,0)),"컨트롤없음",""))</f>
        <v/>
      </c>
      <c r="H238">
        <f t="shared" si="8"/>
        <v>11</v>
      </c>
      <c r="J238" t="str">
        <f>IF(ISBLANK(I238),"",IF(ISERROR(VLOOKUP(I238,MapTable!$A:$A,1,0)),"컨트롤없음",""))</f>
        <v/>
      </c>
      <c r="L238" t="str">
        <f>IF(ISBLANK(K238),"",
IF(ISERROR(FIND(",",K238)),
  IF(ISERROR(VLOOKUP(K238,MapTable!$A:$A,1,0)),"맵없음",
  ""),
IF(ISERROR(FIND(",",K238,FIND(",",K238)+1)),
  IF(OR(ISERROR(VLOOKUP(LEFT(K238,FIND(",",K238)-1),MapTable!$A:$A,1,0)),ISERROR(VLOOKUP(TRIM(MID(K238,FIND(",",K238)+1,999)),MapTable!$A:$A,1,0))),"맵없음",
  ""),
IF(ISERROR(FIND(",",K238,FIND(",",K238,FIND(",",K238)+1)+1)),
  IF(OR(ISERROR(VLOOKUP(LEFT(K238,FIND(",",K238)-1),MapTable!$A:$A,1,0)),ISERROR(VLOOKUP(TRIM(MID(K238,FIND(",",K238)+1,FIND(",",K238,FIND(",",K238)+1)-FIND(",",K238)-1)),MapTable!$A:$A,1,0)),ISERROR(VLOOKUP(TRIM(MID(K238,FIND(",",K238,FIND(",",K238)+1)+1,999)),MapTable!$A:$A,1,0))),"맵없음",
  ""),
IF(ISERROR(FIND(",",K238,FIND(",",K238,FIND(",",K238,FIND(",",K238)+1)+1)+1)),
  IF(OR(ISERROR(VLOOKUP(LEFT(K238,FIND(",",K238)-1),MapTable!$A:$A,1,0)),ISERROR(VLOOKUP(TRIM(MID(K238,FIND(",",K238)+1,FIND(",",K238,FIND(",",K238)+1)-FIND(",",K238)-1)),MapTable!$A:$A,1,0)),ISERROR(VLOOKUP(TRIM(MID(K238,FIND(",",K238,FIND(",",K238)+1)+1,FIND(",",K238,FIND(",",K238,FIND(",",K238)+1)+1)-FIND(",",K238,FIND(",",K238)+1)-1)),MapTable!$A:$A,1,0)),ISERROR(VLOOKUP(TRIM(MID(K238,FIND(",",K238,FIND(",",K238,FIND(",",K238)+1)+1)+1,999)),MapTable!$A:$A,1,0))),"맵없음",
  ""),
)))))</f>
        <v/>
      </c>
    </row>
    <row r="239" spans="1:12" x14ac:dyDescent="0.3">
      <c r="A239">
        <v>6</v>
      </c>
      <c r="B239">
        <v>18</v>
      </c>
      <c r="C239">
        <f t="shared" si="9"/>
        <v>1680</v>
      </c>
      <c r="D239">
        <v>420</v>
      </c>
      <c r="E239">
        <v>0</v>
      </c>
      <c r="F239" t="s">
        <v>36</v>
      </c>
      <c r="G239" t="str">
        <f>IF(ISBLANK(F239),"",IF(ISERROR(VLOOKUP(F239,MapTable!$A:$A,1,0)),"컨트롤없음",""))</f>
        <v/>
      </c>
      <c r="H239">
        <f t="shared" si="8"/>
        <v>4</v>
      </c>
      <c r="J239" t="str">
        <f>IF(ISBLANK(I239),"",IF(ISERROR(VLOOKUP(I239,MapTable!$A:$A,1,0)),"컨트롤없음",""))</f>
        <v/>
      </c>
      <c r="L239" t="str">
        <f>IF(ISBLANK(K239),"",
IF(ISERROR(FIND(",",K239)),
  IF(ISERROR(VLOOKUP(K239,MapTable!$A:$A,1,0)),"맵없음",
  ""),
IF(ISERROR(FIND(",",K239,FIND(",",K239)+1)),
  IF(OR(ISERROR(VLOOKUP(LEFT(K239,FIND(",",K239)-1),MapTable!$A:$A,1,0)),ISERROR(VLOOKUP(TRIM(MID(K239,FIND(",",K239)+1,999)),MapTable!$A:$A,1,0))),"맵없음",
  ""),
IF(ISERROR(FIND(",",K239,FIND(",",K239,FIND(",",K239)+1)+1)),
  IF(OR(ISERROR(VLOOKUP(LEFT(K239,FIND(",",K239)-1),MapTable!$A:$A,1,0)),ISERROR(VLOOKUP(TRIM(MID(K239,FIND(",",K239)+1,FIND(",",K239,FIND(",",K239)+1)-FIND(",",K239)-1)),MapTable!$A:$A,1,0)),ISERROR(VLOOKUP(TRIM(MID(K239,FIND(",",K239,FIND(",",K239)+1)+1,999)),MapTable!$A:$A,1,0))),"맵없음",
  ""),
IF(ISERROR(FIND(",",K239,FIND(",",K239,FIND(",",K239,FIND(",",K239)+1)+1)+1)),
  IF(OR(ISERROR(VLOOKUP(LEFT(K239,FIND(",",K239)-1),MapTable!$A:$A,1,0)),ISERROR(VLOOKUP(TRIM(MID(K239,FIND(",",K239)+1,FIND(",",K239,FIND(",",K239)+1)-FIND(",",K239)-1)),MapTable!$A:$A,1,0)),ISERROR(VLOOKUP(TRIM(MID(K239,FIND(",",K239,FIND(",",K239)+1)+1,FIND(",",K239,FIND(",",K239,FIND(",",K239)+1)+1)-FIND(",",K239,FIND(",",K239)+1)-1)),MapTable!$A:$A,1,0)),ISERROR(VLOOKUP(TRIM(MID(K239,FIND(",",K239,FIND(",",K239,FIND(",",K239)+1)+1)+1,999)),MapTable!$A:$A,1,0))),"맵없음",
  ""),
)))))</f>
        <v/>
      </c>
    </row>
    <row r="240" spans="1:12" x14ac:dyDescent="0.3">
      <c r="A240">
        <v>6</v>
      </c>
      <c r="B240">
        <v>19</v>
      </c>
      <c r="C240">
        <f t="shared" si="9"/>
        <v>1680</v>
      </c>
      <c r="D240">
        <v>420</v>
      </c>
      <c r="E240">
        <v>0</v>
      </c>
      <c r="F240" t="s">
        <v>36</v>
      </c>
      <c r="G240" t="str">
        <f>IF(ISBLANK(F240),"",IF(ISERROR(VLOOKUP(F240,MapTable!$A:$A,1,0)),"컨트롤없음",""))</f>
        <v/>
      </c>
      <c r="H240">
        <f t="shared" si="8"/>
        <v>11</v>
      </c>
      <c r="J240" t="str">
        <f>IF(ISBLANK(I240),"",IF(ISERROR(VLOOKUP(I240,MapTable!$A:$A,1,0)),"컨트롤없음",""))</f>
        <v/>
      </c>
      <c r="L240" t="str">
        <f>IF(ISBLANK(K240),"",
IF(ISERROR(FIND(",",K240)),
  IF(ISERROR(VLOOKUP(K240,MapTable!$A:$A,1,0)),"맵없음",
  ""),
IF(ISERROR(FIND(",",K240,FIND(",",K240)+1)),
  IF(OR(ISERROR(VLOOKUP(LEFT(K240,FIND(",",K240)-1),MapTable!$A:$A,1,0)),ISERROR(VLOOKUP(TRIM(MID(K240,FIND(",",K240)+1,999)),MapTable!$A:$A,1,0))),"맵없음",
  ""),
IF(ISERROR(FIND(",",K240,FIND(",",K240,FIND(",",K240)+1)+1)),
  IF(OR(ISERROR(VLOOKUP(LEFT(K240,FIND(",",K240)-1),MapTable!$A:$A,1,0)),ISERROR(VLOOKUP(TRIM(MID(K240,FIND(",",K240)+1,FIND(",",K240,FIND(",",K240)+1)-FIND(",",K240)-1)),MapTable!$A:$A,1,0)),ISERROR(VLOOKUP(TRIM(MID(K240,FIND(",",K240,FIND(",",K240)+1)+1,999)),MapTable!$A:$A,1,0))),"맵없음",
  ""),
IF(ISERROR(FIND(",",K240,FIND(",",K240,FIND(",",K240,FIND(",",K240)+1)+1)+1)),
  IF(OR(ISERROR(VLOOKUP(LEFT(K240,FIND(",",K240)-1),MapTable!$A:$A,1,0)),ISERROR(VLOOKUP(TRIM(MID(K240,FIND(",",K240)+1,FIND(",",K240,FIND(",",K240)+1)-FIND(",",K240)-1)),MapTable!$A:$A,1,0)),ISERROR(VLOOKUP(TRIM(MID(K240,FIND(",",K240,FIND(",",K240)+1)+1,FIND(",",K240,FIND(",",K240,FIND(",",K240)+1)+1)-FIND(",",K240,FIND(",",K240)+1)-1)),MapTable!$A:$A,1,0)),ISERROR(VLOOKUP(TRIM(MID(K240,FIND(",",K240,FIND(",",K240,FIND(",",K240)+1)+1)+1,999)),MapTable!$A:$A,1,0))),"맵없음",
  ""),
)))))</f>
        <v/>
      </c>
    </row>
    <row r="241" spans="1:12" x14ac:dyDescent="0.3">
      <c r="A241">
        <v>6</v>
      </c>
      <c r="B241">
        <v>20</v>
      </c>
      <c r="C241">
        <f t="shared" si="9"/>
        <v>1680</v>
      </c>
      <c r="D241">
        <v>420</v>
      </c>
      <c r="E241">
        <v>0</v>
      </c>
      <c r="F241" t="s">
        <v>36</v>
      </c>
      <c r="G241" t="str">
        <f>IF(ISBLANK(F241),"",IF(ISERROR(VLOOKUP(F241,MapTable!$A:$A,1,0)),"컨트롤없음",""))</f>
        <v/>
      </c>
      <c r="H241">
        <f t="shared" si="8"/>
        <v>13</v>
      </c>
      <c r="J241" t="str">
        <f>IF(ISBLANK(I241),"",IF(ISERROR(VLOOKUP(I241,MapTable!$A:$A,1,0)),"컨트롤없음",""))</f>
        <v/>
      </c>
      <c r="L241" t="str">
        <f>IF(ISBLANK(K241),"",
IF(ISERROR(FIND(",",K241)),
  IF(ISERROR(VLOOKUP(K241,MapTable!$A:$A,1,0)),"맵없음",
  ""),
IF(ISERROR(FIND(",",K241,FIND(",",K241)+1)),
  IF(OR(ISERROR(VLOOKUP(LEFT(K241,FIND(",",K241)-1),MapTable!$A:$A,1,0)),ISERROR(VLOOKUP(TRIM(MID(K241,FIND(",",K241)+1,999)),MapTable!$A:$A,1,0))),"맵없음",
  ""),
IF(ISERROR(FIND(",",K241,FIND(",",K241,FIND(",",K241)+1)+1)),
  IF(OR(ISERROR(VLOOKUP(LEFT(K241,FIND(",",K241)-1),MapTable!$A:$A,1,0)),ISERROR(VLOOKUP(TRIM(MID(K241,FIND(",",K241)+1,FIND(",",K241,FIND(",",K241)+1)-FIND(",",K241)-1)),MapTable!$A:$A,1,0)),ISERROR(VLOOKUP(TRIM(MID(K241,FIND(",",K241,FIND(",",K241)+1)+1,999)),MapTable!$A:$A,1,0))),"맵없음",
  ""),
IF(ISERROR(FIND(",",K241,FIND(",",K241,FIND(",",K241,FIND(",",K241)+1)+1)+1)),
  IF(OR(ISERROR(VLOOKUP(LEFT(K241,FIND(",",K241)-1),MapTable!$A:$A,1,0)),ISERROR(VLOOKUP(TRIM(MID(K241,FIND(",",K241)+1,FIND(",",K241,FIND(",",K241)+1)-FIND(",",K241)-1)),MapTable!$A:$A,1,0)),ISERROR(VLOOKUP(TRIM(MID(K241,FIND(",",K241,FIND(",",K241)+1)+1,FIND(",",K241,FIND(",",K241,FIND(",",K241)+1)+1)-FIND(",",K241,FIND(",",K241)+1)-1)),MapTable!$A:$A,1,0)),ISERROR(VLOOKUP(TRIM(MID(K241,FIND(",",K241,FIND(",",K241,FIND(",",K241)+1)+1)+1,999)),MapTable!$A:$A,1,0))),"맵없음",
  ""),
)))))</f>
        <v/>
      </c>
    </row>
    <row r="242" spans="1:12" x14ac:dyDescent="0.3">
      <c r="A242">
        <v>7</v>
      </c>
      <c r="B242">
        <v>1</v>
      </c>
      <c r="C242">
        <f t="shared" si="9"/>
        <v>1680</v>
      </c>
      <c r="D242">
        <v>420</v>
      </c>
      <c r="E242">
        <v>0</v>
      </c>
      <c r="F242" t="s">
        <v>36</v>
      </c>
      <c r="G242" t="str">
        <f>IF(ISBLANK(F242),"",IF(ISERROR(VLOOKUP(F242,MapTable!$A:$A,1,0)),"컨트롤없음",""))</f>
        <v/>
      </c>
      <c r="H242">
        <f t="shared" si="8"/>
        <v>12</v>
      </c>
      <c r="J242" t="str">
        <f>IF(ISBLANK(I242),"",IF(ISERROR(VLOOKUP(I242,MapTable!$A:$A,1,0)),"컨트롤없음",""))</f>
        <v/>
      </c>
      <c r="L242" t="str">
        <f>IF(ISBLANK(K242),"",
IF(ISERROR(FIND(",",K242)),
  IF(ISERROR(VLOOKUP(K242,MapTable!$A:$A,1,0)),"맵없음",
  ""),
IF(ISERROR(FIND(",",K242,FIND(",",K242)+1)),
  IF(OR(ISERROR(VLOOKUP(LEFT(K242,FIND(",",K242)-1),MapTable!$A:$A,1,0)),ISERROR(VLOOKUP(TRIM(MID(K242,FIND(",",K242)+1,999)),MapTable!$A:$A,1,0))),"맵없음",
  ""),
IF(ISERROR(FIND(",",K242,FIND(",",K242,FIND(",",K242)+1)+1)),
  IF(OR(ISERROR(VLOOKUP(LEFT(K242,FIND(",",K242)-1),MapTable!$A:$A,1,0)),ISERROR(VLOOKUP(TRIM(MID(K242,FIND(",",K242)+1,FIND(",",K242,FIND(",",K242)+1)-FIND(",",K242)-1)),MapTable!$A:$A,1,0)),ISERROR(VLOOKUP(TRIM(MID(K242,FIND(",",K242,FIND(",",K242)+1)+1,999)),MapTable!$A:$A,1,0))),"맵없음",
  ""),
IF(ISERROR(FIND(",",K242,FIND(",",K242,FIND(",",K242,FIND(",",K242)+1)+1)+1)),
  IF(OR(ISERROR(VLOOKUP(LEFT(K242,FIND(",",K242)-1),MapTable!$A:$A,1,0)),ISERROR(VLOOKUP(TRIM(MID(K242,FIND(",",K242)+1,FIND(",",K242,FIND(",",K242)+1)-FIND(",",K242)-1)),MapTable!$A:$A,1,0)),ISERROR(VLOOKUP(TRIM(MID(K242,FIND(",",K242,FIND(",",K242)+1)+1,FIND(",",K242,FIND(",",K242,FIND(",",K242)+1)+1)-FIND(",",K242,FIND(",",K242)+1)-1)),MapTable!$A:$A,1,0)),ISERROR(VLOOKUP(TRIM(MID(K242,FIND(",",K242,FIND(",",K242,FIND(",",K242)+1)+1)+1,999)),MapTable!$A:$A,1,0))),"맵없음",
  ""),
)))))</f>
        <v/>
      </c>
    </row>
    <row r="243" spans="1:12" x14ac:dyDescent="0.3">
      <c r="A243">
        <v>7</v>
      </c>
      <c r="B243">
        <v>2</v>
      </c>
      <c r="C243">
        <f t="shared" si="9"/>
        <v>1680</v>
      </c>
      <c r="D243">
        <v>420</v>
      </c>
      <c r="E243">
        <v>0</v>
      </c>
      <c r="F243" t="s">
        <v>36</v>
      </c>
      <c r="G243" t="str">
        <f>IF(ISBLANK(F243),"",IF(ISERROR(VLOOKUP(F243,MapTable!$A:$A,1,0)),"컨트롤없음",""))</f>
        <v/>
      </c>
      <c r="H243">
        <f t="shared" si="8"/>
        <v>12</v>
      </c>
      <c r="J243" t="str">
        <f>IF(ISBLANK(I243),"",IF(ISERROR(VLOOKUP(I243,MapTable!$A:$A,1,0)),"컨트롤없음",""))</f>
        <v/>
      </c>
      <c r="L243" t="str">
        <f>IF(ISBLANK(K243),"",
IF(ISERROR(FIND(",",K243)),
  IF(ISERROR(VLOOKUP(K243,MapTable!$A:$A,1,0)),"맵없음",
  ""),
IF(ISERROR(FIND(",",K243,FIND(",",K243)+1)),
  IF(OR(ISERROR(VLOOKUP(LEFT(K243,FIND(",",K243)-1),MapTable!$A:$A,1,0)),ISERROR(VLOOKUP(TRIM(MID(K243,FIND(",",K243)+1,999)),MapTable!$A:$A,1,0))),"맵없음",
  ""),
IF(ISERROR(FIND(",",K243,FIND(",",K243,FIND(",",K243)+1)+1)),
  IF(OR(ISERROR(VLOOKUP(LEFT(K243,FIND(",",K243)-1),MapTable!$A:$A,1,0)),ISERROR(VLOOKUP(TRIM(MID(K243,FIND(",",K243)+1,FIND(",",K243,FIND(",",K243)+1)-FIND(",",K243)-1)),MapTable!$A:$A,1,0)),ISERROR(VLOOKUP(TRIM(MID(K243,FIND(",",K243,FIND(",",K243)+1)+1,999)),MapTable!$A:$A,1,0))),"맵없음",
  ""),
IF(ISERROR(FIND(",",K243,FIND(",",K243,FIND(",",K243,FIND(",",K243)+1)+1)+1)),
  IF(OR(ISERROR(VLOOKUP(LEFT(K243,FIND(",",K243)-1),MapTable!$A:$A,1,0)),ISERROR(VLOOKUP(TRIM(MID(K243,FIND(",",K243)+1,FIND(",",K243,FIND(",",K243)+1)-FIND(",",K243)-1)),MapTable!$A:$A,1,0)),ISERROR(VLOOKUP(TRIM(MID(K243,FIND(",",K243,FIND(",",K243)+1)+1,FIND(",",K243,FIND(",",K243,FIND(",",K243)+1)+1)-FIND(",",K243,FIND(",",K243)+1)-1)),MapTable!$A:$A,1,0)),ISERROR(VLOOKUP(TRIM(MID(K243,FIND(",",K243,FIND(",",K243,FIND(",",K243)+1)+1)+1,999)),MapTable!$A:$A,1,0))),"맵없음",
  ""),
)))))</f>
        <v/>
      </c>
    </row>
    <row r="244" spans="1:12" x14ac:dyDescent="0.3">
      <c r="A244">
        <v>7</v>
      </c>
      <c r="B244">
        <v>3</v>
      </c>
      <c r="C244">
        <f t="shared" si="9"/>
        <v>1680</v>
      </c>
      <c r="D244">
        <v>420</v>
      </c>
      <c r="E244">
        <v>0</v>
      </c>
      <c r="F244" t="s">
        <v>36</v>
      </c>
      <c r="G244" t="str">
        <f>IF(ISBLANK(F244),"",IF(ISERROR(VLOOKUP(F244,MapTable!$A:$A,1,0)),"컨트롤없음",""))</f>
        <v/>
      </c>
      <c r="H244">
        <f t="shared" si="8"/>
        <v>12</v>
      </c>
      <c r="J244" t="str">
        <f>IF(ISBLANK(I244),"",IF(ISERROR(VLOOKUP(I244,MapTable!$A:$A,1,0)),"컨트롤없음",""))</f>
        <v/>
      </c>
      <c r="L244" t="str">
        <f>IF(ISBLANK(K244),"",
IF(ISERROR(FIND(",",K244)),
  IF(ISERROR(VLOOKUP(K244,MapTable!$A:$A,1,0)),"맵없음",
  ""),
IF(ISERROR(FIND(",",K244,FIND(",",K244)+1)),
  IF(OR(ISERROR(VLOOKUP(LEFT(K244,FIND(",",K244)-1),MapTable!$A:$A,1,0)),ISERROR(VLOOKUP(TRIM(MID(K244,FIND(",",K244)+1,999)),MapTable!$A:$A,1,0))),"맵없음",
  ""),
IF(ISERROR(FIND(",",K244,FIND(",",K244,FIND(",",K244)+1)+1)),
  IF(OR(ISERROR(VLOOKUP(LEFT(K244,FIND(",",K244)-1),MapTable!$A:$A,1,0)),ISERROR(VLOOKUP(TRIM(MID(K244,FIND(",",K244)+1,FIND(",",K244,FIND(",",K244)+1)-FIND(",",K244)-1)),MapTable!$A:$A,1,0)),ISERROR(VLOOKUP(TRIM(MID(K244,FIND(",",K244,FIND(",",K244)+1)+1,999)),MapTable!$A:$A,1,0))),"맵없음",
  ""),
IF(ISERROR(FIND(",",K244,FIND(",",K244,FIND(",",K244,FIND(",",K244)+1)+1)+1)),
  IF(OR(ISERROR(VLOOKUP(LEFT(K244,FIND(",",K244)-1),MapTable!$A:$A,1,0)),ISERROR(VLOOKUP(TRIM(MID(K244,FIND(",",K244)+1,FIND(",",K244,FIND(",",K244)+1)-FIND(",",K244)-1)),MapTable!$A:$A,1,0)),ISERROR(VLOOKUP(TRIM(MID(K244,FIND(",",K244,FIND(",",K244)+1)+1,FIND(",",K244,FIND(",",K244,FIND(",",K244)+1)+1)-FIND(",",K244,FIND(",",K244)+1)-1)),MapTable!$A:$A,1,0)),ISERROR(VLOOKUP(TRIM(MID(K244,FIND(",",K244,FIND(",",K244,FIND(",",K244)+1)+1)+1,999)),MapTable!$A:$A,1,0))),"맵없음",
  ""),
)))))</f>
        <v/>
      </c>
    </row>
    <row r="245" spans="1:12" x14ac:dyDescent="0.3">
      <c r="A245">
        <v>7</v>
      </c>
      <c r="B245">
        <v>4</v>
      </c>
      <c r="C245">
        <f t="shared" si="9"/>
        <v>1680</v>
      </c>
      <c r="D245">
        <v>420</v>
      </c>
      <c r="E245">
        <v>0</v>
      </c>
      <c r="F245" t="s">
        <v>36</v>
      </c>
      <c r="G245" t="str">
        <f>IF(ISBLANK(F245),"",IF(ISERROR(VLOOKUP(F245,MapTable!$A:$A,1,0)),"컨트롤없음",""))</f>
        <v/>
      </c>
      <c r="H245">
        <f t="shared" si="8"/>
        <v>12</v>
      </c>
      <c r="J245" t="str">
        <f>IF(ISBLANK(I245),"",IF(ISERROR(VLOOKUP(I245,MapTable!$A:$A,1,0)),"컨트롤없음",""))</f>
        <v/>
      </c>
      <c r="L245" t="str">
        <f>IF(ISBLANK(K245),"",
IF(ISERROR(FIND(",",K245)),
  IF(ISERROR(VLOOKUP(K245,MapTable!$A:$A,1,0)),"맵없음",
  ""),
IF(ISERROR(FIND(",",K245,FIND(",",K245)+1)),
  IF(OR(ISERROR(VLOOKUP(LEFT(K245,FIND(",",K245)-1),MapTable!$A:$A,1,0)),ISERROR(VLOOKUP(TRIM(MID(K245,FIND(",",K245)+1,999)),MapTable!$A:$A,1,0))),"맵없음",
  ""),
IF(ISERROR(FIND(",",K245,FIND(",",K245,FIND(",",K245)+1)+1)),
  IF(OR(ISERROR(VLOOKUP(LEFT(K245,FIND(",",K245)-1),MapTable!$A:$A,1,0)),ISERROR(VLOOKUP(TRIM(MID(K245,FIND(",",K245)+1,FIND(",",K245,FIND(",",K245)+1)-FIND(",",K245)-1)),MapTable!$A:$A,1,0)),ISERROR(VLOOKUP(TRIM(MID(K245,FIND(",",K245,FIND(",",K245)+1)+1,999)),MapTable!$A:$A,1,0))),"맵없음",
  ""),
IF(ISERROR(FIND(",",K245,FIND(",",K245,FIND(",",K245,FIND(",",K245)+1)+1)+1)),
  IF(OR(ISERROR(VLOOKUP(LEFT(K245,FIND(",",K245)-1),MapTable!$A:$A,1,0)),ISERROR(VLOOKUP(TRIM(MID(K245,FIND(",",K245)+1,FIND(",",K245,FIND(",",K245)+1)-FIND(",",K245)-1)),MapTable!$A:$A,1,0)),ISERROR(VLOOKUP(TRIM(MID(K245,FIND(",",K245,FIND(",",K245)+1)+1,FIND(",",K245,FIND(",",K245,FIND(",",K245)+1)+1)-FIND(",",K245,FIND(",",K245)+1)-1)),MapTable!$A:$A,1,0)),ISERROR(VLOOKUP(TRIM(MID(K245,FIND(",",K245,FIND(",",K245,FIND(",",K245)+1)+1)+1,999)),MapTable!$A:$A,1,0))),"맵없음",
  ""),
)))))</f>
        <v/>
      </c>
    </row>
    <row r="246" spans="1:12" x14ac:dyDescent="0.3">
      <c r="A246">
        <v>7</v>
      </c>
      <c r="B246">
        <v>5</v>
      </c>
      <c r="C246">
        <f t="shared" si="9"/>
        <v>1680</v>
      </c>
      <c r="D246">
        <v>420</v>
      </c>
      <c r="E246">
        <v>0</v>
      </c>
      <c r="F246" t="s">
        <v>36</v>
      </c>
      <c r="G246" t="str">
        <f>IF(ISBLANK(F246),"",IF(ISERROR(VLOOKUP(F246,MapTable!$A:$A,1,0)),"컨트롤없음",""))</f>
        <v/>
      </c>
      <c r="H246">
        <f t="shared" si="8"/>
        <v>12</v>
      </c>
      <c r="J246" t="str">
        <f>IF(ISBLANK(I246),"",IF(ISERROR(VLOOKUP(I246,MapTable!$A:$A,1,0)),"컨트롤없음",""))</f>
        <v/>
      </c>
      <c r="L246" t="str">
        <f>IF(ISBLANK(K246),"",
IF(ISERROR(FIND(",",K246)),
  IF(ISERROR(VLOOKUP(K246,MapTable!$A:$A,1,0)),"맵없음",
  ""),
IF(ISERROR(FIND(",",K246,FIND(",",K246)+1)),
  IF(OR(ISERROR(VLOOKUP(LEFT(K246,FIND(",",K246)-1),MapTable!$A:$A,1,0)),ISERROR(VLOOKUP(TRIM(MID(K246,FIND(",",K246)+1,999)),MapTable!$A:$A,1,0))),"맵없음",
  ""),
IF(ISERROR(FIND(",",K246,FIND(",",K246,FIND(",",K246)+1)+1)),
  IF(OR(ISERROR(VLOOKUP(LEFT(K246,FIND(",",K246)-1),MapTable!$A:$A,1,0)),ISERROR(VLOOKUP(TRIM(MID(K246,FIND(",",K246)+1,FIND(",",K246,FIND(",",K246)+1)-FIND(",",K246)-1)),MapTable!$A:$A,1,0)),ISERROR(VLOOKUP(TRIM(MID(K246,FIND(",",K246,FIND(",",K246)+1)+1,999)),MapTable!$A:$A,1,0))),"맵없음",
  ""),
IF(ISERROR(FIND(",",K246,FIND(",",K246,FIND(",",K246,FIND(",",K246)+1)+1)+1)),
  IF(OR(ISERROR(VLOOKUP(LEFT(K246,FIND(",",K246)-1),MapTable!$A:$A,1,0)),ISERROR(VLOOKUP(TRIM(MID(K246,FIND(",",K246)+1,FIND(",",K246,FIND(",",K246)+1)-FIND(",",K246)-1)),MapTable!$A:$A,1,0)),ISERROR(VLOOKUP(TRIM(MID(K246,FIND(",",K246,FIND(",",K246)+1)+1,FIND(",",K246,FIND(",",K246,FIND(",",K246)+1)+1)-FIND(",",K246,FIND(",",K246)+1)-1)),MapTable!$A:$A,1,0)),ISERROR(VLOOKUP(TRIM(MID(K246,FIND(",",K246,FIND(",",K246,FIND(",",K246)+1)+1)+1,999)),MapTable!$A:$A,1,0))),"맵없음",
  ""),
)))))</f>
        <v/>
      </c>
    </row>
    <row r="247" spans="1:12" x14ac:dyDescent="0.3">
      <c r="A247">
        <v>7</v>
      </c>
      <c r="B247">
        <v>6</v>
      </c>
      <c r="C247">
        <f t="shared" si="9"/>
        <v>1680</v>
      </c>
      <c r="D247">
        <v>420</v>
      </c>
      <c r="E247">
        <v>0</v>
      </c>
      <c r="F247" t="s">
        <v>36</v>
      </c>
      <c r="G247" t="str">
        <f>IF(ISBLANK(F247),"",IF(ISERROR(VLOOKUP(F247,MapTable!$A:$A,1,0)),"컨트롤없음",""))</f>
        <v/>
      </c>
      <c r="H247">
        <f t="shared" si="8"/>
        <v>12</v>
      </c>
      <c r="J247" t="str">
        <f>IF(ISBLANK(I247),"",IF(ISERROR(VLOOKUP(I247,MapTable!$A:$A,1,0)),"컨트롤없음",""))</f>
        <v/>
      </c>
      <c r="L247" t="str">
        <f>IF(ISBLANK(K247),"",
IF(ISERROR(FIND(",",K247)),
  IF(ISERROR(VLOOKUP(K247,MapTable!$A:$A,1,0)),"맵없음",
  ""),
IF(ISERROR(FIND(",",K247,FIND(",",K247)+1)),
  IF(OR(ISERROR(VLOOKUP(LEFT(K247,FIND(",",K247)-1),MapTable!$A:$A,1,0)),ISERROR(VLOOKUP(TRIM(MID(K247,FIND(",",K247)+1,999)),MapTable!$A:$A,1,0))),"맵없음",
  ""),
IF(ISERROR(FIND(",",K247,FIND(",",K247,FIND(",",K247)+1)+1)),
  IF(OR(ISERROR(VLOOKUP(LEFT(K247,FIND(",",K247)-1),MapTable!$A:$A,1,0)),ISERROR(VLOOKUP(TRIM(MID(K247,FIND(",",K247)+1,FIND(",",K247,FIND(",",K247)+1)-FIND(",",K247)-1)),MapTable!$A:$A,1,0)),ISERROR(VLOOKUP(TRIM(MID(K247,FIND(",",K247,FIND(",",K247)+1)+1,999)),MapTable!$A:$A,1,0))),"맵없음",
  ""),
IF(ISERROR(FIND(",",K247,FIND(",",K247,FIND(",",K247,FIND(",",K247)+1)+1)+1)),
  IF(OR(ISERROR(VLOOKUP(LEFT(K247,FIND(",",K247)-1),MapTable!$A:$A,1,0)),ISERROR(VLOOKUP(TRIM(MID(K247,FIND(",",K247)+1,FIND(",",K247,FIND(",",K247)+1)-FIND(",",K247)-1)),MapTable!$A:$A,1,0)),ISERROR(VLOOKUP(TRIM(MID(K247,FIND(",",K247,FIND(",",K247)+1)+1,FIND(",",K247,FIND(",",K247,FIND(",",K247)+1)+1)-FIND(",",K247,FIND(",",K247)+1)-1)),MapTable!$A:$A,1,0)),ISERROR(VLOOKUP(TRIM(MID(K247,FIND(",",K247,FIND(",",K247,FIND(",",K247)+1)+1)+1,999)),MapTable!$A:$A,1,0))),"맵없음",
  ""),
)))))</f>
        <v/>
      </c>
    </row>
    <row r="248" spans="1:12" x14ac:dyDescent="0.3">
      <c r="A248">
        <v>7</v>
      </c>
      <c r="B248">
        <v>7</v>
      </c>
      <c r="C248">
        <f t="shared" si="9"/>
        <v>1680</v>
      </c>
      <c r="D248">
        <v>420</v>
      </c>
      <c r="E248">
        <v>0</v>
      </c>
      <c r="F248" t="s">
        <v>36</v>
      </c>
      <c r="G248" t="str">
        <f>IF(ISBLANK(F248),"",IF(ISERROR(VLOOKUP(F248,MapTable!$A:$A,1,0)),"컨트롤없음",""))</f>
        <v/>
      </c>
      <c r="H248">
        <f t="shared" si="8"/>
        <v>12</v>
      </c>
      <c r="J248" t="str">
        <f>IF(ISBLANK(I248),"",IF(ISERROR(VLOOKUP(I248,MapTable!$A:$A,1,0)),"컨트롤없음",""))</f>
        <v/>
      </c>
      <c r="L248" t="str">
        <f>IF(ISBLANK(K248),"",
IF(ISERROR(FIND(",",K248)),
  IF(ISERROR(VLOOKUP(K248,MapTable!$A:$A,1,0)),"맵없음",
  ""),
IF(ISERROR(FIND(",",K248,FIND(",",K248)+1)),
  IF(OR(ISERROR(VLOOKUP(LEFT(K248,FIND(",",K248)-1),MapTable!$A:$A,1,0)),ISERROR(VLOOKUP(TRIM(MID(K248,FIND(",",K248)+1,999)),MapTable!$A:$A,1,0))),"맵없음",
  ""),
IF(ISERROR(FIND(",",K248,FIND(",",K248,FIND(",",K248)+1)+1)),
  IF(OR(ISERROR(VLOOKUP(LEFT(K248,FIND(",",K248)-1),MapTable!$A:$A,1,0)),ISERROR(VLOOKUP(TRIM(MID(K248,FIND(",",K248)+1,FIND(",",K248,FIND(",",K248)+1)-FIND(",",K248)-1)),MapTable!$A:$A,1,0)),ISERROR(VLOOKUP(TRIM(MID(K248,FIND(",",K248,FIND(",",K248)+1)+1,999)),MapTable!$A:$A,1,0))),"맵없음",
  ""),
IF(ISERROR(FIND(",",K248,FIND(",",K248,FIND(",",K248,FIND(",",K248)+1)+1)+1)),
  IF(OR(ISERROR(VLOOKUP(LEFT(K248,FIND(",",K248)-1),MapTable!$A:$A,1,0)),ISERROR(VLOOKUP(TRIM(MID(K248,FIND(",",K248)+1,FIND(",",K248,FIND(",",K248)+1)-FIND(",",K248)-1)),MapTable!$A:$A,1,0)),ISERROR(VLOOKUP(TRIM(MID(K248,FIND(",",K248,FIND(",",K248)+1)+1,FIND(",",K248,FIND(",",K248,FIND(",",K248)+1)+1)-FIND(",",K248,FIND(",",K248)+1)-1)),MapTable!$A:$A,1,0)),ISERROR(VLOOKUP(TRIM(MID(K248,FIND(",",K248,FIND(",",K248,FIND(",",K248)+1)+1)+1,999)),MapTable!$A:$A,1,0))),"맵없음",
  ""),
)))))</f>
        <v/>
      </c>
    </row>
    <row r="249" spans="1:12" x14ac:dyDescent="0.3">
      <c r="A249">
        <v>7</v>
      </c>
      <c r="B249">
        <v>8</v>
      </c>
      <c r="C249">
        <f t="shared" si="9"/>
        <v>1680</v>
      </c>
      <c r="D249">
        <v>420</v>
      </c>
      <c r="E249">
        <v>0</v>
      </c>
      <c r="F249" t="s">
        <v>36</v>
      </c>
      <c r="G249" t="str">
        <f>IF(ISBLANK(F249),"",IF(ISERROR(VLOOKUP(F249,MapTable!$A:$A,1,0)),"컨트롤없음",""))</f>
        <v/>
      </c>
      <c r="H249">
        <f t="shared" si="8"/>
        <v>12</v>
      </c>
      <c r="J249" t="str">
        <f>IF(ISBLANK(I249),"",IF(ISERROR(VLOOKUP(I249,MapTable!$A:$A,1,0)),"컨트롤없음",""))</f>
        <v/>
      </c>
      <c r="L249" t="str">
        <f>IF(ISBLANK(K249),"",
IF(ISERROR(FIND(",",K249)),
  IF(ISERROR(VLOOKUP(K249,MapTable!$A:$A,1,0)),"맵없음",
  ""),
IF(ISERROR(FIND(",",K249,FIND(",",K249)+1)),
  IF(OR(ISERROR(VLOOKUP(LEFT(K249,FIND(",",K249)-1),MapTable!$A:$A,1,0)),ISERROR(VLOOKUP(TRIM(MID(K249,FIND(",",K249)+1,999)),MapTable!$A:$A,1,0))),"맵없음",
  ""),
IF(ISERROR(FIND(",",K249,FIND(",",K249,FIND(",",K249)+1)+1)),
  IF(OR(ISERROR(VLOOKUP(LEFT(K249,FIND(",",K249)-1),MapTable!$A:$A,1,0)),ISERROR(VLOOKUP(TRIM(MID(K249,FIND(",",K249)+1,FIND(",",K249,FIND(",",K249)+1)-FIND(",",K249)-1)),MapTable!$A:$A,1,0)),ISERROR(VLOOKUP(TRIM(MID(K249,FIND(",",K249,FIND(",",K249)+1)+1,999)),MapTable!$A:$A,1,0))),"맵없음",
  ""),
IF(ISERROR(FIND(",",K249,FIND(",",K249,FIND(",",K249,FIND(",",K249)+1)+1)+1)),
  IF(OR(ISERROR(VLOOKUP(LEFT(K249,FIND(",",K249)-1),MapTable!$A:$A,1,0)),ISERROR(VLOOKUP(TRIM(MID(K249,FIND(",",K249)+1,FIND(",",K249,FIND(",",K249)+1)-FIND(",",K249)-1)),MapTable!$A:$A,1,0)),ISERROR(VLOOKUP(TRIM(MID(K249,FIND(",",K249,FIND(",",K249)+1)+1,FIND(",",K249,FIND(",",K249,FIND(",",K249)+1)+1)-FIND(",",K249,FIND(",",K249)+1)-1)),MapTable!$A:$A,1,0)),ISERROR(VLOOKUP(TRIM(MID(K249,FIND(",",K249,FIND(",",K249,FIND(",",K249)+1)+1)+1,999)),MapTable!$A:$A,1,0))),"맵없음",
  ""),
)))))</f>
        <v/>
      </c>
    </row>
    <row r="250" spans="1:12" x14ac:dyDescent="0.3">
      <c r="A250">
        <v>7</v>
      </c>
      <c r="B250">
        <v>9</v>
      </c>
      <c r="C250">
        <f t="shared" si="9"/>
        <v>1680</v>
      </c>
      <c r="D250">
        <v>420</v>
      </c>
      <c r="E250">
        <v>0</v>
      </c>
      <c r="F250" t="s">
        <v>36</v>
      </c>
      <c r="G250" t="str">
        <f>IF(ISBLANK(F250),"",IF(ISERROR(VLOOKUP(F250,MapTable!$A:$A,1,0)),"컨트롤없음",""))</f>
        <v/>
      </c>
      <c r="H250">
        <f t="shared" si="8"/>
        <v>12</v>
      </c>
      <c r="J250" t="str">
        <f>IF(ISBLANK(I250),"",IF(ISERROR(VLOOKUP(I250,MapTable!$A:$A,1,0)),"컨트롤없음",""))</f>
        <v/>
      </c>
      <c r="L250" t="str">
        <f>IF(ISBLANK(K250),"",
IF(ISERROR(FIND(",",K250)),
  IF(ISERROR(VLOOKUP(K250,MapTable!$A:$A,1,0)),"맵없음",
  ""),
IF(ISERROR(FIND(",",K250,FIND(",",K250)+1)),
  IF(OR(ISERROR(VLOOKUP(LEFT(K250,FIND(",",K250)-1),MapTable!$A:$A,1,0)),ISERROR(VLOOKUP(TRIM(MID(K250,FIND(",",K250)+1,999)),MapTable!$A:$A,1,0))),"맵없음",
  ""),
IF(ISERROR(FIND(",",K250,FIND(",",K250,FIND(",",K250)+1)+1)),
  IF(OR(ISERROR(VLOOKUP(LEFT(K250,FIND(",",K250)-1),MapTable!$A:$A,1,0)),ISERROR(VLOOKUP(TRIM(MID(K250,FIND(",",K250)+1,FIND(",",K250,FIND(",",K250)+1)-FIND(",",K250)-1)),MapTable!$A:$A,1,0)),ISERROR(VLOOKUP(TRIM(MID(K250,FIND(",",K250,FIND(",",K250)+1)+1,999)),MapTable!$A:$A,1,0))),"맵없음",
  ""),
IF(ISERROR(FIND(",",K250,FIND(",",K250,FIND(",",K250,FIND(",",K250)+1)+1)+1)),
  IF(OR(ISERROR(VLOOKUP(LEFT(K250,FIND(",",K250)-1),MapTable!$A:$A,1,0)),ISERROR(VLOOKUP(TRIM(MID(K250,FIND(",",K250)+1,FIND(",",K250,FIND(",",K250)+1)-FIND(",",K250)-1)),MapTable!$A:$A,1,0)),ISERROR(VLOOKUP(TRIM(MID(K250,FIND(",",K250,FIND(",",K250)+1)+1,FIND(",",K250,FIND(",",K250,FIND(",",K250)+1)+1)-FIND(",",K250,FIND(",",K250)+1)-1)),MapTable!$A:$A,1,0)),ISERROR(VLOOKUP(TRIM(MID(K250,FIND(",",K250,FIND(",",K250,FIND(",",K250)+1)+1)+1,999)),MapTable!$A:$A,1,0))),"맵없음",
  ""),
)))))</f>
        <v/>
      </c>
    </row>
    <row r="251" spans="1:12" x14ac:dyDescent="0.3">
      <c r="A251">
        <v>7</v>
      </c>
      <c r="B251">
        <v>10</v>
      </c>
      <c r="C251">
        <f t="shared" si="9"/>
        <v>1680</v>
      </c>
      <c r="D251">
        <v>420</v>
      </c>
      <c r="E251">
        <v>0</v>
      </c>
      <c r="F251" t="s">
        <v>36</v>
      </c>
      <c r="G251" t="str">
        <f>IF(ISBLANK(F251),"",IF(ISERROR(VLOOKUP(F251,MapTable!$A:$A,1,0)),"컨트롤없음",""))</f>
        <v/>
      </c>
      <c r="H251">
        <f t="shared" si="8"/>
        <v>13</v>
      </c>
      <c r="J251" t="str">
        <f>IF(ISBLANK(I251),"",IF(ISERROR(VLOOKUP(I251,MapTable!$A:$A,1,0)),"컨트롤없음",""))</f>
        <v/>
      </c>
      <c r="L251" t="str">
        <f>IF(ISBLANK(K251),"",
IF(ISERROR(FIND(",",K251)),
  IF(ISERROR(VLOOKUP(K251,MapTable!$A:$A,1,0)),"맵없음",
  ""),
IF(ISERROR(FIND(",",K251,FIND(",",K251)+1)),
  IF(OR(ISERROR(VLOOKUP(LEFT(K251,FIND(",",K251)-1),MapTable!$A:$A,1,0)),ISERROR(VLOOKUP(TRIM(MID(K251,FIND(",",K251)+1,999)),MapTable!$A:$A,1,0))),"맵없음",
  ""),
IF(ISERROR(FIND(",",K251,FIND(",",K251,FIND(",",K251)+1)+1)),
  IF(OR(ISERROR(VLOOKUP(LEFT(K251,FIND(",",K251)-1),MapTable!$A:$A,1,0)),ISERROR(VLOOKUP(TRIM(MID(K251,FIND(",",K251)+1,FIND(",",K251,FIND(",",K251)+1)-FIND(",",K251)-1)),MapTable!$A:$A,1,0)),ISERROR(VLOOKUP(TRIM(MID(K251,FIND(",",K251,FIND(",",K251)+1)+1,999)),MapTable!$A:$A,1,0))),"맵없음",
  ""),
IF(ISERROR(FIND(",",K251,FIND(",",K251,FIND(",",K251,FIND(",",K251)+1)+1)+1)),
  IF(OR(ISERROR(VLOOKUP(LEFT(K251,FIND(",",K251)-1),MapTable!$A:$A,1,0)),ISERROR(VLOOKUP(TRIM(MID(K251,FIND(",",K251)+1,FIND(",",K251,FIND(",",K251)+1)-FIND(",",K251)-1)),MapTable!$A:$A,1,0)),ISERROR(VLOOKUP(TRIM(MID(K251,FIND(",",K251,FIND(",",K251)+1)+1,FIND(",",K251,FIND(",",K251,FIND(",",K251)+1)+1)-FIND(",",K251,FIND(",",K251)+1)-1)),MapTable!$A:$A,1,0)),ISERROR(VLOOKUP(TRIM(MID(K251,FIND(",",K251,FIND(",",K251,FIND(",",K251)+1)+1)+1,999)),MapTable!$A:$A,1,0))),"맵없음",
  ""),
)))))</f>
        <v/>
      </c>
    </row>
    <row r="252" spans="1:12" x14ac:dyDescent="0.3">
      <c r="A252">
        <v>8</v>
      </c>
      <c r="B252">
        <v>1</v>
      </c>
      <c r="C252">
        <f t="shared" si="9"/>
        <v>1680</v>
      </c>
      <c r="D252">
        <v>420</v>
      </c>
      <c r="E252">
        <v>0</v>
      </c>
      <c r="F252" t="s">
        <v>36</v>
      </c>
      <c r="G252" t="str">
        <f>IF(ISBLANK(F252),"",IF(ISERROR(VLOOKUP(F252,MapTable!$A:$A,1,0)),"컨트롤없음",""))</f>
        <v/>
      </c>
      <c r="H252">
        <f t="shared" si="8"/>
        <v>1</v>
      </c>
      <c r="J252" t="str">
        <f>IF(ISBLANK(I252),"",IF(ISERROR(VLOOKUP(I252,MapTable!$A:$A,1,0)),"컨트롤없음",""))</f>
        <v/>
      </c>
      <c r="L252" t="str">
        <f>IF(ISBLANK(K252),"",
IF(ISERROR(FIND(",",K252)),
  IF(ISERROR(VLOOKUP(K252,MapTable!$A:$A,1,0)),"맵없음",
  ""),
IF(ISERROR(FIND(",",K252,FIND(",",K252)+1)),
  IF(OR(ISERROR(VLOOKUP(LEFT(K252,FIND(",",K252)-1),MapTable!$A:$A,1,0)),ISERROR(VLOOKUP(TRIM(MID(K252,FIND(",",K252)+1,999)),MapTable!$A:$A,1,0))),"맵없음",
  ""),
IF(ISERROR(FIND(",",K252,FIND(",",K252,FIND(",",K252)+1)+1)),
  IF(OR(ISERROR(VLOOKUP(LEFT(K252,FIND(",",K252)-1),MapTable!$A:$A,1,0)),ISERROR(VLOOKUP(TRIM(MID(K252,FIND(",",K252)+1,FIND(",",K252,FIND(",",K252)+1)-FIND(",",K252)-1)),MapTable!$A:$A,1,0)),ISERROR(VLOOKUP(TRIM(MID(K252,FIND(",",K252,FIND(",",K252)+1)+1,999)),MapTable!$A:$A,1,0))),"맵없음",
  ""),
IF(ISERROR(FIND(",",K252,FIND(",",K252,FIND(",",K252,FIND(",",K252)+1)+1)+1)),
  IF(OR(ISERROR(VLOOKUP(LEFT(K252,FIND(",",K252)-1),MapTable!$A:$A,1,0)),ISERROR(VLOOKUP(TRIM(MID(K252,FIND(",",K252)+1,FIND(",",K252,FIND(",",K252)+1)-FIND(",",K252)-1)),MapTable!$A:$A,1,0)),ISERROR(VLOOKUP(TRIM(MID(K252,FIND(",",K252,FIND(",",K252)+1)+1,FIND(",",K252,FIND(",",K252,FIND(",",K252)+1)+1)-FIND(",",K252,FIND(",",K252)+1)-1)),MapTable!$A:$A,1,0)),ISERROR(VLOOKUP(TRIM(MID(K252,FIND(",",K252,FIND(",",K252,FIND(",",K252)+1)+1)+1,999)),MapTable!$A:$A,1,0))),"맵없음",
  ""),
)))))</f>
        <v/>
      </c>
    </row>
    <row r="253" spans="1:12" x14ac:dyDescent="0.3">
      <c r="A253">
        <v>8</v>
      </c>
      <c r="B253">
        <v>2</v>
      </c>
      <c r="C253">
        <f t="shared" si="9"/>
        <v>1680</v>
      </c>
      <c r="D253">
        <v>420</v>
      </c>
      <c r="E253">
        <v>0</v>
      </c>
      <c r="F253" t="s">
        <v>36</v>
      </c>
      <c r="G253" t="str">
        <f>IF(ISBLANK(F253),"",IF(ISERROR(VLOOKUP(F253,MapTable!$A:$A,1,0)),"컨트롤없음",""))</f>
        <v/>
      </c>
      <c r="H253">
        <f t="shared" si="8"/>
        <v>1</v>
      </c>
      <c r="J253" t="str">
        <f>IF(ISBLANK(I253),"",IF(ISERROR(VLOOKUP(I253,MapTable!$A:$A,1,0)),"컨트롤없음",""))</f>
        <v/>
      </c>
      <c r="L253" t="str">
        <f>IF(ISBLANK(K253),"",
IF(ISERROR(FIND(",",K253)),
  IF(ISERROR(VLOOKUP(K253,MapTable!$A:$A,1,0)),"맵없음",
  ""),
IF(ISERROR(FIND(",",K253,FIND(",",K253)+1)),
  IF(OR(ISERROR(VLOOKUP(LEFT(K253,FIND(",",K253)-1),MapTable!$A:$A,1,0)),ISERROR(VLOOKUP(TRIM(MID(K253,FIND(",",K253)+1,999)),MapTable!$A:$A,1,0))),"맵없음",
  ""),
IF(ISERROR(FIND(",",K253,FIND(",",K253,FIND(",",K253)+1)+1)),
  IF(OR(ISERROR(VLOOKUP(LEFT(K253,FIND(",",K253)-1),MapTable!$A:$A,1,0)),ISERROR(VLOOKUP(TRIM(MID(K253,FIND(",",K253)+1,FIND(",",K253,FIND(",",K253)+1)-FIND(",",K253)-1)),MapTable!$A:$A,1,0)),ISERROR(VLOOKUP(TRIM(MID(K253,FIND(",",K253,FIND(",",K253)+1)+1,999)),MapTable!$A:$A,1,0))),"맵없음",
  ""),
IF(ISERROR(FIND(",",K253,FIND(",",K253,FIND(",",K253,FIND(",",K253)+1)+1)+1)),
  IF(OR(ISERROR(VLOOKUP(LEFT(K253,FIND(",",K253)-1),MapTable!$A:$A,1,0)),ISERROR(VLOOKUP(TRIM(MID(K253,FIND(",",K253)+1,FIND(",",K253,FIND(",",K253)+1)-FIND(",",K253)-1)),MapTable!$A:$A,1,0)),ISERROR(VLOOKUP(TRIM(MID(K253,FIND(",",K253,FIND(",",K253)+1)+1,FIND(",",K253,FIND(",",K253,FIND(",",K253)+1)+1)-FIND(",",K253,FIND(",",K253)+1)-1)),MapTable!$A:$A,1,0)),ISERROR(VLOOKUP(TRIM(MID(K253,FIND(",",K253,FIND(",",K253,FIND(",",K253)+1)+1)+1,999)),MapTable!$A:$A,1,0))),"맵없음",
  ""),
)))))</f>
        <v/>
      </c>
    </row>
    <row r="254" spans="1:12" x14ac:dyDescent="0.3">
      <c r="A254">
        <v>8</v>
      </c>
      <c r="B254">
        <v>3</v>
      </c>
      <c r="C254">
        <f t="shared" si="9"/>
        <v>1680</v>
      </c>
      <c r="D254">
        <v>420</v>
      </c>
      <c r="E254">
        <v>0</v>
      </c>
      <c r="F254" t="s">
        <v>36</v>
      </c>
      <c r="G254" t="str">
        <f>IF(ISBLANK(F254),"",IF(ISERROR(VLOOKUP(F254,MapTable!$A:$A,1,0)),"컨트롤없음",""))</f>
        <v/>
      </c>
      <c r="H254">
        <f t="shared" si="8"/>
        <v>1</v>
      </c>
      <c r="J254" t="str">
        <f>IF(ISBLANK(I254),"",IF(ISERROR(VLOOKUP(I254,MapTable!$A:$A,1,0)),"컨트롤없음",""))</f>
        <v/>
      </c>
      <c r="L254" t="str">
        <f>IF(ISBLANK(K254),"",
IF(ISERROR(FIND(",",K254)),
  IF(ISERROR(VLOOKUP(K254,MapTable!$A:$A,1,0)),"맵없음",
  ""),
IF(ISERROR(FIND(",",K254,FIND(",",K254)+1)),
  IF(OR(ISERROR(VLOOKUP(LEFT(K254,FIND(",",K254)-1),MapTable!$A:$A,1,0)),ISERROR(VLOOKUP(TRIM(MID(K254,FIND(",",K254)+1,999)),MapTable!$A:$A,1,0))),"맵없음",
  ""),
IF(ISERROR(FIND(",",K254,FIND(",",K254,FIND(",",K254)+1)+1)),
  IF(OR(ISERROR(VLOOKUP(LEFT(K254,FIND(",",K254)-1),MapTable!$A:$A,1,0)),ISERROR(VLOOKUP(TRIM(MID(K254,FIND(",",K254)+1,FIND(",",K254,FIND(",",K254)+1)-FIND(",",K254)-1)),MapTable!$A:$A,1,0)),ISERROR(VLOOKUP(TRIM(MID(K254,FIND(",",K254,FIND(",",K254)+1)+1,999)),MapTable!$A:$A,1,0))),"맵없음",
  ""),
IF(ISERROR(FIND(",",K254,FIND(",",K254,FIND(",",K254,FIND(",",K254)+1)+1)+1)),
  IF(OR(ISERROR(VLOOKUP(LEFT(K254,FIND(",",K254)-1),MapTable!$A:$A,1,0)),ISERROR(VLOOKUP(TRIM(MID(K254,FIND(",",K254)+1,FIND(",",K254,FIND(",",K254)+1)-FIND(",",K254)-1)),MapTable!$A:$A,1,0)),ISERROR(VLOOKUP(TRIM(MID(K254,FIND(",",K254,FIND(",",K254)+1)+1,FIND(",",K254,FIND(",",K254,FIND(",",K254)+1)+1)-FIND(",",K254,FIND(",",K254)+1)-1)),MapTable!$A:$A,1,0)),ISERROR(VLOOKUP(TRIM(MID(K254,FIND(",",K254,FIND(",",K254,FIND(",",K254)+1)+1)+1,999)),MapTable!$A:$A,1,0))),"맵없음",
  ""),
)))))</f>
        <v/>
      </c>
    </row>
    <row r="255" spans="1:12" x14ac:dyDescent="0.3">
      <c r="A255">
        <v>8</v>
      </c>
      <c r="B255">
        <v>4</v>
      </c>
      <c r="C255">
        <f t="shared" si="9"/>
        <v>1680</v>
      </c>
      <c r="D255">
        <v>420</v>
      </c>
      <c r="E255">
        <v>0</v>
      </c>
      <c r="F255" t="s">
        <v>36</v>
      </c>
      <c r="G255" t="str">
        <f>IF(ISBLANK(F255),"",IF(ISERROR(VLOOKUP(F255,MapTable!$A:$A,1,0)),"컨트롤없음",""))</f>
        <v/>
      </c>
      <c r="H255">
        <f t="shared" si="8"/>
        <v>1</v>
      </c>
      <c r="J255" t="str">
        <f>IF(ISBLANK(I255),"",IF(ISERROR(VLOOKUP(I255,MapTable!$A:$A,1,0)),"컨트롤없음",""))</f>
        <v/>
      </c>
      <c r="L255" t="str">
        <f>IF(ISBLANK(K255),"",
IF(ISERROR(FIND(",",K255)),
  IF(ISERROR(VLOOKUP(K255,MapTable!$A:$A,1,0)),"맵없음",
  ""),
IF(ISERROR(FIND(",",K255,FIND(",",K255)+1)),
  IF(OR(ISERROR(VLOOKUP(LEFT(K255,FIND(",",K255)-1),MapTable!$A:$A,1,0)),ISERROR(VLOOKUP(TRIM(MID(K255,FIND(",",K255)+1,999)),MapTable!$A:$A,1,0))),"맵없음",
  ""),
IF(ISERROR(FIND(",",K255,FIND(",",K255,FIND(",",K255)+1)+1)),
  IF(OR(ISERROR(VLOOKUP(LEFT(K255,FIND(",",K255)-1),MapTable!$A:$A,1,0)),ISERROR(VLOOKUP(TRIM(MID(K255,FIND(",",K255)+1,FIND(",",K255,FIND(",",K255)+1)-FIND(",",K255)-1)),MapTable!$A:$A,1,0)),ISERROR(VLOOKUP(TRIM(MID(K255,FIND(",",K255,FIND(",",K255)+1)+1,999)),MapTable!$A:$A,1,0))),"맵없음",
  ""),
IF(ISERROR(FIND(",",K255,FIND(",",K255,FIND(",",K255,FIND(",",K255)+1)+1)+1)),
  IF(OR(ISERROR(VLOOKUP(LEFT(K255,FIND(",",K255)-1),MapTable!$A:$A,1,0)),ISERROR(VLOOKUP(TRIM(MID(K255,FIND(",",K255)+1,FIND(",",K255,FIND(",",K255)+1)-FIND(",",K255)-1)),MapTable!$A:$A,1,0)),ISERROR(VLOOKUP(TRIM(MID(K255,FIND(",",K255,FIND(",",K255)+1)+1,FIND(",",K255,FIND(",",K255,FIND(",",K255)+1)+1)-FIND(",",K255,FIND(",",K255)+1)-1)),MapTable!$A:$A,1,0)),ISERROR(VLOOKUP(TRIM(MID(K255,FIND(",",K255,FIND(",",K255,FIND(",",K255)+1)+1)+1,999)),MapTable!$A:$A,1,0))),"맵없음",
  ""),
)))))</f>
        <v/>
      </c>
    </row>
    <row r="256" spans="1:12" x14ac:dyDescent="0.3">
      <c r="A256">
        <v>8</v>
      </c>
      <c r="B256">
        <v>5</v>
      </c>
      <c r="C256">
        <f t="shared" si="9"/>
        <v>1680</v>
      </c>
      <c r="D256">
        <v>420</v>
      </c>
      <c r="E256">
        <v>0</v>
      </c>
      <c r="F256" t="s">
        <v>36</v>
      </c>
      <c r="G256" t="str">
        <f>IF(ISBLANK(F256),"",IF(ISERROR(VLOOKUP(F256,MapTable!$A:$A,1,0)),"컨트롤없음",""))</f>
        <v/>
      </c>
      <c r="H256">
        <f t="shared" si="8"/>
        <v>11</v>
      </c>
      <c r="J256" t="str">
        <f>IF(ISBLANK(I256),"",IF(ISERROR(VLOOKUP(I256,MapTable!$A:$A,1,0)),"컨트롤없음",""))</f>
        <v/>
      </c>
      <c r="L256" t="str">
        <f>IF(ISBLANK(K256),"",
IF(ISERROR(FIND(",",K256)),
  IF(ISERROR(VLOOKUP(K256,MapTable!$A:$A,1,0)),"맵없음",
  ""),
IF(ISERROR(FIND(",",K256,FIND(",",K256)+1)),
  IF(OR(ISERROR(VLOOKUP(LEFT(K256,FIND(",",K256)-1),MapTable!$A:$A,1,0)),ISERROR(VLOOKUP(TRIM(MID(K256,FIND(",",K256)+1,999)),MapTable!$A:$A,1,0))),"맵없음",
  ""),
IF(ISERROR(FIND(",",K256,FIND(",",K256,FIND(",",K256)+1)+1)),
  IF(OR(ISERROR(VLOOKUP(LEFT(K256,FIND(",",K256)-1),MapTable!$A:$A,1,0)),ISERROR(VLOOKUP(TRIM(MID(K256,FIND(",",K256)+1,FIND(",",K256,FIND(",",K256)+1)-FIND(",",K256)-1)),MapTable!$A:$A,1,0)),ISERROR(VLOOKUP(TRIM(MID(K256,FIND(",",K256,FIND(",",K256)+1)+1,999)),MapTable!$A:$A,1,0))),"맵없음",
  ""),
IF(ISERROR(FIND(",",K256,FIND(",",K256,FIND(",",K256,FIND(",",K256)+1)+1)+1)),
  IF(OR(ISERROR(VLOOKUP(LEFT(K256,FIND(",",K256)-1),MapTable!$A:$A,1,0)),ISERROR(VLOOKUP(TRIM(MID(K256,FIND(",",K256)+1,FIND(",",K256,FIND(",",K256)+1)-FIND(",",K256)-1)),MapTable!$A:$A,1,0)),ISERROR(VLOOKUP(TRIM(MID(K256,FIND(",",K256,FIND(",",K256)+1)+1,FIND(",",K256,FIND(",",K256,FIND(",",K256)+1)+1)-FIND(",",K256,FIND(",",K256)+1)-1)),MapTable!$A:$A,1,0)),ISERROR(VLOOKUP(TRIM(MID(K256,FIND(",",K256,FIND(",",K256,FIND(",",K256)+1)+1)+1,999)),MapTable!$A:$A,1,0))),"맵없음",
  ""),
)))))</f>
        <v/>
      </c>
    </row>
    <row r="257" spans="1:12" x14ac:dyDescent="0.3">
      <c r="A257">
        <v>8</v>
      </c>
      <c r="B257">
        <v>6</v>
      </c>
      <c r="C257">
        <f t="shared" si="9"/>
        <v>1680</v>
      </c>
      <c r="D257">
        <v>420</v>
      </c>
      <c r="E257">
        <v>0</v>
      </c>
      <c r="F257" t="s">
        <v>36</v>
      </c>
      <c r="G257" t="str">
        <f>IF(ISBLANK(F257),"",IF(ISERROR(VLOOKUP(F257,MapTable!$A:$A,1,0)),"컨트롤없음",""))</f>
        <v/>
      </c>
      <c r="H257">
        <f t="shared" si="8"/>
        <v>1</v>
      </c>
      <c r="J257" t="str">
        <f>IF(ISBLANK(I257),"",IF(ISERROR(VLOOKUP(I257,MapTable!$A:$A,1,0)),"컨트롤없음",""))</f>
        <v/>
      </c>
      <c r="L257" t="str">
        <f>IF(ISBLANK(K257),"",
IF(ISERROR(FIND(",",K257)),
  IF(ISERROR(VLOOKUP(K257,MapTable!$A:$A,1,0)),"맵없음",
  ""),
IF(ISERROR(FIND(",",K257,FIND(",",K257)+1)),
  IF(OR(ISERROR(VLOOKUP(LEFT(K257,FIND(",",K257)-1),MapTable!$A:$A,1,0)),ISERROR(VLOOKUP(TRIM(MID(K257,FIND(",",K257)+1,999)),MapTable!$A:$A,1,0))),"맵없음",
  ""),
IF(ISERROR(FIND(",",K257,FIND(",",K257,FIND(",",K257)+1)+1)),
  IF(OR(ISERROR(VLOOKUP(LEFT(K257,FIND(",",K257)-1),MapTable!$A:$A,1,0)),ISERROR(VLOOKUP(TRIM(MID(K257,FIND(",",K257)+1,FIND(",",K257,FIND(",",K257)+1)-FIND(",",K257)-1)),MapTable!$A:$A,1,0)),ISERROR(VLOOKUP(TRIM(MID(K257,FIND(",",K257,FIND(",",K257)+1)+1,999)),MapTable!$A:$A,1,0))),"맵없음",
  ""),
IF(ISERROR(FIND(",",K257,FIND(",",K257,FIND(",",K257,FIND(",",K257)+1)+1)+1)),
  IF(OR(ISERROR(VLOOKUP(LEFT(K257,FIND(",",K257)-1),MapTable!$A:$A,1,0)),ISERROR(VLOOKUP(TRIM(MID(K257,FIND(",",K257)+1,FIND(",",K257,FIND(",",K257)+1)-FIND(",",K257)-1)),MapTable!$A:$A,1,0)),ISERROR(VLOOKUP(TRIM(MID(K257,FIND(",",K257,FIND(",",K257)+1)+1,FIND(",",K257,FIND(",",K257,FIND(",",K257)+1)+1)-FIND(",",K257,FIND(",",K257)+1)-1)),MapTable!$A:$A,1,0)),ISERROR(VLOOKUP(TRIM(MID(K257,FIND(",",K257,FIND(",",K257,FIND(",",K257)+1)+1)+1,999)),MapTable!$A:$A,1,0))),"맵없음",
  ""),
)))))</f>
        <v/>
      </c>
    </row>
    <row r="258" spans="1:12" x14ac:dyDescent="0.3">
      <c r="A258">
        <v>8</v>
      </c>
      <c r="B258">
        <v>7</v>
      </c>
      <c r="C258">
        <f t="shared" si="9"/>
        <v>1680</v>
      </c>
      <c r="D258">
        <v>420</v>
      </c>
      <c r="E258">
        <v>0</v>
      </c>
      <c r="F258" t="s">
        <v>36</v>
      </c>
      <c r="G258" t="str">
        <f>IF(ISBLANK(F258),"",IF(ISERROR(VLOOKUP(F258,MapTable!$A:$A,1,0)),"컨트롤없음",""))</f>
        <v/>
      </c>
      <c r="H258">
        <f t="shared" ref="H258:H321" si="10">IF(COUNTIF(A:A,A258)=50,
IF(COUNTIF(A:A,A258)=B258,13,
IF(MOD(B258,10)=0,12,
IF(MOD(B258,10)=5,11,
INT(B258/10)+1))),
IF(COUNTIF(A:A,A258)=20,
IF(COUNTIF(A:A,A258)=B258,13,
IF(MOD(B258,5)=0,12,
IF(MOD(MOD(B258-1,5)+1,2)=0,11,
INT(B258/5)+1))),
IF(COUNTIF(A:A,A258)=10,
IF(COUNTIF(A:A,A258)=B258,13,12),
IF(COUNTIF(A:A,A258)=30,
IF(COUNTIF(A:A,A258)=B258,13,
IF(MOD(B258,10)=0,12,
IF(MOD(B258,10)=5,11,
INT(B258/5)+1))),
"총카운트 추가"))))</f>
        <v>1</v>
      </c>
      <c r="J258" t="str">
        <f>IF(ISBLANK(I258),"",IF(ISERROR(VLOOKUP(I258,MapTable!$A:$A,1,0)),"컨트롤없음",""))</f>
        <v/>
      </c>
      <c r="L258" t="str">
        <f>IF(ISBLANK(K258),"",
IF(ISERROR(FIND(",",K258)),
  IF(ISERROR(VLOOKUP(K258,MapTable!$A:$A,1,0)),"맵없음",
  ""),
IF(ISERROR(FIND(",",K258,FIND(",",K258)+1)),
  IF(OR(ISERROR(VLOOKUP(LEFT(K258,FIND(",",K258)-1),MapTable!$A:$A,1,0)),ISERROR(VLOOKUP(TRIM(MID(K258,FIND(",",K258)+1,999)),MapTable!$A:$A,1,0))),"맵없음",
  ""),
IF(ISERROR(FIND(",",K258,FIND(",",K258,FIND(",",K258)+1)+1)),
  IF(OR(ISERROR(VLOOKUP(LEFT(K258,FIND(",",K258)-1),MapTable!$A:$A,1,0)),ISERROR(VLOOKUP(TRIM(MID(K258,FIND(",",K258)+1,FIND(",",K258,FIND(",",K258)+1)-FIND(",",K258)-1)),MapTable!$A:$A,1,0)),ISERROR(VLOOKUP(TRIM(MID(K258,FIND(",",K258,FIND(",",K258)+1)+1,999)),MapTable!$A:$A,1,0))),"맵없음",
  ""),
IF(ISERROR(FIND(",",K258,FIND(",",K258,FIND(",",K258,FIND(",",K258)+1)+1)+1)),
  IF(OR(ISERROR(VLOOKUP(LEFT(K258,FIND(",",K258)-1),MapTable!$A:$A,1,0)),ISERROR(VLOOKUP(TRIM(MID(K258,FIND(",",K258)+1,FIND(",",K258,FIND(",",K258)+1)-FIND(",",K258)-1)),MapTable!$A:$A,1,0)),ISERROR(VLOOKUP(TRIM(MID(K258,FIND(",",K258,FIND(",",K258)+1)+1,FIND(",",K258,FIND(",",K258,FIND(",",K258)+1)+1)-FIND(",",K258,FIND(",",K258)+1)-1)),MapTable!$A:$A,1,0)),ISERROR(VLOOKUP(TRIM(MID(K258,FIND(",",K258,FIND(",",K258,FIND(",",K258)+1)+1)+1,999)),MapTable!$A:$A,1,0))),"맵없음",
  ""),
)))))</f>
        <v/>
      </c>
    </row>
    <row r="259" spans="1:12" x14ac:dyDescent="0.3">
      <c r="A259">
        <v>8</v>
      </c>
      <c r="B259">
        <v>8</v>
      </c>
      <c r="C259">
        <f t="shared" si="9"/>
        <v>1680</v>
      </c>
      <c r="D259">
        <v>420</v>
      </c>
      <c r="E259">
        <v>0</v>
      </c>
      <c r="F259" t="s">
        <v>36</v>
      </c>
      <c r="G259" t="str">
        <f>IF(ISBLANK(F259),"",IF(ISERROR(VLOOKUP(F259,MapTable!$A:$A,1,0)),"컨트롤없음",""))</f>
        <v/>
      </c>
      <c r="H259">
        <f t="shared" si="10"/>
        <v>1</v>
      </c>
      <c r="J259" t="str">
        <f>IF(ISBLANK(I259),"",IF(ISERROR(VLOOKUP(I259,MapTable!$A:$A,1,0)),"컨트롤없음",""))</f>
        <v/>
      </c>
      <c r="L259" t="str">
        <f>IF(ISBLANK(K259),"",
IF(ISERROR(FIND(",",K259)),
  IF(ISERROR(VLOOKUP(K259,MapTable!$A:$A,1,0)),"맵없음",
  ""),
IF(ISERROR(FIND(",",K259,FIND(",",K259)+1)),
  IF(OR(ISERROR(VLOOKUP(LEFT(K259,FIND(",",K259)-1),MapTable!$A:$A,1,0)),ISERROR(VLOOKUP(TRIM(MID(K259,FIND(",",K259)+1,999)),MapTable!$A:$A,1,0))),"맵없음",
  ""),
IF(ISERROR(FIND(",",K259,FIND(",",K259,FIND(",",K259)+1)+1)),
  IF(OR(ISERROR(VLOOKUP(LEFT(K259,FIND(",",K259)-1),MapTable!$A:$A,1,0)),ISERROR(VLOOKUP(TRIM(MID(K259,FIND(",",K259)+1,FIND(",",K259,FIND(",",K259)+1)-FIND(",",K259)-1)),MapTable!$A:$A,1,0)),ISERROR(VLOOKUP(TRIM(MID(K259,FIND(",",K259,FIND(",",K259)+1)+1,999)),MapTable!$A:$A,1,0))),"맵없음",
  ""),
IF(ISERROR(FIND(",",K259,FIND(",",K259,FIND(",",K259,FIND(",",K259)+1)+1)+1)),
  IF(OR(ISERROR(VLOOKUP(LEFT(K259,FIND(",",K259)-1),MapTable!$A:$A,1,0)),ISERROR(VLOOKUP(TRIM(MID(K259,FIND(",",K259)+1,FIND(",",K259,FIND(",",K259)+1)-FIND(",",K259)-1)),MapTable!$A:$A,1,0)),ISERROR(VLOOKUP(TRIM(MID(K259,FIND(",",K259,FIND(",",K259)+1)+1,FIND(",",K259,FIND(",",K259,FIND(",",K259)+1)+1)-FIND(",",K259,FIND(",",K259)+1)-1)),MapTable!$A:$A,1,0)),ISERROR(VLOOKUP(TRIM(MID(K259,FIND(",",K259,FIND(",",K259,FIND(",",K259)+1)+1)+1,999)),MapTable!$A:$A,1,0))),"맵없음",
  ""),
)))))</f>
        <v/>
      </c>
    </row>
    <row r="260" spans="1:12" x14ac:dyDescent="0.3">
      <c r="A260">
        <v>8</v>
      </c>
      <c r="B260">
        <v>9</v>
      </c>
      <c r="C260">
        <f t="shared" si="9"/>
        <v>1680</v>
      </c>
      <c r="D260">
        <v>420</v>
      </c>
      <c r="E260">
        <v>0</v>
      </c>
      <c r="F260" t="s">
        <v>36</v>
      </c>
      <c r="G260" t="str">
        <f>IF(ISBLANK(F260),"",IF(ISERROR(VLOOKUP(F260,MapTable!$A:$A,1,0)),"컨트롤없음",""))</f>
        <v/>
      </c>
      <c r="H260">
        <f t="shared" si="10"/>
        <v>1</v>
      </c>
      <c r="J260" t="str">
        <f>IF(ISBLANK(I260),"",IF(ISERROR(VLOOKUP(I260,MapTable!$A:$A,1,0)),"컨트롤없음",""))</f>
        <v/>
      </c>
      <c r="L260" t="str">
        <f>IF(ISBLANK(K260),"",
IF(ISERROR(FIND(",",K260)),
  IF(ISERROR(VLOOKUP(K260,MapTable!$A:$A,1,0)),"맵없음",
  ""),
IF(ISERROR(FIND(",",K260,FIND(",",K260)+1)),
  IF(OR(ISERROR(VLOOKUP(LEFT(K260,FIND(",",K260)-1),MapTable!$A:$A,1,0)),ISERROR(VLOOKUP(TRIM(MID(K260,FIND(",",K260)+1,999)),MapTable!$A:$A,1,0))),"맵없음",
  ""),
IF(ISERROR(FIND(",",K260,FIND(",",K260,FIND(",",K260)+1)+1)),
  IF(OR(ISERROR(VLOOKUP(LEFT(K260,FIND(",",K260)-1),MapTable!$A:$A,1,0)),ISERROR(VLOOKUP(TRIM(MID(K260,FIND(",",K260)+1,FIND(",",K260,FIND(",",K260)+1)-FIND(",",K260)-1)),MapTable!$A:$A,1,0)),ISERROR(VLOOKUP(TRIM(MID(K260,FIND(",",K260,FIND(",",K260)+1)+1,999)),MapTable!$A:$A,1,0))),"맵없음",
  ""),
IF(ISERROR(FIND(",",K260,FIND(",",K260,FIND(",",K260,FIND(",",K260)+1)+1)+1)),
  IF(OR(ISERROR(VLOOKUP(LEFT(K260,FIND(",",K260)-1),MapTable!$A:$A,1,0)),ISERROR(VLOOKUP(TRIM(MID(K260,FIND(",",K260)+1,FIND(",",K260,FIND(",",K260)+1)-FIND(",",K260)-1)),MapTable!$A:$A,1,0)),ISERROR(VLOOKUP(TRIM(MID(K260,FIND(",",K260,FIND(",",K260)+1)+1,FIND(",",K260,FIND(",",K260,FIND(",",K260)+1)+1)-FIND(",",K260,FIND(",",K260)+1)-1)),MapTable!$A:$A,1,0)),ISERROR(VLOOKUP(TRIM(MID(K260,FIND(",",K260,FIND(",",K260,FIND(",",K260)+1)+1)+1,999)),MapTable!$A:$A,1,0))),"맵없음",
  ""),
)))))</f>
        <v/>
      </c>
    </row>
    <row r="261" spans="1:12" x14ac:dyDescent="0.3">
      <c r="A261">
        <v>8</v>
      </c>
      <c r="B261">
        <v>10</v>
      </c>
      <c r="C261">
        <f t="shared" si="9"/>
        <v>1680</v>
      </c>
      <c r="D261">
        <v>420</v>
      </c>
      <c r="E261">
        <v>0</v>
      </c>
      <c r="F261" t="s">
        <v>36</v>
      </c>
      <c r="G261" t="str">
        <f>IF(ISBLANK(F261),"",IF(ISERROR(VLOOKUP(F261,MapTable!$A:$A,1,0)),"컨트롤없음",""))</f>
        <v/>
      </c>
      <c r="H261">
        <f t="shared" si="10"/>
        <v>12</v>
      </c>
      <c r="J261" t="str">
        <f>IF(ISBLANK(I261),"",IF(ISERROR(VLOOKUP(I261,MapTable!$A:$A,1,0)),"컨트롤없음",""))</f>
        <v/>
      </c>
      <c r="L261" t="str">
        <f>IF(ISBLANK(K261),"",
IF(ISERROR(FIND(",",K261)),
  IF(ISERROR(VLOOKUP(K261,MapTable!$A:$A,1,0)),"맵없음",
  ""),
IF(ISERROR(FIND(",",K261,FIND(",",K261)+1)),
  IF(OR(ISERROR(VLOOKUP(LEFT(K261,FIND(",",K261)-1),MapTable!$A:$A,1,0)),ISERROR(VLOOKUP(TRIM(MID(K261,FIND(",",K261)+1,999)),MapTable!$A:$A,1,0))),"맵없음",
  ""),
IF(ISERROR(FIND(",",K261,FIND(",",K261,FIND(",",K261)+1)+1)),
  IF(OR(ISERROR(VLOOKUP(LEFT(K261,FIND(",",K261)-1),MapTable!$A:$A,1,0)),ISERROR(VLOOKUP(TRIM(MID(K261,FIND(",",K261)+1,FIND(",",K261,FIND(",",K261)+1)-FIND(",",K261)-1)),MapTable!$A:$A,1,0)),ISERROR(VLOOKUP(TRIM(MID(K261,FIND(",",K261,FIND(",",K261)+1)+1,999)),MapTable!$A:$A,1,0))),"맵없음",
  ""),
IF(ISERROR(FIND(",",K261,FIND(",",K261,FIND(",",K261,FIND(",",K261)+1)+1)+1)),
  IF(OR(ISERROR(VLOOKUP(LEFT(K261,FIND(",",K261)-1),MapTable!$A:$A,1,0)),ISERROR(VLOOKUP(TRIM(MID(K261,FIND(",",K261)+1,FIND(",",K261,FIND(",",K261)+1)-FIND(",",K261)-1)),MapTable!$A:$A,1,0)),ISERROR(VLOOKUP(TRIM(MID(K261,FIND(",",K261,FIND(",",K261)+1)+1,FIND(",",K261,FIND(",",K261,FIND(",",K261)+1)+1)-FIND(",",K261,FIND(",",K261)+1)-1)),MapTable!$A:$A,1,0)),ISERROR(VLOOKUP(TRIM(MID(K261,FIND(",",K261,FIND(",",K261,FIND(",",K261)+1)+1)+1,999)),MapTable!$A:$A,1,0))),"맵없음",
  ""),
)))))</f>
        <v/>
      </c>
    </row>
    <row r="262" spans="1:12" x14ac:dyDescent="0.3">
      <c r="A262">
        <v>8</v>
      </c>
      <c r="B262">
        <v>11</v>
      </c>
      <c r="C262">
        <f t="shared" si="9"/>
        <v>1680</v>
      </c>
      <c r="D262">
        <v>420</v>
      </c>
      <c r="E262">
        <v>0</v>
      </c>
      <c r="F262" t="s">
        <v>36</v>
      </c>
      <c r="G262" t="str">
        <f>IF(ISBLANK(F262),"",IF(ISERROR(VLOOKUP(F262,MapTable!$A:$A,1,0)),"컨트롤없음",""))</f>
        <v/>
      </c>
      <c r="H262">
        <f t="shared" si="10"/>
        <v>2</v>
      </c>
      <c r="J262" t="str">
        <f>IF(ISBLANK(I262),"",IF(ISERROR(VLOOKUP(I262,MapTable!$A:$A,1,0)),"컨트롤없음",""))</f>
        <v/>
      </c>
      <c r="L262" t="str">
        <f>IF(ISBLANK(K262),"",
IF(ISERROR(FIND(",",K262)),
  IF(ISERROR(VLOOKUP(K262,MapTable!$A:$A,1,0)),"맵없음",
  ""),
IF(ISERROR(FIND(",",K262,FIND(",",K262)+1)),
  IF(OR(ISERROR(VLOOKUP(LEFT(K262,FIND(",",K262)-1),MapTable!$A:$A,1,0)),ISERROR(VLOOKUP(TRIM(MID(K262,FIND(",",K262)+1,999)),MapTable!$A:$A,1,0))),"맵없음",
  ""),
IF(ISERROR(FIND(",",K262,FIND(",",K262,FIND(",",K262)+1)+1)),
  IF(OR(ISERROR(VLOOKUP(LEFT(K262,FIND(",",K262)-1),MapTable!$A:$A,1,0)),ISERROR(VLOOKUP(TRIM(MID(K262,FIND(",",K262)+1,FIND(",",K262,FIND(",",K262)+1)-FIND(",",K262)-1)),MapTable!$A:$A,1,0)),ISERROR(VLOOKUP(TRIM(MID(K262,FIND(",",K262,FIND(",",K262)+1)+1,999)),MapTable!$A:$A,1,0))),"맵없음",
  ""),
IF(ISERROR(FIND(",",K262,FIND(",",K262,FIND(",",K262,FIND(",",K262)+1)+1)+1)),
  IF(OR(ISERROR(VLOOKUP(LEFT(K262,FIND(",",K262)-1),MapTable!$A:$A,1,0)),ISERROR(VLOOKUP(TRIM(MID(K262,FIND(",",K262)+1,FIND(",",K262,FIND(",",K262)+1)-FIND(",",K262)-1)),MapTable!$A:$A,1,0)),ISERROR(VLOOKUP(TRIM(MID(K262,FIND(",",K262,FIND(",",K262)+1)+1,FIND(",",K262,FIND(",",K262,FIND(",",K262)+1)+1)-FIND(",",K262,FIND(",",K262)+1)-1)),MapTable!$A:$A,1,0)),ISERROR(VLOOKUP(TRIM(MID(K262,FIND(",",K262,FIND(",",K262,FIND(",",K262)+1)+1)+1,999)),MapTable!$A:$A,1,0))),"맵없음",
  ""),
)))))</f>
        <v/>
      </c>
    </row>
    <row r="263" spans="1:12" x14ac:dyDescent="0.3">
      <c r="A263">
        <v>8</v>
      </c>
      <c r="B263">
        <v>12</v>
      </c>
      <c r="C263">
        <f t="shared" si="9"/>
        <v>1680</v>
      </c>
      <c r="D263">
        <v>420</v>
      </c>
      <c r="E263">
        <v>0</v>
      </c>
      <c r="F263" t="s">
        <v>36</v>
      </c>
      <c r="G263" t="str">
        <f>IF(ISBLANK(F263),"",IF(ISERROR(VLOOKUP(F263,MapTable!$A:$A,1,0)),"컨트롤없음",""))</f>
        <v/>
      </c>
      <c r="H263">
        <f t="shared" si="10"/>
        <v>2</v>
      </c>
      <c r="J263" t="str">
        <f>IF(ISBLANK(I263),"",IF(ISERROR(VLOOKUP(I263,MapTable!$A:$A,1,0)),"컨트롤없음",""))</f>
        <v/>
      </c>
      <c r="L263" t="str">
        <f>IF(ISBLANK(K263),"",
IF(ISERROR(FIND(",",K263)),
  IF(ISERROR(VLOOKUP(K263,MapTable!$A:$A,1,0)),"맵없음",
  ""),
IF(ISERROR(FIND(",",K263,FIND(",",K263)+1)),
  IF(OR(ISERROR(VLOOKUP(LEFT(K263,FIND(",",K263)-1),MapTable!$A:$A,1,0)),ISERROR(VLOOKUP(TRIM(MID(K263,FIND(",",K263)+1,999)),MapTable!$A:$A,1,0))),"맵없음",
  ""),
IF(ISERROR(FIND(",",K263,FIND(",",K263,FIND(",",K263)+1)+1)),
  IF(OR(ISERROR(VLOOKUP(LEFT(K263,FIND(",",K263)-1),MapTable!$A:$A,1,0)),ISERROR(VLOOKUP(TRIM(MID(K263,FIND(",",K263)+1,FIND(",",K263,FIND(",",K263)+1)-FIND(",",K263)-1)),MapTable!$A:$A,1,0)),ISERROR(VLOOKUP(TRIM(MID(K263,FIND(",",K263,FIND(",",K263)+1)+1,999)),MapTable!$A:$A,1,0))),"맵없음",
  ""),
IF(ISERROR(FIND(",",K263,FIND(",",K263,FIND(",",K263,FIND(",",K263)+1)+1)+1)),
  IF(OR(ISERROR(VLOOKUP(LEFT(K263,FIND(",",K263)-1),MapTable!$A:$A,1,0)),ISERROR(VLOOKUP(TRIM(MID(K263,FIND(",",K263)+1,FIND(",",K263,FIND(",",K263)+1)-FIND(",",K263)-1)),MapTable!$A:$A,1,0)),ISERROR(VLOOKUP(TRIM(MID(K263,FIND(",",K263,FIND(",",K263)+1)+1,FIND(",",K263,FIND(",",K263,FIND(",",K263)+1)+1)-FIND(",",K263,FIND(",",K263)+1)-1)),MapTable!$A:$A,1,0)),ISERROR(VLOOKUP(TRIM(MID(K263,FIND(",",K263,FIND(",",K263,FIND(",",K263)+1)+1)+1,999)),MapTable!$A:$A,1,0))),"맵없음",
  ""),
)))))</f>
        <v/>
      </c>
    </row>
    <row r="264" spans="1:12" x14ac:dyDescent="0.3">
      <c r="A264">
        <v>8</v>
      </c>
      <c r="B264">
        <v>13</v>
      </c>
      <c r="C264">
        <f t="shared" si="9"/>
        <v>1680</v>
      </c>
      <c r="D264">
        <v>420</v>
      </c>
      <c r="E264">
        <v>0</v>
      </c>
      <c r="F264" t="s">
        <v>36</v>
      </c>
      <c r="G264" t="str">
        <f>IF(ISBLANK(F264),"",IF(ISERROR(VLOOKUP(F264,MapTable!$A:$A,1,0)),"컨트롤없음",""))</f>
        <v/>
      </c>
      <c r="H264">
        <f t="shared" si="10"/>
        <v>2</v>
      </c>
      <c r="J264" t="str">
        <f>IF(ISBLANK(I264),"",IF(ISERROR(VLOOKUP(I264,MapTable!$A:$A,1,0)),"컨트롤없음",""))</f>
        <v/>
      </c>
      <c r="L264" t="str">
        <f>IF(ISBLANK(K264),"",
IF(ISERROR(FIND(",",K264)),
  IF(ISERROR(VLOOKUP(K264,MapTable!$A:$A,1,0)),"맵없음",
  ""),
IF(ISERROR(FIND(",",K264,FIND(",",K264)+1)),
  IF(OR(ISERROR(VLOOKUP(LEFT(K264,FIND(",",K264)-1),MapTable!$A:$A,1,0)),ISERROR(VLOOKUP(TRIM(MID(K264,FIND(",",K264)+1,999)),MapTable!$A:$A,1,0))),"맵없음",
  ""),
IF(ISERROR(FIND(",",K264,FIND(",",K264,FIND(",",K264)+1)+1)),
  IF(OR(ISERROR(VLOOKUP(LEFT(K264,FIND(",",K264)-1),MapTable!$A:$A,1,0)),ISERROR(VLOOKUP(TRIM(MID(K264,FIND(",",K264)+1,FIND(",",K264,FIND(",",K264)+1)-FIND(",",K264)-1)),MapTable!$A:$A,1,0)),ISERROR(VLOOKUP(TRIM(MID(K264,FIND(",",K264,FIND(",",K264)+1)+1,999)),MapTable!$A:$A,1,0))),"맵없음",
  ""),
IF(ISERROR(FIND(",",K264,FIND(",",K264,FIND(",",K264,FIND(",",K264)+1)+1)+1)),
  IF(OR(ISERROR(VLOOKUP(LEFT(K264,FIND(",",K264)-1),MapTable!$A:$A,1,0)),ISERROR(VLOOKUP(TRIM(MID(K264,FIND(",",K264)+1,FIND(",",K264,FIND(",",K264)+1)-FIND(",",K264)-1)),MapTable!$A:$A,1,0)),ISERROR(VLOOKUP(TRIM(MID(K264,FIND(",",K264,FIND(",",K264)+1)+1,FIND(",",K264,FIND(",",K264,FIND(",",K264)+1)+1)-FIND(",",K264,FIND(",",K264)+1)-1)),MapTable!$A:$A,1,0)),ISERROR(VLOOKUP(TRIM(MID(K264,FIND(",",K264,FIND(",",K264,FIND(",",K264)+1)+1)+1,999)),MapTable!$A:$A,1,0))),"맵없음",
  ""),
)))))</f>
        <v/>
      </c>
    </row>
    <row r="265" spans="1:12" x14ac:dyDescent="0.3">
      <c r="A265">
        <v>8</v>
      </c>
      <c r="B265">
        <v>14</v>
      </c>
      <c r="C265">
        <f t="shared" si="9"/>
        <v>1680</v>
      </c>
      <c r="D265">
        <v>420</v>
      </c>
      <c r="E265">
        <v>0</v>
      </c>
      <c r="F265" t="s">
        <v>36</v>
      </c>
      <c r="G265" t="str">
        <f>IF(ISBLANK(F265),"",IF(ISERROR(VLOOKUP(F265,MapTable!$A:$A,1,0)),"컨트롤없음",""))</f>
        <v/>
      </c>
      <c r="H265">
        <f t="shared" si="10"/>
        <v>2</v>
      </c>
      <c r="J265" t="str">
        <f>IF(ISBLANK(I265),"",IF(ISERROR(VLOOKUP(I265,MapTable!$A:$A,1,0)),"컨트롤없음",""))</f>
        <v/>
      </c>
      <c r="L265" t="str">
        <f>IF(ISBLANK(K265),"",
IF(ISERROR(FIND(",",K265)),
  IF(ISERROR(VLOOKUP(K265,MapTable!$A:$A,1,0)),"맵없음",
  ""),
IF(ISERROR(FIND(",",K265,FIND(",",K265)+1)),
  IF(OR(ISERROR(VLOOKUP(LEFT(K265,FIND(",",K265)-1),MapTable!$A:$A,1,0)),ISERROR(VLOOKUP(TRIM(MID(K265,FIND(",",K265)+1,999)),MapTable!$A:$A,1,0))),"맵없음",
  ""),
IF(ISERROR(FIND(",",K265,FIND(",",K265,FIND(",",K265)+1)+1)),
  IF(OR(ISERROR(VLOOKUP(LEFT(K265,FIND(",",K265)-1),MapTable!$A:$A,1,0)),ISERROR(VLOOKUP(TRIM(MID(K265,FIND(",",K265)+1,FIND(",",K265,FIND(",",K265)+1)-FIND(",",K265)-1)),MapTable!$A:$A,1,0)),ISERROR(VLOOKUP(TRIM(MID(K265,FIND(",",K265,FIND(",",K265)+1)+1,999)),MapTable!$A:$A,1,0))),"맵없음",
  ""),
IF(ISERROR(FIND(",",K265,FIND(",",K265,FIND(",",K265,FIND(",",K265)+1)+1)+1)),
  IF(OR(ISERROR(VLOOKUP(LEFT(K265,FIND(",",K265)-1),MapTable!$A:$A,1,0)),ISERROR(VLOOKUP(TRIM(MID(K265,FIND(",",K265)+1,FIND(",",K265,FIND(",",K265)+1)-FIND(",",K265)-1)),MapTable!$A:$A,1,0)),ISERROR(VLOOKUP(TRIM(MID(K265,FIND(",",K265,FIND(",",K265)+1)+1,FIND(",",K265,FIND(",",K265,FIND(",",K265)+1)+1)-FIND(",",K265,FIND(",",K265)+1)-1)),MapTable!$A:$A,1,0)),ISERROR(VLOOKUP(TRIM(MID(K265,FIND(",",K265,FIND(",",K265,FIND(",",K265)+1)+1)+1,999)),MapTable!$A:$A,1,0))),"맵없음",
  ""),
)))))</f>
        <v/>
      </c>
    </row>
    <row r="266" spans="1:12" x14ac:dyDescent="0.3">
      <c r="A266">
        <v>8</v>
      </c>
      <c r="B266">
        <v>15</v>
      </c>
      <c r="C266">
        <f t="shared" si="9"/>
        <v>1680</v>
      </c>
      <c r="D266">
        <v>420</v>
      </c>
      <c r="E266">
        <v>0</v>
      </c>
      <c r="F266" t="s">
        <v>36</v>
      </c>
      <c r="G266" t="str">
        <f>IF(ISBLANK(F266),"",IF(ISERROR(VLOOKUP(F266,MapTable!$A:$A,1,0)),"컨트롤없음",""))</f>
        <v/>
      </c>
      <c r="H266">
        <f t="shared" si="10"/>
        <v>11</v>
      </c>
      <c r="J266" t="str">
        <f>IF(ISBLANK(I266),"",IF(ISERROR(VLOOKUP(I266,MapTable!$A:$A,1,0)),"컨트롤없음",""))</f>
        <v/>
      </c>
      <c r="L266" t="str">
        <f>IF(ISBLANK(K266),"",
IF(ISERROR(FIND(",",K266)),
  IF(ISERROR(VLOOKUP(K266,MapTable!$A:$A,1,0)),"맵없음",
  ""),
IF(ISERROR(FIND(",",K266,FIND(",",K266)+1)),
  IF(OR(ISERROR(VLOOKUP(LEFT(K266,FIND(",",K266)-1),MapTable!$A:$A,1,0)),ISERROR(VLOOKUP(TRIM(MID(K266,FIND(",",K266)+1,999)),MapTable!$A:$A,1,0))),"맵없음",
  ""),
IF(ISERROR(FIND(",",K266,FIND(",",K266,FIND(",",K266)+1)+1)),
  IF(OR(ISERROR(VLOOKUP(LEFT(K266,FIND(",",K266)-1),MapTable!$A:$A,1,0)),ISERROR(VLOOKUP(TRIM(MID(K266,FIND(",",K266)+1,FIND(",",K266,FIND(",",K266)+1)-FIND(",",K266)-1)),MapTable!$A:$A,1,0)),ISERROR(VLOOKUP(TRIM(MID(K266,FIND(",",K266,FIND(",",K266)+1)+1,999)),MapTable!$A:$A,1,0))),"맵없음",
  ""),
IF(ISERROR(FIND(",",K266,FIND(",",K266,FIND(",",K266,FIND(",",K266)+1)+1)+1)),
  IF(OR(ISERROR(VLOOKUP(LEFT(K266,FIND(",",K266)-1),MapTable!$A:$A,1,0)),ISERROR(VLOOKUP(TRIM(MID(K266,FIND(",",K266)+1,FIND(",",K266,FIND(",",K266)+1)-FIND(",",K266)-1)),MapTable!$A:$A,1,0)),ISERROR(VLOOKUP(TRIM(MID(K266,FIND(",",K266,FIND(",",K266)+1)+1,FIND(",",K266,FIND(",",K266,FIND(",",K266)+1)+1)-FIND(",",K266,FIND(",",K266)+1)-1)),MapTable!$A:$A,1,0)),ISERROR(VLOOKUP(TRIM(MID(K266,FIND(",",K266,FIND(",",K266,FIND(",",K266)+1)+1)+1,999)),MapTable!$A:$A,1,0))),"맵없음",
  ""),
)))))</f>
        <v/>
      </c>
    </row>
    <row r="267" spans="1:12" x14ac:dyDescent="0.3">
      <c r="A267">
        <v>8</v>
      </c>
      <c r="B267">
        <v>16</v>
      </c>
      <c r="C267">
        <f t="shared" si="9"/>
        <v>1680</v>
      </c>
      <c r="D267">
        <v>420</v>
      </c>
      <c r="E267">
        <v>0</v>
      </c>
      <c r="F267" t="s">
        <v>36</v>
      </c>
      <c r="G267" t="str">
        <f>IF(ISBLANK(F267),"",IF(ISERROR(VLOOKUP(F267,MapTable!$A:$A,1,0)),"컨트롤없음",""))</f>
        <v/>
      </c>
      <c r="H267">
        <f t="shared" si="10"/>
        <v>2</v>
      </c>
      <c r="J267" t="str">
        <f>IF(ISBLANK(I267),"",IF(ISERROR(VLOOKUP(I267,MapTable!$A:$A,1,0)),"컨트롤없음",""))</f>
        <v/>
      </c>
      <c r="L267" t="str">
        <f>IF(ISBLANK(K267),"",
IF(ISERROR(FIND(",",K267)),
  IF(ISERROR(VLOOKUP(K267,MapTable!$A:$A,1,0)),"맵없음",
  ""),
IF(ISERROR(FIND(",",K267,FIND(",",K267)+1)),
  IF(OR(ISERROR(VLOOKUP(LEFT(K267,FIND(",",K267)-1),MapTable!$A:$A,1,0)),ISERROR(VLOOKUP(TRIM(MID(K267,FIND(",",K267)+1,999)),MapTable!$A:$A,1,0))),"맵없음",
  ""),
IF(ISERROR(FIND(",",K267,FIND(",",K267,FIND(",",K267)+1)+1)),
  IF(OR(ISERROR(VLOOKUP(LEFT(K267,FIND(",",K267)-1),MapTable!$A:$A,1,0)),ISERROR(VLOOKUP(TRIM(MID(K267,FIND(",",K267)+1,FIND(",",K267,FIND(",",K267)+1)-FIND(",",K267)-1)),MapTable!$A:$A,1,0)),ISERROR(VLOOKUP(TRIM(MID(K267,FIND(",",K267,FIND(",",K267)+1)+1,999)),MapTable!$A:$A,1,0))),"맵없음",
  ""),
IF(ISERROR(FIND(",",K267,FIND(",",K267,FIND(",",K267,FIND(",",K267)+1)+1)+1)),
  IF(OR(ISERROR(VLOOKUP(LEFT(K267,FIND(",",K267)-1),MapTable!$A:$A,1,0)),ISERROR(VLOOKUP(TRIM(MID(K267,FIND(",",K267)+1,FIND(",",K267,FIND(",",K267)+1)-FIND(",",K267)-1)),MapTable!$A:$A,1,0)),ISERROR(VLOOKUP(TRIM(MID(K267,FIND(",",K267,FIND(",",K267)+1)+1,FIND(",",K267,FIND(",",K267,FIND(",",K267)+1)+1)-FIND(",",K267,FIND(",",K267)+1)-1)),MapTable!$A:$A,1,0)),ISERROR(VLOOKUP(TRIM(MID(K267,FIND(",",K267,FIND(",",K267,FIND(",",K267)+1)+1)+1,999)),MapTable!$A:$A,1,0))),"맵없음",
  ""),
)))))</f>
        <v/>
      </c>
    </row>
    <row r="268" spans="1:12" x14ac:dyDescent="0.3">
      <c r="A268">
        <v>8</v>
      </c>
      <c r="B268">
        <v>17</v>
      </c>
      <c r="C268">
        <f t="shared" si="9"/>
        <v>1680</v>
      </c>
      <c r="D268">
        <v>420</v>
      </c>
      <c r="E268">
        <v>0</v>
      </c>
      <c r="F268" t="s">
        <v>36</v>
      </c>
      <c r="G268" t="str">
        <f>IF(ISBLANK(F268),"",IF(ISERROR(VLOOKUP(F268,MapTable!$A:$A,1,0)),"컨트롤없음",""))</f>
        <v/>
      </c>
      <c r="H268">
        <f t="shared" si="10"/>
        <v>2</v>
      </c>
      <c r="J268" t="str">
        <f>IF(ISBLANK(I268),"",IF(ISERROR(VLOOKUP(I268,MapTable!$A:$A,1,0)),"컨트롤없음",""))</f>
        <v/>
      </c>
      <c r="L268" t="str">
        <f>IF(ISBLANK(K268),"",
IF(ISERROR(FIND(",",K268)),
  IF(ISERROR(VLOOKUP(K268,MapTable!$A:$A,1,0)),"맵없음",
  ""),
IF(ISERROR(FIND(",",K268,FIND(",",K268)+1)),
  IF(OR(ISERROR(VLOOKUP(LEFT(K268,FIND(",",K268)-1),MapTable!$A:$A,1,0)),ISERROR(VLOOKUP(TRIM(MID(K268,FIND(",",K268)+1,999)),MapTable!$A:$A,1,0))),"맵없음",
  ""),
IF(ISERROR(FIND(",",K268,FIND(",",K268,FIND(",",K268)+1)+1)),
  IF(OR(ISERROR(VLOOKUP(LEFT(K268,FIND(",",K268)-1),MapTable!$A:$A,1,0)),ISERROR(VLOOKUP(TRIM(MID(K268,FIND(",",K268)+1,FIND(",",K268,FIND(",",K268)+1)-FIND(",",K268)-1)),MapTable!$A:$A,1,0)),ISERROR(VLOOKUP(TRIM(MID(K268,FIND(",",K268,FIND(",",K268)+1)+1,999)),MapTable!$A:$A,1,0))),"맵없음",
  ""),
IF(ISERROR(FIND(",",K268,FIND(",",K268,FIND(",",K268,FIND(",",K268)+1)+1)+1)),
  IF(OR(ISERROR(VLOOKUP(LEFT(K268,FIND(",",K268)-1),MapTable!$A:$A,1,0)),ISERROR(VLOOKUP(TRIM(MID(K268,FIND(",",K268)+1,FIND(",",K268,FIND(",",K268)+1)-FIND(",",K268)-1)),MapTable!$A:$A,1,0)),ISERROR(VLOOKUP(TRIM(MID(K268,FIND(",",K268,FIND(",",K268)+1)+1,FIND(",",K268,FIND(",",K268,FIND(",",K268)+1)+1)-FIND(",",K268,FIND(",",K268)+1)-1)),MapTable!$A:$A,1,0)),ISERROR(VLOOKUP(TRIM(MID(K268,FIND(",",K268,FIND(",",K268,FIND(",",K268)+1)+1)+1,999)),MapTable!$A:$A,1,0))),"맵없음",
  ""),
)))))</f>
        <v/>
      </c>
    </row>
    <row r="269" spans="1:12" x14ac:dyDescent="0.3">
      <c r="A269">
        <v>8</v>
      </c>
      <c r="B269">
        <v>18</v>
      </c>
      <c r="C269">
        <f t="shared" si="9"/>
        <v>1680</v>
      </c>
      <c r="D269">
        <v>420</v>
      </c>
      <c r="E269">
        <v>0</v>
      </c>
      <c r="F269" t="s">
        <v>36</v>
      </c>
      <c r="G269" t="str">
        <f>IF(ISBLANK(F269),"",IF(ISERROR(VLOOKUP(F269,MapTable!$A:$A,1,0)),"컨트롤없음",""))</f>
        <v/>
      </c>
      <c r="H269">
        <f t="shared" si="10"/>
        <v>2</v>
      </c>
      <c r="J269" t="str">
        <f>IF(ISBLANK(I269),"",IF(ISERROR(VLOOKUP(I269,MapTable!$A:$A,1,0)),"컨트롤없음",""))</f>
        <v/>
      </c>
      <c r="L269" t="str">
        <f>IF(ISBLANK(K269),"",
IF(ISERROR(FIND(",",K269)),
  IF(ISERROR(VLOOKUP(K269,MapTable!$A:$A,1,0)),"맵없음",
  ""),
IF(ISERROR(FIND(",",K269,FIND(",",K269)+1)),
  IF(OR(ISERROR(VLOOKUP(LEFT(K269,FIND(",",K269)-1),MapTable!$A:$A,1,0)),ISERROR(VLOOKUP(TRIM(MID(K269,FIND(",",K269)+1,999)),MapTable!$A:$A,1,0))),"맵없음",
  ""),
IF(ISERROR(FIND(",",K269,FIND(",",K269,FIND(",",K269)+1)+1)),
  IF(OR(ISERROR(VLOOKUP(LEFT(K269,FIND(",",K269)-1),MapTable!$A:$A,1,0)),ISERROR(VLOOKUP(TRIM(MID(K269,FIND(",",K269)+1,FIND(",",K269,FIND(",",K269)+1)-FIND(",",K269)-1)),MapTable!$A:$A,1,0)),ISERROR(VLOOKUP(TRIM(MID(K269,FIND(",",K269,FIND(",",K269)+1)+1,999)),MapTable!$A:$A,1,0))),"맵없음",
  ""),
IF(ISERROR(FIND(",",K269,FIND(",",K269,FIND(",",K269,FIND(",",K269)+1)+1)+1)),
  IF(OR(ISERROR(VLOOKUP(LEFT(K269,FIND(",",K269)-1),MapTable!$A:$A,1,0)),ISERROR(VLOOKUP(TRIM(MID(K269,FIND(",",K269)+1,FIND(",",K269,FIND(",",K269)+1)-FIND(",",K269)-1)),MapTable!$A:$A,1,0)),ISERROR(VLOOKUP(TRIM(MID(K269,FIND(",",K269,FIND(",",K269)+1)+1,FIND(",",K269,FIND(",",K269,FIND(",",K269)+1)+1)-FIND(",",K269,FIND(",",K269)+1)-1)),MapTable!$A:$A,1,0)),ISERROR(VLOOKUP(TRIM(MID(K269,FIND(",",K269,FIND(",",K269,FIND(",",K269)+1)+1)+1,999)),MapTable!$A:$A,1,0))),"맵없음",
  ""),
)))))</f>
        <v/>
      </c>
    </row>
    <row r="270" spans="1:12" x14ac:dyDescent="0.3">
      <c r="A270">
        <v>8</v>
      </c>
      <c r="B270">
        <v>19</v>
      </c>
      <c r="C270">
        <f t="shared" si="9"/>
        <v>1680</v>
      </c>
      <c r="D270">
        <v>420</v>
      </c>
      <c r="E270">
        <v>0</v>
      </c>
      <c r="F270" t="s">
        <v>36</v>
      </c>
      <c r="G270" t="str">
        <f>IF(ISBLANK(F270),"",IF(ISERROR(VLOOKUP(F270,MapTable!$A:$A,1,0)),"컨트롤없음",""))</f>
        <v/>
      </c>
      <c r="H270">
        <f t="shared" si="10"/>
        <v>2</v>
      </c>
      <c r="J270" t="str">
        <f>IF(ISBLANK(I270),"",IF(ISERROR(VLOOKUP(I270,MapTable!$A:$A,1,0)),"컨트롤없음",""))</f>
        <v/>
      </c>
      <c r="L270" t="str">
        <f>IF(ISBLANK(K270),"",
IF(ISERROR(FIND(",",K270)),
  IF(ISERROR(VLOOKUP(K270,MapTable!$A:$A,1,0)),"맵없음",
  ""),
IF(ISERROR(FIND(",",K270,FIND(",",K270)+1)),
  IF(OR(ISERROR(VLOOKUP(LEFT(K270,FIND(",",K270)-1),MapTable!$A:$A,1,0)),ISERROR(VLOOKUP(TRIM(MID(K270,FIND(",",K270)+1,999)),MapTable!$A:$A,1,0))),"맵없음",
  ""),
IF(ISERROR(FIND(",",K270,FIND(",",K270,FIND(",",K270)+1)+1)),
  IF(OR(ISERROR(VLOOKUP(LEFT(K270,FIND(",",K270)-1),MapTable!$A:$A,1,0)),ISERROR(VLOOKUP(TRIM(MID(K270,FIND(",",K270)+1,FIND(",",K270,FIND(",",K270)+1)-FIND(",",K270)-1)),MapTable!$A:$A,1,0)),ISERROR(VLOOKUP(TRIM(MID(K270,FIND(",",K270,FIND(",",K270)+1)+1,999)),MapTable!$A:$A,1,0))),"맵없음",
  ""),
IF(ISERROR(FIND(",",K270,FIND(",",K270,FIND(",",K270,FIND(",",K270)+1)+1)+1)),
  IF(OR(ISERROR(VLOOKUP(LEFT(K270,FIND(",",K270)-1),MapTable!$A:$A,1,0)),ISERROR(VLOOKUP(TRIM(MID(K270,FIND(",",K270)+1,FIND(",",K270,FIND(",",K270)+1)-FIND(",",K270)-1)),MapTable!$A:$A,1,0)),ISERROR(VLOOKUP(TRIM(MID(K270,FIND(",",K270,FIND(",",K270)+1)+1,FIND(",",K270,FIND(",",K270,FIND(",",K270)+1)+1)-FIND(",",K270,FIND(",",K270)+1)-1)),MapTable!$A:$A,1,0)),ISERROR(VLOOKUP(TRIM(MID(K270,FIND(",",K270,FIND(",",K270,FIND(",",K270)+1)+1)+1,999)),MapTable!$A:$A,1,0))),"맵없음",
  ""),
)))))</f>
        <v/>
      </c>
    </row>
    <row r="271" spans="1:12" x14ac:dyDescent="0.3">
      <c r="A271">
        <v>8</v>
      </c>
      <c r="B271">
        <v>20</v>
      </c>
      <c r="C271">
        <f t="shared" si="9"/>
        <v>1680</v>
      </c>
      <c r="D271">
        <v>420</v>
      </c>
      <c r="E271">
        <v>0</v>
      </c>
      <c r="F271" t="s">
        <v>36</v>
      </c>
      <c r="G271" t="str">
        <f>IF(ISBLANK(F271),"",IF(ISERROR(VLOOKUP(F271,MapTable!$A:$A,1,0)),"컨트롤없음",""))</f>
        <v/>
      </c>
      <c r="H271">
        <f t="shared" si="10"/>
        <v>12</v>
      </c>
      <c r="J271" t="str">
        <f>IF(ISBLANK(I271),"",IF(ISERROR(VLOOKUP(I271,MapTable!$A:$A,1,0)),"컨트롤없음",""))</f>
        <v/>
      </c>
      <c r="L271" t="str">
        <f>IF(ISBLANK(K271),"",
IF(ISERROR(FIND(",",K271)),
  IF(ISERROR(VLOOKUP(K271,MapTable!$A:$A,1,0)),"맵없음",
  ""),
IF(ISERROR(FIND(",",K271,FIND(",",K271)+1)),
  IF(OR(ISERROR(VLOOKUP(LEFT(K271,FIND(",",K271)-1),MapTable!$A:$A,1,0)),ISERROR(VLOOKUP(TRIM(MID(K271,FIND(",",K271)+1,999)),MapTable!$A:$A,1,0))),"맵없음",
  ""),
IF(ISERROR(FIND(",",K271,FIND(",",K271,FIND(",",K271)+1)+1)),
  IF(OR(ISERROR(VLOOKUP(LEFT(K271,FIND(",",K271)-1),MapTable!$A:$A,1,0)),ISERROR(VLOOKUP(TRIM(MID(K271,FIND(",",K271)+1,FIND(",",K271,FIND(",",K271)+1)-FIND(",",K271)-1)),MapTable!$A:$A,1,0)),ISERROR(VLOOKUP(TRIM(MID(K271,FIND(",",K271,FIND(",",K271)+1)+1,999)),MapTable!$A:$A,1,0))),"맵없음",
  ""),
IF(ISERROR(FIND(",",K271,FIND(",",K271,FIND(",",K271,FIND(",",K271)+1)+1)+1)),
  IF(OR(ISERROR(VLOOKUP(LEFT(K271,FIND(",",K271)-1),MapTable!$A:$A,1,0)),ISERROR(VLOOKUP(TRIM(MID(K271,FIND(",",K271)+1,FIND(",",K271,FIND(",",K271)+1)-FIND(",",K271)-1)),MapTable!$A:$A,1,0)),ISERROR(VLOOKUP(TRIM(MID(K271,FIND(",",K271,FIND(",",K271)+1)+1,FIND(",",K271,FIND(",",K271,FIND(",",K271)+1)+1)-FIND(",",K271,FIND(",",K271)+1)-1)),MapTable!$A:$A,1,0)),ISERROR(VLOOKUP(TRIM(MID(K271,FIND(",",K271,FIND(",",K271,FIND(",",K271)+1)+1)+1,999)),MapTable!$A:$A,1,0))),"맵없음",
  ""),
)))))</f>
        <v/>
      </c>
    </row>
    <row r="272" spans="1:12" x14ac:dyDescent="0.3">
      <c r="A272">
        <v>8</v>
      </c>
      <c r="B272">
        <v>21</v>
      </c>
      <c r="C272">
        <f t="shared" si="9"/>
        <v>1680</v>
      </c>
      <c r="D272">
        <v>420</v>
      </c>
      <c r="E272">
        <v>0</v>
      </c>
      <c r="F272" t="s">
        <v>36</v>
      </c>
      <c r="G272" t="str">
        <f>IF(ISBLANK(F272),"",IF(ISERROR(VLOOKUP(F272,MapTable!$A:$A,1,0)),"컨트롤없음",""))</f>
        <v/>
      </c>
      <c r="H272">
        <f t="shared" si="10"/>
        <v>3</v>
      </c>
      <c r="J272" t="str">
        <f>IF(ISBLANK(I272),"",IF(ISERROR(VLOOKUP(I272,MapTable!$A:$A,1,0)),"컨트롤없음",""))</f>
        <v/>
      </c>
      <c r="L272" t="str">
        <f>IF(ISBLANK(K272),"",
IF(ISERROR(FIND(",",K272)),
  IF(ISERROR(VLOOKUP(K272,MapTable!$A:$A,1,0)),"맵없음",
  ""),
IF(ISERROR(FIND(",",K272,FIND(",",K272)+1)),
  IF(OR(ISERROR(VLOOKUP(LEFT(K272,FIND(",",K272)-1),MapTable!$A:$A,1,0)),ISERROR(VLOOKUP(TRIM(MID(K272,FIND(",",K272)+1,999)),MapTable!$A:$A,1,0))),"맵없음",
  ""),
IF(ISERROR(FIND(",",K272,FIND(",",K272,FIND(",",K272)+1)+1)),
  IF(OR(ISERROR(VLOOKUP(LEFT(K272,FIND(",",K272)-1),MapTable!$A:$A,1,0)),ISERROR(VLOOKUP(TRIM(MID(K272,FIND(",",K272)+1,FIND(",",K272,FIND(",",K272)+1)-FIND(",",K272)-1)),MapTable!$A:$A,1,0)),ISERROR(VLOOKUP(TRIM(MID(K272,FIND(",",K272,FIND(",",K272)+1)+1,999)),MapTable!$A:$A,1,0))),"맵없음",
  ""),
IF(ISERROR(FIND(",",K272,FIND(",",K272,FIND(",",K272,FIND(",",K272)+1)+1)+1)),
  IF(OR(ISERROR(VLOOKUP(LEFT(K272,FIND(",",K272)-1),MapTable!$A:$A,1,0)),ISERROR(VLOOKUP(TRIM(MID(K272,FIND(",",K272)+1,FIND(",",K272,FIND(",",K272)+1)-FIND(",",K272)-1)),MapTable!$A:$A,1,0)),ISERROR(VLOOKUP(TRIM(MID(K272,FIND(",",K272,FIND(",",K272)+1)+1,FIND(",",K272,FIND(",",K272,FIND(",",K272)+1)+1)-FIND(",",K272,FIND(",",K272)+1)-1)),MapTable!$A:$A,1,0)),ISERROR(VLOOKUP(TRIM(MID(K272,FIND(",",K272,FIND(",",K272,FIND(",",K272)+1)+1)+1,999)),MapTable!$A:$A,1,0))),"맵없음",
  ""),
)))))</f>
        <v/>
      </c>
    </row>
    <row r="273" spans="1:12" x14ac:dyDescent="0.3">
      <c r="A273">
        <v>8</v>
      </c>
      <c r="B273">
        <v>22</v>
      </c>
      <c r="C273">
        <f t="shared" si="9"/>
        <v>1680</v>
      </c>
      <c r="D273">
        <v>420</v>
      </c>
      <c r="E273">
        <v>0</v>
      </c>
      <c r="F273" t="s">
        <v>36</v>
      </c>
      <c r="G273" t="str">
        <f>IF(ISBLANK(F273),"",IF(ISERROR(VLOOKUP(F273,MapTable!$A:$A,1,0)),"컨트롤없음",""))</f>
        <v/>
      </c>
      <c r="H273">
        <f t="shared" si="10"/>
        <v>3</v>
      </c>
      <c r="J273" t="str">
        <f>IF(ISBLANK(I273),"",IF(ISERROR(VLOOKUP(I273,MapTable!$A:$A,1,0)),"컨트롤없음",""))</f>
        <v/>
      </c>
      <c r="L273" t="str">
        <f>IF(ISBLANK(K273),"",
IF(ISERROR(FIND(",",K273)),
  IF(ISERROR(VLOOKUP(K273,MapTable!$A:$A,1,0)),"맵없음",
  ""),
IF(ISERROR(FIND(",",K273,FIND(",",K273)+1)),
  IF(OR(ISERROR(VLOOKUP(LEFT(K273,FIND(",",K273)-1),MapTable!$A:$A,1,0)),ISERROR(VLOOKUP(TRIM(MID(K273,FIND(",",K273)+1,999)),MapTable!$A:$A,1,0))),"맵없음",
  ""),
IF(ISERROR(FIND(",",K273,FIND(",",K273,FIND(",",K273)+1)+1)),
  IF(OR(ISERROR(VLOOKUP(LEFT(K273,FIND(",",K273)-1),MapTable!$A:$A,1,0)),ISERROR(VLOOKUP(TRIM(MID(K273,FIND(",",K273)+1,FIND(",",K273,FIND(",",K273)+1)-FIND(",",K273)-1)),MapTable!$A:$A,1,0)),ISERROR(VLOOKUP(TRIM(MID(K273,FIND(",",K273,FIND(",",K273)+1)+1,999)),MapTable!$A:$A,1,0))),"맵없음",
  ""),
IF(ISERROR(FIND(",",K273,FIND(",",K273,FIND(",",K273,FIND(",",K273)+1)+1)+1)),
  IF(OR(ISERROR(VLOOKUP(LEFT(K273,FIND(",",K273)-1),MapTable!$A:$A,1,0)),ISERROR(VLOOKUP(TRIM(MID(K273,FIND(",",K273)+1,FIND(",",K273,FIND(",",K273)+1)-FIND(",",K273)-1)),MapTable!$A:$A,1,0)),ISERROR(VLOOKUP(TRIM(MID(K273,FIND(",",K273,FIND(",",K273)+1)+1,FIND(",",K273,FIND(",",K273,FIND(",",K273)+1)+1)-FIND(",",K273,FIND(",",K273)+1)-1)),MapTable!$A:$A,1,0)),ISERROR(VLOOKUP(TRIM(MID(K273,FIND(",",K273,FIND(",",K273,FIND(",",K273)+1)+1)+1,999)),MapTable!$A:$A,1,0))),"맵없음",
  ""),
)))))</f>
        <v/>
      </c>
    </row>
    <row r="274" spans="1:12" x14ac:dyDescent="0.3">
      <c r="A274">
        <v>8</v>
      </c>
      <c r="B274">
        <v>23</v>
      </c>
      <c r="C274">
        <f t="shared" si="9"/>
        <v>1680</v>
      </c>
      <c r="D274">
        <v>420</v>
      </c>
      <c r="E274">
        <v>0</v>
      </c>
      <c r="F274" t="s">
        <v>36</v>
      </c>
      <c r="G274" t="str">
        <f>IF(ISBLANK(F274),"",IF(ISERROR(VLOOKUP(F274,MapTable!$A:$A,1,0)),"컨트롤없음",""))</f>
        <v/>
      </c>
      <c r="H274">
        <f t="shared" si="10"/>
        <v>3</v>
      </c>
      <c r="J274" t="str">
        <f>IF(ISBLANK(I274),"",IF(ISERROR(VLOOKUP(I274,MapTable!$A:$A,1,0)),"컨트롤없음",""))</f>
        <v/>
      </c>
      <c r="L274" t="str">
        <f>IF(ISBLANK(K274),"",
IF(ISERROR(FIND(",",K274)),
  IF(ISERROR(VLOOKUP(K274,MapTable!$A:$A,1,0)),"맵없음",
  ""),
IF(ISERROR(FIND(",",K274,FIND(",",K274)+1)),
  IF(OR(ISERROR(VLOOKUP(LEFT(K274,FIND(",",K274)-1),MapTable!$A:$A,1,0)),ISERROR(VLOOKUP(TRIM(MID(K274,FIND(",",K274)+1,999)),MapTable!$A:$A,1,0))),"맵없음",
  ""),
IF(ISERROR(FIND(",",K274,FIND(",",K274,FIND(",",K274)+1)+1)),
  IF(OR(ISERROR(VLOOKUP(LEFT(K274,FIND(",",K274)-1),MapTable!$A:$A,1,0)),ISERROR(VLOOKUP(TRIM(MID(K274,FIND(",",K274)+1,FIND(",",K274,FIND(",",K274)+1)-FIND(",",K274)-1)),MapTable!$A:$A,1,0)),ISERROR(VLOOKUP(TRIM(MID(K274,FIND(",",K274,FIND(",",K274)+1)+1,999)),MapTable!$A:$A,1,0))),"맵없음",
  ""),
IF(ISERROR(FIND(",",K274,FIND(",",K274,FIND(",",K274,FIND(",",K274)+1)+1)+1)),
  IF(OR(ISERROR(VLOOKUP(LEFT(K274,FIND(",",K274)-1),MapTable!$A:$A,1,0)),ISERROR(VLOOKUP(TRIM(MID(K274,FIND(",",K274)+1,FIND(",",K274,FIND(",",K274)+1)-FIND(",",K274)-1)),MapTable!$A:$A,1,0)),ISERROR(VLOOKUP(TRIM(MID(K274,FIND(",",K274,FIND(",",K274)+1)+1,FIND(",",K274,FIND(",",K274,FIND(",",K274)+1)+1)-FIND(",",K274,FIND(",",K274)+1)-1)),MapTable!$A:$A,1,0)),ISERROR(VLOOKUP(TRIM(MID(K274,FIND(",",K274,FIND(",",K274,FIND(",",K274)+1)+1)+1,999)),MapTable!$A:$A,1,0))),"맵없음",
  ""),
)))))</f>
        <v/>
      </c>
    </row>
    <row r="275" spans="1:12" x14ac:dyDescent="0.3">
      <c r="A275">
        <v>8</v>
      </c>
      <c r="B275">
        <v>24</v>
      </c>
      <c r="C275">
        <f t="shared" si="9"/>
        <v>1680</v>
      </c>
      <c r="D275">
        <v>420</v>
      </c>
      <c r="E275">
        <v>0</v>
      </c>
      <c r="F275" t="s">
        <v>36</v>
      </c>
      <c r="G275" t="str">
        <f>IF(ISBLANK(F275),"",IF(ISERROR(VLOOKUP(F275,MapTable!$A:$A,1,0)),"컨트롤없음",""))</f>
        <v/>
      </c>
      <c r="H275">
        <f t="shared" si="10"/>
        <v>3</v>
      </c>
      <c r="J275" t="str">
        <f>IF(ISBLANK(I275),"",IF(ISERROR(VLOOKUP(I275,MapTable!$A:$A,1,0)),"컨트롤없음",""))</f>
        <v/>
      </c>
      <c r="L275" t="str">
        <f>IF(ISBLANK(K275),"",
IF(ISERROR(FIND(",",K275)),
  IF(ISERROR(VLOOKUP(K275,MapTable!$A:$A,1,0)),"맵없음",
  ""),
IF(ISERROR(FIND(",",K275,FIND(",",K275)+1)),
  IF(OR(ISERROR(VLOOKUP(LEFT(K275,FIND(",",K275)-1),MapTable!$A:$A,1,0)),ISERROR(VLOOKUP(TRIM(MID(K275,FIND(",",K275)+1,999)),MapTable!$A:$A,1,0))),"맵없음",
  ""),
IF(ISERROR(FIND(",",K275,FIND(",",K275,FIND(",",K275)+1)+1)),
  IF(OR(ISERROR(VLOOKUP(LEFT(K275,FIND(",",K275)-1),MapTable!$A:$A,1,0)),ISERROR(VLOOKUP(TRIM(MID(K275,FIND(",",K275)+1,FIND(",",K275,FIND(",",K275)+1)-FIND(",",K275)-1)),MapTable!$A:$A,1,0)),ISERROR(VLOOKUP(TRIM(MID(K275,FIND(",",K275,FIND(",",K275)+1)+1,999)),MapTable!$A:$A,1,0))),"맵없음",
  ""),
IF(ISERROR(FIND(",",K275,FIND(",",K275,FIND(",",K275,FIND(",",K275)+1)+1)+1)),
  IF(OR(ISERROR(VLOOKUP(LEFT(K275,FIND(",",K275)-1),MapTable!$A:$A,1,0)),ISERROR(VLOOKUP(TRIM(MID(K275,FIND(",",K275)+1,FIND(",",K275,FIND(",",K275)+1)-FIND(",",K275)-1)),MapTable!$A:$A,1,0)),ISERROR(VLOOKUP(TRIM(MID(K275,FIND(",",K275,FIND(",",K275)+1)+1,FIND(",",K275,FIND(",",K275,FIND(",",K275)+1)+1)-FIND(",",K275,FIND(",",K275)+1)-1)),MapTable!$A:$A,1,0)),ISERROR(VLOOKUP(TRIM(MID(K275,FIND(",",K275,FIND(",",K275,FIND(",",K275)+1)+1)+1,999)),MapTable!$A:$A,1,0))),"맵없음",
  ""),
)))))</f>
        <v/>
      </c>
    </row>
    <row r="276" spans="1:12" x14ac:dyDescent="0.3">
      <c r="A276">
        <v>8</v>
      </c>
      <c r="B276">
        <v>25</v>
      </c>
      <c r="C276">
        <f t="shared" si="9"/>
        <v>1680</v>
      </c>
      <c r="D276">
        <v>420</v>
      </c>
      <c r="E276">
        <v>0</v>
      </c>
      <c r="F276" t="s">
        <v>36</v>
      </c>
      <c r="G276" t="str">
        <f>IF(ISBLANK(F276),"",IF(ISERROR(VLOOKUP(F276,MapTable!$A:$A,1,0)),"컨트롤없음",""))</f>
        <v/>
      </c>
      <c r="H276">
        <f t="shared" si="10"/>
        <v>11</v>
      </c>
      <c r="J276" t="str">
        <f>IF(ISBLANK(I276),"",IF(ISERROR(VLOOKUP(I276,MapTable!$A:$A,1,0)),"컨트롤없음",""))</f>
        <v/>
      </c>
      <c r="L276" t="str">
        <f>IF(ISBLANK(K276),"",
IF(ISERROR(FIND(",",K276)),
  IF(ISERROR(VLOOKUP(K276,MapTable!$A:$A,1,0)),"맵없음",
  ""),
IF(ISERROR(FIND(",",K276,FIND(",",K276)+1)),
  IF(OR(ISERROR(VLOOKUP(LEFT(K276,FIND(",",K276)-1),MapTable!$A:$A,1,0)),ISERROR(VLOOKUP(TRIM(MID(K276,FIND(",",K276)+1,999)),MapTable!$A:$A,1,0))),"맵없음",
  ""),
IF(ISERROR(FIND(",",K276,FIND(",",K276,FIND(",",K276)+1)+1)),
  IF(OR(ISERROR(VLOOKUP(LEFT(K276,FIND(",",K276)-1),MapTable!$A:$A,1,0)),ISERROR(VLOOKUP(TRIM(MID(K276,FIND(",",K276)+1,FIND(",",K276,FIND(",",K276)+1)-FIND(",",K276)-1)),MapTable!$A:$A,1,0)),ISERROR(VLOOKUP(TRIM(MID(K276,FIND(",",K276,FIND(",",K276)+1)+1,999)),MapTable!$A:$A,1,0))),"맵없음",
  ""),
IF(ISERROR(FIND(",",K276,FIND(",",K276,FIND(",",K276,FIND(",",K276)+1)+1)+1)),
  IF(OR(ISERROR(VLOOKUP(LEFT(K276,FIND(",",K276)-1),MapTable!$A:$A,1,0)),ISERROR(VLOOKUP(TRIM(MID(K276,FIND(",",K276)+1,FIND(",",K276,FIND(",",K276)+1)-FIND(",",K276)-1)),MapTable!$A:$A,1,0)),ISERROR(VLOOKUP(TRIM(MID(K276,FIND(",",K276,FIND(",",K276)+1)+1,FIND(",",K276,FIND(",",K276,FIND(",",K276)+1)+1)-FIND(",",K276,FIND(",",K276)+1)-1)),MapTable!$A:$A,1,0)),ISERROR(VLOOKUP(TRIM(MID(K276,FIND(",",K276,FIND(",",K276,FIND(",",K276)+1)+1)+1,999)),MapTable!$A:$A,1,0))),"맵없음",
  ""),
)))))</f>
        <v/>
      </c>
    </row>
    <row r="277" spans="1:12" x14ac:dyDescent="0.3">
      <c r="A277">
        <v>8</v>
      </c>
      <c r="B277">
        <v>26</v>
      </c>
      <c r="C277">
        <f t="shared" si="9"/>
        <v>1680</v>
      </c>
      <c r="D277">
        <v>420</v>
      </c>
      <c r="E277">
        <v>0</v>
      </c>
      <c r="F277" t="s">
        <v>36</v>
      </c>
      <c r="G277" t="str">
        <f>IF(ISBLANK(F277),"",IF(ISERROR(VLOOKUP(F277,MapTable!$A:$A,1,0)),"컨트롤없음",""))</f>
        <v/>
      </c>
      <c r="H277">
        <f t="shared" si="10"/>
        <v>3</v>
      </c>
      <c r="J277" t="str">
        <f>IF(ISBLANK(I277),"",IF(ISERROR(VLOOKUP(I277,MapTable!$A:$A,1,0)),"컨트롤없음",""))</f>
        <v/>
      </c>
      <c r="L277" t="str">
        <f>IF(ISBLANK(K277),"",
IF(ISERROR(FIND(",",K277)),
  IF(ISERROR(VLOOKUP(K277,MapTable!$A:$A,1,0)),"맵없음",
  ""),
IF(ISERROR(FIND(",",K277,FIND(",",K277)+1)),
  IF(OR(ISERROR(VLOOKUP(LEFT(K277,FIND(",",K277)-1),MapTable!$A:$A,1,0)),ISERROR(VLOOKUP(TRIM(MID(K277,FIND(",",K277)+1,999)),MapTable!$A:$A,1,0))),"맵없음",
  ""),
IF(ISERROR(FIND(",",K277,FIND(",",K277,FIND(",",K277)+1)+1)),
  IF(OR(ISERROR(VLOOKUP(LEFT(K277,FIND(",",K277)-1),MapTable!$A:$A,1,0)),ISERROR(VLOOKUP(TRIM(MID(K277,FIND(",",K277)+1,FIND(",",K277,FIND(",",K277)+1)-FIND(",",K277)-1)),MapTable!$A:$A,1,0)),ISERROR(VLOOKUP(TRIM(MID(K277,FIND(",",K277,FIND(",",K277)+1)+1,999)),MapTable!$A:$A,1,0))),"맵없음",
  ""),
IF(ISERROR(FIND(",",K277,FIND(",",K277,FIND(",",K277,FIND(",",K277)+1)+1)+1)),
  IF(OR(ISERROR(VLOOKUP(LEFT(K277,FIND(",",K277)-1),MapTable!$A:$A,1,0)),ISERROR(VLOOKUP(TRIM(MID(K277,FIND(",",K277)+1,FIND(",",K277,FIND(",",K277)+1)-FIND(",",K277)-1)),MapTable!$A:$A,1,0)),ISERROR(VLOOKUP(TRIM(MID(K277,FIND(",",K277,FIND(",",K277)+1)+1,FIND(",",K277,FIND(",",K277,FIND(",",K277)+1)+1)-FIND(",",K277,FIND(",",K277)+1)-1)),MapTable!$A:$A,1,0)),ISERROR(VLOOKUP(TRIM(MID(K277,FIND(",",K277,FIND(",",K277,FIND(",",K277)+1)+1)+1,999)),MapTable!$A:$A,1,0))),"맵없음",
  ""),
)))))</f>
        <v/>
      </c>
    </row>
    <row r="278" spans="1:12" x14ac:dyDescent="0.3">
      <c r="A278">
        <v>8</v>
      </c>
      <c r="B278">
        <v>27</v>
      </c>
      <c r="C278">
        <f t="shared" si="9"/>
        <v>1680</v>
      </c>
      <c r="D278">
        <v>420</v>
      </c>
      <c r="E278">
        <v>0</v>
      </c>
      <c r="F278" t="s">
        <v>36</v>
      </c>
      <c r="G278" t="str">
        <f>IF(ISBLANK(F278),"",IF(ISERROR(VLOOKUP(F278,MapTable!$A:$A,1,0)),"컨트롤없음",""))</f>
        <v/>
      </c>
      <c r="H278">
        <f t="shared" si="10"/>
        <v>3</v>
      </c>
      <c r="J278" t="str">
        <f>IF(ISBLANK(I278),"",IF(ISERROR(VLOOKUP(I278,MapTable!$A:$A,1,0)),"컨트롤없음",""))</f>
        <v/>
      </c>
      <c r="L278" t="str">
        <f>IF(ISBLANK(K278),"",
IF(ISERROR(FIND(",",K278)),
  IF(ISERROR(VLOOKUP(K278,MapTable!$A:$A,1,0)),"맵없음",
  ""),
IF(ISERROR(FIND(",",K278,FIND(",",K278)+1)),
  IF(OR(ISERROR(VLOOKUP(LEFT(K278,FIND(",",K278)-1),MapTable!$A:$A,1,0)),ISERROR(VLOOKUP(TRIM(MID(K278,FIND(",",K278)+1,999)),MapTable!$A:$A,1,0))),"맵없음",
  ""),
IF(ISERROR(FIND(",",K278,FIND(",",K278,FIND(",",K278)+1)+1)),
  IF(OR(ISERROR(VLOOKUP(LEFT(K278,FIND(",",K278)-1),MapTable!$A:$A,1,0)),ISERROR(VLOOKUP(TRIM(MID(K278,FIND(",",K278)+1,FIND(",",K278,FIND(",",K278)+1)-FIND(",",K278)-1)),MapTable!$A:$A,1,0)),ISERROR(VLOOKUP(TRIM(MID(K278,FIND(",",K278,FIND(",",K278)+1)+1,999)),MapTable!$A:$A,1,0))),"맵없음",
  ""),
IF(ISERROR(FIND(",",K278,FIND(",",K278,FIND(",",K278,FIND(",",K278)+1)+1)+1)),
  IF(OR(ISERROR(VLOOKUP(LEFT(K278,FIND(",",K278)-1),MapTable!$A:$A,1,0)),ISERROR(VLOOKUP(TRIM(MID(K278,FIND(",",K278)+1,FIND(",",K278,FIND(",",K278)+1)-FIND(",",K278)-1)),MapTable!$A:$A,1,0)),ISERROR(VLOOKUP(TRIM(MID(K278,FIND(",",K278,FIND(",",K278)+1)+1,FIND(",",K278,FIND(",",K278,FIND(",",K278)+1)+1)-FIND(",",K278,FIND(",",K278)+1)-1)),MapTable!$A:$A,1,0)),ISERROR(VLOOKUP(TRIM(MID(K278,FIND(",",K278,FIND(",",K278,FIND(",",K278)+1)+1)+1,999)),MapTable!$A:$A,1,0))),"맵없음",
  ""),
)))))</f>
        <v/>
      </c>
    </row>
    <row r="279" spans="1:12" x14ac:dyDescent="0.3">
      <c r="A279">
        <v>8</v>
      </c>
      <c r="B279">
        <v>28</v>
      </c>
      <c r="C279">
        <f t="shared" si="9"/>
        <v>1680</v>
      </c>
      <c r="D279">
        <v>420</v>
      </c>
      <c r="E279">
        <v>0</v>
      </c>
      <c r="F279" t="s">
        <v>36</v>
      </c>
      <c r="G279" t="str">
        <f>IF(ISBLANK(F279),"",IF(ISERROR(VLOOKUP(F279,MapTable!$A:$A,1,0)),"컨트롤없음",""))</f>
        <v/>
      </c>
      <c r="H279">
        <f t="shared" si="10"/>
        <v>3</v>
      </c>
      <c r="J279" t="str">
        <f>IF(ISBLANK(I279),"",IF(ISERROR(VLOOKUP(I279,MapTable!$A:$A,1,0)),"컨트롤없음",""))</f>
        <v/>
      </c>
      <c r="L279" t="str">
        <f>IF(ISBLANK(K279),"",
IF(ISERROR(FIND(",",K279)),
  IF(ISERROR(VLOOKUP(K279,MapTable!$A:$A,1,0)),"맵없음",
  ""),
IF(ISERROR(FIND(",",K279,FIND(",",K279)+1)),
  IF(OR(ISERROR(VLOOKUP(LEFT(K279,FIND(",",K279)-1),MapTable!$A:$A,1,0)),ISERROR(VLOOKUP(TRIM(MID(K279,FIND(",",K279)+1,999)),MapTable!$A:$A,1,0))),"맵없음",
  ""),
IF(ISERROR(FIND(",",K279,FIND(",",K279,FIND(",",K279)+1)+1)),
  IF(OR(ISERROR(VLOOKUP(LEFT(K279,FIND(",",K279)-1),MapTable!$A:$A,1,0)),ISERROR(VLOOKUP(TRIM(MID(K279,FIND(",",K279)+1,FIND(",",K279,FIND(",",K279)+1)-FIND(",",K279)-1)),MapTable!$A:$A,1,0)),ISERROR(VLOOKUP(TRIM(MID(K279,FIND(",",K279,FIND(",",K279)+1)+1,999)),MapTable!$A:$A,1,0))),"맵없음",
  ""),
IF(ISERROR(FIND(",",K279,FIND(",",K279,FIND(",",K279,FIND(",",K279)+1)+1)+1)),
  IF(OR(ISERROR(VLOOKUP(LEFT(K279,FIND(",",K279)-1),MapTable!$A:$A,1,0)),ISERROR(VLOOKUP(TRIM(MID(K279,FIND(",",K279)+1,FIND(",",K279,FIND(",",K279)+1)-FIND(",",K279)-1)),MapTable!$A:$A,1,0)),ISERROR(VLOOKUP(TRIM(MID(K279,FIND(",",K279,FIND(",",K279)+1)+1,FIND(",",K279,FIND(",",K279,FIND(",",K279)+1)+1)-FIND(",",K279,FIND(",",K279)+1)-1)),MapTable!$A:$A,1,0)),ISERROR(VLOOKUP(TRIM(MID(K279,FIND(",",K279,FIND(",",K279,FIND(",",K279)+1)+1)+1,999)),MapTable!$A:$A,1,0))),"맵없음",
  ""),
)))))</f>
        <v/>
      </c>
    </row>
    <row r="280" spans="1:12" x14ac:dyDescent="0.3">
      <c r="A280">
        <v>8</v>
      </c>
      <c r="B280">
        <v>29</v>
      </c>
      <c r="C280">
        <f t="shared" si="9"/>
        <v>1680</v>
      </c>
      <c r="D280">
        <v>420</v>
      </c>
      <c r="E280">
        <v>0</v>
      </c>
      <c r="F280" t="s">
        <v>36</v>
      </c>
      <c r="G280" t="str">
        <f>IF(ISBLANK(F280),"",IF(ISERROR(VLOOKUP(F280,MapTable!$A:$A,1,0)),"컨트롤없음",""))</f>
        <v/>
      </c>
      <c r="H280">
        <f t="shared" si="10"/>
        <v>3</v>
      </c>
      <c r="J280" t="str">
        <f>IF(ISBLANK(I280),"",IF(ISERROR(VLOOKUP(I280,MapTable!$A:$A,1,0)),"컨트롤없음",""))</f>
        <v/>
      </c>
      <c r="L280" t="str">
        <f>IF(ISBLANK(K280),"",
IF(ISERROR(FIND(",",K280)),
  IF(ISERROR(VLOOKUP(K280,MapTable!$A:$A,1,0)),"맵없음",
  ""),
IF(ISERROR(FIND(",",K280,FIND(",",K280)+1)),
  IF(OR(ISERROR(VLOOKUP(LEFT(K280,FIND(",",K280)-1),MapTable!$A:$A,1,0)),ISERROR(VLOOKUP(TRIM(MID(K280,FIND(",",K280)+1,999)),MapTable!$A:$A,1,0))),"맵없음",
  ""),
IF(ISERROR(FIND(",",K280,FIND(",",K280,FIND(",",K280)+1)+1)),
  IF(OR(ISERROR(VLOOKUP(LEFT(K280,FIND(",",K280)-1),MapTable!$A:$A,1,0)),ISERROR(VLOOKUP(TRIM(MID(K280,FIND(",",K280)+1,FIND(",",K280,FIND(",",K280)+1)-FIND(",",K280)-1)),MapTable!$A:$A,1,0)),ISERROR(VLOOKUP(TRIM(MID(K280,FIND(",",K280,FIND(",",K280)+1)+1,999)),MapTable!$A:$A,1,0))),"맵없음",
  ""),
IF(ISERROR(FIND(",",K280,FIND(",",K280,FIND(",",K280,FIND(",",K280)+1)+1)+1)),
  IF(OR(ISERROR(VLOOKUP(LEFT(K280,FIND(",",K280)-1),MapTable!$A:$A,1,0)),ISERROR(VLOOKUP(TRIM(MID(K280,FIND(",",K280)+1,FIND(",",K280,FIND(",",K280)+1)-FIND(",",K280)-1)),MapTable!$A:$A,1,0)),ISERROR(VLOOKUP(TRIM(MID(K280,FIND(",",K280,FIND(",",K280)+1)+1,FIND(",",K280,FIND(",",K280,FIND(",",K280)+1)+1)-FIND(",",K280,FIND(",",K280)+1)-1)),MapTable!$A:$A,1,0)),ISERROR(VLOOKUP(TRIM(MID(K280,FIND(",",K280,FIND(",",K280,FIND(",",K280)+1)+1)+1,999)),MapTable!$A:$A,1,0))),"맵없음",
  ""),
)))))</f>
        <v/>
      </c>
    </row>
    <row r="281" spans="1:12" x14ac:dyDescent="0.3">
      <c r="A281">
        <v>8</v>
      </c>
      <c r="B281">
        <v>30</v>
      </c>
      <c r="C281">
        <f t="shared" si="9"/>
        <v>1680</v>
      </c>
      <c r="D281">
        <v>420</v>
      </c>
      <c r="E281">
        <v>0</v>
      </c>
      <c r="F281" t="s">
        <v>36</v>
      </c>
      <c r="G281" t="str">
        <f>IF(ISBLANK(F281),"",IF(ISERROR(VLOOKUP(F281,MapTable!$A:$A,1,0)),"컨트롤없음",""))</f>
        <v/>
      </c>
      <c r="H281">
        <f t="shared" si="10"/>
        <v>12</v>
      </c>
      <c r="J281" t="str">
        <f>IF(ISBLANK(I281),"",IF(ISERROR(VLOOKUP(I281,MapTable!$A:$A,1,0)),"컨트롤없음",""))</f>
        <v/>
      </c>
      <c r="L281" t="str">
        <f>IF(ISBLANK(K281),"",
IF(ISERROR(FIND(",",K281)),
  IF(ISERROR(VLOOKUP(K281,MapTable!$A:$A,1,0)),"맵없음",
  ""),
IF(ISERROR(FIND(",",K281,FIND(",",K281)+1)),
  IF(OR(ISERROR(VLOOKUP(LEFT(K281,FIND(",",K281)-1),MapTable!$A:$A,1,0)),ISERROR(VLOOKUP(TRIM(MID(K281,FIND(",",K281)+1,999)),MapTable!$A:$A,1,0))),"맵없음",
  ""),
IF(ISERROR(FIND(",",K281,FIND(",",K281,FIND(",",K281)+1)+1)),
  IF(OR(ISERROR(VLOOKUP(LEFT(K281,FIND(",",K281)-1),MapTable!$A:$A,1,0)),ISERROR(VLOOKUP(TRIM(MID(K281,FIND(",",K281)+1,FIND(",",K281,FIND(",",K281)+1)-FIND(",",K281)-1)),MapTable!$A:$A,1,0)),ISERROR(VLOOKUP(TRIM(MID(K281,FIND(",",K281,FIND(",",K281)+1)+1,999)),MapTable!$A:$A,1,0))),"맵없음",
  ""),
IF(ISERROR(FIND(",",K281,FIND(",",K281,FIND(",",K281,FIND(",",K281)+1)+1)+1)),
  IF(OR(ISERROR(VLOOKUP(LEFT(K281,FIND(",",K281)-1),MapTable!$A:$A,1,0)),ISERROR(VLOOKUP(TRIM(MID(K281,FIND(",",K281)+1,FIND(",",K281,FIND(",",K281)+1)-FIND(",",K281)-1)),MapTable!$A:$A,1,0)),ISERROR(VLOOKUP(TRIM(MID(K281,FIND(",",K281,FIND(",",K281)+1)+1,FIND(",",K281,FIND(",",K281,FIND(",",K281)+1)+1)-FIND(",",K281,FIND(",",K281)+1)-1)),MapTable!$A:$A,1,0)),ISERROR(VLOOKUP(TRIM(MID(K281,FIND(",",K281,FIND(",",K281,FIND(",",K281)+1)+1)+1,999)),MapTable!$A:$A,1,0))),"맵없음",
  ""),
)))))</f>
        <v/>
      </c>
    </row>
    <row r="282" spans="1:12" x14ac:dyDescent="0.3">
      <c r="A282">
        <v>8</v>
      </c>
      <c r="B282">
        <v>31</v>
      </c>
      <c r="C282">
        <f t="shared" si="9"/>
        <v>1680</v>
      </c>
      <c r="D282">
        <v>420</v>
      </c>
      <c r="E282">
        <v>0</v>
      </c>
      <c r="F282" t="s">
        <v>36</v>
      </c>
      <c r="G282" t="str">
        <f>IF(ISBLANK(F282),"",IF(ISERROR(VLOOKUP(F282,MapTable!$A:$A,1,0)),"컨트롤없음",""))</f>
        <v/>
      </c>
      <c r="H282">
        <f t="shared" si="10"/>
        <v>4</v>
      </c>
      <c r="J282" t="str">
        <f>IF(ISBLANK(I282),"",IF(ISERROR(VLOOKUP(I282,MapTable!$A:$A,1,0)),"컨트롤없음",""))</f>
        <v/>
      </c>
      <c r="L282" t="str">
        <f>IF(ISBLANK(K282),"",
IF(ISERROR(FIND(",",K282)),
  IF(ISERROR(VLOOKUP(K282,MapTable!$A:$A,1,0)),"맵없음",
  ""),
IF(ISERROR(FIND(",",K282,FIND(",",K282)+1)),
  IF(OR(ISERROR(VLOOKUP(LEFT(K282,FIND(",",K282)-1),MapTable!$A:$A,1,0)),ISERROR(VLOOKUP(TRIM(MID(K282,FIND(",",K282)+1,999)),MapTable!$A:$A,1,0))),"맵없음",
  ""),
IF(ISERROR(FIND(",",K282,FIND(",",K282,FIND(",",K282)+1)+1)),
  IF(OR(ISERROR(VLOOKUP(LEFT(K282,FIND(",",K282)-1),MapTable!$A:$A,1,0)),ISERROR(VLOOKUP(TRIM(MID(K282,FIND(",",K282)+1,FIND(",",K282,FIND(",",K282)+1)-FIND(",",K282)-1)),MapTable!$A:$A,1,0)),ISERROR(VLOOKUP(TRIM(MID(K282,FIND(",",K282,FIND(",",K282)+1)+1,999)),MapTable!$A:$A,1,0))),"맵없음",
  ""),
IF(ISERROR(FIND(",",K282,FIND(",",K282,FIND(",",K282,FIND(",",K282)+1)+1)+1)),
  IF(OR(ISERROR(VLOOKUP(LEFT(K282,FIND(",",K282)-1),MapTable!$A:$A,1,0)),ISERROR(VLOOKUP(TRIM(MID(K282,FIND(",",K282)+1,FIND(",",K282,FIND(",",K282)+1)-FIND(",",K282)-1)),MapTable!$A:$A,1,0)),ISERROR(VLOOKUP(TRIM(MID(K282,FIND(",",K282,FIND(",",K282)+1)+1,FIND(",",K282,FIND(",",K282,FIND(",",K282)+1)+1)-FIND(",",K282,FIND(",",K282)+1)-1)),MapTable!$A:$A,1,0)),ISERROR(VLOOKUP(TRIM(MID(K282,FIND(",",K282,FIND(",",K282,FIND(",",K282)+1)+1)+1,999)),MapTable!$A:$A,1,0))),"맵없음",
  ""),
)))))</f>
        <v/>
      </c>
    </row>
    <row r="283" spans="1:12" x14ac:dyDescent="0.3">
      <c r="A283">
        <v>8</v>
      </c>
      <c r="B283">
        <v>32</v>
      </c>
      <c r="C283">
        <f t="shared" si="9"/>
        <v>1680</v>
      </c>
      <c r="D283">
        <v>420</v>
      </c>
      <c r="E283">
        <v>0</v>
      </c>
      <c r="F283" t="s">
        <v>36</v>
      </c>
      <c r="G283" t="str">
        <f>IF(ISBLANK(F283),"",IF(ISERROR(VLOOKUP(F283,MapTable!$A:$A,1,0)),"컨트롤없음",""))</f>
        <v/>
      </c>
      <c r="H283">
        <f t="shared" si="10"/>
        <v>4</v>
      </c>
      <c r="J283" t="str">
        <f>IF(ISBLANK(I283),"",IF(ISERROR(VLOOKUP(I283,MapTable!$A:$A,1,0)),"컨트롤없음",""))</f>
        <v/>
      </c>
      <c r="L283" t="str">
        <f>IF(ISBLANK(K283),"",
IF(ISERROR(FIND(",",K283)),
  IF(ISERROR(VLOOKUP(K283,MapTable!$A:$A,1,0)),"맵없음",
  ""),
IF(ISERROR(FIND(",",K283,FIND(",",K283)+1)),
  IF(OR(ISERROR(VLOOKUP(LEFT(K283,FIND(",",K283)-1),MapTable!$A:$A,1,0)),ISERROR(VLOOKUP(TRIM(MID(K283,FIND(",",K283)+1,999)),MapTable!$A:$A,1,0))),"맵없음",
  ""),
IF(ISERROR(FIND(",",K283,FIND(",",K283,FIND(",",K283)+1)+1)),
  IF(OR(ISERROR(VLOOKUP(LEFT(K283,FIND(",",K283)-1),MapTable!$A:$A,1,0)),ISERROR(VLOOKUP(TRIM(MID(K283,FIND(",",K283)+1,FIND(",",K283,FIND(",",K283)+1)-FIND(",",K283)-1)),MapTable!$A:$A,1,0)),ISERROR(VLOOKUP(TRIM(MID(K283,FIND(",",K283,FIND(",",K283)+1)+1,999)),MapTable!$A:$A,1,0))),"맵없음",
  ""),
IF(ISERROR(FIND(",",K283,FIND(",",K283,FIND(",",K283,FIND(",",K283)+1)+1)+1)),
  IF(OR(ISERROR(VLOOKUP(LEFT(K283,FIND(",",K283)-1),MapTable!$A:$A,1,0)),ISERROR(VLOOKUP(TRIM(MID(K283,FIND(",",K283)+1,FIND(",",K283,FIND(",",K283)+1)-FIND(",",K283)-1)),MapTable!$A:$A,1,0)),ISERROR(VLOOKUP(TRIM(MID(K283,FIND(",",K283,FIND(",",K283)+1)+1,FIND(",",K283,FIND(",",K283,FIND(",",K283)+1)+1)-FIND(",",K283,FIND(",",K283)+1)-1)),MapTable!$A:$A,1,0)),ISERROR(VLOOKUP(TRIM(MID(K283,FIND(",",K283,FIND(",",K283,FIND(",",K283)+1)+1)+1,999)),MapTable!$A:$A,1,0))),"맵없음",
  ""),
)))))</f>
        <v/>
      </c>
    </row>
    <row r="284" spans="1:12" x14ac:dyDescent="0.3">
      <c r="A284">
        <v>8</v>
      </c>
      <c r="B284">
        <v>33</v>
      </c>
      <c r="C284">
        <f t="shared" si="9"/>
        <v>1680</v>
      </c>
      <c r="D284">
        <v>420</v>
      </c>
      <c r="E284">
        <v>0</v>
      </c>
      <c r="F284" t="s">
        <v>36</v>
      </c>
      <c r="G284" t="str">
        <f>IF(ISBLANK(F284),"",IF(ISERROR(VLOOKUP(F284,MapTable!$A:$A,1,0)),"컨트롤없음",""))</f>
        <v/>
      </c>
      <c r="H284">
        <f t="shared" si="10"/>
        <v>4</v>
      </c>
      <c r="J284" t="str">
        <f>IF(ISBLANK(I284),"",IF(ISERROR(VLOOKUP(I284,MapTable!$A:$A,1,0)),"컨트롤없음",""))</f>
        <v/>
      </c>
      <c r="L284" t="str">
        <f>IF(ISBLANK(K284),"",
IF(ISERROR(FIND(",",K284)),
  IF(ISERROR(VLOOKUP(K284,MapTable!$A:$A,1,0)),"맵없음",
  ""),
IF(ISERROR(FIND(",",K284,FIND(",",K284)+1)),
  IF(OR(ISERROR(VLOOKUP(LEFT(K284,FIND(",",K284)-1),MapTable!$A:$A,1,0)),ISERROR(VLOOKUP(TRIM(MID(K284,FIND(",",K284)+1,999)),MapTable!$A:$A,1,0))),"맵없음",
  ""),
IF(ISERROR(FIND(",",K284,FIND(",",K284,FIND(",",K284)+1)+1)),
  IF(OR(ISERROR(VLOOKUP(LEFT(K284,FIND(",",K284)-1),MapTable!$A:$A,1,0)),ISERROR(VLOOKUP(TRIM(MID(K284,FIND(",",K284)+1,FIND(",",K284,FIND(",",K284)+1)-FIND(",",K284)-1)),MapTable!$A:$A,1,0)),ISERROR(VLOOKUP(TRIM(MID(K284,FIND(",",K284,FIND(",",K284)+1)+1,999)),MapTable!$A:$A,1,0))),"맵없음",
  ""),
IF(ISERROR(FIND(",",K284,FIND(",",K284,FIND(",",K284,FIND(",",K284)+1)+1)+1)),
  IF(OR(ISERROR(VLOOKUP(LEFT(K284,FIND(",",K284)-1),MapTable!$A:$A,1,0)),ISERROR(VLOOKUP(TRIM(MID(K284,FIND(",",K284)+1,FIND(",",K284,FIND(",",K284)+1)-FIND(",",K284)-1)),MapTable!$A:$A,1,0)),ISERROR(VLOOKUP(TRIM(MID(K284,FIND(",",K284,FIND(",",K284)+1)+1,FIND(",",K284,FIND(",",K284,FIND(",",K284)+1)+1)-FIND(",",K284,FIND(",",K284)+1)-1)),MapTable!$A:$A,1,0)),ISERROR(VLOOKUP(TRIM(MID(K284,FIND(",",K284,FIND(",",K284,FIND(",",K284)+1)+1)+1,999)),MapTable!$A:$A,1,0))),"맵없음",
  ""),
)))))</f>
        <v/>
      </c>
    </row>
    <row r="285" spans="1:12" x14ac:dyDescent="0.3">
      <c r="A285">
        <v>8</v>
      </c>
      <c r="B285">
        <v>34</v>
      </c>
      <c r="C285">
        <f t="shared" si="9"/>
        <v>1680</v>
      </c>
      <c r="D285">
        <v>420</v>
      </c>
      <c r="E285">
        <v>0</v>
      </c>
      <c r="F285" t="s">
        <v>36</v>
      </c>
      <c r="G285" t="str">
        <f>IF(ISBLANK(F285),"",IF(ISERROR(VLOOKUP(F285,MapTable!$A:$A,1,0)),"컨트롤없음",""))</f>
        <v/>
      </c>
      <c r="H285">
        <f t="shared" si="10"/>
        <v>4</v>
      </c>
      <c r="J285" t="str">
        <f>IF(ISBLANK(I285),"",IF(ISERROR(VLOOKUP(I285,MapTable!$A:$A,1,0)),"컨트롤없음",""))</f>
        <v/>
      </c>
      <c r="L285" t="str">
        <f>IF(ISBLANK(K285),"",
IF(ISERROR(FIND(",",K285)),
  IF(ISERROR(VLOOKUP(K285,MapTable!$A:$A,1,0)),"맵없음",
  ""),
IF(ISERROR(FIND(",",K285,FIND(",",K285)+1)),
  IF(OR(ISERROR(VLOOKUP(LEFT(K285,FIND(",",K285)-1),MapTable!$A:$A,1,0)),ISERROR(VLOOKUP(TRIM(MID(K285,FIND(",",K285)+1,999)),MapTable!$A:$A,1,0))),"맵없음",
  ""),
IF(ISERROR(FIND(",",K285,FIND(",",K285,FIND(",",K285)+1)+1)),
  IF(OR(ISERROR(VLOOKUP(LEFT(K285,FIND(",",K285)-1),MapTable!$A:$A,1,0)),ISERROR(VLOOKUP(TRIM(MID(K285,FIND(",",K285)+1,FIND(",",K285,FIND(",",K285)+1)-FIND(",",K285)-1)),MapTable!$A:$A,1,0)),ISERROR(VLOOKUP(TRIM(MID(K285,FIND(",",K285,FIND(",",K285)+1)+1,999)),MapTable!$A:$A,1,0))),"맵없음",
  ""),
IF(ISERROR(FIND(",",K285,FIND(",",K285,FIND(",",K285,FIND(",",K285)+1)+1)+1)),
  IF(OR(ISERROR(VLOOKUP(LEFT(K285,FIND(",",K285)-1),MapTable!$A:$A,1,0)),ISERROR(VLOOKUP(TRIM(MID(K285,FIND(",",K285)+1,FIND(",",K285,FIND(",",K285)+1)-FIND(",",K285)-1)),MapTable!$A:$A,1,0)),ISERROR(VLOOKUP(TRIM(MID(K285,FIND(",",K285,FIND(",",K285)+1)+1,FIND(",",K285,FIND(",",K285,FIND(",",K285)+1)+1)-FIND(",",K285,FIND(",",K285)+1)-1)),MapTable!$A:$A,1,0)),ISERROR(VLOOKUP(TRIM(MID(K285,FIND(",",K285,FIND(",",K285,FIND(",",K285)+1)+1)+1,999)),MapTable!$A:$A,1,0))),"맵없음",
  ""),
)))))</f>
        <v/>
      </c>
    </row>
    <row r="286" spans="1:12" x14ac:dyDescent="0.3">
      <c r="A286">
        <v>8</v>
      </c>
      <c r="B286">
        <v>35</v>
      </c>
      <c r="C286">
        <f t="shared" si="9"/>
        <v>1680</v>
      </c>
      <c r="D286">
        <v>420</v>
      </c>
      <c r="E286">
        <v>0</v>
      </c>
      <c r="F286" t="s">
        <v>36</v>
      </c>
      <c r="G286" t="str">
        <f>IF(ISBLANK(F286),"",IF(ISERROR(VLOOKUP(F286,MapTable!$A:$A,1,0)),"컨트롤없음",""))</f>
        <v/>
      </c>
      <c r="H286">
        <f t="shared" si="10"/>
        <v>11</v>
      </c>
      <c r="J286" t="str">
        <f>IF(ISBLANK(I286),"",IF(ISERROR(VLOOKUP(I286,MapTable!$A:$A,1,0)),"컨트롤없음",""))</f>
        <v/>
      </c>
      <c r="L286" t="str">
        <f>IF(ISBLANK(K286),"",
IF(ISERROR(FIND(",",K286)),
  IF(ISERROR(VLOOKUP(K286,MapTable!$A:$A,1,0)),"맵없음",
  ""),
IF(ISERROR(FIND(",",K286,FIND(",",K286)+1)),
  IF(OR(ISERROR(VLOOKUP(LEFT(K286,FIND(",",K286)-1),MapTable!$A:$A,1,0)),ISERROR(VLOOKUP(TRIM(MID(K286,FIND(",",K286)+1,999)),MapTable!$A:$A,1,0))),"맵없음",
  ""),
IF(ISERROR(FIND(",",K286,FIND(",",K286,FIND(",",K286)+1)+1)),
  IF(OR(ISERROR(VLOOKUP(LEFT(K286,FIND(",",K286)-1),MapTable!$A:$A,1,0)),ISERROR(VLOOKUP(TRIM(MID(K286,FIND(",",K286)+1,FIND(",",K286,FIND(",",K286)+1)-FIND(",",K286)-1)),MapTable!$A:$A,1,0)),ISERROR(VLOOKUP(TRIM(MID(K286,FIND(",",K286,FIND(",",K286)+1)+1,999)),MapTable!$A:$A,1,0))),"맵없음",
  ""),
IF(ISERROR(FIND(",",K286,FIND(",",K286,FIND(",",K286,FIND(",",K286)+1)+1)+1)),
  IF(OR(ISERROR(VLOOKUP(LEFT(K286,FIND(",",K286)-1),MapTable!$A:$A,1,0)),ISERROR(VLOOKUP(TRIM(MID(K286,FIND(",",K286)+1,FIND(",",K286,FIND(",",K286)+1)-FIND(",",K286)-1)),MapTable!$A:$A,1,0)),ISERROR(VLOOKUP(TRIM(MID(K286,FIND(",",K286,FIND(",",K286)+1)+1,FIND(",",K286,FIND(",",K286,FIND(",",K286)+1)+1)-FIND(",",K286,FIND(",",K286)+1)-1)),MapTable!$A:$A,1,0)),ISERROR(VLOOKUP(TRIM(MID(K286,FIND(",",K286,FIND(",",K286,FIND(",",K286)+1)+1)+1,999)),MapTable!$A:$A,1,0))),"맵없음",
  ""),
)))))</f>
        <v/>
      </c>
    </row>
    <row r="287" spans="1:12" x14ac:dyDescent="0.3">
      <c r="A287">
        <v>8</v>
      </c>
      <c r="B287">
        <v>36</v>
      </c>
      <c r="C287">
        <f t="shared" si="9"/>
        <v>1680</v>
      </c>
      <c r="D287">
        <v>420</v>
      </c>
      <c r="E287">
        <v>0</v>
      </c>
      <c r="F287" t="s">
        <v>36</v>
      </c>
      <c r="G287" t="str">
        <f>IF(ISBLANK(F287),"",IF(ISERROR(VLOOKUP(F287,MapTable!$A:$A,1,0)),"컨트롤없음",""))</f>
        <v/>
      </c>
      <c r="H287">
        <f t="shared" si="10"/>
        <v>4</v>
      </c>
      <c r="J287" t="str">
        <f>IF(ISBLANK(I287),"",IF(ISERROR(VLOOKUP(I287,MapTable!$A:$A,1,0)),"컨트롤없음",""))</f>
        <v/>
      </c>
      <c r="L287" t="str">
        <f>IF(ISBLANK(K287),"",
IF(ISERROR(FIND(",",K287)),
  IF(ISERROR(VLOOKUP(K287,MapTable!$A:$A,1,0)),"맵없음",
  ""),
IF(ISERROR(FIND(",",K287,FIND(",",K287)+1)),
  IF(OR(ISERROR(VLOOKUP(LEFT(K287,FIND(",",K287)-1),MapTable!$A:$A,1,0)),ISERROR(VLOOKUP(TRIM(MID(K287,FIND(",",K287)+1,999)),MapTable!$A:$A,1,0))),"맵없음",
  ""),
IF(ISERROR(FIND(",",K287,FIND(",",K287,FIND(",",K287)+1)+1)),
  IF(OR(ISERROR(VLOOKUP(LEFT(K287,FIND(",",K287)-1),MapTable!$A:$A,1,0)),ISERROR(VLOOKUP(TRIM(MID(K287,FIND(",",K287)+1,FIND(",",K287,FIND(",",K287)+1)-FIND(",",K287)-1)),MapTable!$A:$A,1,0)),ISERROR(VLOOKUP(TRIM(MID(K287,FIND(",",K287,FIND(",",K287)+1)+1,999)),MapTable!$A:$A,1,0))),"맵없음",
  ""),
IF(ISERROR(FIND(",",K287,FIND(",",K287,FIND(",",K287,FIND(",",K287)+1)+1)+1)),
  IF(OR(ISERROR(VLOOKUP(LEFT(K287,FIND(",",K287)-1),MapTable!$A:$A,1,0)),ISERROR(VLOOKUP(TRIM(MID(K287,FIND(",",K287)+1,FIND(",",K287,FIND(",",K287)+1)-FIND(",",K287)-1)),MapTable!$A:$A,1,0)),ISERROR(VLOOKUP(TRIM(MID(K287,FIND(",",K287,FIND(",",K287)+1)+1,FIND(",",K287,FIND(",",K287,FIND(",",K287)+1)+1)-FIND(",",K287,FIND(",",K287)+1)-1)),MapTable!$A:$A,1,0)),ISERROR(VLOOKUP(TRIM(MID(K287,FIND(",",K287,FIND(",",K287,FIND(",",K287)+1)+1)+1,999)),MapTable!$A:$A,1,0))),"맵없음",
  ""),
)))))</f>
        <v/>
      </c>
    </row>
    <row r="288" spans="1:12" x14ac:dyDescent="0.3">
      <c r="A288">
        <v>8</v>
      </c>
      <c r="B288">
        <v>37</v>
      </c>
      <c r="C288">
        <f t="shared" si="9"/>
        <v>1680</v>
      </c>
      <c r="D288">
        <v>420</v>
      </c>
      <c r="E288">
        <v>0</v>
      </c>
      <c r="F288" t="s">
        <v>36</v>
      </c>
      <c r="G288" t="str">
        <f>IF(ISBLANK(F288),"",IF(ISERROR(VLOOKUP(F288,MapTable!$A:$A,1,0)),"컨트롤없음",""))</f>
        <v/>
      </c>
      <c r="H288">
        <f t="shared" si="10"/>
        <v>4</v>
      </c>
      <c r="J288" t="str">
        <f>IF(ISBLANK(I288),"",IF(ISERROR(VLOOKUP(I288,MapTable!$A:$A,1,0)),"컨트롤없음",""))</f>
        <v/>
      </c>
      <c r="L288" t="str">
        <f>IF(ISBLANK(K288),"",
IF(ISERROR(FIND(",",K288)),
  IF(ISERROR(VLOOKUP(K288,MapTable!$A:$A,1,0)),"맵없음",
  ""),
IF(ISERROR(FIND(",",K288,FIND(",",K288)+1)),
  IF(OR(ISERROR(VLOOKUP(LEFT(K288,FIND(",",K288)-1),MapTable!$A:$A,1,0)),ISERROR(VLOOKUP(TRIM(MID(K288,FIND(",",K288)+1,999)),MapTable!$A:$A,1,0))),"맵없음",
  ""),
IF(ISERROR(FIND(",",K288,FIND(",",K288,FIND(",",K288)+1)+1)),
  IF(OR(ISERROR(VLOOKUP(LEFT(K288,FIND(",",K288)-1),MapTable!$A:$A,1,0)),ISERROR(VLOOKUP(TRIM(MID(K288,FIND(",",K288)+1,FIND(",",K288,FIND(",",K288)+1)-FIND(",",K288)-1)),MapTable!$A:$A,1,0)),ISERROR(VLOOKUP(TRIM(MID(K288,FIND(",",K288,FIND(",",K288)+1)+1,999)),MapTable!$A:$A,1,0))),"맵없음",
  ""),
IF(ISERROR(FIND(",",K288,FIND(",",K288,FIND(",",K288,FIND(",",K288)+1)+1)+1)),
  IF(OR(ISERROR(VLOOKUP(LEFT(K288,FIND(",",K288)-1),MapTable!$A:$A,1,0)),ISERROR(VLOOKUP(TRIM(MID(K288,FIND(",",K288)+1,FIND(",",K288,FIND(",",K288)+1)-FIND(",",K288)-1)),MapTable!$A:$A,1,0)),ISERROR(VLOOKUP(TRIM(MID(K288,FIND(",",K288,FIND(",",K288)+1)+1,FIND(",",K288,FIND(",",K288,FIND(",",K288)+1)+1)-FIND(",",K288,FIND(",",K288)+1)-1)),MapTable!$A:$A,1,0)),ISERROR(VLOOKUP(TRIM(MID(K288,FIND(",",K288,FIND(",",K288,FIND(",",K288)+1)+1)+1,999)),MapTable!$A:$A,1,0))),"맵없음",
  ""),
)))))</f>
        <v/>
      </c>
    </row>
    <row r="289" spans="1:12" x14ac:dyDescent="0.3">
      <c r="A289">
        <v>8</v>
      </c>
      <c r="B289">
        <v>38</v>
      </c>
      <c r="C289">
        <f t="shared" si="9"/>
        <v>1680</v>
      </c>
      <c r="D289">
        <v>420</v>
      </c>
      <c r="E289">
        <v>0</v>
      </c>
      <c r="F289" t="s">
        <v>36</v>
      </c>
      <c r="G289" t="str">
        <f>IF(ISBLANK(F289),"",IF(ISERROR(VLOOKUP(F289,MapTable!$A:$A,1,0)),"컨트롤없음",""))</f>
        <v/>
      </c>
      <c r="H289">
        <f t="shared" si="10"/>
        <v>4</v>
      </c>
      <c r="J289" t="str">
        <f>IF(ISBLANK(I289),"",IF(ISERROR(VLOOKUP(I289,MapTable!$A:$A,1,0)),"컨트롤없음",""))</f>
        <v/>
      </c>
      <c r="L289" t="str">
        <f>IF(ISBLANK(K289),"",
IF(ISERROR(FIND(",",K289)),
  IF(ISERROR(VLOOKUP(K289,MapTable!$A:$A,1,0)),"맵없음",
  ""),
IF(ISERROR(FIND(",",K289,FIND(",",K289)+1)),
  IF(OR(ISERROR(VLOOKUP(LEFT(K289,FIND(",",K289)-1),MapTable!$A:$A,1,0)),ISERROR(VLOOKUP(TRIM(MID(K289,FIND(",",K289)+1,999)),MapTable!$A:$A,1,0))),"맵없음",
  ""),
IF(ISERROR(FIND(",",K289,FIND(",",K289,FIND(",",K289)+1)+1)),
  IF(OR(ISERROR(VLOOKUP(LEFT(K289,FIND(",",K289)-1),MapTable!$A:$A,1,0)),ISERROR(VLOOKUP(TRIM(MID(K289,FIND(",",K289)+1,FIND(",",K289,FIND(",",K289)+1)-FIND(",",K289)-1)),MapTable!$A:$A,1,0)),ISERROR(VLOOKUP(TRIM(MID(K289,FIND(",",K289,FIND(",",K289)+1)+1,999)),MapTable!$A:$A,1,0))),"맵없음",
  ""),
IF(ISERROR(FIND(",",K289,FIND(",",K289,FIND(",",K289,FIND(",",K289)+1)+1)+1)),
  IF(OR(ISERROR(VLOOKUP(LEFT(K289,FIND(",",K289)-1),MapTable!$A:$A,1,0)),ISERROR(VLOOKUP(TRIM(MID(K289,FIND(",",K289)+1,FIND(",",K289,FIND(",",K289)+1)-FIND(",",K289)-1)),MapTable!$A:$A,1,0)),ISERROR(VLOOKUP(TRIM(MID(K289,FIND(",",K289,FIND(",",K289)+1)+1,FIND(",",K289,FIND(",",K289,FIND(",",K289)+1)+1)-FIND(",",K289,FIND(",",K289)+1)-1)),MapTable!$A:$A,1,0)),ISERROR(VLOOKUP(TRIM(MID(K289,FIND(",",K289,FIND(",",K289,FIND(",",K289)+1)+1)+1,999)),MapTable!$A:$A,1,0))),"맵없음",
  ""),
)))))</f>
        <v/>
      </c>
    </row>
    <row r="290" spans="1:12" x14ac:dyDescent="0.3">
      <c r="A290">
        <v>8</v>
      </c>
      <c r="B290">
        <v>39</v>
      </c>
      <c r="C290">
        <f t="shared" ref="C290:C353" si="11">D290*4</f>
        <v>1680</v>
      </c>
      <c r="D290">
        <v>420</v>
      </c>
      <c r="E290">
        <v>0</v>
      </c>
      <c r="F290" t="s">
        <v>36</v>
      </c>
      <c r="G290" t="str">
        <f>IF(ISBLANK(F290),"",IF(ISERROR(VLOOKUP(F290,MapTable!$A:$A,1,0)),"컨트롤없음",""))</f>
        <v/>
      </c>
      <c r="H290">
        <f t="shared" si="10"/>
        <v>4</v>
      </c>
      <c r="J290" t="str">
        <f>IF(ISBLANK(I290),"",IF(ISERROR(VLOOKUP(I290,MapTable!$A:$A,1,0)),"컨트롤없음",""))</f>
        <v/>
      </c>
      <c r="L290" t="str">
        <f>IF(ISBLANK(K290),"",
IF(ISERROR(FIND(",",K290)),
  IF(ISERROR(VLOOKUP(K290,MapTable!$A:$A,1,0)),"맵없음",
  ""),
IF(ISERROR(FIND(",",K290,FIND(",",K290)+1)),
  IF(OR(ISERROR(VLOOKUP(LEFT(K290,FIND(",",K290)-1),MapTable!$A:$A,1,0)),ISERROR(VLOOKUP(TRIM(MID(K290,FIND(",",K290)+1,999)),MapTable!$A:$A,1,0))),"맵없음",
  ""),
IF(ISERROR(FIND(",",K290,FIND(",",K290,FIND(",",K290)+1)+1)),
  IF(OR(ISERROR(VLOOKUP(LEFT(K290,FIND(",",K290)-1),MapTable!$A:$A,1,0)),ISERROR(VLOOKUP(TRIM(MID(K290,FIND(",",K290)+1,FIND(",",K290,FIND(",",K290)+1)-FIND(",",K290)-1)),MapTable!$A:$A,1,0)),ISERROR(VLOOKUP(TRIM(MID(K290,FIND(",",K290,FIND(",",K290)+1)+1,999)),MapTable!$A:$A,1,0))),"맵없음",
  ""),
IF(ISERROR(FIND(",",K290,FIND(",",K290,FIND(",",K290,FIND(",",K290)+1)+1)+1)),
  IF(OR(ISERROR(VLOOKUP(LEFT(K290,FIND(",",K290)-1),MapTable!$A:$A,1,0)),ISERROR(VLOOKUP(TRIM(MID(K290,FIND(",",K290)+1,FIND(",",K290,FIND(",",K290)+1)-FIND(",",K290)-1)),MapTable!$A:$A,1,0)),ISERROR(VLOOKUP(TRIM(MID(K290,FIND(",",K290,FIND(",",K290)+1)+1,FIND(",",K290,FIND(",",K290,FIND(",",K290)+1)+1)-FIND(",",K290,FIND(",",K290)+1)-1)),MapTable!$A:$A,1,0)),ISERROR(VLOOKUP(TRIM(MID(K290,FIND(",",K290,FIND(",",K290,FIND(",",K290)+1)+1)+1,999)),MapTable!$A:$A,1,0))),"맵없음",
  ""),
)))))</f>
        <v/>
      </c>
    </row>
    <row r="291" spans="1:12" x14ac:dyDescent="0.3">
      <c r="A291">
        <v>8</v>
      </c>
      <c r="B291">
        <v>40</v>
      </c>
      <c r="C291">
        <f t="shared" si="11"/>
        <v>1680</v>
      </c>
      <c r="D291">
        <v>420</v>
      </c>
      <c r="E291">
        <v>0</v>
      </c>
      <c r="F291" t="s">
        <v>36</v>
      </c>
      <c r="G291" t="str">
        <f>IF(ISBLANK(F291),"",IF(ISERROR(VLOOKUP(F291,MapTable!$A:$A,1,0)),"컨트롤없음",""))</f>
        <v/>
      </c>
      <c r="H291">
        <f t="shared" si="10"/>
        <v>12</v>
      </c>
      <c r="J291" t="str">
        <f>IF(ISBLANK(I291),"",IF(ISERROR(VLOOKUP(I291,MapTable!$A:$A,1,0)),"컨트롤없음",""))</f>
        <v/>
      </c>
      <c r="L291" t="str">
        <f>IF(ISBLANK(K291),"",
IF(ISERROR(FIND(",",K291)),
  IF(ISERROR(VLOOKUP(K291,MapTable!$A:$A,1,0)),"맵없음",
  ""),
IF(ISERROR(FIND(",",K291,FIND(",",K291)+1)),
  IF(OR(ISERROR(VLOOKUP(LEFT(K291,FIND(",",K291)-1),MapTable!$A:$A,1,0)),ISERROR(VLOOKUP(TRIM(MID(K291,FIND(",",K291)+1,999)),MapTable!$A:$A,1,0))),"맵없음",
  ""),
IF(ISERROR(FIND(",",K291,FIND(",",K291,FIND(",",K291)+1)+1)),
  IF(OR(ISERROR(VLOOKUP(LEFT(K291,FIND(",",K291)-1),MapTable!$A:$A,1,0)),ISERROR(VLOOKUP(TRIM(MID(K291,FIND(",",K291)+1,FIND(",",K291,FIND(",",K291)+1)-FIND(",",K291)-1)),MapTable!$A:$A,1,0)),ISERROR(VLOOKUP(TRIM(MID(K291,FIND(",",K291,FIND(",",K291)+1)+1,999)),MapTable!$A:$A,1,0))),"맵없음",
  ""),
IF(ISERROR(FIND(",",K291,FIND(",",K291,FIND(",",K291,FIND(",",K291)+1)+1)+1)),
  IF(OR(ISERROR(VLOOKUP(LEFT(K291,FIND(",",K291)-1),MapTable!$A:$A,1,0)),ISERROR(VLOOKUP(TRIM(MID(K291,FIND(",",K291)+1,FIND(",",K291,FIND(",",K291)+1)-FIND(",",K291)-1)),MapTable!$A:$A,1,0)),ISERROR(VLOOKUP(TRIM(MID(K291,FIND(",",K291,FIND(",",K291)+1)+1,FIND(",",K291,FIND(",",K291,FIND(",",K291)+1)+1)-FIND(",",K291,FIND(",",K291)+1)-1)),MapTable!$A:$A,1,0)),ISERROR(VLOOKUP(TRIM(MID(K291,FIND(",",K291,FIND(",",K291,FIND(",",K291)+1)+1)+1,999)),MapTable!$A:$A,1,0))),"맵없음",
  ""),
)))))</f>
        <v/>
      </c>
    </row>
    <row r="292" spans="1:12" x14ac:dyDescent="0.3">
      <c r="A292">
        <v>8</v>
      </c>
      <c r="B292">
        <v>41</v>
      </c>
      <c r="C292">
        <f t="shared" si="11"/>
        <v>1680</v>
      </c>
      <c r="D292">
        <v>420</v>
      </c>
      <c r="E292">
        <v>0</v>
      </c>
      <c r="F292" t="s">
        <v>36</v>
      </c>
      <c r="G292" t="str">
        <f>IF(ISBLANK(F292),"",IF(ISERROR(VLOOKUP(F292,MapTable!$A:$A,1,0)),"컨트롤없음",""))</f>
        <v/>
      </c>
      <c r="H292">
        <f t="shared" si="10"/>
        <v>5</v>
      </c>
      <c r="J292" t="str">
        <f>IF(ISBLANK(I292),"",IF(ISERROR(VLOOKUP(I292,MapTable!$A:$A,1,0)),"컨트롤없음",""))</f>
        <v/>
      </c>
      <c r="L292" t="str">
        <f>IF(ISBLANK(K292),"",
IF(ISERROR(FIND(",",K292)),
  IF(ISERROR(VLOOKUP(K292,MapTable!$A:$A,1,0)),"맵없음",
  ""),
IF(ISERROR(FIND(",",K292,FIND(",",K292)+1)),
  IF(OR(ISERROR(VLOOKUP(LEFT(K292,FIND(",",K292)-1),MapTable!$A:$A,1,0)),ISERROR(VLOOKUP(TRIM(MID(K292,FIND(",",K292)+1,999)),MapTable!$A:$A,1,0))),"맵없음",
  ""),
IF(ISERROR(FIND(",",K292,FIND(",",K292,FIND(",",K292)+1)+1)),
  IF(OR(ISERROR(VLOOKUP(LEFT(K292,FIND(",",K292)-1),MapTable!$A:$A,1,0)),ISERROR(VLOOKUP(TRIM(MID(K292,FIND(",",K292)+1,FIND(",",K292,FIND(",",K292)+1)-FIND(",",K292)-1)),MapTable!$A:$A,1,0)),ISERROR(VLOOKUP(TRIM(MID(K292,FIND(",",K292,FIND(",",K292)+1)+1,999)),MapTable!$A:$A,1,0))),"맵없음",
  ""),
IF(ISERROR(FIND(",",K292,FIND(",",K292,FIND(",",K292,FIND(",",K292)+1)+1)+1)),
  IF(OR(ISERROR(VLOOKUP(LEFT(K292,FIND(",",K292)-1),MapTable!$A:$A,1,0)),ISERROR(VLOOKUP(TRIM(MID(K292,FIND(",",K292)+1,FIND(",",K292,FIND(",",K292)+1)-FIND(",",K292)-1)),MapTable!$A:$A,1,0)),ISERROR(VLOOKUP(TRIM(MID(K292,FIND(",",K292,FIND(",",K292)+1)+1,FIND(",",K292,FIND(",",K292,FIND(",",K292)+1)+1)-FIND(",",K292,FIND(",",K292)+1)-1)),MapTable!$A:$A,1,0)),ISERROR(VLOOKUP(TRIM(MID(K292,FIND(",",K292,FIND(",",K292,FIND(",",K292)+1)+1)+1,999)),MapTable!$A:$A,1,0))),"맵없음",
  ""),
)))))</f>
        <v/>
      </c>
    </row>
    <row r="293" spans="1:12" x14ac:dyDescent="0.3">
      <c r="A293">
        <v>8</v>
      </c>
      <c r="B293">
        <v>42</v>
      </c>
      <c r="C293">
        <f t="shared" si="11"/>
        <v>1680</v>
      </c>
      <c r="D293">
        <v>420</v>
      </c>
      <c r="E293">
        <v>0</v>
      </c>
      <c r="F293" t="s">
        <v>36</v>
      </c>
      <c r="G293" t="str">
        <f>IF(ISBLANK(F293),"",IF(ISERROR(VLOOKUP(F293,MapTable!$A:$A,1,0)),"컨트롤없음",""))</f>
        <v/>
      </c>
      <c r="H293">
        <f t="shared" si="10"/>
        <v>5</v>
      </c>
      <c r="J293" t="str">
        <f>IF(ISBLANK(I293),"",IF(ISERROR(VLOOKUP(I293,MapTable!$A:$A,1,0)),"컨트롤없음",""))</f>
        <v/>
      </c>
      <c r="L293" t="str">
        <f>IF(ISBLANK(K293),"",
IF(ISERROR(FIND(",",K293)),
  IF(ISERROR(VLOOKUP(K293,MapTable!$A:$A,1,0)),"맵없음",
  ""),
IF(ISERROR(FIND(",",K293,FIND(",",K293)+1)),
  IF(OR(ISERROR(VLOOKUP(LEFT(K293,FIND(",",K293)-1),MapTable!$A:$A,1,0)),ISERROR(VLOOKUP(TRIM(MID(K293,FIND(",",K293)+1,999)),MapTable!$A:$A,1,0))),"맵없음",
  ""),
IF(ISERROR(FIND(",",K293,FIND(",",K293,FIND(",",K293)+1)+1)),
  IF(OR(ISERROR(VLOOKUP(LEFT(K293,FIND(",",K293)-1),MapTable!$A:$A,1,0)),ISERROR(VLOOKUP(TRIM(MID(K293,FIND(",",K293)+1,FIND(",",K293,FIND(",",K293)+1)-FIND(",",K293)-1)),MapTable!$A:$A,1,0)),ISERROR(VLOOKUP(TRIM(MID(K293,FIND(",",K293,FIND(",",K293)+1)+1,999)),MapTable!$A:$A,1,0))),"맵없음",
  ""),
IF(ISERROR(FIND(",",K293,FIND(",",K293,FIND(",",K293,FIND(",",K293)+1)+1)+1)),
  IF(OR(ISERROR(VLOOKUP(LEFT(K293,FIND(",",K293)-1),MapTable!$A:$A,1,0)),ISERROR(VLOOKUP(TRIM(MID(K293,FIND(",",K293)+1,FIND(",",K293,FIND(",",K293)+1)-FIND(",",K293)-1)),MapTable!$A:$A,1,0)),ISERROR(VLOOKUP(TRIM(MID(K293,FIND(",",K293,FIND(",",K293)+1)+1,FIND(",",K293,FIND(",",K293,FIND(",",K293)+1)+1)-FIND(",",K293,FIND(",",K293)+1)-1)),MapTable!$A:$A,1,0)),ISERROR(VLOOKUP(TRIM(MID(K293,FIND(",",K293,FIND(",",K293,FIND(",",K293)+1)+1)+1,999)),MapTable!$A:$A,1,0))),"맵없음",
  ""),
)))))</f>
        <v/>
      </c>
    </row>
    <row r="294" spans="1:12" x14ac:dyDescent="0.3">
      <c r="A294">
        <v>8</v>
      </c>
      <c r="B294">
        <v>43</v>
      </c>
      <c r="C294">
        <f t="shared" si="11"/>
        <v>1680</v>
      </c>
      <c r="D294">
        <v>420</v>
      </c>
      <c r="E294">
        <v>0</v>
      </c>
      <c r="F294" t="s">
        <v>36</v>
      </c>
      <c r="G294" t="str">
        <f>IF(ISBLANK(F294),"",IF(ISERROR(VLOOKUP(F294,MapTable!$A:$A,1,0)),"컨트롤없음",""))</f>
        <v/>
      </c>
      <c r="H294">
        <f t="shared" si="10"/>
        <v>5</v>
      </c>
      <c r="J294" t="str">
        <f>IF(ISBLANK(I294),"",IF(ISERROR(VLOOKUP(I294,MapTable!$A:$A,1,0)),"컨트롤없음",""))</f>
        <v/>
      </c>
      <c r="L294" t="str">
        <f>IF(ISBLANK(K294),"",
IF(ISERROR(FIND(",",K294)),
  IF(ISERROR(VLOOKUP(K294,MapTable!$A:$A,1,0)),"맵없음",
  ""),
IF(ISERROR(FIND(",",K294,FIND(",",K294)+1)),
  IF(OR(ISERROR(VLOOKUP(LEFT(K294,FIND(",",K294)-1),MapTable!$A:$A,1,0)),ISERROR(VLOOKUP(TRIM(MID(K294,FIND(",",K294)+1,999)),MapTable!$A:$A,1,0))),"맵없음",
  ""),
IF(ISERROR(FIND(",",K294,FIND(",",K294,FIND(",",K294)+1)+1)),
  IF(OR(ISERROR(VLOOKUP(LEFT(K294,FIND(",",K294)-1),MapTable!$A:$A,1,0)),ISERROR(VLOOKUP(TRIM(MID(K294,FIND(",",K294)+1,FIND(",",K294,FIND(",",K294)+1)-FIND(",",K294)-1)),MapTable!$A:$A,1,0)),ISERROR(VLOOKUP(TRIM(MID(K294,FIND(",",K294,FIND(",",K294)+1)+1,999)),MapTable!$A:$A,1,0))),"맵없음",
  ""),
IF(ISERROR(FIND(",",K294,FIND(",",K294,FIND(",",K294,FIND(",",K294)+1)+1)+1)),
  IF(OR(ISERROR(VLOOKUP(LEFT(K294,FIND(",",K294)-1),MapTable!$A:$A,1,0)),ISERROR(VLOOKUP(TRIM(MID(K294,FIND(",",K294)+1,FIND(",",K294,FIND(",",K294)+1)-FIND(",",K294)-1)),MapTable!$A:$A,1,0)),ISERROR(VLOOKUP(TRIM(MID(K294,FIND(",",K294,FIND(",",K294)+1)+1,FIND(",",K294,FIND(",",K294,FIND(",",K294)+1)+1)-FIND(",",K294,FIND(",",K294)+1)-1)),MapTable!$A:$A,1,0)),ISERROR(VLOOKUP(TRIM(MID(K294,FIND(",",K294,FIND(",",K294,FIND(",",K294)+1)+1)+1,999)),MapTable!$A:$A,1,0))),"맵없음",
  ""),
)))))</f>
        <v/>
      </c>
    </row>
    <row r="295" spans="1:12" x14ac:dyDescent="0.3">
      <c r="A295">
        <v>8</v>
      </c>
      <c r="B295">
        <v>44</v>
      </c>
      <c r="C295">
        <f t="shared" si="11"/>
        <v>1680</v>
      </c>
      <c r="D295">
        <v>420</v>
      </c>
      <c r="E295">
        <v>0</v>
      </c>
      <c r="F295" t="s">
        <v>36</v>
      </c>
      <c r="G295" t="str">
        <f>IF(ISBLANK(F295),"",IF(ISERROR(VLOOKUP(F295,MapTable!$A:$A,1,0)),"컨트롤없음",""))</f>
        <v/>
      </c>
      <c r="H295">
        <f t="shared" si="10"/>
        <v>5</v>
      </c>
      <c r="J295" t="str">
        <f>IF(ISBLANK(I295),"",IF(ISERROR(VLOOKUP(I295,MapTable!$A:$A,1,0)),"컨트롤없음",""))</f>
        <v/>
      </c>
      <c r="L295" t="str">
        <f>IF(ISBLANK(K295),"",
IF(ISERROR(FIND(",",K295)),
  IF(ISERROR(VLOOKUP(K295,MapTable!$A:$A,1,0)),"맵없음",
  ""),
IF(ISERROR(FIND(",",K295,FIND(",",K295)+1)),
  IF(OR(ISERROR(VLOOKUP(LEFT(K295,FIND(",",K295)-1),MapTable!$A:$A,1,0)),ISERROR(VLOOKUP(TRIM(MID(K295,FIND(",",K295)+1,999)),MapTable!$A:$A,1,0))),"맵없음",
  ""),
IF(ISERROR(FIND(",",K295,FIND(",",K295,FIND(",",K295)+1)+1)),
  IF(OR(ISERROR(VLOOKUP(LEFT(K295,FIND(",",K295)-1),MapTable!$A:$A,1,0)),ISERROR(VLOOKUP(TRIM(MID(K295,FIND(",",K295)+1,FIND(",",K295,FIND(",",K295)+1)-FIND(",",K295)-1)),MapTable!$A:$A,1,0)),ISERROR(VLOOKUP(TRIM(MID(K295,FIND(",",K295,FIND(",",K295)+1)+1,999)),MapTable!$A:$A,1,0))),"맵없음",
  ""),
IF(ISERROR(FIND(",",K295,FIND(",",K295,FIND(",",K295,FIND(",",K295)+1)+1)+1)),
  IF(OR(ISERROR(VLOOKUP(LEFT(K295,FIND(",",K295)-1),MapTable!$A:$A,1,0)),ISERROR(VLOOKUP(TRIM(MID(K295,FIND(",",K295)+1,FIND(",",K295,FIND(",",K295)+1)-FIND(",",K295)-1)),MapTable!$A:$A,1,0)),ISERROR(VLOOKUP(TRIM(MID(K295,FIND(",",K295,FIND(",",K295)+1)+1,FIND(",",K295,FIND(",",K295,FIND(",",K295)+1)+1)-FIND(",",K295,FIND(",",K295)+1)-1)),MapTable!$A:$A,1,0)),ISERROR(VLOOKUP(TRIM(MID(K295,FIND(",",K295,FIND(",",K295,FIND(",",K295)+1)+1)+1,999)),MapTable!$A:$A,1,0))),"맵없음",
  ""),
)))))</f>
        <v/>
      </c>
    </row>
    <row r="296" spans="1:12" x14ac:dyDescent="0.3">
      <c r="A296">
        <v>8</v>
      </c>
      <c r="B296">
        <v>45</v>
      </c>
      <c r="C296">
        <f t="shared" si="11"/>
        <v>1680</v>
      </c>
      <c r="D296">
        <v>420</v>
      </c>
      <c r="E296">
        <v>0</v>
      </c>
      <c r="F296" t="s">
        <v>36</v>
      </c>
      <c r="G296" t="str">
        <f>IF(ISBLANK(F296),"",IF(ISERROR(VLOOKUP(F296,MapTable!$A:$A,1,0)),"컨트롤없음",""))</f>
        <v/>
      </c>
      <c r="H296">
        <f t="shared" si="10"/>
        <v>11</v>
      </c>
      <c r="J296" t="str">
        <f>IF(ISBLANK(I296),"",IF(ISERROR(VLOOKUP(I296,MapTable!$A:$A,1,0)),"컨트롤없음",""))</f>
        <v/>
      </c>
      <c r="L296" t="str">
        <f>IF(ISBLANK(K296),"",
IF(ISERROR(FIND(",",K296)),
  IF(ISERROR(VLOOKUP(K296,MapTable!$A:$A,1,0)),"맵없음",
  ""),
IF(ISERROR(FIND(",",K296,FIND(",",K296)+1)),
  IF(OR(ISERROR(VLOOKUP(LEFT(K296,FIND(",",K296)-1),MapTable!$A:$A,1,0)),ISERROR(VLOOKUP(TRIM(MID(K296,FIND(",",K296)+1,999)),MapTable!$A:$A,1,0))),"맵없음",
  ""),
IF(ISERROR(FIND(",",K296,FIND(",",K296,FIND(",",K296)+1)+1)),
  IF(OR(ISERROR(VLOOKUP(LEFT(K296,FIND(",",K296)-1),MapTable!$A:$A,1,0)),ISERROR(VLOOKUP(TRIM(MID(K296,FIND(",",K296)+1,FIND(",",K296,FIND(",",K296)+1)-FIND(",",K296)-1)),MapTable!$A:$A,1,0)),ISERROR(VLOOKUP(TRIM(MID(K296,FIND(",",K296,FIND(",",K296)+1)+1,999)),MapTable!$A:$A,1,0))),"맵없음",
  ""),
IF(ISERROR(FIND(",",K296,FIND(",",K296,FIND(",",K296,FIND(",",K296)+1)+1)+1)),
  IF(OR(ISERROR(VLOOKUP(LEFT(K296,FIND(",",K296)-1),MapTable!$A:$A,1,0)),ISERROR(VLOOKUP(TRIM(MID(K296,FIND(",",K296)+1,FIND(",",K296,FIND(",",K296)+1)-FIND(",",K296)-1)),MapTable!$A:$A,1,0)),ISERROR(VLOOKUP(TRIM(MID(K296,FIND(",",K296,FIND(",",K296)+1)+1,FIND(",",K296,FIND(",",K296,FIND(",",K296)+1)+1)-FIND(",",K296,FIND(",",K296)+1)-1)),MapTable!$A:$A,1,0)),ISERROR(VLOOKUP(TRIM(MID(K296,FIND(",",K296,FIND(",",K296,FIND(",",K296)+1)+1)+1,999)),MapTable!$A:$A,1,0))),"맵없음",
  ""),
)))))</f>
        <v/>
      </c>
    </row>
    <row r="297" spans="1:12" x14ac:dyDescent="0.3">
      <c r="A297">
        <v>8</v>
      </c>
      <c r="B297">
        <v>46</v>
      </c>
      <c r="C297">
        <f t="shared" si="11"/>
        <v>1680</v>
      </c>
      <c r="D297">
        <v>420</v>
      </c>
      <c r="E297">
        <v>0</v>
      </c>
      <c r="F297" t="s">
        <v>36</v>
      </c>
      <c r="G297" t="str">
        <f>IF(ISBLANK(F297),"",IF(ISERROR(VLOOKUP(F297,MapTable!$A:$A,1,0)),"컨트롤없음",""))</f>
        <v/>
      </c>
      <c r="H297">
        <f t="shared" si="10"/>
        <v>5</v>
      </c>
      <c r="J297" t="str">
        <f>IF(ISBLANK(I297),"",IF(ISERROR(VLOOKUP(I297,MapTable!$A:$A,1,0)),"컨트롤없음",""))</f>
        <v/>
      </c>
      <c r="L297" t="str">
        <f>IF(ISBLANK(K297),"",
IF(ISERROR(FIND(",",K297)),
  IF(ISERROR(VLOOKUP(K297,MapTable!$A:$A,1,0)),"맵없음",
  ""),
IF(ISERROR(FIND(",",K297,FIND(",",K297)+1)),
  IF(OR(ISERROR(VLOOKUP(LEFT(K297,FIND(",",K297)-1),MapTable!$A:$A,1,0)),ISERROR(VLOOKUP(TRIM(MID(K297,FIND(",",K297)+1,999)),MapTable!$A:$A,1,0))),"맵없음",
  ""),
IF(ISERROR(FIND(",",K297,FIND(",",K297,FIND(",",K297)+1)+1)),
  IF(OR(ISERROR(VLOOKUP(LEFT(K297,FIND(",",K297)-1),MapTable!$A:$A,1,0)),ISERROR(VLOOKUP(TRIM(MID(K297,FIND(",",K297)+1,FIND(",",K297,FIND(",",K297)+1)-FIND(",",K297)-1)),MapTable!$A:$A,1,0)),ISERROR(VLOOKUP(TRIM(MID(K297,FIND(",",K297,FIND(",",K297)+1)+1,999)),MapTable!$A:$A,1,0))),"맵없음",
  ""),
IF(ISERROR(FIND(",",K297,FIND(",",K297,FIND(",",K297,FIND(",",K297)+1)+1)+1)),
  IF(OR(ISERROR(VLOOKUP(LEFT(K297,FIND(",",K297)-1),MapTable!$A:$A,1,0)),ISERROR(VLOOKUP(TRIM(MID(K297,FIND(",",K297)+1,FIND(",",K297,FIND(",",K297)+1)-FIND(",",K297)-1)),MapTable!$A:$A,1,0)),ISERROR(VLOOKUP(TRIM(MID(K297,FIND(",",K297,FIND(",",K297)+1)+1,FIND(",",K297,FIND(",",K297,FIND(",",K297)+1)+1)-FIND(",",K297,FIND(",",K297)+1)-1)),MapTable!$A:$A,1,0)),ISERROR(VLOOKUP(TRIM(MID(K297,FIND(",",K297,FIND(",",K297,FIND(",",K297)+1)+1)+1,999)),MapTable!$A:$A,1,0))),"맵없음",
  ""),
)))))</f>
        <v/>
      </c>
    </row>
    <row r="298" spans="1:12" x14ac:dyDescent="0.3">
      <c r="A298">
        <v>8</v>
      </c>
      <c r="B298">
        <v>47</v>
      </c>
      <c r="C298">
        <f t="shared" si="11"/>
        <v>1680</v>
      </c>
      <c r="D298">
        <v>420</v>
      </c>
      <c r="E298">
        <v>0</v>
      </c>
      <c r="F298" t="s">
        <v>36</v>
      </c>
      <c r="G298" t="str">
        <f>IF(ISBLANK(F298),"",IF(ISERROR(VLOOKUP(F298,MapTable!$A:$A,1,0)),"컨트롤없음",""))</f>
        <v/>
      </c>
      <c r="H298">
        <f t="shared" si="10"/>
        <v>5</v>
      </c>
      <c r="J298" t="str">
        <f>IF(ISBLANK(I298),"",IF(ISERROR(VLOOKUP(I298,MapTable!$A:$A,1,0)),"컨트롤없음",""))</f>
        <v/>
      </c>
      <c r="L298" t="str">
        <f>IF(ISBLANK(K298),"",
IF(ISERROR(FIND(",",K298)),
  IF(ISERROR(VLOOKUP(K298,MapTable!$A:$A,1,0)),"맵없음",
  ""),
IF(ISERROR(FIND(",",K298,FIND(",",K298)+1)),
  IF(OR(ISERROR(VLOOKUP(LEFT(K298,FIND(",",K298)-1),MapTable!$A:$A,1,0)),ISERROR(VLOOKUP(TRIM(MID(K298,FIND(",",K298)+1,999)),MapTable!$A:$A,1,0))),"맵없음",
  ""),
IF(ISERROR(FIND(",",K298,FIND(",",K298,FIND(",",K298)+1)+1)),
  IF(OR(ISERROR(VLOOKUP(LEFT(K298,FIND(",",K298)-1),MapTable!$A:$A,1,0)),ISERROR(VLOOKUP(TRIM(MID(K298,FIND(",",K298)+1,FIND(",",K298,FIND(",",K298)+1)-FIND(",",K298)-1)),MapTable!$A:$A,1,0)),ISERROR(VLOOKUP(TRIM(MID(K298,FIND(",",K298,FIND(",",K298)+1)+1,999)),MapTable!$A:$A,1,0))),"맵없음",
  ""),
IF(ISERROR(FIND(",",K298,FIND(",",K298,FIND(",",K298,FIND(",",K298)+1)+1)+1)),
  IF(OR(ISERROR(VLOOKUP(LEFT(K298,FIND(",",K298)-1),MapTable!$A:$A,1,0)),ISERROR(VLOOKUP(TRIM(MID(K298,FIND(",",K298)+1,FIND(",",K298,FIND(",",K298)+1)-FIND(",",K298)-1)),MapTable!$A:$A,1,0)),ISERROR(VLOOKUP(TRIM(MID(K298,FIND(",",K298,FIND(",",K298)+1)+1,FIND(",",K298,FIND(",",K298,FIND(",",K298)+1)+1)-FIND(",",K298,FIND(",",K298)+1)-1)),MapTable!$A:$A,1,0)),ISERROR(VLOOKUP(TRIM(MID(K298,FIND(",",K298,FIND(",",K298,FIND(",",K298)+1)+1)+1,999)),MapTable!$A:$A,1,0))),"맵없음",
  ""),
)))))</f>
        <v/>
      </c>
    </row>
    <row r="299" spans="1:12" x14ac:dyDescent="0.3">
      <c r="A299">
        <v>8</v>
      </c>
      <c r="B299">
        <v>48</v>
      </c>
      <c r="C299">
        <f t="shared" si="11"/>
        <v>1680</v>
      </c>
      <c r="D299">
        <v>420</v>
      </c>
      <c r="E299">
        <v>0</v>
      </c>
      <c r="F299" t="s">
        <v>36</v>
      </c>
      <c r="G299" t="str">
        <f>IF(ISBLANK(F299),"",IF(ISERROR(VLOOKUP(F299,MapTable!$A:$A,1,0)),"컨트롤없음",""))</f>
        <v/>
      </c>
      <c r="H299">
        <f t="shared" si="10"/>
        <v>5</v>
      </c>
      <c r="J299" t="str">
        <f>IF(ISBLANK(I299),"",IF(ISERROR(VLOOKUP(I299,MapTable!$A:$A,1,0)),"컨트롤없음",""))</f>
        <v/>
      </c>
      <c r="L299" t="str">
        <f>IF(ISBLANK(K299),"",
IF(ISERROR(FIND(",",K299)),
  IF(ISERROR(VLOOKUP(K299,MapTable!$A:$A,1,0)),"맵없음",
  ""),
IF(ISERROR(FIND(",",K299,FIND(",",K299)+1)),
  IF(OR(ISERROR(VLOOKUP(LEFT(K299,FIND(",",K299)-1),MapTable!$A:$A,1,0)),ISERROR(VLOOKUP(TRIM(MID(K299,FIND(",",K299)+1,999)),MapTable!$A:$A,1,0))),"맵없음",
  ""),
IF(ISERROR(FIND(",",K299,FIND(",",K299,FIND(",",K299)+1)+1)),
  IF(OR(ISERROR(VLOOKUP(LEFT(K299,FIND(",",K299)-1),MapTable!$A:$A,1,0)),ISERROR(VLOOKUP(TRIM(MID(K299,FIND(",",K299)+1,FIND(",",K299,FIND(",",K299)+1)-FIND(",",K299)-1)),MapTable!$A:$A,1,0)),ISERROR(VLOOKUP(TRIM(MID(K299,FIND(",",K299,FIND(",",K299)+1)+1,999)),MapTable!$A:$A,1,0))),"맵없음",
  ""),
IF(ISERROR(FIND(",",K299,FIND(",",K299,FIND(",",K299,FIND(",",K299)+1)+1)+1)),
  IF(OR(ISERROR(VLOOKUP(LEFT(K299,FIND(",",K299)-1),MapTable!$A:$A,1,0)),ISERROR(VLOOKUP(TRIM(MID(K299,FIND(",",K299)+1,FIND(",",K299,FIND(",",K299)+1)-FIND(",",K299)-1)),MapTable!$A:$A,1,0)),ISERROR(VLOOKUP(TRIM(MID(K299,FIND(",",K299,FIND(",",K299)+1)+1,FIND(",",K299,FIND(",",K299,FIND(",",K299)+1)+1)-FIND(",",K299,FIND(",",K299)+1)-1)),MapTable!$A:$A,1,0)),ISERROR(VLOOKUP(TRIM(MID(K299,FIND(",",K299,FIND(",",K299,FIND(",",K299)+1)+1)+1,999)),MapTable!$A:$A,1,0))),"맵없음",
  ""),
)))))</f>
        <v/>
      </c>
    </row>
    <row r="300" spans="1:12" x14ac:dyDescent="0.3">
      <c r="A300">
        <v>8</v>
      </c>
      <c r="B300">
        <v>49</v>
      </c>
      <c r="C300">
        <f t="shared" si="11"/>
        <v>1680</v>
      </c>
      <c r="D300">
        <v>420</v>
      </c>
      <c r="E300">
        <v>0</v>
      </c>
      <c r="F300" t="s">
        <v>36</v>
      </c>
      <c r="G300" t="str">
        <f>IF(ISBLANK(F300),"",IF(ISERROR(VLOOKUP(F300,MapTable!$A:$A,1,0)),"컨트롤없음",""))</f>
        <v/>
      </c>
      <c r="H300">
        <f t="shared" si="10"/>
        <v>5</v>
      </c>
      <c r="J300" t="str">
        <f>IF(ISBLANK(I300),"",IF(ISERROR(VLOOKUP(I300,MapTable!$A:$A,1,0)),"컨트롤없음",""))</f>
        <v/>
      </c>
      <c r="L300" t="str">
        <f>IF(ISBLANK(K300),"",
IF(ISERROR(FIND(",",K300)),
  IF(ISERROR(VLOOKUP(K300,MapTable!$A:$A,1,0)),"맵없음",
  ""),
IF(ISERROR(FIND(",",K300,FIND(",",K300)+1)),
  IF(OR(ISERROR(VLOOKUP(LEFT(K300,FIND(",",K300)-1),MapTable!$A:$A,1,0)),ISERROR(VLOOKUP(TRIM(MID(K300,FIND(",",K300)+1,999)),MapTable!$A:$A,1,0))),"맵없음",
  ""),
IF(ISERROR(FIND(",",K300,FIND(",",K300,FIND(",",K300)+1)+1)),
  IF(OR(ISERROR(VLOOKUP(LEFT(K300,FIND(",",K300)-1),MapTable!$A:$A,1,0)),ISERROR(VLOOKUP(TRIM(MID(K300,FIND(",",K300)+1,FIND(",",K300,FIND(",",K300)+1)-FIND(",",K300)-1)),MapTable!$A:$A,1,0)),ISERROR(VLOOKUP(TRIM(MID(K300,FIND(",",K300,FIND(",",K300)+1)+1,999)),MapTable!$A:$A,1,0))),"맵없음",
  ""),
IF(ISERROR(FIND(",",K300,FIND(",",K300,FIND(",",K300,FIND(",",K300)+1)+1)+1)),
  IF(OR(ISERROR(VLOOKUP(LEFT(K300,FIND(",",K300)-1),MapTable!$A:$A,1,0)),ISERROR(VLOOKUP(TRIM(MID(K300,FIND(",",K300)+1,FIND(",",K300,FIND(",",K300)+1)-FIND(",",K300)-1)),MapTable!$A:$A,1,0)),ISERROR(VLOOKUP(TRIM(MID(K300,FIND(",",K300,FIND(",",K300)+1)+1,FIND(",",K300,FIND(",",K300,FIND(",",K300)+1)+1)-FIND(",",K300,FIND(",",K300)+1)-1)),MapTable!$A:$A,1,0)),ISERROR(VLOOKUP(TRIM(MID(K300,FIND(",",K300,FIND(",",K300,FIND(",",K300)+1)+1)+1,999)),MapTable!$A:$A,1,0))),"맵없음",
  ""),
)))))</f>
        <v/>
      </c>
    </row>
    <row r="301" spans="1:12" x14ac:dyDescent="0.3">
      <c r="A301">
        <v>8</v>
      </c>
      <c r="B301">
        <v>50</v>
      </c>
      <c r="C301">
        <f t="shared" si="11"/>
        <v>1680</v>
      </c>
      <c r="D301">
        <v>420</v>
      </c>
      <c r="E301">
        <v>0</v>
      </c>
      <c r="F301" t="s">
        <v>36</v>
      </c>
      <c r="G301" t="str">
        <f>IF(ISBLANK(F301),"",IF(ISERROR(VLOOKUP(F301,MapTable!$A:$A,1,0)),"컨트롤없음",""))</f>
        <v/>
      </c>
      <c r="H301">
        <f t="shared" si="10"/>
        <v>13</v>
      </c>
      <c r="J301" t="str">
        <f>IF(ISBLANK(I301),"",IF(ISERROR(VLOOKUP(I301,MapTable!$A:$A,1,0)),"컨트롤없음",""))</f>
        <v/>
      </c>
      <c r="L301" t="str">
        <f>IF(ISBLANK(K301),"",
IF(ISERROR(FIND(",",K301)),
  IF(ISERROR(VLOOKUP(K301,MapTable!$A:$A,1,0)),"맵없음",
  ""),
IF(ISERROR(FIND(",",K301,FIND(",",K301)+1)),
  IF(OR(ISERROR(VLOOKUP(LEFT(K301,FIND(",",K301)-1),MapTable!$A:$A,1,0)),ISERROR(VLOOKUP(TRIM(MID(K301,FIND(",",K301)+1,999)),MapTable!$A:$A,1,0))),"맵없음",
  ""),
IF(ISERROR(FIND(",",K301,FIND(",",K301,FIND(",",K301)+1)+1)),
  IF(OR(ISERROR(VLOOKUP(LEFT(K301,FIND(",",K301)-1),MapTable!$A:$A,1,0)),ISERROR(VLOOKUP(TRIM(MID(K301,FIND(",",K301)+1,FIND(",",K301,FIND(",",K301)+1)-FIND(",",K301)-1)),MapTable!$A:$A,1,0)),ISERROR(VLOOKUP(TRIM(MID(K301,FIND(",",K301,FIND(",",K301)+1)+1,999)),MapTable!$A:$A,1,0))),"맵없음",
  ""),
IF(ISERROR(FIND(",",K301,FIND(",",K301,FIND(",",K301,FIND(",",K301)+1)+1)+1)),
  IF(OR(ISERROR(VLOOKUP(LEFT(K301,FIND(",",K301)-1),MapTable!$A:$A,1,0)),ISERROR(VLOOKUP(TRIM(MID(K301,FIND(",",K301)+1,FIND(",",K301,FIND(",",K301)+1)-FIND(",",K301)-1)),MapTable!$A:$A,1,0)),ISERROR(VLOOKUP(TRIM(MID(K301,FIND(",",K301,FIND(",",K301)+1)+1,FIND(",",K301,FIND(",",K301,FIND(",",K301)+1)+1)-FIND(",",K301,FIND(",",K301)+1)-1)),MapTable!$A:$A,1,0)),ISERROR(VLOOKUP(TRIM(MID(K301,FIND(",",K301,FIND(",",K301,FIND(",",K301)+1)+1)+1,999)),MapTable!$A:$A,1,0))),"맵없음",
  ""),
)))))</f>
        <v/>
      </c>
    </row>
    <row r="302" spans="1:12" x14ac:dyDescent="0.3">
      <c r="A302">
        <v>9</v>
      </c>
      <c r="B302">
        <v>1</v>
      </c>
      <c r="C302">
        <f t="shared" si="11"/>
        <v>1680</v>
      </c>
      <c r="D302">
        <v>420</v>
      </c>
      <c r="E302">
        <v>0</v>
      </c>
      <c r="F302" t="s">
        <v>36</v>
      </c>
      <c r="G302" t="str">
        <f>IF(ISBLANK(F302),"",IF(ISERROR(VLOOKUP(F302,MapTable!$A:$A,1,0)),"컨트롤없음",""))</f>
        <v/>
      </c>
      <c r="H302">
        <f t="shared" si="10"/>
        <v>1</v>
      </c>
      <c r="J302" t="str">
        <f>IF(ISBLANK(I302),"",IF(ISERROR(VLOOKUP(I302,MapTable!$A:$A,1,0)),"컨트롤없음",""))</f>
        <v/>
      </c>
      <c r="L302" t="str">
        <f>IF(ISBLANK(K302),"",
IF(ISERROR(FIND(",",K302)),
  IF(ISERROR(VLOOKUP(K302,MapTable!$A:$A,1,0)),"맵없음",
  ""),
IF(ISERROR(FIND(",",K302,FIND(",",K302)+1)),
  IF(OR(ISERROR(VLOOKUP(LEFT(K302,FIND(",",K302)-1),MapTable!$A:$A,1,0)),ISERROR(VLOOKUP(TRIM(MID(K302,FIND(",",K302)+1,999)),MapTable!$A:$A,1,0))),"맵없음",
  ""),
IF(ISERROR(FIND(",",K302,FIND(",",K302,FIND(",",K302)+1)+1)),
  IF(OR(ISERROR(VLOOKUP(LEFT(K302,FIND(",",K302)-1),MapTable!$A:$A,1,0)),ISERROR(VLOOKUP(TRIM(MID(K302,FIND(",",K302)+1,FIND(",",K302,FIND(",",K302)+1)-FIND(",",K302)-1)),MapTable!$A:$A,1,0)),ISERROR(VLOOKUP(TRIM(MID(K302,FIND(",",K302,FIND(",",K302)+1)+1,999)),MapTable!$A:$A,1,0))),"맵없음",
  ""),
IF(ISERROR(FIND(",",K302,FIND(",",K302,FIND(",",K302,FIND(",",K302)+1)+1)+1)),
  IF(OR(ISERROR(VLOOKUP(LEFT(K302,FIND(",",K302)-1),MapTable!$A:$A,1,0)),ISERROR(VLOOKUP(TRIM(MID(K302,FIND(",",K302)+1,FIND(",",K302,FIND(",",K302)+1)-FIND(",",K302)-1)),MapTable!$A:$A,1,0)),ISERROR(VLOOKUP(TRIM(MID(K302,FIND(",",K302,FIND(",",K302)+1)+1,FIND(",",K302,FIND(",",K302,FIND(",",K302)+1)+1)-FIND(",",K302,FIND(",",K302)+1)-1)),MapTable!$A:$A,1,0)),ISERROR(VLOOKUP(TRIM(MID(K302,FIND(",",K302,FIND(",",K302,FIND(",",K302)+1)+1)+1,999)),MapTable!$A:$A,1,0))),"맵없음",
  ""),
)))))</f>
        <v/>
      </c>
    </row>
    <row r="303" spans="1:12" x14ac:dyDescent="0.3">
      <c r="A303">
        <v>9</v>
      </c>
      <c r="B303">
        <v>2</v>
      </c>
      <c r="C303">
        <f t="shared" si="11"/>
        <v>1680</v>
      </c>
      <c r="D303">
        <v>420</v>
      </c>
      <c r="E303">
        <v>0</v>
      </c>
      <c r="F303" t="s">
        <v>36</v>
      </c>
      <c r="G303" t="str">
        <f>IF(ISBLANK(F303),"",IF(ISERROR(VLOOKUP(F303,MapTable!$A:$A,1,0)),"컨트롤없음",""))</f>
        <v/>
      </c>
      <c r="H303">
        <f t="shared" si="10"/>
        <v>1</v>
      </c>
      <c r="J303" t="str">
        <f>IF(ISBLANK(I303),"",IF(ISERROR(VLOOKUP(I303,MapTable!$A:$A,1,0)),"컨트롤없음",""))</f>
        <v/>
      </c>
      <c r="L303" t="str">
        <f>IF(ISBLANK(K303),"",
IF(ISERROR(FIND(",",K303)),
  IF(ISERROR(VLOOKUP(K303,MapTable!$A:$A,1,0)),"맵없음",
  ""),
IF(ISERROR(FIND(",",K303,FIND(",",K303)+1)),
  IF(OR(ISERROR(VLOOKUP(LEFT(K303,FIND(",",K303)-1),MapTable!$A:$A,1,0)),ISERROR(VLOOKUP(TRIM(MID(K303,FIND(",",K303)+1,999)),MapTable!$A:$A,1,0))),"맵없음",
  ""),
IF(ISERROR(FIND(",",K303,FIND(",",K303,FIND(",",K303)+1)+1)),
  IF(OR(ISERROR(VLOOKUP(LEFT(K303,FIND(",",K303)-1),MapTable!$A:$A,1,0)),ISERROR(VLOOKUP(TRIM(MID(K303,FIND(",",K303)+1,FIND(",",K303,FIND(",",K303)+1)-FIND(",",K303)-1)),MapTable!$A:$A,1,0)),ISERROR(VLOOKUP(TRIM(MID(K303,FIND(",",K303,FIND(",",K303)+1)+1,999)),MapTable!$A:$A,1,0))),"맵없음",
  ""),
IF(ISERROR(FIND(",",K303,FIND(",",K303,FIND(",",K303,FIND(",",K303)+1)+1)+1)),
  IF(OR(ISERROR(VLOOKUP(LEFT(K303,FIND(",",K303)-1),MapTable!$A:$A,1,0)),ISERROR(VLOOKUP(TRIM(MID(K303,FIND(",",K303)+1,FIND(",",K303,FIND(",",K303)+1)-FIND(",",K303)-1)),MapTable!$A:$A,1,0)),ISERROR(VLOOKUP(TRIM(MID(K303,FIND(",",K303,FIND(",",K303)+1)+1,FIND(",",K303,FIND(",",K303,FIND(",",K303)+1)+1)-FIND(",",K303,FIND(",",K303)+1)-1)),MapTable!$A:$A,1,0)),ISERROR(VLOOKUP(TRIM(MID(K303,FIND(",",K303,FIND(",",K303,FIND(",",K303)+1)+1)+1,999)),MapTable!$A:$A,1,0))),"맵없음",
  ""),
)))))</f>
        <v/>
      </c>
    </row>
    <row r="304" spans="1:12" x14ac:dyDescent="0.3">
      <c r="A304">
        <v>9</v>
      </c>
      <c r="B304">
        <v>3</v>
      </c>
      <c r="C304">
        <f t="shared" si="11"/>
        <v>1680</v>
      </c>
      <c r="D304">
        <v>420</v>
      </c>
      <c r="E304">
        <v>0</v>
      </c>
      <c r="F304" t="s">
        <v>36</v>
      </c>
      <c r="G304" t="str">
        <f>IF(ISBLANK(F304),"",IF(ISERROR(VLOOKUP(F304,MapTable!$A:$A,1,0)),"컨트롤없음",""))</f>
        <v/>
      </c>
      <c r="H304">
        <f t="shared" si="10"/>
        <v>1</v>
      </c>
      <c r="J304" t="str">
        <f>IF(ISBLANK(I304),"",IF(ISERROR(VLOOKUP(I304,MapTable!$A:$A,1,0)),"컨트롤없음",""))</f>
        <v/>
      </c>
      <c r="L304" t="str">
        <f>IF(ISBLANK(K304),"",
IF(ISERROR(FIND(",",K304)),
  IF(ISERROR(VLOOKUP(K304,MapTable!$A:$A,1,0)),"맵없음",
  ""),
IF(ISERROR(FIND(",",K304,FIND(",",K304)+1)),
  IF(OR(ISERROR(VLOOKUP(LEFT(K304,FIND(",",K304)-1),MapTable!$A:$A,1,0)),ISERROR(VLOOKUP(TRIM(MID(K304,FIND(",",K304)+1,999)),MapTable!$A:$A,1,0))),"맵없음",
  ""),
IF(ISERROR(FIND(",",K304,FIND(",",K304,FIND(",",K304)+1)+1)),
  IF(OR(ISERROR(VLOOKUP(LEFT(K304,FIND(",",K304)-1),MapTable!$A:$A,1,0)),ISERROR(VLOOKUP(TRIM(MID(K304,FIND(",",K304)+1,FIND(",",K304,FIND(",",K304)+1)-FIND(",",K304)-1)),MapTable!$A:$A,1,0)),ISERROR(VLOOKUP(TRIM(MID(K304,FIND(",",K304,FIND(",",K304)+1)+1,999)),MapTable!$A:$A,1,0))),"맵없음",
  ""),
IF(ISERROR(FIND(",",K304,FIND(",",K304,FIND(",",K304,FIND(",",K304)+1)+1)+1)),
  IF(OR(ISERROR(VLOOKUP(LEFT(K304,FIND(",",K304)-1),MapTable!$A:$A,1,0)),ISERROR(VLOOKUP(TRIM(MID(K304,FIND(",",K304)+1,FIND(",",K304,FIND(",",K304)+1)-FIND(",",K304)-1)),MapTable!$A:$A,1,0)),ISERROR(VLOOKUP(TRIM(MID(K304,FIND(",",K304,FIND(",",K304)+1)+1,FIND(",",K304,FIND(",",K304,FIND(",",K304)+1)+1)-FIND(",",K304,FIND(",",K304)+1)-1)),MapTable!$A:$A,1,0)),ISERROR(VLOOKUP(TRIM(MID(K304,FIND(",",K304,FIND(",",K304,FIND(",",K304)+1)+1)+1,999)),MapTable!$A:$A,1,0))),"맵없음",
  ""),
)))))</f>
        <v/>
      </c>
    </row>
    <row r="305" spans="1:12" x14ac:dyDescent="0.3">
      <c r="A305">
        <v>9</v>
      </c>
      <c r="B305">
        <v>4</v>
      </c>
      <c r="C305">
        <f t="shared" si="11"/>
        <v>1680</v>
      </c>
      <c r="D305">
        <v>420</v>
      </c>
      <c r="E305">
        <v>0</v>
      </c>
      <c r="F305" t="s">
        <v>36</v>
      </c>
      <c r="G305" t="str">
        <f>IF(ISBLANK(F305),"",IF(ISERROR(VLOOKUP(F305,MapTable!$A:$A,1,0)),"컨트롤없음",""))</f>
        <v/>
      </c>
      <c r="H305">
        <f t="shared" si="10"/>
        <v>1</v>
      </c>
      <c r="J305" t="str">
        <f>IF(ISBLANK(I305),"",IF(ISERROR(VLOOKUP(I305,MapTable!$A:$A,1,0)),"컨트롤없음",""))</f>
        <v/>
      </c>
      <c r="L305" t="str">
        <f>IF(ISBLANK(K305),"",
IF(ISERROR(FIND(",",K305)),
  IF(ISERROR(VLOOKUP(K305,MapTable!$A:$A,1,0)),"맵없음",
  ""),
IF(ISERROR(FIND(",",K305,FIND(",",K305)+1)),
  IF(OR(ISERROR(VLOOKUP(LEFT(K305,FIND(",",K305)-1),MapTable!$A:$A,1,0)),ISERROR(VLOOKUP(TRIM(MID(K305,FIND(",",K305)+1,999)),MapTable!$A:$A,1,0))),"맵없음",
  ""),
IF(ISERROR(FIND(",",K305,FIND(",",K305,FIND(",",K305)+1)+1)),
  IF(OR(ISERROR(VLOOKUP(LEFT(K305,FIND(",",K305)-1),MapTable!$A:$A,1,0)),ISERROR(VLOOKUP(TRIM(MID(K305,FIND(",",K305)+1,FIND(",",K305,FIND(",",K305)+1)-FIND(",",K305)-1)),MapTable!$A:$A,1,0)),ISERROR(VLOOKUP(TRIM(MID(K305,FIND(",",K305,FIND(",",K305)+1)+1,999)),MapTable!$A:$A,1,0))),"맵없음",
  ""),
IF(ISERROR(FIND(",",K305,FIND(",",K305,FIND(",",K305,FIND(",",K305)+1)+1)+1)),
  IF(OR(ISERROR(VLOOKUP(LEFT(K305,FIND(",",K305)-1),MapTable!$A:$A,1,0)),ISERROR(VLOOKUP(TRIM(MID(K305,FIND(",",K305)+1,FIND(",",K305,FIND(",",K305)+1)-FIND(",",K305)-1)),MapTable!$A:$A,1,0)),ISERROR(VLOOKUP(TRIM(MID(K305,FIND(",",K305,FIND(",",K305)+1)+1,FIND(",",K305,FIND(",",K305,FIND(",",K305)+1)+1)-FIND(",",K305,FIND(",",K305)+1)-1)),MapTable!$A:$A,1,0)),ISERROR(VLOOKUP(TRIM(MID(K305,FIND(",",K305,FIND(",",K305,FIND(",",K305)+1)+1)+1,999)),MapTable!$A:$A,1,0))),"맵없음",
  ""),
)))))</f>
        <v/>
      </c>
    </row>
    <row r="306" spans="1:12" x14ac:dyDescent="0.3">
      <c r="A306">
        <v>9</v>
      </c>
      <c r="B306">
        <v>5</v>
      </c>
      <c r="C306">
        <f t="shared" si="11"/>
        <v>1680</v>
      </c>
      <c r="D306">
        <v>420</v>
      </c>
      <c r="E306">
        <v>0</v>
      </c>
      <c r="F306" t="s">
        <v>36</v>
      </c>
      <c r="G306" t="str">
        <f>IF(ISBLANK(F306),"",IF(ISERROR(VLOOKUP(F306,MapTable!$A:$A,1,0)),"컨트롤없음",""))</f>
        <v/>
      </c>
      <c r="H306">
        <f t="shared" si="10"/>
        <v>11</v>
      </c>
      <c r="J306" t="str">
        <f>IF(ISBLANK(I306),"",IF(ISERROR(VLOOKUP(I306,MapTable!$A:$A,1,0)),"컨트롤없음",""))</f>
        <v/>
      </c>
      <c r="L306" t="str">
        <f>IF(ISBLANK(K306),"",
IF(ISERROR(FIND(",",K306)),
  IF(ISERROR(VLOOKUP(K306,MapTable!$A:$A,1,0)),"맵없음",
  ""),
IF(ISERROR(FIND(",",K306,FIND(",",K306)+1)),
  IF(OR(ISERROR(VLOOKUP(LEFT(K306,FIND(",",K306)-1),MapTable!$A:$A,1,0)),ISERROR(VLOOKUP(TRIM(MID(K306,FIND(",",K306)+1,999)),MapTable!$A:$A,1,0))),"맵없음",
  ""),
IF(ISERROR(FIND(",",K306,FIND(",",K306,FIND(",",K306)+1)+1)),
  IF(OR(ISERROR(VLOOKUP(LEFT(K306,FIND(",",K306)-1),MapTable!$A:$A,1,0)),ISERROR(VLOOKUP(TRIM(MID(K306,FIND(",",K306)+1,FIND(",",K306,FIND(",",K306)+1)-FIND(",",K306)-1)),MapTable!$A:$A,1,0)),ISERROR(VLOOKUP(TRIM(MID(K306,FIND(",",K306,FIND(",",K306)+1)+1,999)),MapTable!$A:$A,1,0))),"맵없음",
  ""),
IF(ISERROR(FIND(",",K306,FIND(",",K306,FIND(",",K306,FIND(",",K306)+1)+1)+1)),
  IF(OR(ISERROR(VLOOKUP(LEFT(K306,FIND(",",K306)-1),MapTable!$A:$A,1,0)),ISERROR(VLOOKUP(TRIM(MID(K306,FIND(",",K306)+1,FIND(",",K306,FIND(",",K306)+1)-FIND(",",K306)-1)),MapTable!$A:$A,1,0)),ISERROR(VLOOKUP(TRIM(MID(K306,FIND(",",K306,FIND(",",K306)+1)+1,FIND(",",K306,FIND(",",K306,FIND(",",K306)+1)+1)-FIND(",",K306,FIND(",",K306)+1)-1)),MapTable!$A:$A,1,0)),ISERROR(VLOOKUP(TRIM(MID(K306,FIND(",",K306,FIND(",",K306,FIND(",",K306)+1)+1)+1,999)),MapTable!$A:$A,1,0))),"맵없음",
  ""),
)))))</f>
        <v/>
      </c>
    </row>
    <row r="307" spans="1:12" x14ac:dyDescent="0.3">
      <c r="A307">
        <v>9</v>
      </c>
      <c r="B307">
        <v>6</v>
      </c>
      <c r="C307">
        <f t="shared" si="11"/>
        <v>1680</v>
      </c>
      <c r="D307">
        <v>420</v>
      </c>
      <c r="E307">
        <v>0</v>
      </c>
      <c r="F307" t="s">
        <v>36</v>
      </c>
      <c r="G307" t="str">
        <f>IF(ISBLANK(F307),"",IF(ISERROR(VLOOKUP(F307,MapTable!$A:$A,1,0)),"컨트롤없음",""))</f>
        <v/>
      </c>
      <c r="H307">
        <f t="shared" si="10"/>
        <v>1</v>
      </c>
      <c r="J307" t="str">
        <f>IF(ISBLANK(I307),"",IF(ISERROR(VLOOKUP(I307,MapTable!$A:$A,1,0)),"컨트롤없음",""))</f>
        <v/>
      </c>
      <c r="L307" t="str">
        <f>IF(ISBLANK(K307),"",
IF(ISERROR(FIND(",",K307)),
  IF(ISERROR(VLOOKUP(K307,MapTable!$A:$A,1,0)),"맵없음",
  ""),
IF(ISERROR(FIND(",",K307,FIND(",",K307)+1)),
  IF(OR(ISERROR(VLOOKUP(LEFT(K307,FIND(",",K307)-1),MapTable!$A:$A,1,0)),ISERROR(VLOOKUP(TRIM(MID(K307,FIND(",",K307)+1,999)),MapTable!$A:$A,1,0))),"맵없음",
  ""),
IF(ISERROR(FIND(",",K307,FIND(",",K307,FIND(",",K307)+1)+1)),
  IF(OR(ISERROR(VLOOKUP(LEFT(K307,FIND(",",K307)-1),MapTable!$A:$A,1,0)),ISERROR(VLOOKUP(TRIM(MID(K307,FIND(",",K307)+1,FIND(",",K307,FIND(",",K307)+1)-FIND(",",K307)-1)),MapTable!$A:$A,1,0)),ISERROR(VLOOKUP(TRIM(MID(K307,FIND(",",K307,FIND(",",K307)+1)+1,999)),MapTable!$A:$A,1,0))),"맵없음",
  ""),
IF(ISERROR(FIND(",",K307,FIND(",",K307,FIND(",",K307,FIND(",",K307)+1)+1)+1)),
  IF(OR(ISERROR(VLOOKUP(LEFT(K307,FIND(",",K307)-1),MapTable!$A:$A,1,0)),ISERROR(VLOOKUP(TRIM(MID(K307,FIND(",",K307)+1,FIND(",",K307,FIND(",",K307)+1)-FIND(",",K307)-1)),MapTable!$A:$A,1,0)),ISERROR(VLOOKUP(TRIM(MID(K307,FIND(",",K307,FIND(",",K307)+1)+1,FIND(",",K307,FIND(",",K307,FIND(",",K307)+1)+1)-FIND(",",K307,FIND(",",K307)+1)-1)),MapTable!$A:$A,1,0)),ISERROR(VLOOKUP(TRIM(MID(K307,FIND(",",K307,FIND(",",K307,FIND(",",K307)+1)+1)+1,999)),MapTable!$A:$A,1,0))),"맵없음",
  ""),
)))))</f>
        <v/>
      </c>
    </row>
    <row r="308" spans="1:12" x14ac:dyDescent="0.3">
      <c r="A308">
        <v>9</v>
      </c>
      <c r="B308">
        <v>7</v>
      </c>
      <c r="C308">
        <f t="shared" si="11"/>
        <v>1680</v>
      </c>
      <c r="D308">
        <v>420</v>
      </c>
      <c r="E308">
        <v>0</v>
      </c>
      <c r="F308" t="s">
        <v>36</v>
      </c>
      <c r="G308" t="str">
        <f>IF(ISBLANK(F308),"",IF(ISERROR(VLOOKUP(F308,MapTable!$A:$A,1,0)),"컨트롤없음",""))</f>
        <v/>
      </c>
      <c r="H308">
        <f t="shared" si="10"/>
        <v>1</v>
      </c>
      <c r="J308" t="str">
        <f>IF(ISBLANK(I308),"",IF(ISERROR(VLOOKUP(I308,MapTable!$A:$A,1,0)),"컨트롤없음",""))</f>
        <v/>
      </c>
      <c r="L308" t="str">
        <f>IF(ISBLANK(K308),"",
IF(ISERROR(FIND(",",K308)),
  IF(ISERROR(VLOOKUP(K308,MapTable!$A:$A,1,0)),"맵없음",
  ""),
IF(ISERROR(FIND(",",K308,FIND(",",K308)+1)),
  IF(OR(ISERROR(VLOOKUP(LEFT(K308,FIND(",",K308)-1),MapTable!$A:$A,1,0)),ISERROR(VLOOKUP(TRIM(MID(K308,FIND(",",K308)+1,999)),MapTable!$A:$A,1,0))),"맵없음",
  ""),
IF(ISERROR(FIND(",",K308,FIND(",",K308,FIND(",",K308)+1)+1)),
  IF(OR(ISERROR(VLOOKUP(LEFT(K308,FIND(",",K308)-1),MapTable!$A:$A,1,0)),ISERROR(VLOOKUP(TRIM(MID(K308,FIND(",",K308)+1,FIND(",",K308,FIND(",",K308)+1)-FIND(",",K308)-1)),MapTable!$A:$A,1,0)),ISERROR(VLOOKUP(TRIM(MID(K308,FIND(",",K308,FIND(",",K308)+1)+1,999)),MapTable!$A:$A,1,0))),"맵없음",
  ""),
IF(ISERROR(FIND(",",K308,FIND(",",K308,FIND(",",K308,FIND(",",K308)+1)+1)+1)),
  IF(OR(ISERROR(VLOOKUP(LEFT(K308,FIND(",",K308)-1),MapTable!$A:$A,1,0)),ISERROR(VLOOKUP(TRIM(MID(K308,FIND(",",K308)+1,FIND(",",K308,FIND(",",K308)+1)-FIND(",",K308)-1)),MapTable!$A:$A,1,0)),ISERROR(VLOOKUP(TRIM(MID(K308,FIND(",",K308,FIND(",",K308)+1)+1,FIND(",",K308,FIND(",",K308,FIND(",",K308)+1)+1)-FIND(",",K308,FIND(",",K308)+1)-1)),MapTable!$A:$A,1,0)),ISERROR(VLOOKUP(TRIM(MID(K308,FIND(",",K308,FIND(",",K308,FIND(",",K308)+1)+1)+1,999)),MapTable!$A:$A,1,0))),"맵없음",
  ""),
)))))</f>
        <v/>
      </c>
    </row>
    <row r="309" spans="1:12" x14ac:dyDescent="0.3">
      <c r="A309">
        <v>9</v>
      </c>
      <c r="B309">
        <v>8</v>
      </c>
      <c r="C309">
        <f t="shared" si="11"/>
        <v>1680</v>
      </c>
      <c r="D309">
        <v>420</v>
      </c>
      <c r="E309">
        <v>0</v>
      </c>
      <c r="F309" t="s">
        <v>36</v>
      </c>
      <c r="G309" t="str">
        <f>IF(ISBLANK(F309),"",IF(ISERROR(VLOOKUP(F309,MapTable!$A:$A,1,0)),"컨트롤없음",""))</f>
        <v/>
      </c>
      <c r="H309">
        <f t="shared" si="10"/>
        <v>1</v>
      </c>
      <c r="J309" t="str">
        <f>IF(ISBLANK(I309),"",IF(ISERROR(VLOOKUP(I309,MapTable!$A:$A,1,0)),"컨트롤없음",""))</f>
        <v/>
      </c>
      <c r="L309" t="str">
        <f>IF(ISBLANK(K309),"",
IF(ISERROR(FIND(",",K309)),
  IF(ISERROR(VLOOKUP(K309,MapTable!$A:$A,1,0)),"맵없음",
  ""),
IF(ISERROR(FIND(",",K309,FIND(",",K309)+1)),
  IF(OR(ISERROR(VLOOKUP(LEFT(K309,FIND(",",K309)-1),MapTable!$A:$A,1,0)),ISERROR(VLOOKUP(TRIM(MID(K309,FIND(",",K309)+1,999)),MapTable!$A:$A,1,0))),"맵없음",
  ""),
IF(ISERROR(FIND(",",K309,FIND(",",K309,FIND(",",K309)+1)+1)),
  IF(OR(ISERROR(VLOOKUP(LEFT(K309,FIND(",",K309)-1),MapTable!$A:$A,1,0)),ISERROR(VLOOKUP(TRIM(MID(K309,FIND(",",K309)+1,FIND(",",K309,FIND(",",K309)+1)-FIND(",",K309)-1)),MapTable!$A:$A,1,0)),ISERROR(VLOOKUP(TRIM(MID(K309,FIND(",",K309,FIND(",",K309)+1)+1,999)),MapTable!$A:$A,1,0))),"맵없음",
  ""),
IF(ISERROR(FIND(",",K309,FIND(",",K309,FIND(",",K309,FIND(",",K309)+1)+1)+1)),
  IF(OR(ISERROR(VLOOKUP(LEFT(K309,FIND(",",K309)-1),MapTable!$A:$A,1,0)),ISERROR(VLOOKUP(TRIM(MID(K309,FIND(",",K309)+1,FIND(",",K309,FIND(",",K309)+1)-FIND(",",K309)-1)),MapTable!$A:$A,1,0)),ISERROR(VLOOKUP(TRIM(MID(K309,FIND(",",K309,FIND(",",K309)+1)+1,FIND(",",K309,FIND(",",K309,FIND(",",K309)+1)+1)-FIND(",",K309,FIND(",",K309)+1)-1)),MapTable!$A:$A,1,0)),ISERROR(VLOOKUP(TRIM(MID(K309,FIND(",",K309,FIND(",",K309,FIND(",",K309)+1)+1)+1,999)),MapTable!$A:$A,1,0))),"맵없음",
  ""),
)))))</f>
        <v/>
      </c>
    </row>
    <row r="310" spans="1:12" x14ac:dyDescent="0.3">
      <c r="A310">
        <v>9</v>
      </c>
      <c r="B310">
        <v>9</v>
      </c>
      <c r="C310">
        <f t="shared" si="11"/>
        <v>1680</v>
      </c>
      <c r="D310">
        <v>420</v>
      </c>
      <c r="E310">
        <v>0</v>
      </c>
      <c r="F310" t="s">
        <v>36</v>
      </c>
      <c r="G310" t="str">
        <f>IF(ISBLANK(F310),"",IF(ISERROR(VLOOKUP(F310,MapTable!$A:$A,1,0)),"컨트롤없음",""))</f>
        <v/>
      </c>
      <c r="H310">
        <f t="shared" si="10"/>
        <v>1</v>
      </c>
      <c r="J310" t="str">
        <f>IF(ISBLANK(I310),"",IF(ISERROR(VLOOKUP(I310,MapTable!$A:$A,1,0)),"컨트롤없음",""))</f>
        <v/>
      </c>
      <c r="L310" t="str">
        <f>IF(ISBLANK(K310),"",
IF(ISERROR(FIND(",",K310)),
  IF(ISERROR(VLOOKUP(K310,MapTable!$A:$A,1,0)),"맵없음",
  ""),
IF(ISERROR(FIND(",",K310,FIND(",",K310)+1)),
  IF(OR(ISERROR(VLOOKUP(LEFT(K310,FIND(",",K310)-1),MapTable!$A:$A,1,0)),ISERROR(VLOOKUP(TRIM(MID(K310,FIND(",",K310)+1,999)),MapTable!$A:$A,1,0))),"맵없음",
  ""),
IF(ISERROR(FIND(",",K310,FIND(",",K310,FIND(",",K310)+1)+1)),
  IF(OR(ISERROR(VLOOKUP(LEFT(K310,FIND(",",K310)-1),MapTable!$A:$A,1,0)),ISERROR(VLOOKUP(TRIM(MID(K310,FIND(",",K310)+1,FIND(",",K310,FIND(",",K310)+1)-FIND(",",K310)-1)),MapTable!$A:$A,1,0)),ISERROR(VLOOKUP(TRIM(MID(K310,FIND(",",K310,FIND(",",K310)+1)+1,999)),MapTable!$A:$A,1,0))),"맵없음",
  ""),
IF(ISERROR(FIND(",",K310,FIND(",",K310,FIND(",",K310,FIND(",",K310)+1)+1)+1)),
  IF(OR(ISERROR(VLOOKUP(LEFT(K310,FIND(",",K310)-1),MapTable!$A:$A,1,0)),ISERROR(VLOOKUP(TRIM(MID(K310,FIND(",",K310)+1,FIND(",",K310,FIND(",",K310)+1)-FIND(",",K310)-1)),MapTable!$A:$A,1,0)),ISERROR(VLOOKUP(TRIM(MID(K310,FIND(",",K310,FIND(",",K310)+1)+1,FIND(",",K310,FIND(",",K310,FIND(",",K310)+1)+1)-FIND(",",K310,FIND(",",K310)+1)-1)),MapTable!$A:$A,1,0)),ISERROR(VLOOKUP(TRIM(MID(K310,FIND(",",K310,FIND(",",K310,FIND(",",K310)+1)+1)+1,999)),MapTable!$A:$A,1,0))),"맵없음",
  ""),
)))))</f>
        <v/>
      </c>
    </row>
    <row r="311" spans="1:12" x14ac:dyDescent="0.3">
      <c r="A311">
        <v>9</v>
      </c>
      <c r="B311">
        <v>10</v>
      </c>
      <c r="C311">
        <f t="shared" si="11"/>
        <v>1680</v>
      </c>
      <c r="D311">
        <v>420</v>
      </c>
      <c r="E311">
        <v>0</v>
      </c>
      <c r="F311" t="s">
        <v>36</v>
      </c>
      <c r="G311" t="str">
        <f>IF(ISBLANK(F311),"",IF(ISERROR(VLOOKUP(F311,MapTable!$A:$A,1,0)),"컨트롤없음",""))</f>
        <v/>
      </c>
      <c r="H311">
        <f t="shared" si="10"/>
        <v>12</v>
      </c>
      <c r="J311" t="str">
        <f>IF(ISBLANK(I311),"",IF(ISERROR(VLOOKUP(I311,MapTable!$A:$A,1,0)),"컨트롤없음",""))</f>
        <v/>
      </c>
      <c r="L311" t="str">
        <f>IF(ISBLANK(K311),"",
IF(ISERROR(FIND(",",K311)),
  IF(ISERROR(VLOOKUP(K311,MapTable!$A:$A,1,0)),"맵없음",
  ""),
IF(ISERROR(FIND(",",K311,FIND(",",K311)+1)),
  IF(OR(ISERROR(VLOOKUP(LEFT(K311,FIND(",",K311)-1),MapTable!$A:$A,1,0)),ISERROR(VLOOKUP(TRIM(MID(K311,FIND(",",K311)+1,999)),MapTable!$A:$A,1,0))),"맵없음",
  ""),
IF(ISERROR(FIND(",",K311,FIND(",",K311,FIND(",",K311)+1)+1)),
  IF(OR(ISERROR(VLOOKUP(LEFT(K311,FIND(",",K311)-1),MapTable!$A:$A,1,0)),ISERROR(VLOOKUP(TRIM(MID(K311,FIND(",",K311)+1,FIND(",",K311,FIND(",",K311)+1)-FIND(",",K311)-1)),MapTable!$A:$A,1,0)),ISERROR(VLOOKUP(TRIM(MID(K311,FIND(",",K311,FIND(",",K311)+1)+1,999)),MapTable!$A:$A,1,0))),"맵없음",
  ""),
IF(ISERROR(FIND(",",K311,FIND(",",K311,FIND(",",K311,FIND(",",K311)+1)+1)+1)),
  IF(OR(ISERROR(VLOOKUP(LEFT(K311,FIND(",",K311)-1),MapTable!$A:$A,1,0)),ISERROR(VLOOKUP(TRIM(MID(K311,FIND(",",K311)+1,FIND(",",K311,FIND(",",K311)+1)-FIND(",",K311)-1)),MapTable!$A:$A,1,0)),ISERROR(VLOOKUP(TRIM(MID(K311,FIND(",",K311,FIND(",",K311)+1)+1,FIND(",",K311,FIND(",",K311,FIND(",",K311)+1)+1)-FIND(",",K311,FIND(",",K311)+1)-1)),MapTable!$A:$A,1,0)),ISERROR(VLOOKUP(TRIM(MID(K311,FIND(",",K311,FIND(",",K311,FIND(",",K311)+1)+1)+1,999)),MapTable!$A:$A,1,0))),"맵없음",
  ""),
)))))</f>
        <v/>
      </c>
    </row>
    <row r="312" spans="1:12" x14ac:dyDescent="0.3">
      <c r="A312">
        <v>9</v>
      </c>
      <c r="B312">
        <v>11</v>
      </c>
      <c r="C312">
        <f t="shared" si="11"/>
        <v>1680</v>
      </c>
      <c r="D312">
        <v>420</v>
      </c>
      <c r="E312">
        <v>0</v>
      </c>
      <c r="F312" t="s">
        <v>36</v>
      </c>
      <c r="G312" t="str">
        <f>IF(ISBLANK(F312),"",IF(ISERROR(VLOOKUP(F312,MapTable!$A:$A,1,0)),"컨트롤없음",""))</f>
        <v/>
      </c>
      <c r="H312">
        <f t="shared" si="10"/>
        <v>2</v>
      </c>
      <c r="J312" t="str">
        <f>IF(ISBLANK(I312),"",IF(ISERROR(VLOOKUP(I312,MapTable!$A:$A,1,0)),"컨트롤없음",""))</f>
        <v/>
      </c>
      <c r="L312" t="str">
        <f>IF(ISBLANK(K312),"",
IF(ISERROR(FIND(",",K312)),
  IF(ISERROR(VLOOKUP(K312,MapTable!$A:$A,1,0)),"맵없음",
  ""),
IF(ISERROR(FIND(",",K312,FIND(",",K312)+1)),
  IF(OR(ISERROR(VLOOKUP(LEFT(K312,FIND(",",K312)-1),MapTable!$A:$A,1,0)),ISERROR(VLOOKUP(TRIM(MID(K312,FIND(",",K312)+1,999)),MapTable!$A:$A,1,0))),"맵없음",
  ""),
IF(ISERROR(FIND(",",K312,FIND(",",K312,FIND(",",K312)+1)+1)),
  IF(OR(ISERROR(VLOOKUP(LEFT(K312,FIND(",",K312)-1),MapTable!$A:$A,1,0)),ISERROR(VLOOKUP(TRIM(MID(K312,FIND(",",K312)+1,FIND(",",K312,FIND(",",K312)+1)-FIND(",",K312)-1)),MapTable!$A:$A,1,0)),ISERROR(VLOOKUP(TRIM(MID(K312,FIND(",",K312,FIND(",",K312)+1)+1,999)),MapTable!$A:$A,1,0))),"맵없음",
  ""),
IF(ISERROR(FIND(",",K312,FIND(",",K312,FIND(",",K312,FIND(",",K312)+1)+1)+1)),
  IF(OR(ISERROR(VLOOKUP(LEFT(K312,FIND(",",K312)-1),MapTable!$A:$A,1,0)),ISERROR(VLOOKUP(TRIM(MID(K312,FIND(",",K312)+1,FIND(",",K312,FIND(",",K312)+1)-FIND(",",K312)-1)),MapTable!$A:$A,1,0)),ISERROR(VLOOKUP(TRIM(MID(K312,FIND(",",K312,FIND(",",K312)+1)+1,FIND(",",K312,FIND(",",K312,FIND(",",K312)+1)+1)-FIND(",",K312,FIND(",",K312)+1)-1)),MapTable!$A:$A,1,0)),ISERROR(VLOOKUP(TRIM(MID(K312,FIND(",",K312,FIND(",",K312,FIND(",",K312)+1)+1)+1,999)),MapTable!$A:$A,1,0))),"맵없음",
  ""),
)))))</f>
        <v/>
      </c>
    </row>
    <row r="313" spans="1:12" x14ac:dyDescent="0.3">
      <c r="A313">
        <v>9</v>
      </c>
      <c r="B313">
        <v>12</v>
      </c>
      <c r="C313">
        <f t="shared" si="11"/>
        <v>1680</v>
      </c>
      <c r="D313">
        <v>420</v>
      </c>
      <c r="E313">
        <v>0</v>
      </c>
      <c r="F313" t="s">
        <v>36</v>
      </c>
      <c r="G313" t="str">
        <f>IF(ISBLANK(F313),"",IF(ISERROR(VLOOKUP(F313,MapTable!$A:$A,1,0)),"컨트롤없음",""))</f>
        <v/>
      </c>
      <c r="H313">
        <f t="shared" si="10"/>
        <v>2</v>
      </c>
      <c r="J313" t="str">
        <f>IF(ISBLANK(I313),"",IF(ISERROR(VLOOKUP(I313,MapTable!$A:$A,1,0)),"컨트롤없음",""))</f>
        <v/>
      </c>
      <c r="L313" t="str">
        <f>IF(ISBLANK(K313),"",
IF(ISERROR(FIND(",",K313)),
  IF(ISERROR(VLOOKUP(K313,MapTable!$A:$A,1,0)),"맵없음",
  ""),
IF(ISERROR(FIND(",",K313,FIND(",",K313)+1)),
  IF(OR(ISERROR(VLOOKUP(LEFT(K313,FIND(",",K313)-1),MapTable!$A:$A,1,0)),ISERROR(VLOOKUP(TRIM(MID(K313,FIND(",",K313)+1,999)),MapTable!$A:$A,1,0))),"맵없음",
  ""),
IF(ISERROR(FIND(",",K313,FIND(",",K313,FIND(",",K313)+1)+1)),
  IF(OR(ISERROR(VLOOKUP(LEFT(K313,FIND(",",K313)-1),MapTable!$A:$A,1,0)),ISERROR(VLOOKUP(TRIM(MID(K313,FIND(",",K313)+1,FIND(",",K313,FIND(",",K313)+1)-FIND(",",K313)-1)),MapTable!$A:$A,1,0)),ISERROR(VLOOKUP(TRIM(MID(K313,FIND(",",K313,FIND(",",K313)+1)+1,999)),MapTable!$A:$A,1,0))),"맵없음",
  ""),
IF(ISERROR(FIND(",",K313,FIND(",",K313,FIND(",",K313,FIND(",",K313)+1)+1)+1)),
  IF(OR(ISERROR(VLOOKUP(LEFT(K313,FIND(",",K313)-1),MapTable!$A:$A,1,0)),ISERROR(VLOOKUP(TRIM(MID(K313,FIND(",",K313)+1,FIND(",",K313,FIND(",",K313)+1)-FIND(",",K313)-1)),MapTable!$A:$A,1,0)),ISERROR(VLOOKUP(TRIM(MID(K313,FIND(",",K313,FIND(",",K313)+1)+1,FIND(",",K313,FIND(",",K313,FIND(",",K313)+1)+1)-FIND(",",K313,FIND(",",K313)+1)-1)),MapTable!$A:$A,1,0)),ISERROR(VLOOKUP(TRIM(MID(K313,FIND(",",K313,FIND(",",K313,FIND(",",K313)+1)+1)+1,999)),MapTable!$A:$A,1,0))),"맵없음",
  ""),
)))))</f>
        <v/>
      </c>
    </row>
    <row r="314" spans="1:12" x14ac:dyDescent="0.3">
      <c r="A314">
        <v>9</v>
      </c>
      <c r="B314">
        <v>13</v>
      </c>
      <c r="C314">
        <f t="shared" si="11"/>
        <v>1680</v>
      </c>
      <c r="D314">
        <v>420</v>
      </c>
      <c r="E314">
        <v>0</v>
      </c>
      <c r="F314" t="s">
        <v>36</v>
      </c>
      <c r="G314" t="str">
        <f>IF(ISBLANK(F314),"",IF(ISERROR(VLOOKUP(F314,MapTable!$A:$A,1,0)),"컨트롤없음",""))</f>
        <v/>
      </c>
      <c r="H314">
        <f t="shared" si="10"/>
        <v>2</v>
      </c>
      <c r="J314" t="str">
        <f>IF(ISBLANK(I314),"",IF(ISERROR(VLOOKUP(I314,MapTable!$A:$A,1,0)),"컨트롤없음",""))</f>
        <v/>
      </c>
      <c r="L314" t="str">
        <f>IF(ISBLANK(K314),"",
IF(ISERROR(FIND(",",K314)),
  IF(ISERROR(VLOOKUP(K314,MapTable!$A:$A,1,0)),"맵없음",
  ""),
IF(ISERROR(FIND(",",K314,FIND(",",K314)+1)),
  IF(OR(ISERROR(VLOOKUP(LEFT(K314,FIND(",",K314)-1),MapTable!$A:$A,1,0)),ISERROR(VLOOKUP(TRIM(MID(K314,FIND(",",K314)+1,999)),MapTable!$A:$A,1,0))),"맵없음",
  ""),
IF(ISERROR(FIND(",",K314,FIND(",",K314,FIND(",",K314)+1)+1)),
  IF(OR(ISERROR(VLOOKUP(LEFT(K314,FIND(",",K314)-1),MapTable!$A:$A,1,0)),ISERROR(VLOOKUP(TRIM(MID(K314,FIND(",",K314)+1,FIND(",",K314,FIND(",",K314)+1)-FIND(",",K314)-1)),MapTable!$A:$A,1,0)),ISERROR(VLOOKUP(TRIM(MID(K314,FIND(",",K314,FIND(",",K314)+1)+1,999)),MapTable!$A:$A,1,0))),"맵없음",
  ""),
IF(ISERROR(FIND(",",K314,FIND(",",K314,FIND(",",K314,FIND(",",K314)+1)+1)+1)),
  IF(OR(ISERROR(VLOOKUP(LEFT(K314,FIND(",",K314)-1),MapTable!$A:$A,1,0)),ISERROR(VLOOKUP(TRIM(MID(K314,FIND(",",K314)+1,FIND(",",K314,FIND(",",K314)+1)-FIND(",",K314)-1)),MapTable!$A:$A,1,0)),ISERROR(VLOOKUP(TRIM(MID(K314,FIND(",",K314,FIND(",",K314)+1)+1,FIND(",",K314,FIND(",",K314,FIND(",",K314)+1)+1)-FIND(",",K314,FIND(",",K314)+1)-1)),MapTable!$A:$A,1,0)),ISERROR(VLOOKUP(TRIM(MID(K314,FIND(",",K314,FIND(",",K314,FIND(",",K314)+1)+1)+1,999)),MapTable!$A:$A,1,0))),"맵없음",
  ""),
)))))</f>
        <v/>
      </c>
    </row>
    <row r="315" spans="1:12" x14ac:dyDescent="0.3">
      <c r="A315">
        <v>9</v>
      </c>
      <c r="B315">
        <v>14</v>
      </c>
      <c r="C315">
        <f t="shared" si="11"/>
        <v>1680</v>
      </c>
      <c r="D315">
        <v>420</v>
      </c>
      <c r="E315">
        <v>0</v>
      </c>
      <c r="F315" t="s">
        <v>36</v>
      </c>
      <c r="G315" t="str">
        <f>IF(ISBLANK(F315),"",IF(ISERROR(VLOOKUP(F315,MapTable!$A:$A,1,0)),"컨트롤없음",""))</f>
        <v/>
      </c>
      <c r="H315">
        <f t="shared" si="10"/>
        <v>2</v>
      </c>
      <c r="J315" t="str">
        <f>IF(ISBLANK(I315),"",IF(ISERROR(VLOOKUP(I315,MapTable!$A:$A,1,0)),"컨트롤없음",""))</f>
        <v/>
      </c>
      <c r="L315" t="str">
        <f>IF(ISBLANK(K315),"",
IF(ISERROR(FIND(",",K315)),
  IF(ISERROR(VLOOKUP(K315,MapTable!$A:$A,1,0)),"맵없음",
  ""),
IF(ISERROR(FIND(",",K315,FIND(",",K315)+1)),
  IF(OR(ISERROR(VLOOKUP(LEFT(K315,FIND(",",K315)-1),MapTable!$A:$A,1,0)),ISERROR(VLOOKUP(TRIM(MID(K315,FIND(",",K315)+1,999)),MapTable!$A:$A,1,0))),"맵없음",
  ""),
IF(ISERROR(FIND(",",K315,FIND(",",K315,FIND(",",K315)+1)+1)),
  IF(OR(ISERROR(VLOOKUP(LEFT(K315,FIND(",",K315)-1),MapTable!$A:$A,1,0)),ISERROR(VLOOKUP(TRIM(MID(K315,FIND(",",K315)+1,FIND(",",K315,FIND(",",K315)+1)-FIND(",",K315)-1)),MapTable!$A:$A,1,0)),ISERROR(VLOOKUP(TRIM(MID(K315,FIND(",",K315,FIND(",",K315)+1)+1,999)),MapTable!$A:$A,1,0))),"맵없음",
  ""),
IF(ISERROR(FIND(",",K315,FIND(",",K315,FIND(",",K315,FIND(",",K315)+1)+1)+1)),
  IF(OR(ISERROR(VLOOKUP(LEFT(K315,FIND(",",K315)-1),MapTable!$A:$A,1,0)),ISERROR(VLOOKUP(TRIM(MID(K315,FIND(",",K315)+1,FIND(",",K315,FIND(",",K315)+1)-FIND(",",K315)-1)),MapTable!$A:$A,1,0)),ISERROR(VLOOKUP(TRIM(MID(K315,FIND(",",K315,FIND(",",K315)+1)+1,FIND(",",K315,FIND(",",K315,FIND(",",K315)+1)+1)-FIND(",",K315,FIND(",",K315)+1)-1)),MapTable!$A:$A,1,0)),ISERROR(VLOOKUP(TRIM(MID(K315,FIND(",",K315,FIND(",",K315,FIND(",",K315)+1)+1)+1,999)),MapTable!$A:$A,1,0))),"맵없음",
  ""),
)))))</f>
        <v/>
      </c>
    </row>
    <row r="316" spans="1:12" x14ac:dyDescent="0.3">
      <c r="A316">
        <v>9</v>
      </c>
      <c r="B316">
        <v>15</v>
      </c>
      <c r="C316">
        <f t="shared" si="11"/>
        <v>1680</v>
      </c>
      <c r="D316">
        <v>420</v>
      </c>
      <c r="E316">
        <v>0</v>
      </c>
      <c r="F316" t="s">
        <v>36</v>
      </c>
      <c r="G316" t="str">
        <f>IF(ISBLANK(F316),"",IF(ISERROR(VLOOKUP(F316,MapTable!$A:$A,1,0)),"컨트롤없음",""))</f>
        <v/>
      </c>
      <c r="H316">
        <f t="shared" si="10"/>
        <v>11</v>
      </c>
      <c r="J316" t="str">
        <f>IF(ISBLANK(I316),"",IF(ISERROR(VLOOKUP(I316,MapTable!$A:$A,1,0)),"컨트롤없음",""))</f>
        <v/>
      </c>
      <c r="L316" t="str">
        <f>IF(ISBLANK(K316),"",
IF(ISERROR(FIND(",",K316)),
  IF(ISERROR(VLOOKUP(K316,MapTable!$A:$A,1,0)),"맵없음",
  ""),
IF(ISERROR(FIND(",",K316,FIND(",",K316)+1)),
  IF(OR(ISERROR(VLOOKUP(LEFT(K316,FIND(",",K316)-1),MapTable!$A:$A,1,0)),ISERROR(VLOOKUP(TRIM(MID(K316,FIND(",",K316)+1,999)),MapTable!$A:$A,1,0))),"맵없음",
  ""),
IF(ISERROR(FIND(",",K316,FIND(",",K316,FIND(",",K316)+1)+1)),
  IF(OR(ISERROR(VLOOKUP(LEFT(K316,FIND(",",K316)-1),MapTable!$A:$A,1,0)),ISERROR(VLOOKUP(TRIM(MID(K316,FIND(",",K316)+1,FIND(",",K316,FIND(",",K316)+1)-FIND(",",K316)-1)),MapTable!$A:$A,1,0)),ISERROR(VLOOKUP(TRIM(MID(K316,FIND(",",K316,FIND(",",K316)+1)+1,999)),MapTable!$A:$A,1,0))),"맵없음",
  ""),
IF(ISERROR(FIND(",",K316,FIND(",",K316,FIND(",",K316,FIND(",",K316)+1)+1)+1)),
  IF(OR(ISERROR(VLOOKUP(LEFT(K316,FIND(",",K316)-1),MapTable!$A:$A,1,0)),ISERROR(VLOOKUP(TRIM(MID(K316,FIND(",",K316)+1,FIND(",",K316,FIND(",",K316)+1)-FIND(",",K316)-1)),MapTable!$A:$A,1,0)),ISERROR(VLOOKUP(TRIM(MID(K316,FIND(",",K316,FIND(",",K316)+1)+1,FIND(",",K316,FIND(",",K316,FIND(",",K316)+1)+1)-FIND(",",K316,FIND(",",K316)+1)-1)),MapTable!$A:$A,1,0)),ISERROR(VLOOKUP(TRIM(MID(K316,FIND(",",K316,FIND(",",K316,FIND(",",K316)+1)+1)+1,999)),MapTable!$A:$A,1,0))),"맵없음",
  ""),
)))))</f>
        <v/>
      </c>
    </row>
    <row r="317" spans="1:12" x14ac:dyDescent="0.3">
      <c r="A317">
        <v>9</v>
      </c>
      <c r="B317">
        <v>16</v>
      </c>
      <c r="C317">
        <f t="shared" si="11"/>
        <v>1680</v>
      </c>
      <c r="D317">
        <v>420</v>
      </c>
      <c r="E317">
        <v>0</v>
      </c>
      <c r="F317" t="s">
        <v>36</v>
      </c>
      <c r="G317" t="str">
        <f>IF(ISBLANK(F317),"",IF(ISERROR(VLOOKUP(F317,MapTable!$A:$A,1,0)),"컨트롤없음",""))</f>
        <v/>
      </c>
      <c r="H317">
        <f t="shared" si="10"/>
        <v>2</v>
      </c>
      <c r="J317" t="str">
        <f>IF(ISBLANK(I317),"",IF(ISERROR(VLOOKUP(I317,MapTable!$A:$A,1,0)),"컨트롤없음",""))</f>
        <v/>
      </c>
      <c r="L317" t="str">
        <f>IF(ISBLANK(K317),"",
IF(ISERROR(FIND(",",K317)),
  IF(ISERROR(VLOOKUP(K317,MapTable!$A:$A,1,0)),"맵없음",
  ""),
IF(ISERROR(FIND(",",K317,FIND(",",K317)+1)),
  IF(OR(ISERROR(VLOOKUP(LEFT(K317,FIND(",",K317)-1),MapTable!$A:$A,1,0)),ISERROR(VLOOKUP(TRIM(MID(K317,FIND(",",K317)+1,999)),MapTable!$A:$A,1,0))),"맵없음",
  ""),
IF(ISERROR(FIND(",",K317,FIND(",",K317,FIND(",",K317)+1)+1)),
  IF(OR(ISERROR(VLOOKUP(LEFT(K317,FIND(",",K317)-1),MapTable!$A:$A,1,0)),ISERROR(VLOOKUP(TRIM(MID(K317,FIND(",",K317)+1,FIND(",",K317,FIND(",",K317)+1)-FIND(",",K317)-1)),MapTable!$A:$A,1,0)),ISERROR(VLOOKUP(TRIM(MID(K317,FIND(",",K317,FIND(",",K317)+1)+1,999)),MapTable!$A:$A,1,0))),"맵없음",
  ""),
IF(ISERROR(FIND(",",K317,FIND(",",K317,FIND(",",K317,FIND(",",K317)+1)+1)+1)),
  IF(OR(ISERROR(VLOOKUP(LEFT(K317,FIND(",",K317)-1),MapTable!$A:$A,1,0)),ISERROR(VLOOKUP(TRIM(MID(K317,FIND(",",K317)+1,FIND(",",K317,FIND(",",K317)+1)-FIND(",",K317)-1)),MapTable!$A:$A,1,0)),ISERROR(VLOOKUP(TRIM(MID(K317,FIND(",",K317,FIND(",",K317)+1)+1,FIND(",",K317,FIND(",",K317,FIND(",",K317)+1)+1)-FIND(",",K317,FIND(",",K317)+1)-1)),MapTable!$A:$A,1,0)),ISERROR(VLOOKUP(TRIM(MID(K317,FIND(",",K317,FIND(",",K317,FIND(",",K317)+1)+1)+1,999)),MapTable!$A:$A,1,0))),"맵없음",
  ""),
)))))</f>
        <v/>
      </c>
    </row>
    <row r="318" spans="1:12" x14ac:dyDescent="0.3">
      <c r="A318">
        <v>9</v>
      </c>
      <c r="B318">
        <v>17</v>
      </c>
      <c r="C318">
        <f t="shared" si="11"/>
        <v>1680</v>
      </c>
      <c r="D318">
        <v>420</v>
      </c>
      <c r="E318">
        <v>0</v>
      </c>
      <c r="F318" t="s">
        <v>36</v>
      </c>
      <c r="G318" t="str">
        <f>IF(ISBLANK(F318),"",IF(ISERROR(VLOOKUP(F318,MapTable!$A:$A,1,0)),"컨트롤없음",""))</f>
        <v/>
      </c>
      <c r="H318">
        <f t="shared" si="10"/>
        <v>2</v>
      </c>
      <c r="J318" t="str">
        <f>IF(ISBLANK(I318),"",IF(ISERROR(VLOOKUP(I318,MapTable!$A:$A,1,0)),"컨트롤없음",""))</f>
        <v/>
      </c>
      <c r="L318" t="str">
        <f>IF(ISBLANK(K318),"",
IF(ISERROR(FIND(",",K318)),
  IF(ISERROR(VLOOKUP(K318,MapTable!$A:$A,1,0)),"맵없음",
  ""),
IF(ISERROR(FIND(",",K318,FIND(",",K318)+1)),
  IF(OR(ISERROR(VLOOKUP(LEFT(K318,FIND(",",K318)-1),MapTable!$A:$A,1,0)),ISERROR(VLOOKUP(TRIM(MID(K318,FIND(",",K318)+1,999)),MapTable!$A:$A,1,0))),"맵없음",
  ""),
IF(ISERROR(FIND(",",K318,FIND(",",K318,FIND(",",K318)+1)+1)),
  IF(OR(ISERROR(VLOOKUP(LEFT(K318,FIND(",",K318)-1),MapTable!$A:$A,1,0)),ISERROR(VLOOKUP(TRIM(MID(K318,FIND(",",K318)+1,FIND(",",K318,FIND(",",K318)+1)-FIND(",",K318)-1)),MapTable!$A:$A,1,0)),ISERROR(VLOOKUP(TRIM(MID(K318,FIND(",",K318,FIND(",",K318)+1)+1,999)),MapTable!$A:$A,1,0))),"맵없음",
  ""),
IF(ISERROR(FIND(",",K318,FIND(",",K318,FIND(",",K318,FIND(",",K318)+1)+1)+1)),
  IF(OR(ISERROR(VLOOKUP(LEFT(K318,FIND(",",K318)-1),MapTable!$A:$A,1,0)),ISERROR(VLOOKUP(TRIM(MID(K318,FIND(",",K318)+1,FIND(",",K318,FIND(",",K318)+1)-FIND(",",K318)-1)),MapTable!$A:$A,1,0)),ISERROR(VLOOKUP(TRIM(MID(K318,FIND(",",K318,FIND(",",K318)+1)+1,FIND(",",K318,FIND(",",K318,FIND(",",K318)+1)+1)-FIND(",",K318,FIND(",",K318)+1)-1)),MapTable!$A:$A,1,0)),ISERROR(VLOOKUP(TRIM(MID(K318,FIND(",",K318,FIND(",",K318,FIND(",",K318)+1)+1)+1,999)),MapTable!$A:$A,1,0))),"맵없음",
  ""),
)))))</f>
        <v/>
      </c>
    </row>
    <row r="319" spans="1:12" x14ac:dyDescent="0.3">
      <c r="A319">
        <v>9</v>
      </c>
      <c r="B319">
        <v>18</v>
      </c>
      <c r="C319">
        <f t="shared" si="11"/>
        <v>1680</v>
      </c>
      <c r="D319">
        <v>420</v>
      </c>
      <c r="E319">
        <v>0</v>
      </c>
      <c r="F319" t="s">
        <v>36</v>
      </c>
      <c r="G319" t="str">
        <f>IF(ISBLANK(F319),"",IF(ISERROR(VLOOKUP(F319,MapTable!$A:$A,1,0)),"컨트롤없음",""))</f>
        <v/>
      </c>
      <c r="H319">
        <f t="shared" si="10"/>
        <v>2</v>
      </c>
      <c r="J319" t="str">
        <f>IF(ISBLANK(I319),"",IF(ISERROR(VLOOKUP(I319,MapTable!$A:$A,1,0)),"컨트롤없음",""))</f>
        <v/>
      </c>
      <c r="L319" t="str">
        <f>IF(ISBLANK(K319),"",
IF(ISERROR(FIND(",",K319)),
  IF(ISERROR(VLOOKUP(K319,MapTable!$A:$A,1,0)),"맵없음",
  ""),
IF(ISERROR(FIND(",",K319,FIND(",",K319)+1)),
  IF(OR(ISERROR(VLOOKUP(LEFT(K319,FIND(",",K319)-1),MapTable!$A:$A,1,0)),ISERROR(VLOOKUP(TRIM(MID(K319,FIND(",",K319)+1,999)),MapTable!$A:$A,1,0))),"맵없음",
  ""),
IF(ISERROR(FIND(",",K319,FIND(",",K319,FIND(",",K319)+1)+1)),
  IF(OR(ISERROR(VLOOKUP(LEFT(K319,FIND(",",K319)-1),MapTable!$A:$A,1,0)),ISERROR(VLOOKUP(TRIM(MID(K319,FIND(",",K319)+1,FIND(",",K319,FIND(",",K319)+1)-FIND(",",K319)-1)),MapTable!$A:$A,1,0)),ISERROR(VLOOKUP(TRIM(MID(K319,FIND(",",K319,FIND(",",K319)+1)+1,999)),MapTable!$A:$A,1,0))),"맵없음",
  ""),
IF(ISERROR(FIND(",",K319,FIND(",",K319,FIND(",",K319,FIND(",",K319)+1)+1)+1)),
  IF(OR(ISERROR(VLOOKUP(LEFT(K319,FIND(",",K319)-1),MapTable!$A:$A,1,0)),ISERROR(VLOOKUP(TRIM(MID(K319,FIND(",",K319)+1,FIND(",",K319,FIND(",",K319)+1)-FIND(",",K319)-1)),MapTable!$A:$A,1,0)),ISERROR(VLOOKUP(TRIM(MID(K319,FIND(",",K319,FIND(",",K319)+1)+1,FIND(",",K319,FIND(",",K319,FIND(",",K319)+1)+1)-FIND(",",K319,FIND(",",K319)+1)-1)),MapTable!$A:$A,1,0)),ISERROR(VLOOKUP(TRIM(MID(K319,FIND(",",K319,FIND(",",K319,FIND(",",K319)+1)+1)+1,999)),MapTable!$A:$A,1,0))),"맵없음",
  ""),
)))))</f>
        <v/>
      </c>
    </row>
    <row r="320" spans="1:12" x14ac:dyDescent="0.3">
      <c r="A320">
        <v>9</v>
      </c>
      <c r="B320">
        <v>19</v>
      </c>
      <c r="C320">
        <f t="shared" si="11"/>
        <v>1680</v>
      </c>
      <c r="D320">
        <v>420</v>
      </c>
      <c r="E320">
        <v>0</v>
      </c>
      <c r="F320" t="s">
        <v>36</v>
      </c>
      <c r="G320" t="str">
        <f>IF(ISBLANK(F320),"",IF(ISERROR(VLOOKUP(F320,MapTable!$A:$A,1,0)),"컨트롤없음",""))</f>
        <v/>
      </c>
      <c r="H320">
        <f t="shared" si="10"/>
        <v>2</v>
      </c>
      <c r="J320" t="str">
        <f>IF(ISBLANK(I320),"",IF(ISERROR(VLOOKUP(I320,MapTable!$A:$A,1,0)),"컨트롤없음",""))</f>
        <v/>
      </c>
      <c r="L320" t="str">
        <f>IF(ISBLANK(K320),"",
IF(ISERROR(FIND(",",K320)),
  IF(ISERROR(VLOOKUP(K320,MapTable!$A:$A,1,0)),"맵없음",
  ""),
IF(ISERROR(FIND(",",K320,FIND(",",K320)+1)),
  IF(OR(ISERROR(VLOOKUP(LEFT(K320,FIND(",",K320)-1),MapTable!$A:$A,1,0)),ISERROR(VLOOKUP(TRIM(MID(K320,FIND(",",K320)+1,999)),MapTable!$A:$A,1,0))),"맵없음",
  ""),
IF(ISERROR(FIND(",",K320,FIND(",",K320,FIND(",",K320)+1)+1)),
  IF(OR(ISERROR(VLOOKUP(LEFT(K320,FIND(",",K320)-1),MapTable!$A:$A,1,0)),ISERROR(VLOOKUP(TRIM(MID(K320,FIND(",",K320)+1,FIND(",",K320,FIND(",",K320)+1)-FIND(",",K320)-1)),MapTable!$A:$A,1,0)),ISERROR(VLOOKUP(TRIM(MID(K320,FIND(",",K320,FIND(",",K320)+1)+1,999)),MapTable!$A:$A,1,0))),"맵없음",
  ""),
IF(ISERROR(FIND(",",K320,FIND(",",K320,FIND(",",K320,FIND(",",K320)+1)+1)+1)),
  IF(OR(ISERROR(VLOOKUP(LEFT(K320,FIND(",",K320)-1),MapTable!$A:$A,1,0)),ISERROR(VLOOKUP(TRIM(MID(K320,FIND(",",K320)+1,FIND(",",K320,FIND(",",K320)+1)-FIND(",",K320)-1)),MapTable!$A:$A,1,0)),ISERROR(VLOOKUP(TRIM(MID(K320,FIND(",",K320,FIND(",",K320)+1)+1,FIND(",",K320,FIND(",",K320,FIND(",",K320)+1)+1)-FIND(",",K320,FIND(",",K320)+1)-1)),MapTable!$A:$A,1,0)),ISERROR(VLOOKUP(TRIM(MID(K320,FIND(",",K320,FIND(",",K320,FIND(",",K320)+1)+1)+1,999)),MapTable!$A:$A,1,0))),"맵없음",
  ""),
)))))</f>
        <v/>
      </c>
    </row>
    <row r="321" spans="1:12" x14ac:dyDescent="0.3">
      <c r="A321">
        <v>9</v>
      </c>
      <c r="B321">
        <v>20</v>
      </c>
      <c r="C321">
        <f t="shared" si="11"/>
        <v>1680</v>
      </c>
      <c r="D321">
        <v>420</v>
      </c>
      <c r="E321">
        <v>0</v>
      </c>
      <c r="F321" t="s">
        <v>36</v>
      </c>
      <c r="G321" t="str">
        <f>IF(ISBLANK(F321),"",IF(ISERROR(VLOOKUP(F321,MapTable!$A:$A,1,0)),"컨트롤없음",""))</f>
        <v/>
      </c>
      <c r="H321">
        <f t="shared" si="10"/>
        <v>12</v>
      </c>
      <c r="J321" t="str">
        <f>IF(ISBLANK(I321),"",IF(ISERROR(VLOOKUP(I321,MapTable!$A:$A,1,0)),"컨트롤없음",""))</f>
        <v/>
      </c>
      <c r="L321" t="str">
        <f>IF(ISBLANK(K321),"",
IF(ISERROR(FIND(",",K321)),
  IF(ISERROR(VLOOKUP(K321,MapTable!$A:$A,1,0)),"맵없음",
  ""),
IF(ISERROR(FIND(",",K321,FIND(",",K321)+1)),
  IF(OR(ISERROR(VLOOKUP(LEFT(K321,FIND(",",K321)-1),MapTable!$A:$A,1,0)),ISERROR(VLOOKUP(TRIM(MID(K321,FIND(",",K321)+1,999)),MapTable!$A:$A,1,0))),"맵없음",
  ""),
IF(ISERROR(FIND(",",K321,FIND(",",K321,FIND(",",K321)+1)+1)),
  IF(OR(ISERROR(VLOOKUP(LEFT(K321,FIND(",",K321)-1),MapTable!$A:$A,1,0)),ISERROR(VLOOKUP(TRIM(MID(K321,FIND(",",K321)+1,FIND(",",K321,FIND(",",K321)+1)-FIND(",",K321)-1)),MapTable!$A:$A,1,0)),ISERROR(VLOOKUP(TRIM(MID(K321,FIND(",",K321,FIND(",",K321)+1)+1,999)),MapTable!$A:$A,1,0))),"맵없음",
  ""),
IF(ISERROR(FIND(",",K321,FIND(",",K321,FIND(",",K321,FIND(",",K321)+1)+1)+1)),
  IF(OR(ISERROR(VLOOKUP(LEFT(K321,FIND(",",K321)-1),MapTable!$A:$A,1,0)),ISERROR(VLOOKUP(TRIM(MID(K321,FIND(",",K321)+1,FIND(",",K321,FIND(",",K321)+1)-FIND(",",K321)-1)),MapTable!$A:$A,1,0)),ISERROR(VLOOKUP(TRIM(MID(K321,FIND(",",K321,FIND(",",K321)+1)+1,FIND(",",K321,FIND(",",K321,FIND(",",K321)+1)+1)-FIND(",",K321,FIND(",",K321)+1)-1)),MapTable!$A:$A,1,0)),ISERROR(VLOOKUP(TRIM(MID(K321,FIND(",",K321,FIND(",",K321,FIND(",",K321)+1)+1)+1,999)),MapTable!$A:$A,1,0))),"맵없음",
  ""),
)))))</f>
        <v/>
      </c>
    </row>
    <row r="322" spans="1:12" x14ac:dyDescent="0.3">
      <c r="A322">
        <v>9</v>
      </c>
      <c r="B322">
        <v>21</v>
      </c>
      <c r="C322">
        <f t="shared" si="11"/>
        <v>1680</v>
      </c>
      <c r="D322">
        <v>420</v>
      </c>
      <c r="E322">
        <v>0</v>
      </c>
      <c r="F322" t="s">
        <v>36</v>
      </c>
      <c r="G322" t="str">
        <f>IF(ISBLANK(F322),"",IF(ISERROR(VLOOKUP(F322,MapTable!$A:$A,1,0)),"컨트롤없음",""))</f>
        <v/>
      </c>
      <c r="H322">
        <f t="shared" ref="H322:H385" si="12">IF(COUNTIF(A:A,A322)=50,
IF(COUNTIF(A:A,A322)=B322,13,
IF(MOD(B322,10)=0,12,
IF(MOD(B322,10)=5,11,
INT(B322/10)+1))),
IF(COUNTIF(A:A,A322)=20,
IF(COUNTIF(A:A,A322)=B322,13,
IF(MOD(B322,5)=0,12,
IF(MOD(MOD(B322-1,5)+1,2)=0,11,
INT(B322/5)+1))),
IF(COUNTIF(A:A,A322)=10,
IF(COUNTIF(A:A,A322)=B322,13,12),
IF(COUNTIF(A:A,A322)=30,
IF(COUNTIF(A:A,A322)=B322,13,
IF(MOD(B322,10)=0,12,
IF(MOD(B322,10)=5,11,
INT(B322/5)+1))),
"총카운트 추가"))))</f>
        <v>3</v>
      </c>
      <c r="J322" t="str">
        <f>IF(ISBLANK(I322),"",IF(ISERROR(VLOOKUP(I322,MapTable!$A:$A,1,0)),"컨트롤없음",""))</f>
        <v/>
      </c>
      <c r="L322" t="str">
        <f>IF(ISBLANK(K322),"",
IF(ISERROR(FIND(",",K322)),
  IF(ISERROR(VLOOKUP(K322,MapTable!$A:$A,1,0)),"맵없음",
  ""),
IF(ISERROR(FIND(",",K322,FIND(",",K322)+1)),
  IF(OR(ISERROR(VLOOKUP(LEFT(K322,FIND(",",K322)-1),MapTable!$A:$A,1,0)),ISERROR(VLOOKUP(TRIM(MID(K322,FIND(",",K322)+1,999)),MapTable!$A:$A,1,0))),"맵없음",
  ""),
IF(ISERROR(FIND(",",K322,FIND(",",K322,FIND(",",K322)+1)+1)),
  IF(OR(ISERROR(VLOOKUP(LEFT(K322,FIND(",",K322)-1),MapTable!$A:$A,1,0)),ISERROR(VLOOKUP(TRIM(MID(K322,FIND(",",K322)+1,FIND(",",K322,FIND(",",K322)+1)-FIND(",",K322)-1)),MapTable!$A:$A,1,0)),ISERROR(VLOOKUP(TRIM(MID(K322,FIND(",",K322,FIND(",",K322)+1)+1,999)),MapTable!$A:$A,1,0))),"맵없음",
  ""),
IF(ISERROR(FIND(",",K322,FIND(",",K322,FIND(",",K322,FIND(",",K322)+1)+1)+1)),
  IF(OR(ISERROR(VLOOKUP(LEFT(K322,FIND(",",K322)-1),MapTable!$A:$A,1,0)),ISERROR(VLOOKUP(TRIM(MID(K322,FIND(",",K322)+1,FIND(",",K322,FIND(",",K322)+1)-FIND(",",K322)-1)),MapTable!$A:$A,1,0)),ISERROR(VLOOKUP(TRIM(MID(K322,FIND(",",K322,FIND(",",K322)+1)+1,FIND(",",K322,FIND(",",K322,FIND(",",K322)+1)+1)-FIND(",",K322,FIND(",",K322)+1)-1)),MapTable!$A:$A,1,0)),ISERROR(VLOOKUP(TRIM(MID(K322,FIND(",",K322,FIND(",",K322,FIND(",",K322)+1)+1)+1,999)),MapTable!$A:$A,1,0))),"맵없음",
  ""),
)))))</f>
        <v/>
      </c>
    </row>
    <row r="323" spans="1:12" x14ac:dyDescent="0.3">
      <c r="A323">
        <v>9</v>
      </c>
      <c r="B323">
        <v>22</v>
      </c>
      <c r="C323">
        <f t="shared" si="11"/>
        <v>1680</v>
      </c>
      <c r="D323">
        <v>420</v>
      </c>
      <c r="E323">
        <v>0</v>
      </c>
      <c r="F323" t="s">
        <v>36</v>
      </c>
      <c r="G323" t="str">
        <f>IF(ISBLANK(F323),"",IF(ISERROR(VLOOKUP(F323,MapTable!$A:$A,1,0)),"컨트롤없음",""))</f>
        <v/>
      </c>
      <c r="H323">
        <f t="shared" si="12"/>
        <v>3</v>
      </c>
      <c r="J323" t="str">
        <f>IF(ISBLANK(I323),"",IF(ISERROR(VLOOKUP(I323,MapTable!$A:$A,1,0)),"컨트롤없음",""))</f>
        <v/>
      </c>
      <c r="L323" t="str">
        <f>IF(ISBLANK(K323),"",
IF(ISERROR(FIND(",",K323)),
  IF(ISERROR(VLOOKUP(K323,MapTable!$A:$A,1,0)),"맵없음",
  ""),
IF(ISERROR(FIND(",",K323,FIND(",",K323)+1)),
  IF(OR(ISERROR(VLOOKUP(LEFT(K323,FIND(",",K323)-1),MapTable!$A:$A,1,0)),ISERROR(VLOOKUP(TRIM(MID(K323,FIND(",",K323)+1,999)),MapTable!$A:$A,1,0))),"맵없음",
  ""),
IF(ISERROR(FIND(",",K323,FIND(",",K323,FIND(",",K323)+1)+1)),
  IF(OR(ISERROR(VLOOKUP(LEFT(K323,FIND(",",K323)-1),MapTable!$A:$A,1,0)),ISERROR(VLOOKUP(TRIM(MID(K323,FIND(",",K323)+1,FIND(",",K323,FIND(",",K323)+1)-FIND(",",K323)-1)),MapTable!$A:$A,1,0)),ISERROR(VLOOKUP(TRIM(MID(K323,FIND(",",K323,FIND(",",K323)+1)+1,999)),MapTable!$A:$A,1,0))),"맵없음",
  ""),
IF(ISERROR(FIND(",",K323,FIND(",",K323,FIND(",",K323,FIND(",",K323)+1)+1)+1)),
  IF(OR(ISERROR(VLOOKUP(LEFT(K323,FIND(",",K323)-1),MapTable!$A:$A,1,0)),ISERROR(VLOOKUP(TRIM(MID(K323,FIND(",",K323)+1,FIND(",",K323,FIND(",",K323)+1)-FIND(",",K323)-1)),MapTable!$A:$A,1,0)),ISERROR(VLOOKUP(TRIM(MID(K323,FIND(",",K323,FIND(",",K323)+1)+1,FIND(",",K323,FIND(",",K323,FIND(",",K323)+1)+1)-FIND(",",K323,FIND(",",K323)+1)-1)),MapTable!$A:$A,1,0)),ISERROR(VLOOKUP(TRIM(MID(K323,FIND(",",K323,FIND(",",K323,FIND(",",K323)+1)+1)+1,999)),MapTable!$A:$A,1,0))),"맵없음",
  ""),
)))))</f>
        <v/>
      </c>
    </row>
    <row r="324" spans="1:12" x14ac:dyDescent="0.3">
      <c r="A324">
        <v>9</v>
      </c>
      <c r="B324">
        <v>23</v>
      </c>
      <c r="C324">
        <f t="shared" si="11"/>
        <v>1680</v>
      </c>
      <c r="D324">
        <v>420</v>
      </c>
      <c r="E324">
        <v>0</v>
      </c>
      <c r="F324" t="s">
        <v>36</v>
      </c>
      <c r="G324" t="str">
        <f>IF(ISBLANK(F324),"",IF(ISERROR(VLOOKUP(F324,MapTable!$A:$A,1,0)),"컨트롤없음",""))</f>
        <v/>
      </c>
      <c r="H324">
        <f t="shared" si="12"/>
        <v>3</v>
      </c>
      <c r="J324" t="str">
        <f>IF(ISBLANK(I324),"",IF(ISERROR(VLOOKUP(I324,MapTable!$A:$A,1,0)),"컨트롤없음",""))</f>
        <v/>
      </c>
      <c r="L324" t="str">
        <f>IF(ISBLANK(K324),"",
IF(ISERROR(FIND(",",K324)),
  IF(ISERROR(VLOOKUP(K324,MapTable!$A:$A,1,0)),"맵없음",
  ""),
IF(ISERROR(FIND(",",K324,FIND(",",K324)+1)),
  IF(OR(ISERROR(VLOOKUP(LEFT(K324,FIND(",",K324)-1),MapTable!$A:$A,1,0)),ISERROR(VLOOKUP(TRIM(MID(K324,FIND(",",K324)+1,999)),MapTable!$A:$A,1,0))),"맵없음",
  ""),
IF(ISERROR(FIND(",",K324,FIND(",",K324,FIND(",",K324)+1)+1)),
  IF(OR(ISERROR(VLOOKUP(LEFT(K324,FIND(",",K324)-1),MapTable!$A:$A,1,0)),ISERROR(VLOOKUP(TRIM(MID(K324,FIND(",",K324)+1,FIND(",",K324,FIND(",",K324)+1)-FIND(",",K324)-1)),MapTable!$A:$A,1,0)),ISERROR(VLOOKUP(TRIM(MID(K324,FIND(",",K324,FIND(",",K324)+1)+1,999)),MapTable!$A:$A,1,0))),"맵없음",
  ""),
IF(ISERROR(FIND(",",K324,FIND(",",K324,FIND(",",K324,FIND(",",K324)+1)+1)+1)),
  IF(OR(ISERROR(VLOOKUP(LEFT(K324,FIND(",",K324)-1),MapTable!$A:$A,1,0)),ISERROR(VLOOKUP(TRIM(MID(K324,FIND(",",K324)+1,FIND(",",K324,FIND(",",K324)+1)-FIND(",",K324)-1)),MapTable!$A:$A,1,0)),ISERROR(VLOOKUP(TRIM(MID(K324,FIND(",",K324,FIND(",",K324)+1)+1,FIND(",",K324,FIND(",",K324,FIND(",",K324)+1)+1)-FIND(",",K324,FIND(",",K324)+1)-1)),MapTable!$A:$A,1,0)),ISERROR(VLOOKUP(TRIM(MID(K324,FIND(",",K324,FIND(",",K324,FIND(",",K324)+1)+1)+1,999)),MapTable!$A:$A,1,0))),"맵없음",
  ""),
)))))</f>
        <v/>
      </c>
    </row>
    <row r="325" spans="1:12" x14ac:dyDescent="0.3">
      <c r="A325">
        <v>9</v>
      </c>
      <c r="B325">
        <v>24</v>
      </c>
      <c r="C325">
        <f t="shared" si="11"/>
        <v>1680</v>
      </c>
      <c r="D325">
        <v>420</v>
      </c>
      <c r="E325">
        <v>0</v>
      </c>
      <c r="F325" t="s">
        <v>36</v>
      </c>
      <c r="G325" t="str">
        <f>IF(ISBLANK(F325),"",IF(ISERROR(VLOOKUP(F325,MapTable!$A:$A,1,0)),"컨트롤없음",""))</f>
        <v/>
      </c>
      <c r="H325">
        <f t="shared" si="12"/>
        <v>3</v>
      </c>
      <c r="J325" t="str">
        <f>IF(ISBLANK(I325),"",IF(ISERROR(VLOOKUP(I325,MapTable!$A:$A,1,0)),"컨트롤없음",""))</f>
        <v/>
      </c>
      <c r="L325" t="str">
        <f>IF(ISBLANK(K325),"",
IF(ISERROR(FIND(",",K325)),
  IF(ISERROR(VLOOKUP(K325,MapTable!$A:$A,1,0)),"맵없음",
  ""),
IF(ISERROR(FIND(",",K325,FIND(",",K325)+1)),
  IF(OR(ISERROR(VLOOKUP(LEFT(K325,FIND(",",K325)-1),MapTable!$A:$A,1,0)),ISERROR(VLOOKUP(TRIM(MID(K325,FIND(",",K325)+1,999)),MapTable!$A:$A,1,0))),"맵없음",
  ""),
IF(ISERROR(FIND(",",K325,FIND(",",K325,FIND(",",K325)+1)+1)),
  IF(OR(ISERROR(VLOOKUP(LEFT(K325,FIND(",",K325)-1),MapTable!$A:$A,1,0)),ISERROR(VLOOKUP(TRIM(MID(K325,FIND(",",K325)+1,FIND(",",K325,FIND(",",K325)+1)-FIND(",",K325)-1)),MapTable!$A:$A,1,0)),ISERROR(VLOOKUP(TRIM(MID(K325,FIND(",",K325,FIND(",",K325)+1)+1,999)),MapTable!$A:$A,1,0))),"맵없음",
  ""),
IF(ISERROR(FIND(",",K325,FIND(",",K325,FIND(",",K325,FIND(",",K325)+1)+1)+1)),
  IF(OR(ISERROR(VLOOKUP(LEFT(K325,FIND(",",K325)-1),MapTable!$A:$A,1,0)),ISERROR(VLOOKUP(TRIM(MID(K325,FIND(",",K325)+1,FIND(",",K325,FIND(",",K325)+1)-FIND(",",K325)-1)),MapTable!$A:$A,1,0)),ISERROR(VLOOKUP(TRIM(MID(K325,FIND(",",K325,FIND(",",K325)+1)+1,FIND(",",K325,FIND(",",K325,FIND(",",K325)+1)+1)-FIND(",",K325,FIND(",",K325)+1)-1)),MapTable!$A:$A,1,0)),ISERROR(VLOOKUP(TRIM(MID(K325,FIND(",",K325,FIND(",",K325,FIND(",",K325)+1)+1)+1,999)),MapTable!$A:$A,1,0))),"맵없음",
  ""),
)))))</f>
        <v/>
      </c>
    </row>
    <row r="326" spans="1:12" x14ac:dyDescent="0.3">
      <c r="A326">
        <v>9</v>
      </c>
      <c r="B326">
        <v>25</v>
      </c>
      <c r="C326">
        <f t="shared" si="11"/>
        <v>1680</v>
      </c>
      <c r="D326">
        <v>420</v>
      </c>
      <c r="E326">
        <v>0</v>
      </c>
      <c r="F326" t="s">
        <v>36</v>
      </c>
      <c r="G326" t="str">
        <f>IF(ISBLANK(F326),"",IF(ISERROR(VLOOKUP(F326,MapTable!$A:$A,1,0)),"컨트롤없음",""))</f>
        <v/>
      </c>
      <c r="H326">
        <f t="shared" si="12"/>
        <v>11</v>
      </c>
      <c r="J326" t="str">
        <f>IF(ISBLANK(I326),"",IF(ISERROR(VLOOKUP(I326,MapTable!$A:$A,1,0)),"컨트롤없음",""))</f>
        <v/>
      </c>
      <c r="L326" t="str">
        <f>IF(ISBLANK(K326),"",
IF(ISERROR(FIND(",",K326)),
  IF(ISERROR(VLOOKUP(K326,MapTable!$A:$A,1,0)),"맵없음",
  ""),
IF(ISERROR(FIND(",",K326,FIND(",",K326)+1)),
  IF(OR(ISERROR(VLOOKUP(LEFT(K326,FIND(",",K326)-1),MapTable!$A:$A,1,0)),ISERROR(VLOOKUP(TRIM(MID(K326,FIND(",",K326)+1,999)),MapTable!$A:$A,1,0))),"맵없음",
  ""),
IF(ISERROR(FIND(",",K326,FIND(",",K326,FIND(",",K326)+1)+1)),
  IF(OR(ISERROR(VLOOKUP(LEFT(K326,FIND(",",K326)-1),MapTable!$A:$A,1,0)),ISERROR(VLOOKUP(TRIM(MID(K326,FIND(",",K326)+1,FIND(",",K326,FIND(",",K326)+1)-FIND(",",K326)-1)),MapTable!$A:$A,1,0)),ISERROR(VLOOKUP(TRIM(MID(K326,FIND(",",K326,FIND(",",K326)+1)+1,999)),MapTable!$A:$A,1,0))),"맵없음",
  ""),
IF(ISERROR(FIND(",",K326,FIND(",",K326,FIND(",",K326,FIND(",",K326)+1)+1)+1)),
  IF(OR(ISERROR(VLOOKUP(LEFT(K326,FIND(",",K326)-1),MapTable!$A:$A,1,0)),ISERROR(VLOOKUP(TRIM(MID(K326,FIND(",",K326)+1,FIND(",",K326,FIND(",",K326)+1)-FIND(",",K326)-1)),MapTable!$A:$A,1,0)),ISERROR(VLOOKUP(TRIM(MID(K326,FIND(",",K326,FIND(",",K326)+1)+1,FIND(",",K326,FIND(",",K326,FIND(",",K326)+1)+1)-FIND(",",K326,FIND(",",K326)+1)-1)),MapTable!$A:$A,1,0)),ISERROR(VLOOKUP(TRIM(MID(K326,FIND(",",K326,FIND(",",K326,FIND(",",K326)+1)+1)+1,999)),MapTable!$A:$A,1,0))),"맵없음",
  ""),
)))))</f>
        <v/>
      </c>
    </row>
    <row r="327" spans="1:12" x14ac:dyDescent="0.3">
      <c r="A327">
        <v>9</v>
      </c>
      <c r="B327">
        <v>26</v>
      </c>
      <c r="C327">
        <f t="shared" si="11"/>
        <v>1680</v>
      </c>
      <c r="D327">
        <v>420</v>
      </c>
      <c r="E327">
        <v>0</v>
      </c>
      <c r="F327" t="s">
        <v>36</v>
      </c>
      <c r="G327" t="str">
        <f>IF(ISBLANK(F327),"",IF(ISERROR(VLOOKUP(F327,MapTable!$A:$A,1,0)),"컨트롤없음",""))</f>
        <v/>
      </c>
      <c r="H327">
        <f t="shared" si="12"/>
        <v>3</v>
      </c>
      <c r="J327" t="str">
        <f>IF(ISBLANK(I327),"",IF(ISERROR(VLOOKUP(I327,MapTable!$A:$A,1,0)),"컨트롤없음",""))</f>
        <v/>
      </c>
      <c r="L327" t="str">
        <f>IF(ISBLANK(K327),"",
IF(ISERROR(FIND(",",K327)),
  IF(ISERROR(VLOOKUP(K327,MapTable!$A:$A,1,0)),"맵없음",
  ""),
IF(ISERROR(FIND(",",K327,FIND(",",K327)+1)),
  IF(OR(ISERROR(VLOOKUP(LEFT(K327,FIND(",",K327)-1),MapTable!$A:$A,1,0)),ISERROR(VLOOKUP(TRIM(MID(K327,FIND(",",K327)+1,999)),MapTable!$A:$A,1,0))),"맵없음",
  ""),
IF(ISERROR(FIND(",",K327,FIND(",",K327,FIND(",",K327)+1)+1)),
  IF(OR(ISERROR(VLOOKUP(LEFT(K327,FIND(",",K327)-1),MapTable!$A:$A,1,0)),ISERROR(VLOOKUP(TRIM(MID(K327,FIND(",",K327)+1,FIND(",",K327,FIND(",",K327)+1)-FIND(",",K327)-1)),MapTable!$A:$A,1,0)),ISERROR(VLOOKUP(TRIM(MID(K327,FIND(",",K327,FIND(",",K327)+1)+1,999)),MapTable!$A:$A,1,0))),"맵없음",
  ""),
IF(ISERROR(FIND(",",K327,FIND(",",K327,FIND(",",K327,FIND(",",K327)+1)+1)+1)),
  IF(OR(ISERROR(VLOOKUP(LEFT(K327,FIND(",",K327)-1),MapTable!$A:$A,1,0)),ISERROR(VLOOKUP(TRIM(MID(K327,FIND(",",K327)+1,FIND(",",K327,FIND(",",K327)+1)-FIND(",",K327)-1)),MapTable!$A:$A,1,0)),ISERROR(VLOOKUP(TRIM(MID(K327,FIND(",",K327,FIND(",",K327)+1)+1,FIND(",",K327,FIND(",",K327,FIND(",",K327)+1)+1)-FIND(",",K327,FIND(",",K327)+1)-1)),MapTable!$A:$A,1,0)),ISERROR(VLOOKUP(TRIM(MID(K327,FIND(",",K327,FIND(",",K327,FIND(",",K327)+1)+1)+1,999)),MapTable!$A:$A,1,0))),"맵없음",
  ""),
)))))</f>
        <v/>
      </c>
    </row>
    <row r="328" spans="1:12" x14ac:dyDescent="0.3">
      <c r="A328">
        <v>9</v>
      </c>
      <c r="B328">
        <v>27</v>
      </c>
      <c r="C328">
        <f t="shared" si="11"/>
        <v>1680</v>
      </c>
      <c r="D328">
        <v>420</v>
      </c>
      <c r="E328">
        <v>0</v>
      </c>
      <c r="F328" t="s">
        <v>36</v>
      </c>
      <c r="G328" t="str">
        <f>IF(ISBLANK(F328),"",IF(ISERROR(VLOOKUP(F328,MapTable!$A:$A,1,0)),"컨트롤없음",""))</f>
        <v/>
      </c>
      <c r="H328">
        <f t="shared" si="12"/>
        <v>3</v>
      </c>
      <c r="J328" t="str">
        <f>IF(ISBLANK(I328),"",IF(ISERROR(VLOOKUP(I328,MapTable!$A:$A,1,0)),"컨트롤없음",""))</f>
        <v/>
      </c>
      <c r="L328" t="str">
        <f>IF(ISBLANK(K328),"",
IF(ISERROR(FIND(",",K328)),
  IF(ISERROR(VLOOKUP(K328,MapTable!$A:$A,1,0)),"맵없음",
  ""),
IF(ISERROR(FIND(",",K328,FIND(",",K328)+1)),
  IF(OR(ISERROR(VLOOKUP(LEFT(K328,FIND(",",K328)-1),MapTable!$A:$A,1,0)),ISERROR(VLOOKUP(TRIM(MID(K328,FIND(",",K328)+1,999)),MapTable!$A:$A,1,0))),"맵없음",
  ""),
IF(ISERROR(FIND(",",K328,FIND(",",K328,FIND(",",K328)+1)+1)),
  IF(OR(ISERROR(VLOOKUP(LEFT(K328,FIND(",",K328)-1),MapTable!$A:$A,1,0)),ISERROR(VLOOKUP(TRIM(MID(K328,FIND(",",K328)+1,FIND(",",K328,FIND(",",K328)+1)-FIND(",",K328)-1)),MapTable!$A:$A,1,0)),ISERROR(VLOOKUP(TRIM(MID(K328,FIND(",",K328,FIND(",",K328)+1)+1,999)),MapTable!$A:$A,1,0))),"맵없음",
  ""),
IF(ISERROR(FIND(",",K328,FIND(",",K328,FIND(",",K328,FIND(",",K328)+1)+1)+1)),
  IF(OR(ISERROR(VLOOKUP(LEFT(K328,FIND(",",K328)-1),MapTable!$A:$A,1,0)),ISERROR(VLOOKUP(TRIM(MID(K328,FIND(",",K328)+1,FIND(",",K328,FIND(",",K328)+1)-FIND(",",K328)-1)),MapTable!$A:$A,1,0)),ISERROR(VLOOKUP(TRIM(MID(K328,FIND(",",K328,FIND(",",K328)+1)+1,FIND(",",K328,FIND(",",K328,FIND(",",K328)+1)+1)-FIND(",",K328,FIND(",",K328)+1)-1)),MapTable!$A:$A,1,0)),ISERROR(VLOOKUP(TRIM(MID(K328,FIND(",",K328,FIND(",",K328,FIND(",",K328)+1)+1)+1,999)),MapTable!$A:$A,1,0))),"맵없음",
  ""),
)))))</f>
        <v/>
      </c>
    </row>
    <row r="329" spans="1:12" x14ac:dyDescent="0.3">
      <c r="A329">
        <v>9</v>
      </c>
      <c r="B329">
        <v>28</v>
      </c>
      <c r="C329">
        <f t="shared" si="11"/>
        <v>1680</v>
      </c>
      <c r="D329">
        <v>420</v>
      </c>
      <c r="E329">
        <v>0</v>
      </c>
      <c r="F329" t="s">
        <v>36</v>
      </c>
      <c r="G329" t="str">
        <f>IF(ISBLANK(F329),"",IF(ISERROR(VLOOKUP(F329,MapTable!$A:$A,1,0)),"컨트롤없음",""))</f>
        <v/>
      </c>
      <c r="H329">
        <f t="shared" si="12"/>
        <v>3</v>
      </c>
      <c r="J329" t="str">
        <f>IF(ISBLANK(I329),"",IF(ISERROR(VLOOKUP(I329,MapTable!$A:$A,1,0)),"컨트롤없음",""))</f>
        <v/>
      </c>
      <c r="L329" t="str">
        <f>IF(ISBLANK(K329),"",
IF(ISERROR(FIND(",",K329)),
  IF(ISERROR(VLOOKUP(K329,MapTable!$A:$A,1,0)),"맵없음",
  ""),
IF(ISERROR(FIND(",",K329,FIND(",",K329)+1)),
  IF(OR(ISERROR(VLOOKUP(LEFT(K329,FIND(",",K329)-1),MapTable!$A:$A,1,0)),ISERROR(VLOOKUP(TRIM(MID(K329,FIND(",",K329)+1,999)),MapTable!$A:$A,1,0))),"맵없음",
  ""),
IF(ISERROR(FIND(",",K329,FIND(",",K329,FIND(",",K329)+1)+1)),
  IF(OR(ISERROR(VLOOKUP(LEFT(K329,FIND(",",K329)-1),MapTable!$A:$A,1,0)),ISERROR(VLOOKUP(TRIM(MID(K329,FIND(",",K329)+1,FIND(",",K329,FIND(",",K329)+1)-FIND(",",K329)-1)),MapTable!$A:$A,1,0)),ISERROR(VLOOKUP(TRIM(MID(K329,FIND(",",K329,FIND(",",K329)+1)+1,999)),MapTable!$A:$A,1,0))),"맵없음",
  ""),
IF(ISERROR(FIND(",",K329,FIND(",",K329,FIND(",",K329,FIND(",",K329)+1)+1)+1)),
  IF(OR(ISERROR(VLOOKUP(LEFT(K329,FIND(",",K329)-1),MapTable!$A:$A,1,0)),ISERROR(VLOOKUP(TRIM(MID(K329,FIND(",",K329)+1,FIND(",",K329,FIND(",",K329)+1)-FIND(",",K329)-1)),MapTable!$A:$A,1,0)),ISERROR(VLOOKUP(TRIM(MID(K329,FIND(",",K329,FIND(",",K329)+1)+1,FIND(",",K329,FIND(",",K329,FIND(",",K329)+1)+1)-FIND(",",K329,FIND(",",K329)+1)-1)),MapTable!$A:$A,1,0)),ISERROR(VLOOKUP(TRIM(MID(K329,FIND(",",K329,FIND(",",K329,FIND(",",K329)+1)+1)+1,999)),MapTable!$A:$A,1,0))),"맵없음",
  ""),
)))))</f>
        <v/>
      </c>
    </row>
    <row r="330" spans="1:12" x14ac:dyDescent="0.3">
      <c r="A330">
        <v>9</v>
      </c>
      <c r="B330">
        <v>29</v>
      </c>
      <c r="C330">
        <f t="shared" si="11"/>
        <v>1680</v>
      </c>
      <c r="D330">
        <v>420</v>
      </c>
      <c r="E330">
        <v>0</v>
      </c>
      <c r="F330" t="s">
        <v>36</v>
      </c>
      <c r="G330" t="str">
        <f>IF(ISBLANK(F330),"",IF(ISERROR(VLOOKUP(F330,MapTable!$A:$A,1,0)),"컨트롤없음",""))</f>
        <v/>
      </c>
      <c r="H330">
        <f t="shared" si="12"/>
        <v>3</v>
      </c>
      <c r="J330" t="str">
        <f>IF(ISBLANK(I330),"",IF(ISERROR(VLOOKUP(I330,MapTable!$A:$A,1,0)),"컨트롤없음",""))</f>
        <v/>
      </c>
      <c r="L330" t="str">
        <f>IF(ISBLANK(K330),"",
IF(ISERROR(FIND(",",K330)),
  IF(ISERROR(VLOOKUP(K330,MapTable!$A:$A,1,0)),"맵없음",
  ""),
IF(ISERROR(FIND(",",K330,FIND(",",K330)+1)),
  IF(OR(ISERROR(VLOOKUP(LEFT(K330,FIND(",",K330)-1),MapTable!$A:$A,1,0)),ISERROR(VLOOKUP(TRIM(MID(K330,FIND(",",K330)+1,999)),MapTable!$A:$A,1,0))),"맵없음",
  ""),
IF(ISERROR(FIND(",",K330,FIND(",",K330,FIND(",",K330)+1)+1)),
  IF(OR(ISERROR(VLOOKUP(LEFT(K330,FIND(",",K330)-1),MapTable!$A:$A,1,0)),ISERROR(VLOOKUP(TRIM(MID(K330,FIND(",",K330)+1,FIND(",",K330,FIND(",",K330)+1)-FIND(",",K330)-1)),MapTable!$A:$A,1,0)),ISERROR(VLOOKUP(TRIM(MID(K330,FIND(",",K330,FIND(",",K330)+1)+1,999)),MapTable!$A:$A,1,0))),"맵없음",
  ""),
IF(ISERROR(FIND(",",K330,FIND(",",K330,FIND(",",K330,FIND(",",K330)+1)+1)+1)),
  IF(OR(ISERROR(VLOOKUP(LEFT(K330,FIND(",",K330)-1),MapTable!$A:$A,1,0)),ISERROR(VLOOKUP(TRIM(MID(K330,FIND(",",K330)+1,FIND(",",K330,FIND(",",K330)+1)-FIND(",",K330)-1)),MapTable!$A:$A,1,0)),ISERROR(VLOOKUP(TRIM(MID(K330,FIND(",",K330,FIND(",",K330)+1)+1,FIND(",",K330,FIND(",",K330,FIND(",",K330)+1)+1)-FIND(",",K330,FIND(",",K330)+1)-1)),MapTable!$A:$A,1,0)),ISERROR(VLOOKUP(TRIM(MID(K330,FIND(",",K330,FIND(",",K330,FIND(",",K330)+1)+1)+1,999)),MapTable!$A:$A,1,0))),"맵없음",
  ""),
)))))</f>
        <v/>
      </c>
    </row>
    <row r="331" spans="1:12" x14ac:dyDescent="0.3">
      <c r="A331">
        <v>9</v>
      </c>
      <c r="B331">
        <v>30</v>
      </c>
      <c r="C331">
        <f t="shared" si="11"/>
        <v>1680</v>
      </c>
      <c r="D331">
        <v>420</v>
      </c>
      <c r="E331">
        <v>0</v>
      </c>
      <c r="F331" t="s">
        <v>36</v>
      </c>
      <c r="G331" t="str">
        <f>IF(ISBLANK(F331),"",IF(ISERROR(VLOOKUP(F331,MapTable!$A:$A,1,0)),"컨트롤없음",""))</f>
        <v/>
      </c>
      <c r="H331">
        <f t="shared" si="12"/>
        <v>12</v>
      </c>
      <c r="J331" t="str">
        <f>IF(ISBLANK(I331),"",IF(ISERROR(VLOOKUP(I331,MapTable!$A:$A,1,0)),"컨트롤없음",""))</f>
        <v/>
      </c>
      <c r="L331" t="str">
        <f>IF(ISBLANK(K331),"",
IF(ISERROR(FIND(",",K331)),
  IF(ISERROR(VLOOKUP(K331,MapTable!$A:$A,1,0)),"맵없음",
  ""),
IF(ISERROR(FIND(",",K331,FIND(",",K331)+1)),
  IF(OR(ISERROR(VLOOKUP(LEFT(K331,FIND(",",K331)-1),MapTable!$A:$A,1,0)),ISERROR(VLOOKUP(TRIM(MID(K331,FIND(",",K331)+1,999)),MapTable!$A:$A,1,0))),"맵없음",
  ""),
IF(ISERROR(FIND(",",K331,FIND(",",K331,FIND(",",K331)+1)+1)),
  IF(OR(ISERROR(VLOOKUP(LEFT(K331,FIND(",",K331)-1),MapTable!$A:$A,1,0)),ISERROR(VLOOKUP(TRIM(MID(K331,FIND(",",K331)+1,FIND(",",K331,FIND(",",K331)+1)-FIND(",",K331)-1)),MapTable!$A:$A,1,0)),ISERROR(VLOOKUP(TRIM(MID(K331,FIND(",",K331,FIND(",",K331)+1)+1,999)),MapTable!$A:$A,1,0))),"맵없음",
  ""),
IF(ISERROR(FIND(",",K331,FIND(",",K331,FIND(",",K331,FIND(",",K331)+1)+1)+1)),
  IF(OR(ISERROR(VLOOKUP(LEFT(K331,FIND(",",K331)-1),MapTable!$A:$A,1,0)),ISERROR(VLOOKUP(TRIM(MID(K331,FIND(",",K331)+1,FIND(",",K331,FIND(",",K331)+1)-FIND(",",K331)-1)),MapTable!$A:$A,1,0)),ISERROR(VLOOKUP(TRIM(MID(K331,FIND(",",K331,FIND(",",K331)+1)+1,FIND(",",K331,FIND(",",K331,FIND(",",K331)+1)+1)-FIND(",",K331,FIND(",",K331)+1)-1)),MapTable!$A:$A,1,0)),ISERROR(VLOOKUP(TRIM(MID(K331,FIND(",",K331,FIND(",",K331,FIND(",",K331)+1)+1)+1,999)),MapTable!$A:$A,1,0))),"맵없음",
  ""),
)))))</f>
        <v/>
      </c>
    </row>
    <row r="332" spans="1:12" x14ac:dyDescent="0.3">
      <c r="A332">
        <v>9</v>
      </c>
      <c r="B332">
        <v>31</v>
      </c>
      <c r="C332">
        <f t="shared" si="11"/>
        <v>1680</v>
      </c>
      <c r="D332">
        <v>420</v>
      </c>
      <c r="E332">
        <v>0</v>
      </c>
      <c r="F332" t="s">
        <v>36</v>
      </c>
      <c r="G332" t="str">
        <f>IF(ISBLANK(F332),"",IF(ISERROR(VLOOKUP(F332,MapTable!$A:$A,1,0)),"컨트롤없음",""))</f>
        <v/>
      </c>
      <c r="H332">
        <f t="shared" si="12"/>
        <v>4</v>
      </c>
      <c r="J332" t="str">
        <f>IF(ISBLANK(I332),"",IF(ISERROR(VLOOKUP(I332,MapTable!$A:$A,1,0)),"컨트롤없음",""))</f>
        <v/>
      </c>
      <c r="L332" t="str">
        <f>IF(ISBLANK(K332),"",
IF(ISERROR(FIND(",",K332)),
  IF(ISERROR(VLOOKUP(K332,MapTable!$A:$A,1,0)),"맵없음",
  ""),
IF(ISERROR(FIND(",",K332,FIND(",",K332)+1)),
  IF(OR(ISERROR(VLOOKUP(LEFT(K332,FIND(",",K332)-1),MapTable!$A:$A,1,0)),ISERROR(VLOOKUP(TRIM(MID(K332,FIND(",",K332)+1,999)),MapTable!$A:$A,1,0))),"맵없음",
  ""),
IF(ISERROR(FIND(",",K332,FIND(",",K332,FIND(",",K332)+1)+1)),
  IF(OR(ISERROR(VLOOKUP(LEFT(K332,FIND(",",K332)-1),MapTable!$A:$A,1,0)),ISERROR(VLOOKUP(TRIM(MID(K332,FIND(",",K332)+1,FIND(",",K332,FIND(",",K332)+1)-FIND(",",K332)-1)),MapTable!$A:$A,1,0)),ISERROR(VLOOKUP(TRIM(MID(K332,FIND(",",K332,FIND(",",K332)+1)+1,999)),MapTable!$A:$A,1,0))),"맵없음",
  ""),
IF(ISERROR(FIND(",",K332,FIND(",",K332,FIND(",",K332,FIND(",",K332)+1)+1)+1)),
  IF(OR(ISERROR(VLOOKUP(LEFT(K332,FIND(",",K332)-1),MapTable!$A:$A,1,0)),ISERROR(VLOOKUP(TRIM(MID(K332,FIND(",",K332)+1,FIND(",",K332,FIND(",",K332)+1)-FIND(",",K332)-1)),MapTable!$A:$A,1,0)),ISERROR(VLOOKUP(TRIM(MID(K332,FIND(",",K332,FIND(",",K332)+1)+1,FIND(",",K332,FIND(",",K332,FIND(",",K332)+1)+1)-FIND(",",K332,FIND(",",K332)+1)-1)),MapTable!$A:$A,1,0)),ISERROR(VLOOKUP(TRIM(MID(K332,FIND(",",K332,FIND(",",K332,FIND(",",K332)+1)+1)+1,999)),MapTable!$A:$A,1,0))),"맵없음",
  ""),
)))))</f>
        <v/>
      </c>
    </row>
    <row r="333" spans="1:12" x14ac:dyDescent="0.3">
      <c r="A333">
        <v>9</v>
      </c>
      <c r="B333">
        <v>32</v>
      </c>
      <c r="C333">
        <f t="shared" si="11"/>
        <v>1680</v>
      </c>
      <c r="D333">
        <v>420</v>
      </c>
      <c r="E333">
        <v>0</v>
      </c>
      <c r="F333" t="s">
        <v>36</v>
      </c>
      <c r="G333" t="str">
        <f>IF(ISBLANK(F333),"",IF(ISERROR(VLOOKUP(F333,MapTable!$A:$A,1,0)),"컨트롤없음",""))</f>
        <v/>
      </c>
      <c r="H333">
        <f t="shared" si="12"/>
        <v>4</v>
      </c>
      <c r="J333" t="str">
        <f>IF(ISBLANK(I333),"",IF(ISERROR(VLOOKUP(I333,MapTable!$A:$A,1,0)),"컨트롤없음",""))</f>
        <v/>
      </c>
      <c r="L333" t="str">
        <f>IF(ISBLANK(K333),"",
IF(ISERROR(FIND(",",K333)),
  IF(ISERROR(VLOOKUP(K333,MapTable!$A:$A,1,0)),"맵없음",
  ""),
IF(ISERROR(FIND(",",K333,FIND(",",K333)+1)),
  IF(OR(ISERROR(VLOOKUP(LEFT(K333,FIND(",",K333)-1),MapTable!$A:$A,1,0)),ISERROR(VLOOKUP(TRIM(MID(K333,FIND(",",K333)+1,999)),MapTable!$A:$A,1,0))),"맵없음",
  ""),
IF(ISERROR(FIND(",",K333,FIND(",",K333,FIND(",",K333)+1)+1)),
  IF(OR(ISERROR(VLOOKUP(LEFT(K333,FIND(",",K333)-1),MapTable!$A:$A,1,0)),ISERROR(VLOOKUP(TRIM(MID(K333,FIND(",",K333)+1,FIND(",",K333,FIND(",",K333)+1)-FIND(",",K333)-1)),MapTable!$A:$A,1,0)),ISERROR(VLOOKUP(TRIM(MID(K333,FIND(",",K333,FIND(",",K333)+1)+1,999)),MapTable!$A:$A,1,0))),"맵없음",
  ""),
IF(ISERROR(FIND(",",K333,FIND(",",K333,FIND(",",K333,FIND(",",K333)+1)+1)+1)),
  IF(OR(ISERROR(VLOOKUP(LEFT(K333,FIND(",",K333)-1),MapTable!$A:$A,1,0)),ISERROR(VLOOKUP(TRIM(MID(K333,FIND(",",K333)+1,FIND(",",K333,FIND(",",K333)+1)-FIND(",",K333)-1)),MapTable!$A:$A,1,0)),ISERROR(VLOOKUP(TRIM(MID(K333,FIND(",",K333,FIND(",",K333)+1)+1,FIND(",",K333,FIND(",",K333,FIND(",",K333)+1)+1)-FIND(",",K333,FIND(",",K333)+1)-1)),MapTable!$A:$A,1,0)),ISERROR(VLOOKUP(TRIM(MID(K333,FIND(",",K333,FIND(",",K333,FIND(",",K333)+1)+1)+1,999)),MapTable!$A:$A,1,0))),"맵없음",
  ""),
)))))</f>
        <v/>
      </c>
    </row>
    <row r="334" spans="1:12" x14ac:dyDescent="0.3">
      <c r="A334">
        <v>9</v>
      </c>
      <c r="B334">
        <v>33</v>
      </c>
      <c r="C334">
        <f t="shared" si="11"/>
        <v>1680</v>
      </c>
      <c r="D334">
        <v>420</v>
      </c>
      <c r="E334">
        <v>0</v>
      </c>
      <c r="F334" t="s">
        <v>36</v>
      </c>
      <c r="G334" t="str">
        <f>IF(ISBLANK(F334),"",IF(ISERROR(VLOOKUP(F334,MapTable!$A:$A,1,0)),"컨트롤없음",""))</f>
        <v/>
      </c>
      <c r="H334">
        <f t="shared" si="12"/>
        <v>4</v>
      </c>
      <c r="J334" t="str">
        <f>IF(ISBLANK(I334),"",IF(ISERROR(VLOOKUP(I334,MapTable!$A:$A,1,0)),"컨트롤없음",""))</f>
        <v/>
      </c>
      <c r="L334" t="str">
        <f>IF(ISBLANK(K334),"",
IF(ISERROR(FIND(",",K334)),
  IF(ISERROR(VLOOKUP(K334,MapTable!$A:$A,1,0)),"맵없음",
  ""),
IF(ISERROR(FIND(",",K334,FIND(",",K334)+1)),
  IF(OR(ISERROR(VLOOKUP(LEFT(K334,FIND(",",K334)-1),MapTable!$A:$A,1,0)),ISERROR(VLOOKUP(TRIM(MID(K334,FIND(",",K334)+1,999)),MapTable!$A:$A,1,0))),"맵없음",
  ""),
IF(ISERROR(FIND(",",K334,FIND(",",K334,FIND(",",K334)+1)+1)),
  IF(OR(ISERROR(VLOOKUP(LEFT(K334,FIND(",",K334)-1),MapTable!$A:$A,1,0)),ISERROR(VLOOKUP(TRIM(MID(K334,FIND(",",K334)+1,FIND(",",K334,FIND(",",K334)+1)-FIND(",",K334)-1)),MapTable!$A:$A,1,0)),ISERROR(VLOOKUP(TRIM(MID(K334,FIND(",",K334,FIND(",",K334)+1)+1,999)),MapTable!$A:$A,1,0))),"맵없음",
  ""),
IF(ISERROR(FIND(",",K334,FIND(",",K334,FIND(",",K334,FIND(",",K334)+1)+1)+1)),
  IF(OR(ISERROR(VLOOKUP(LEFT(K334,FIND(",",K334)-1),MapTable!$A:$A,1,0)),ISERROR(VLOOKUP(TRIM(MID(K334,FIND(",",K334)+1,FIND(",",K334,FIND(",",K334)+1)-FIND(",",K334)-1)),MapTable!$A:$A,1,0)),ISERROR(VLOOKUP(TRIM(MID(K334,FIND(",",K334,FIND(",",K334)+1)+1,FIND(",",K334,FIND(",",K334,FIND(",",K334)+1)+1)-FIND(",",K334,FIND(",",K334)+1)-1)),MapTable!$A:$A,1,0)),ISERROR(VLOOKUP(TRIM(MID(K334,FIND(",",K334,FIND(",",K334,FIND(",",K334)+1)+1)+1,999)),MapTable!$A:$A,1,0))),"맵없음",
  ""),
)))))</f>
        <v/>
      </c>
    </row>
    <row r="335" spans="1:12" x14ac:dyDescent="0.3">
      <c r="A335">
        <v>9</v>
      </c>
      <c r="B335">
        <v>34</v>
      </c>
      <c r="C335">
        <f t="shared" si="11"/>
        <v>1680</v>
      </c>
      <c r="D335">
        <v>420</v>
      </c>
      <c r="E335">
        <v>0</v>
      </c>
      <c r="F335" t="s">
        <v>36</v>
      </c>
      <c r="G335" t="str">
        <f>IF(ISBLANK(F335),"",IF(ISERROR(VLOOKUP(F335,MapTable!$A:$A,1,0)),"컨트롤없음",""))</f>
        <v/>
      </c>
      <c r="H335">
        <f t="shared" si="12"/>
        <v>4</v>
      </c>
      <c r="J335" t="str">
        <f>IF(ISBLANK(I335),"",IF(ISERROR(VLOOKUP(I335,MapTable!$A:$A,1,0)),"컨트롤없음",""))</f>
        <v/>
      </c>
      <c r="L335" t="str">
        <f>IF(ISBLANK(K335),"",
IF(ISERROR(FIND(",",K335)),
  IF(ISERROR(VLOOKUP(K335,MapTable!$A:$A,1,0)),"맵없음",
  ""),
IF(ISERROR(FIND(",",K335,FIND(",",K335)+1)),
  IF(OR(ISERROR(VLOOKUP(LEFT(K335,FIND(",",K335)-1),MapTable!$A:$A,1,0)),ISERROR(VLOOKUP(TRIM(MID(K335,FIND(",",K335)+1,999)),MapTable!$A:$A,1,0))),"맵없음",
  ""),
IF(ISERROR(FIND(",",K335,FIND(",",K335,FIND(",",K335)+1)+1)),
  IF(OR(ISERROR(VLOOKUP(LEFT(K335,FIND(",",K335)-1),MapTable!$A:$A,1,0)),ISERROR(VLOOKUP(TRIM(MID(K335,FIND(",",K335)+1,FIND(",",K335,FIND(",",K335)+1)-FIND(",",K335)-1)),MapTable!$A:$A,1,0)),ISERROR(VLOOKUP(TRIM(MID(K335,FIND(",",K335,FIND(",",K335)+1)+1,999)),MapTable!$A:$A,1,0))),"맵없음",
  ""),
IF(ISERROR(FIND(",",K335,FIND(",",K335,FIND(",",K335,FIND(",",K335)+1)+1)+1)),
  IF(OR(ISERROR(VLOOKUP(LEFT(K335,FIND(",",K335)-1),MapTable!$A:$A,1,0)),ISERROR(VLOOKUP(TRIM(MID(K335,FIND(",",K335)+1,FIND(",",K335,FIND(",",K335)+1)-FIND(",",K335)-1)),MapTable!$A:$A,1,0)),ISERROR(VLOOKUP(TRIM(MID(K335,FIND(",",K335,FIND(",",K335)+1)+1,FIND(",",K335,FIND(",",K335,FIND(",",K335)+1)+1)-FIND(",",K335,FIND(",",K335)+1)-1)),MapTable!$A:$A,1,0)),ISERROR(VLOOKUP(TRIM(MID(K335,FIND(",",K335,FIND(",",K335,FIND(",",K335)+1)+1)+1,999)),MapTable!$A:$A,1,0))),"맵없음",
  ""),
)))))</f>
        <v/>
      </c>
    </row>
    <row r="336" spans="1:12" x14ac:dyDescent="0.3">
      <c r="A336">
        <v>9</v>
      </c>
      <c r="B336">
        <v>35</v>
      </c>
      <c r="C336">
        <f t="shared" si="11"/>
        <v>1680</v>
      </c>
      <c r="D336">
        <v>420</v>
      </c>
      <c r="E336">
        <v>0</v>
      </c>
      <c r="F336" t="s">
        <v>36</v>
      </c>
      <c r="G336" t="str">
        <f>IF(ISBLANK(F336),"",IF(ISERROR(VLOOKUP(F336,MapTable!$A:$A,1,0)),"컨트롤없음",""))</f>
        <v/>
      </c>
      <c r="H336">
        <f t="shared" si="12"/>
        <v>11</v>
      </c>
      <c r="J336" t="str">
        <f>IF(ISBLANK(I336),"",IF(ISERROR(VLOOKUP(I336,MapTable!$A:$A,1,0)),"컨트롤없음",""))</f>
        <v/>
      </c>
      <c r="L336" t="str">
        <f>IF(ISBLANK(K336),"",
IF(ISERROR(FIND(",",K336)),
  IF(ISERROR(VLOOKUP(K336,MapTable!$A:$A,1,0)),"맵없음",
  ""),
IF(ISERROR(FIND(",",K336,FIND(",",K336)+1)),
  IF(OR(ISERROR(VLOOKUP(LEFT(K336,FIND(",",K336)-1),MapTable!$A:$A,1,0)),ISERROR(VLOOKUP(TRIM(MID(K336,FIND(",",K336)+1,999)),MapTable!$A:$A,1,0))),"맵없음",
  ""),
IF(ISERROR(FIND(",",K336,FIND(",",K336,FIND(",",K336)+1)+1)),
  IF(OR(ISERROR(VLOOKUP(LEFT(K336,FIND(",",K336)-1),MapTable!$A:$A,1,0)),ISERROR(VLOOKUP(TRIM(MID(K336,FIND(",",K336)+1,FIND(",",K336,FIND(",",K336)+1)-FIND(",",K336)-1)),MapTable!$A:$A,1,0)),ISERROR(VLOOKUP(TRIM(MID(K336,FIND(",",K336,FIND(",",K336)+1)+1,999)),MapTable!$A:$A,1,0))),"맵없음",
  ""),
IF(ISERROR(FIND(",",K336,FIND(",",K336,FIND(",",K336,FIND(",",K336)+1)+1)+1)),
  IF(OR(ISERROR(VLOOKUP(LEFT(K336,FIND(",",K336)-1),MapTable!$A:$A,1,0)),ISERROR(VLOOKUP(TRIM(MID(K336,FIND(",",K336)+1,FIND(",",K336,FIND(",",K336)+1)-FIND(",",K336)-1)),MapTable!$A:$A,1,0)),ISERROR(VLOOKUP(TRIM(MID(K336,FIND(",",K336,FIND(",",K336)+1)+1,FIND(",",K336,FIND(",",K336,FIND(",",K336)+1)+1)-FIND(",",K336,FIND(",",K336)+1)-1)),MapTable!$A:$A,1,0)),ISERROR(VLOOKUP(TRIM(MID(K336,FIND(",",K336,FIND(",",K336,FIND(",",K336)+1)+1)+1,999)),MapTable!$A:$A,1,0))),"맵없음",
  ""),
)))))</f>
        <v/>
      </c>
    </row>
    <row r="337" spans="1:12" x14ac:dyDescent="0.3">
      <c r="A337">
        <v>9</v>
      </c>
      <c r="B337">
        <v>36</v>
      </c>
      <c r="C337">
        <f t="shared" si="11"/>
        <v>1680</v>
      </c>
      <c r="D337">
        <v>420</v>
      </c>
      <c r="E337">
        <v>0</v>
      </c>
      <c r="F337" t="s">
        <v>36</v>
      </c>
      <c r="G337" t="str">
        <f>IF(ISBLANK(F337),"",IF(ISERROR(VLOOKUP(F337,MapTable!$A:$A,1,0)),"컨트롤없음",""))</f>
        <v/>
      </c>
      <c r="H337">
        <f t="shared" si="12"/>
        <v>4</v>
      </c>
      <c r="J337" t="str">
        <f>IF(ISBLANK(I337),"",IF(ISERROR(VLOOKUP(I337,MapTable!$A:$A,1,0)),"컨트롤없음",""))</f>
        <v/>
      </c>
      <c r="L337" t="str">
        <f>IF(ISBLANK(K337),"",
IF(ISERROR(FIND(",",K337)),
  IF(ISERROR(VLOOKUP(K337,MapTable!$A:$A,1,0)),"맵없음",
  ""),
IF(ISERROR(FIND(",",K337,FIND(",",K337)+1)),
  IF(OR(ISERROR(VLOOKUP(LEFT(K337,FIND(",",K337)-1),MapTable!$A:$A,1,0)),ISERROR(VLOOKUP(TRIM(MID(K337,FIND(",",K337)+1,999)),MapTable!$A:$A,1,0))),"맵없음",
  ""),
IF(ISERROR(FIND(",",K337,FIND(",",K337,FIND(",",K337)+1)+1)),
  IF(OR(ISERROR(VLOOKUP(LEFT(K337,FIND(",",K337)-1),MapTable!$A:$A,1,0)),ISERROR(VLOOKUP(TRIM(MID(K337,FIND(",",K337)+1,FIND(",",K337,FIND(",",K337)+1)-FIND(",",K337)-1)),MapTable!$A:$A,1,0)),ISERROR(VLOOKUP(TRIM(MID(K337,FIND(",",K337,FIND(",",K337)+1)+1,999)),MapTable!$A:$A,1,0))),"맵없음",
  ""),
IF(ISERROR(FIND(",",K337,FIND(",",K337,FIND(",",K337,FIND(",",K337)+1)+1)+1)),
  IF(OR(ISERROR(VLOOKUP(LEFT(K337,FIND(",",K337)-1),MapTable!$A:$A,1,0)),ISERROR(VLOOKUP(TRIM(MID(K337,FIND(",",K337)+1,FIND(",",K337,FIND(",",K337)+1)-FIND(",",K337)-1)),MapTable!$A:$A,1,0)),ISERROR(VLOOKUP(TRIM(MID(K337,FIND(",",K337,FIND(",",K337)+1)+1,FIND(",",K337,FIND(",",K337,FIND(",",K337)+1)+1)-FIND(",",K337,FIND(",",K337)+1)-1)),MapTable!$A:$A,1,0)),ISERROR(VLOOKUP(TRIM(MID(K337,FIND(",",K337,FIND(",",K337,FIND(",",K337)+1)+1)+1,999)),MapTable!$A:$A,1,0))),"맵없음",
  ""),
)))))</f>
        <v/>
      </c>
    </row>
    <row r="338" spans="1:12" x14ac:dyDescent="0.3">
      <c r="A338">
        <v>9</v>
      </c>
      <c r="B338">
        <v>37</v>
      </c>
      <c r="C338">
        <f t="shared" si="11"/>
        <v>1680</v>
      </c>
      <c r="D338">
        <v>420</v>
      </c>
      <c r="E338">
        <v>0</v>
      </c>
      <c r="F338" t="s">
        <v>36</v>
      </c>
      <c r="G338" t="str">
        <f>IF(ISBLANK(F338),"",IF(ISERROR(VLOOKUP(F338,MapTable!$A:$A,1,0)),"컨트롤없음",""))</f>
        <v/>
      </c>
      <c r="H338">
        <f t="shared" si="12"/>
        <v>4</v>
      </c>
      <c r="J338" t="str">
        <f>IF(ISBLANK(I338),"",IF(ISERROR(VLOOKUP(I338,MapTable!$A:$A,1,0)),"컨트롤없음",""))</f>
        <v/>
      </c>
      <c r="L338" t="str">
        <f>IF(ISBLANK(K338),"",
IF(ISERROR(FIND(",",K338)),
  IF(ISERROR(VLOOKUP(K338,MapTable!$A:$A,1,0)),"맵없음",
  ""),
IF(ISERROR(FIND(",",K338,FIND(",",K338)+1)),
  IF(OR(ISERROR(VLOOKUP(LEFT(K338,FIND(",",K338)-1),MapTable!$A:$A,1,0)),ISERROR(VLOOKUP(TRIM(MID(K338,FIND(",",K338)+1,999)),MapTable!$A:$A,1,0))),"맵없음",
  ""),
IF(ISERROR(FIND(",",K338,FIND(",",K338,FIND(",",K338)+1)+1)),
  IF(OR(ISERROR(VLOOKUP(LEFT(K338,FIND(",",K338)-1),MapTable!$A:$A,1,0)),ISERROR(VLOOKUP(TRIM(MID(K338,FIND(",",K338)+1,FIND(",",K338,FIND(",",K338)+1)-FIND(",",K338)-1)),MapTable!$A:$A,1,0)),ISERROR(VLOOKUP(TRIM(MID(K338,FIND(",",K338,FIND(",",K338)+1)+1,999)),MapTable!$A:$A,1,0))),"맵없음",
  ""),
IF(ISERROR(FIND(",",K338,FIND(",",K338,FIND(",",K338,FIND(",",K338)+1)+1)+1)),
  IF(OR(ISERROR(VLOOKUP(LEFT(K338,FIND(",",K338)-1),MapTable!$A:$A,1,0)),ISERROR(VLOOKUP(TRIM(MID(K338,FIND(",",K338)+1,FIND(",",K338,FIND(",",K338)+1)-FIND(",",K338)-1)),MapTable!$A:$A,1,0)),ISERROR(VLOOKUP(TRIM(MID(K338,FIND(",",K338,FIND(",",K338)+1)+1,FIND(",",K338,FIND(",",K338,FIND(",",K338)+1)+1)-FIND(",",K338,FIND(",",K338)+1)-1)),MapTable!$A:$A,1,0)),ISERROR(VLOOKUP(TRIM(MID(K338,FIND(",",K338,FIND(",",K338,FIND(",",K338)+1)+1)+1,999)),MapTable!$A:$A,1,0))),"맵없음",
  ""),
)))))</f>
        <v/>
      </c>
    </row>
    <row r="339" spans="1:12" x14ac:dyDescent="0.3">
      <c r="A339">
        <v>9</v>
      </c>
      <c r="B339">
        <v>38</v>
      </c>
      <c r="C339">
        <f t="shared" si="11"/>
        <v>1680</v>
      </c>
      <c r="D339">
        <v>420</v>
      </c>
      <c r="E339">
        <v>0</v>
      </c>
      <c r="F339" t="s">
        <v>36</v>
      </c>
      <c r="G339" t="str">
        <f>IF(ISBLANK(F339),"",IF(ISERROR(VLOOKUP(F339,MapTable!$A:$A,1,0)),"컨트롤없음",""))</f>
        <v/>
      </c>
      <c r="H339">
        <f t="shared" si="12"/>
        <v>4</v>
      </c>
      <c r="J339" t="str">
        <f>IF(ISBLANK(I339),"",IF(ISERROR(VLOOKUP(I339,MapTable!$A:$A,1,0)),"컨트롤없음",""))</f>
        <v/>
      </c>
      <c r="L339" t="str">
        <f>IF(ISBLANK(K339),"",
IF(ISERROR(FIND(",",K339)),
  IF(ISERROR(VLOOKUP(K339,MapTable!$A:$A,1,0)),"맵없음",
  ""),
IF(ISERROR(FIND(",",K339,FIND(",",K339)+1)),
  IF(OR(ISERROR(VLOOKUP(LEFT(K339,FIND(",",K339)-1),MapTable!$A:$A,1,0)),ISERROR(VLOOKUP(TRIM(MID(K339,FIND(",",K339)+1,999)),MapTable!$A:$A,1,0))),"맵없음",
  ""),
IF(ISERROR(FIND(",",K339,FIND(",",K339,FIND(",",K339)+1)+1)),
  IF(OR(ISERROR(VLOOKUP(LEFT(K339,FIND(",",K339)-1),MapTable!$A:$A,1,0)),ISERROR(VLOOKUP(TRIM(MID(K339,FIND(",",K339)+1,FIND(",",K339,FIND(",",K339)+1)-FIND(",",K339)-1)),MapTable!$A:$A,1,0)),ISERROR(VLOOKUP(TRIM(MID(K339,FIND(",",K339,FIND(",",K339)+1)+1,999)),MapTable!$A:$A,1,0))),"맵없음",
  ""),
IF(ISERROR(FIND(",",K339,FIND(",",K339,FIND(",",K339,FIND(",",K339)+1)+1)+1)),
  IF(OR(ISERROR(VLOOKUP(LEFT(K339,FIND(",",K339)-1),MapTable!$A:$A,1,0)),ISERROR(VLOOKUP(TRIM(MID(K339,FIND(",",K339)+1,FIND(",",K339,FIND(",",K339)+1)-FIND(",",K339)-1)),MapTable!$A:$A,1,0)),ISERROR(VLOOKUP(TRIM(MID(K339,FIND(",",K339,FIND(",",K339)+1)+1,FIND(",",K339,FIND(",",K339,FIND(",",K339)+1)+1)-FIND(",",K339,FIND(",",K339)+1)-1)),MapTable!$A:$A,1,0)),ISERROR(VLOOKUP(TRIM(MID(K339,FIND(",",K339,FIND(",",K339,FIND(",",K339)+1)+1)+1,999)),MapTable!$A:$A,1,0))),"맵없음",
  ""),
)))))</f>
        <v/>
      </c>
    </row>
    <row r="340" spans="1:12" x14ac:dyDescent="0.3">
      <c r="A340">
        <v>9</v>
      </c>
      <c r="B340">
        <v>39</v>
      </c>
      <c r="C340">
        <f t="shared" si="11"/>
        <v>1680</v>
      </c>
      <c r="D340">
        <v>420</v>
      </c>
      <c r="E340">
        <v>0</v>
      </c>
      <c r="F340" t="s">
        <v>36</v>
      </c>
      <c r="G340" t="str">
        <f>IF(ISBLANK(F340),"",IF(ISERROR(VLOOKUP(F340,MapTable!$A:$A,1,0)),"컨트롤없음",""))</f>
        <v/>
      </c>
      <c r="H340">
        <f t="shared" si="12"/>
        <v>4</v>
      </c>
      <c r="J340" t="str">
        <f>IF(ISBLANK(I340),"",IF(ISERROR(VLOOKUP(I340,MapTable!$A:$A,1,0)),"컨트롤없음",""))</f>
        <v/>
      </c>
      <c r="L340" t="str">
        <f>IF(ISBLANK(K340),"",
IF(ISERROR(FIND(",",K340)),
  IF(ISERROR(VLOOKUP(K340,MapTable!$A:$A,1,0)),"맵없음",
  ""),
IF(ISERROR(FIND(",",K340,FIND(",",K340)+1)),
  IF(OR(ISERROR(VLOOKUP(LEFT(K340,FIND(",",K340)-1),MapTable!$A:$A,1,0)),ISERROR(VLOOKUP(TRIM(MID(K340,FIND(",",K340)+1,999)),MapTable!$A:$A,1,0))),"맵없음",
  ""),
IF(ISERROR(FIND(",",K340,FIND(",",K340,FIND(",",K340)+1)+1)),
  IF(OR(ISERROR(VLOOKUP(LEFT(K340,FIND(",",K340)-1),MapTable!$A:$A,1,0)),ISERROR(VLOOKUP(TRIM(MID(K340,FIND(",",K340)+1,FIND(",",K340,FIND(",",K340)+1)-FIND(",",K340)-1)),MapTable!$A:$A,1,0)),ISERROR(VLOOKUP(TRIM(MID(K340,FIND(",",K340,FIND(",",K340)+1)+1,999)),MapTable!$A:$A,1,0))),"맵없음",
  ""),
IF(ISERROR(FIND(",",K340,FIND(",",K340,FIND(",",K340,FIND(",",K340)+1)+1)+1)),
  IF(OR(ISERROR(VLOOKUP(LEFT(K340,FIND(",",K340)-1),MapTable!$A:$A,1,0)),ISERROR(VLOOKUP(TRIM(MID(K340,FIND(",",K340)+1,FIND(",",K340,FIND(",",K340)+1)-FIND(",",K340)-1)),MapTable!$A:$A,1,0)),ISERROR(VLOOKUP(TRIM(MID(K340,FIND(",",K340,FIND(",",K340)+1)+1,FIND(",",K340,FIND(",",K340,FIND(",",K340)+1)+1)-FIND(",",K340,FIND(",",K340)+1)-1)),MapTable!$A:$A,1,0)),ISERROR(VLOOKUP(TRIM(MID(K340,FIND(",",K340,FIND(",",K340,FIND(",",K340)+1)+1)+1,999)),MapTable!$A:$A,1,0))),"맵없음",
  ""),
)))))</f>
        <v/>
      </c>
    </row>
    <row r="341" spans="1:12" x14ac:dyDescent="0.3">
      <c r="A341">
        <v>9</v>
      </c>
      <c r="B341">
        <v>40</v>
      </c>
      <c r="C341">
        <f t="shared" si="11"/>
        <v>1680</v>
      </c>
      <c r="D341">
        <v>420</v>
      </c>
      <c r="E341">
        <v>0</v>
      </c>
      <c r="F341" t="s">
        <v>36</v>
      </c>
      <c r="G341" t="str">
        <f>IF(ISBLANK(F341),"",IF(ISERROR(VLOOKUP(F341,MapTable!$A:$A,1,0)),"컨트롤없음",""))</f>
        <v/>
      </c>
      <c r="H341">
        <f t="shared" si="12"/>
        <v>12</v>
      </c>
      <c r="J341" t="str">
        <f>IF(ISBLANK(I341),"",IF(ISERROR(VLOOKUP(I341,MapTable!$A:$A,1,0)),"컨트롤없음",""))</f>
        <v/>
      </c>
      <c r="L341" t="str">
        <f>IF(ISBLANK(K341),"",
IF(ISERROR(FIND(",",K341)),
  IF(ISERROR(VLOOKUP(K341,MapTable!$A:$A,1,0)),"맵없음",
  ""),
IF(ISERROR(FIND(",",K341,FIND(",",K341)+1)),
  IF(OR(ISERROR(VLOOKUP(LEFT(K341,FIND(",",K341)-1),MapTable!$A:$A,1,0)),ISERROR(VLOOKUP(TRIM(MID(K341,FIND(",",K341)+1,999)),MapTable!$A:$A,1,0))),"맵없음",
  ""),
IF(ISERROR(FIND(",",K341,FIND(",",K341,FIND(",",K341)+1)+1)),
  IF(OR(ISERROR(VLOOKUP(LEFT(K341,FIND(",",K341)-1),MapTable!$A:$A,1,0)),ISERROR(VLOOKUP(TRIM(MID(K341,FIND(",",K341)+1,FIND(",",K341,FIND(",",K341)+1)-FIND(",",K341)-1)),MapTable!$A:$A,1,0)),ISERROR(VLOOKUP(TRIM(MID(K341,FIND(",",K341,FIND(",",K341)+1)+1,999)),MapTable!$A:$A,1,0))),"맵없음",
  ""),
IF(ISERROR(FIND(",",K341,FIND(",",K341,FIND(",",K341,FIND(",",K341)+1)+1)+1)),
  IF(OR(ISERROR(VLOOKUP(LEFT(K341,FIND(",",K341)-1),MapTable!$A:$A,1,0)),ISERROR(VLOOKUP(TRIM(MID(K341,FIND(",",K341)+1,FIND(",",K341,FIND(",",K341)+1)-FIND(",",K341)-1)),MapTable!$A:$A,1,0)),ISERROR(VLOOKUP(TRIM(MID(K341,FIND(",",K341,FIND(",",K341)+1)+1,FIND(",",K341,FIND(",",K341,FIND(",",K341)+1)+1)-FIND(",",K341,FIND(",",K341)+1)-1)),MapTable!$A:$A,1,0)),ISERROR(VLOOKUP(TRIM(MID(K341,FIND(",",K341,FIND(",",K341,FIND(",",K341)+1)+1)+1,999)),MapTable!$A:$A,1,0))),"맵없음",
  ""),
)))))</f>
        <v/>
      </c>
    </row>
    <row r="342" spans="1:12" x14ac:dyDescent="0.3">
      <c r="A342">
        <v>9</v>
      </c>
      <c r="B342">
        <v>41</v>
      </c>
      <c r="C342">
        <f t="shared" si="11"/>
        <v>1680</v>
      </c>
      <c r="D342">
        <v>420</v>
      </c>
      <c r="E342">
        <v>0</v>
      </c>
      <c r="F342" t="s">
        <v>36</v>
      </c>
      <c r="G342" t="str">
        <f>IF(ISBLANK(F342),"",IF(ISERROR(VLOOKUP(F342,MapTable!$A:$A,1,0)),"컨트롤없음",""))</f>
        <v/>
      </c>
      <c r="H342">
        <f t="shared" si="12"/>
        <v>5</v>
      </c>
      <c r="J342" t="str">
        <f>IF(ISBLANK(I342),"",IF(ISERROR(VLOOKUP(I342,MapTable!$A:$A,1,0)),"컨트롤없음",""))</f>
        <v/>
      </c>
      <c r="L342" t="str">
        <f>IF(ISBLANK(K342),"",
IF(ISERROR(FIND(",",K342)),
  IF(ISERROR(VLOOKUP(K342,MapTable!$A:$A,1,0)),"맵없음",
  ""),
IF(ISERROR(FIND(",",K342,FIND(",",K342)+1)),
  IF(OR(ISERROR(VLOOKUP(LEFT(K342,FIND(",",K342)-1),MapTable!$A:$A,1,0)),ISERROR(VLOOKUP(TRIM(MID(K342,FIND(",",K342)+1,999)),MapTable!$A:$A,1,0))),"맵없음",
  ""),
IF(ISERROR(FIND(",",K342,FIND(",",K342,FIND(",",K342)+1)+1)),
  IF(OR(ISERROR(VLOOKUP(LEFT(K342,FIND(",",K342)-1),MapTable!$A:$A,1,0)),ISERROR(VLOOKUP(TRIM(MID(K342,FIND(",",K342)+1,FIND(",",K342,FIND(",",K342)+1)-FIND(",",K342)-1)),MapTable!$A:$A,1,0)),ISERROR(VLOOKUP(TRIM(MID(K342,FIND(",",K342,FIND(",",K342)+1)+1,999)),MapTable!$A:$A,1,0))),"맵없음",
  ""),
IF(ISERROR(FIND(",",K342,FIND(",",K342,FIND(",",K342,FIND(",",K342)+1)+1)+1)),
  IF(OR(ISERROR(VLOOKUP(LEFT(K342,FIND(",",K342)-1),MapTable!$A:$A,1,0)),ISERROR(VLOOKUP(TRIM(MID(K342,FIND(",",K342)+1,FIND(",",K342,FIND(",",K342)+1)-FIND(",",K342)-1)),MapTable!$A:$A,1,0)),ISERROR(VLOOKUP(TRIM(MID(K342,FIND(",",K342,FIND(",",K342)+1)+1,FIND(",",K342,FIND(",",K342,FIND(",",K342)+1)+1)-FIND(",",K342,FIND(",",K342)+1)-1)),MapTable!$A:$A,1,0)),ISERROR(VLOOKUP(TRIM(MID(K342,FIND(",",K342,FIND(",",K342,FIND(",",K342)+1)+1)+1,999)),MapTable!$A:$A,1,0))),"맵없음",
  ""),
)))))</f>
        <v/>
      </c>
    </row>
    <row r="343" spans="1:12" x14ac:dyDescent="0.3">
      <c r="A343">
        <v>9</v>
      </c>
      <c r="B343">
        <v>42</v>
      </c>
      <c r="C343">
        <f t="shared" si="11"/>
        <v>1680</v>
      </c>
      <c r="D343">
        <v>420</v>
      </c>
      <c r="E343">
        <v>0</v>
      </c>
      <c r="F343" t="s">
        <v>36</v>
      </c>
      <c r="G343" t="str">
        <f>IF(ISBLANK(F343),"",IF(ISERROR(VLOOKUP(F343,MapTable!$A:$A,1,0)),"컨트롤없음",""))</f>
        <v/>
      </c>
      <c r="H343">
        <f t="shared" si="12"/>
        <v>5</v>
      </c>
      <c r="J343" t="str">
        <f>IF(ISBLANK(I343),"",IF(ISERROR(VLOOKUP(I343,MapTable!$A:$A,1,0)),"컨트롤없음",""))</f>
        <v/>
      </c>
      <c r="L343" t="str">
        <f>IF(ISBLANK(K343),"",
IF(ISERROR(FIND(",",K343)),
  IF(ISERROR(VLOOKUP(K343,MapTable!$A:$A,1,0)),"맵없음",
  ""),
IF(ISERROR(FIND(",",K343,FIND(",",K343)+1)),
  IF(OR(ISERROR(VLOOKUP(LEFT(K343,FIND(",",K343)-1),MapTable!$A:$A,1,0)),ISERROR(VLOOKUP(TRIM(MID(K343,FIND(",",K343)+1,999)),MapTable!$A:$A,1,0))),"맵없음",
  ""),
IF(ISERROR(FIND(",",K343,FIND(",",K343,FIND(",",K343)+1)+1)),
  IF(OR(ISERROR(VLOOKUP(LEFT(K343,FIND(",",K343)-1),MapTable!$A:$A,1,0)),ISERROR(VLOOKUP(TRIM(MID(K343,FIND(",",K343)+1,FIND(",",K343,FIND(",",K343)+1)-FIND(",",K343)-1)),MapTable!$A:$A,1,0)),ISERROR(VLOOKUP(TRIM(MID(K343,FIND(",",K343,FIND(",",K343)+1)+1,999)),MapTable!$A:$A,1,0))),"맵없음",
  ""),
IF(ISERROR(FIND(",",K343,FIND(",",K343,FIND(",",K343,FIND(",",K343)+1)+1)+1)),
  IF(OR(ISERROR(VLOOKUP(LEFT(K343,FIND(",",K343)-1),MapTable!$A:$A,1,0)),ISERROR(VLOOKUP(TRIM(MID(K343,FIND(",",K343)+1,FIND(",",K343,FIND(",",K343)+1)-FIND(",",K343)-1)),MapTable!$A:$A,1,0)),ISERROR(VLOOKUP(TRIM(MID(K343,FIND(",",K343,FIND(",",K343)+1)+1,FIND(",",K343,FIND(",",K343,FIND(",",K343)+1)+1)-FIND(",",K343,FIND(",",K343)+1)-1)),MapTable!$A:$A,1,0)),ISERROR(VLOOKUP(TRIM(MID(K343,FIND(",",K343,FIND(",",K343,FIND(",",K343)+1)+1)+1,999)),MapTable!$A:$A,1,0))),"맵없음",
  ""),
)))))</f>
        <v/>
      </c>
    </row>
    <row r="344" spans="1:12" x14ac:dyDescent="0.3">
      <c r="A344">
        <v>9</v>
      </c>
      <c r="B344">
        <v>43</v>
      </c>
      <c r="C344">
        <f t="shared" si="11"/>
        <v>1680</v>
      </c>
      <c r="D344">
        <v>420</v>
      </c>
      <c r="E344">
        <v>0</v>
      </c>
      <c r="F344" t="s">
        <v>36</v>
      </c>
      <c r="G344" t="str">
        <f>IF(ISBLANK(F344),"",IF(ISERROR(VLOOKUP(F344,MapTable!$A:$A,1,0)),"컨트롤없음",""))</f>
        <v/>
      </c>
      <c r="H344">
        <f t="shared" si="12"/>
        <v>5</v>
      </c>
      <c r="J344" t="str">
        <f>IF(ISBLANK(I344),"",IF(ISERROR(VLOOKUP(I344,MapTable!$A:$A,1,0)),"컨트롤없음",""))</f>
        <v/>
      </c>
      <c r="L344" t="str">
        <f>IF(ISBLANK(K344),"",
IF(ISERROR(FIND(",",K344)),
  IF(ISERROR(VLOOKUP(K344,MapTable!$A:$A,1,0)),"맵없음",
  ""),
IF(ISERROR(FIND(",",K344,FIND(",",K344)+1)),
  IF(OR(ISERROR(VLOOKUP(LEFT(K344,FIND(",",K344)-1),MapTable!$A:$A,1,0)),ISERROR(VLOOKUP(TRIM(MID(K344,FIND(",",K344)+1,999)),MapTable!$A:$A,1,0))),"맵없음",
  ""),
IF(ISERROR(FIND(",",K344,FIND(",",K344,FIND(",",K344)+1)+1)),
  IF(OR(ISERROR(VLOOKUP(LEFT(K344,FIND(",",K344)-1),MapTable!$A:$A,1,0)),ISERROR(VLOOKUP(TRIM(MID(K344,FIND(",",K344)+1,FIND(",",K344,FIND(",",K344)+1)-FIND(",",K344)-1)),MapTable!$A:$A,1,0)),ISERROR(VLOOKUP(TRIM(MID(K344,FIND(",",K344,FIND(",",K344)+1)+1,999)),MapTable!$A:$A,1,0))),"맵없음",
  ""),
IF(ISERROR(FIND(",",K344,FIND(",",K344,FIND(",",K344,FIND(",",K344)+1)+1)+1)),
  IF(OR(ISERROR(VLOOKUP(LEFT(K344,FIND(",",K344)-1),MapTable!$A:$A,1,0)),ISERROR(VLOOKUP(TRIM(MID(K344,FIND(",",K344)+1,FIND(",",K344,FIND(",",K344)+1)-FIND(",",K344)-1)),MapTable!$A:$A,1,0)),ISERROR(VLOOKUP(TRIM(MID(K344,FIND(",",K344,FIND(",",K344)+1)+1,FIND(",",K344,FIND(",",K344,FIND(",",K344)+1)+1)-FIND(",",K344,FIND(",",K344)+1)-1)),MapTable!$A:$A,1,0)),ISERROR(VLOOKUP(TRIM(MID(K344,FIND(",",K344,FIND(",",K344,FIND(",",K344)+1)+1)+1,999)),MapTable!$A:$A,1,0))),"맵없음",
  ""),
)))))</f>
        <v/>
      </c>
    </row>
    <row r="345" spans="1:12" x14ac:dyDescent="0.3">
      <c r="A345">
        <v>9</v>
      </c>
      <c r="B345">
        <v>44</v>
      </c>
      <c r="C345">
        <f t="shared" si="11"/>
        <v>1680</v>
      </c>
      <c r="D345">
        <v>420</v>
      </c>
      <c r="E345">
        <v>0</v>
      </c>
      <c r="F345" t="s">
        <v>36</v>
      </c>
      <c r="G345" t="str">
        <f>IF(ISBLANK(F345),"",IF(ISERROR(VLOOKUP(F345,MapTable!$A:$A,1,0)),"컨트롤없음",""))</f>
        <v/>
      </c>
      <c r="H345">
        <f t="shared" si="12"/>
        <v>5</v>
      </c>
      <c r="J345" t="str">
        <f>IF(ISBLANK(I345),"",IF(ISERROR(VLOOKUP(I345,MapTable!$A:$A,1,0)),"컨트롤없음",""))</f>
        <v/>
      </c>
      <c r="L345" t="str">
        <f>IF(ISBLANK(K345),"",
IF(ISERROR(FIND(",",K345)),
  IF(ISERROR(VLOOKUP(K345,MapTable!$A:$A,1,0)),"맵없음",
  ""),
IF(ISERROR(FIND(",",K345,FIND(",",K345)+1)),
  IF(OR(ISERROR(VLOOKUP(LEFT(K345,FIND(",",K345)-1),MapTable!$A:$A,1,0)),ISERROR(VLOOKUP(TRIM(MID(K345,FIND(",",K345)+1,999)),MapTable!$A:$A,1,0))),"맵없음",
  ""),
IF(ISERROR(FIND(",",K345,FIND(",",K345,FIND(",",K345)+1)+1)),
  IF(OR(ISERROR(VLOOKUP(LEFT(K345,FIND(",",K345)-1),MapTable!$A:$A,1,0)),ISERROR(VLOOKUP(TRIM(MID(K345,FIND(",",K345)+1,FIND(",",K345,FIND(",",K345)+1)-FIND(",",K345)-1)),MapTable!$A:$A,1,0)),ISERROR(VLOOKUP(TRIM(MID(K345,FIND(",",K345,FIND(",",K345)+1)+1,999)),MapTable!$A:$A,1,0))),"맵없음",
  ""),
IF(ISERROR(FIND(",",K345,FIND(",",K345,FIND(",",K345,FIND(",",K345)+1)+1)+1)),
  IF(OR(ISERROR(VLOOKUP(LEFT(K345,FIND(",",K345)-1),MapTable!$A:$A,1,0)),ISERROR(VLOOKUP(TRIM(MID(K345,FIND(",",K345)+1,FIND(",",K345,FIND(",",K345)+1)-FIND(",",K345)-1)),MapTable!$A:$A,1,0)),ISERROR(VLOOKUP(TRIM(MID(K345,FIND(",",K345,FIND(",",K345)+1)+1,FIND(",",K345,FIND(",",K345,FIND(",",K345)+1)+1)-FIND(",",K345,FIND(",",K345)+1)-1)),MapTable!$A:$A,1,0)),ISERROR(VLOOKUP(TRIM(MID(K345,FIND(",",K345,FIND(",",K345,FIND(",",K345)+1)+1)+1,999)),MapTable!$A:$A,1,0))),"맵없음",
  ""),
)))))</f>
        <v/>
      </c>
    </row>
    <row r="346" spans="1:12" x14ac:dyDescent="0.3">
      <c r="A346">
        <v>9</v>
      </c>
      <c r="B346">
        <v>45</v>
      </c>
      <c r="C346">
        <f t="shared" si="11"/>
        <v>1680</v>
      </c>
      <c r="D346">
        <v>420</v>
      </c>
      <c r="E346">
        <v>0</v>
      </c>
      <c r="F346" t="s">
        <v>36</v>
      </c>
      <c r="G346" t="str">
        <f>IF(ISBLANK(F346),"",IF(ISERROR(VLOOKUP(F346,MapTable!$A:$A,1,0)),"컨트롤없음",""))</f>
        <v/>
      </c>
      <c r="H346">
        <f t="shared" si="12"/>
        <v>11</v>
      </c>
      <c r="J346" t="str">
        <f>IF(ISBLANK(I346),"",IF(ISERROR(VLOOKUP(I346,MapTable!$A:$A,1,0)),"컨트롤없음",""))</f>
        <v/>
      </c>
      <c r="L346" t="str">
        <f>IF(ISBLANK(K346),"",
IF(ISERROR(FIND(",",K346)),
  IF(ISERROR(VLOOKUP(K346,MapTable!$A:$A,1,0)),"맵없음",
  ""),
IF(ISERROR(FIND(",",K346,FIND(",",K346)+1)),
  IF(OR(ISERROR(VLOOKUP(LEFT(K346,FIND(",",K346)-1),MapTable!$A:$A,1,0)),ISERROR(VLOOKUP(TRIM(MID(K346,FIND(",",K346)+1,999)),MapTable!$A:$A,1,0))),"맵없음",
  ""),
IF(ISERROR(FIND(",",K346,FIND(",",K346,FIND(",",K346)+1)+1)),
  IF(OR(ISERROR(VLOOKUP(LEFT(K346,FIND(",",K346)-1),MapTable!$A:$A,1,0)),ISERROR(VLOOKUP(TRIM(MID(K346,FIND(",",K346)+1,FIND(",",K346,FIND(",",K346)+1)-FIND(",",K346)-1)),MapTable!$A:$A,1,0)),ISERROR(VLOOKUP(TRIM(MID(K346,FIND(",",K346,FIND(",",K346)+1)+1,999)),MapTable!$A:$A,1,0))),"맵없음",
  ""),
IF(ISERROR(FIND(",",K346,FIND(",",K346,FIND(",",K346,FIND(",",K346)+1)+1)+1)),
  IF(OR(ISERROR(VLOOKUP(LEFT(K346,FIND(",",K346)-1),MapTable!$A:$A,1,0)),ISERROR(VLOOKUP(TRIM(MID(K346,FIND(",",K346)+1,FIND(",",K346,FIND(",",K346)+1)-FIND(",",K346)-1)),MapTable!$A:$A,1,0)),ISERROR(VLOOKUP(TRIM(MID(K346,FIND(",",K346,FIND(",",K346)+1)+1,FIND(",",K346,FIND(",",K346,FIND(",",K346)+1)+1)-FIND(",",K346,FIND(",",K346)+1)-1)),MapTable!$A:$A,1,0)),ISERROR(VLOOKUP(TRIM(MID(K346,FIND(",",K346,FIND(",",K346,FIND(",",K346)+1)+1)+1,999)),MapTable!$A:$A,1,0))),"맵없음",
  ""),
)))))</f>
        <v/>
      </c>
    </row>
    <row r="347" spans="1:12" x14ac:dyDescent="0.3">
      <c r="A347">
        <v>9</v>
      </c>
      <c r="B347">
        <v>46</v>
      </c>
      <c r="C347">
        <f t="shared" si="11"/>
        <v>1680</v>
      </c>
      <c r="D347">
        <v>420</v>
      </c>
      <c r="E347">
        <v>0</v>
      </c>
      <c r="F347" t="s">
        <v>36</v>
      </c>
      <c r="G347" t="str">
        <f>IF(ISBLANK(F347),"",IF(ISERROR(VLOOKUP(F347,MapTable!$A:$A,1,0)),"컨트롤없음",""))</f>
        <v/>
      </c>
      <c r="H347">
        <f t="shared" si="12"/>
        <v>5</v>
      </c>
      <c r="J347" t="str">
        <f>IF(ISBLANK(I347),"",IF(ISERROR(VLOOKUP(I347,MapTable!$A:$A,1,0)),"컨트롤없음",""))</f>
        <v/>
      </c>
      <c r="L347" t="str">
        <f>IF(ISBLANK(K347),"",
IF(ISERROR(FIND(",",K347)),
  IF(ISERROR(VLOOKUP(K347,MapTable!$A:$A,1,0)),"맵없음",
  ""),
IF(ISERROR(FIND(",",K347,FIND(",",K347)+1)),
  IF(OR(ISERROR(VLOOKUP(LEFT(K347,FIND(",",K347)-1),MapTable!$A:$A,1,0)),ISERROR(VLOOKUP(TRIM(MID(K347,FIND(",",K347)+1,999)),MapTable!$A:$A,1,0))),"맵없음",
  ""),
IF(ISERROR(FIND(",",K347,FIND(",",K347,FIND(",",K347)+1)+1)),
  IF(OR(ISERROR(VLOOKUP(LEFT(K347,FIND(",",K347)-1),MapTable!$A:$A,1,0)),ISERROR(VLOOKUP(TRIM(MID(K347,FIND(",",K347)+1,FIND(",",K347,FIND(",",K347)+1)-FIND(",",K347)-1)),MapTable!$A:$A,1,0)),ISERROR(VLOOKUP(TRIM(MID(K347,FIND(",",K347,FIND(",",K347)+1)+1,999)),MapTable!$A:$A,1,0))),"맵없음",
  ""),
IF(ISERROR(FIND(",",K347,FIND(",",K347,FIND(",",K347,FIND(",",K347)+1)+1)+1)),
  IF(OR(ISERROR(VLOOKUP(LEFT(K347,FIND(",",K347)-1),MapTable!$A:$A,1,0)),ISERROR(VLOOKUP(TRIM(MID(K347,FIND(",",K347)+1,FIND(",",K347,FIND(",",K347)+1)-FIND(",",K347)-1)),MapTable!$A:$A,1,0)),ISERROR(VLOOKUP(TRIM(MID(K347,FIND(",",K347,FIND(",",K347)+1)+1,FIND(",",K347,FIND(",",K347,FIND(",",K347)+1)+1)-FIND(",",K347,FIND(",",K347)+1)-1)),MapTable!$A:$A,1,0)),ISERROR(VLOOKUP(TRIM(MID(K347,FIND(",",K347,FIND(",",K347,FIND(",",K347)+1)+1)+1,999)),MapTable!$A:$A,1,0))),"맵없음",
  ""),
)))))</f>
        <v/>
      </c>
    </row>
    <row r="348" spans="1:12" x14ac:dyDescent="0.3">
      <c r="A348">
        <v>9</v>
      </c>
      <c r="B348">
        <v>47</v>
      </c>
      <c r="C348">
        <f t="shared" si="11"/>
        <v>1680</v>
      </c>
      <c r="D348">
        <v>420</v>
      </c>
      <c r="E348">
        <v>0</v>
      </c>
      <c r="F348" t="s">
        <v>36</v>
      </c>
      <c r="G348" t="str">
        <f>IF(ISBLANK(F348),"",IF(ISERROR(VLOOKUP(F348,MapTable!$A:$A,1,0)),"컨트롤없음",""))</f>
        <v/>
      </c>
      <c r="H348">
        <f t="shared" si="12"/>
        <v>5</v>
      </c>
      <c r="J348" t="str">
        <f>IF(ISBLANK(I348),"",IF(ISERROR(VLOOKUP(I348,MapTable!$A:$A,1,0)),"컨트롤없음",""))</f>
        <v/>
      </c>
      <c r="L348" t="str">
        <f>IF(ISBLANK(K348),"",
IF(ISERROR(FIND(",",K348)),
  IF(ISERROR(VLOOKUP(K348,MapTable!$A:$A,1,0)),"맵없음",
  ""),
IF(ISERROR(FIND(",",K348,FIND(",",K348)+1)),
  IF(OR(ISERROR(VLOOKUP(LEFT(K348,FIND(",",K348)-1),MapTable!$A:$A,1,0)),ISERROR(VLOOKUP(TRIM(MID(K348,FIND(",",K348)+1,999)),MapTable!$A:$A,1,0))),"맵없음",
  ""),
IF(ISERROR(FIND(",",K348,FIND(",",K348,FIND(",",K348)+1)+1)),
  IF(OR(ISERROR(VLOOKUP(LEFT(K348,FIND(",",K348)-1),MapTable!$A:$A,1,0)),ISERROR(VLOOKUP(TRIM(MID(K348,FIND(",",K348)+1,FIND(",",K348,FIND(",",K348)+1)-FIND(",",K348)-1)),MapTable!$A:$A,1,0)),ISERROR(VLOOKUP(TRIM(MID(K348,FIND(",",K348,FIND(",",K348)+1)+1,999)),MapTable!$A:$A,1,0))),"맵없음",
  ""),
IF(ISERROR(FIND(",",K348,FIND(",",K348,FIND(",",K348,FIND(",",K348)+1)+1)+1)),
  IF(OR(ISERROR(VLOOKUP(LEFT(K348,FIND(",",K348)-1),MapTable!$A:$A,1,0)),ISERROR(VLOOKUP(TRIM(MID(K348,FIND(",",K348)+1,FIND(",",K348,FIND(",",K348)+1)-FIND(",",K348)-1)),MapTable!$A:$A,1,0)),ISERROR(VLOOKUP(TRIM(MID(K348,FIND(",",K348,FIND(",",K348)+1)+1,FIND(",",K348,FIND(",",K348,FIND(",",K348)+1)+1)-FIND(",",K348,FIND(",",K348)+1)-1)),MapTable!$A:$A,1,0)),ISERROR(VLOOKUP(TRIM(MID(K348,FIND(",",K348,FIND(",",K348,FIND(",",K348)+1)+1)+1,999)),MapTable!$A:$A,1,0))),"맵없음",
  ""),
)))))</f>
        <v/>
      </c>
    </row>
    <row r="349" spans="1:12" x14ac:dyDescent="0.3">
      <c r="A349">
        <v>9</v>
      </c>
      <c r="B349">
        <v>48</v>
      </c>
      <c r="C349">
        <f t="shared" si="11"/>
        <v>1680</v>
      </c>
      <c r="D349">
        <v>420</v>
      </c>
      <c r="E349">
        <v>0</v>
      </c>
      <c r="F349" t="s">
        <v>36</v>
      </c>
      <c r="G349" t="str">
        <f>IF(ISBLANK(F349),"",IF(ISERROR(VLOOKUP(F349,MapTable!$A:$A,1,0)),"컨트롤없음",""))</f>
        <v/>
      </c>
      <c r="H349">
        <f t="shared" si="12"/>
        <v>5</v>
      </c>
      <c r="J349" t="str">
        <f>IF(ISBLANK(I349),"",IF(ISERROR(VLOOKUP(I349,MapTable!$A:$A,1,0)),"컨트롤없음",""))</f>
        <v/>
      </c>
      <c r="L349" t="str">
        <f>IF(ISBLANK(K349),"",
IF(ISERROR(FIND(",",K349)),
  IF(ISERROR(VLOOKUP(K349,MapTable!$A:$A,1,0)),"맵없음",
  ""),
IF(ISERROR(FIND(",",K349,FIND(",",K349)+1)),
  IF(OR(ISERROR(VLOOKUP(LEFT(K349,FIND(",",K349)-1),MapTable!$A:$A,1,0)),ISERROR(VLOOKUP(TRIM(MID(K349,FIND(",",K349)+1,999)),MapTable!$A:$A,1,0))),"맵없음",
  ""),
IF(ISERROR(FIND(",",K349,FIND(",",K349,FIND(",",K349)+1)+1)),
  IF(OR(ISERROR(VLOOKUP(LEFT(K349,FIND(",",K349)-1),MapTable!$A:$A,1,0)),ISERROR(VLOOKUP(TRIM(MID(K349,FIND(",",K349)+1,FIND(",",K349,FIND(",",K349)+1)-FIND(",",K349)-1)),MapTable!$A:$A,1,0)),ISERROR(VLOOKUP(TRIM(MID(K349,FIND(",",K349,FIND(",",K349)+1)+1,999)),MapTable!$A:$A,1,0))),"맵없음",
  ""),
IF(ISERROR(FIND(",",K349,FIND(",",K349,FIND(",",K349,FIND(",",K349)+1)+1)+1)),
  IF(OR(ISERROR(VLOOKUP(LEFT(K349,FIND(",",K349)-1),MapTable!$A:$A,1,0)),ISERROR(VLOOKUP(TRIM(MID(K349,FIND(",",K349)+1,FIND(",",K349,FIND(",",K349)+1)-FIND(",",K349)-1)),MapTable!$A:$A,1,0)),ISERROR(VLOOKUP(TRIM(MID(K349,FIND(",",K349,FIND(",",K349)+1)+1,FIND(",",K349,FIND(",",K349,FIND(",",K349)+1)+1)-FIND(",",K349,FIND(",",K349)+1)-1)),MapTable!$A:$A,1,0)),ISERROR(VLOOKUP(TRIM(MID(K349,FIND(",",K349,FIND(",",K349,FIND(",",K349)+1)+1)+1,999)),MapTable!$A:$A,1,0))),"맵없음",
  ""),
)))))</f>
        <v/>
      </c>
    </row>
    <row r="350" spans="1:12" x14ac:dyDescent="0.3">
      <c r="A350">
        <v>9</v>
      </c>
      <c r="B350">
        <v>49</v>
      </c>
      <c r="C350">
        <f t="shared" si="11"/>
        <v>1680</v>
      </c>
      <c r="D350">
        <v>420</v>
      </c>
      <c r="E350">
        <v>0</v>
      </c>
      <c r="F350" t="s">
        <v>36</v>
      </c>
      <c r="G350" t="str">
        <f>IF(ISBLANK(F350),"",IF(ISERROR(VLOOKUP(F350,MapTable!$A:$A,1,0)),"컨트롤없음",""))</f>
        <v/>
      </c>
      <c r="H350">
        <f t="shared" si="12"/>
        <v>5</v>
      </c>
      <c r="J350" t="str">
        <f>IF(ISBLANK(I350),"",IF(ISERROR(VLOOKUP(I350,MapTable!$A:$A,1,0)),"컨트롤없음",""))</f>
        <v/>
      </c>
      <c r="L350" t="str">
        <f>IF(ISBLANK(K350),"",
IF(ISERROR(FIND(",",K350)),
  IF(ISERROR(VLOOKUP(K350,MapTable!$A:$A,1,0)),"맵없음",
  ""),
IF(ISERROR(FIND(",",K350,FIND(",",K350)+1)),
  IF(OR(ISERROR(VLOOKUP(LEFT(K350,FIND(",",K350)-1),MapTable!$A:$A,1,0)),ISERROR(VLOOKUP(TRIM(MID(K350,FIND(",",K350)+1,999)),MapTable!$A:$A,1,0))),"맵없음",
  ""),
IF(ISERROR(FIND(",",K350,FIND(",",K350,FIND(",",K350)+1)+1)),
  IF(OR(ISERROR(VLOOKUP(LEFT(K350,FIND(",",K350)-1),MapTable!$A:$A,1,0)),ISERROR(VLOOKUP(TRIM(MID(K350,FIND(",",K350)+1,FIND(",",K350,FIND(",",K350)+1)-FIND(",",K350)-1)),MapTable!$A:$A,1,0)),ISERROR(VLOOKUP(TRIM(MID(K350,FIND(",",K350,FIND(",",K350)+1)+1,999)),MapTable!$A:$A,1,0))),"맵없음",
  ""),
IF(ISERROR(FIND(",",K350,FIND(",",K350,FIND(",",K350,FIND(",",K350)+1)+1)+1)),
  IF(OR(ISERROR(VLOOKUP(LEFT(K350,FIND(",",K350)-1),MapTable!$A:$A,1,0)),ISERROR(VLOOKUP(TRIM(MID(K350,FIND(",",K350)+1,FIND(",",K350,FIND(",",K350)+1)-FIND(",",K350)-1)),MapTable!$A:$A,1,0)),ISERROR(VLOOKUP(TRIM(MID(K350,FIND(",",K350,FIND(",",K350)+1)+1,FIND(",",K350,FIND(",",K350,FIND(",",K350)+1)+1)-FIND(",",K350,FIND(",",K350)+1)-1)),MapTable!$A:$A,1,0)),ISERROR(VLOOKUP(TRIM(MID(K350,FIND(",",K350,FIND(",",K350,FIND(",",K350)+1)+1)+1,999)),MapTable!$A:$A,1,0))),"맵없음",
  ""),
)))))</f>
        <v/>
      </c>
    </row>
    <row r="351" spans="1:12" x14ac:dyDescent="0.3">
      <c r="A351">
        <v>9</v>
      </c>
      <c r="B351">
        <v>50</v>
      </c>
      <c r="C351">
        <f t="shared" si="11"/>
        <v>1680</v>
      </c>
      <c r="D351">
        <v>420</v>
      </c>
      <c r="E351">
        <v>0</v>
      </c>
      <c r="F351" t="s">
        <v>36</v>
      </c>
      <c r="G351" t="str">
        <f>IF(ISBLANK(F351),"",IF(ISERROR(VLOOKUP(F351,MapTable!$A:$A,1,0)),"컨트롤없음",""))</f>
        <v/>
      </c>
      <c r="H351">
        <f t="shared" si="12"/>
        <v>13</v>
      </c>
      <c r="J351" t="str">
        <f>IF(ISBLANK(I351),"",IF(ISERROR(VLOOKUP(I351,MapTable!$A:$A,1,0)),"컨트롤없음",""))</f>
        <v/>
      </c>
      <c r="L351" t="str">
        <f>IF(ISBLANK(K351),"",
IF(ISERROR(FIND(",",K351)),
  IF(ISERROR(VLOOKUP(K351,MapTable!$A:$A,1,0)),"맵없음",
  ""),
IF(ISERROR(FIND(",",K351,FIND(",",K351)+1)),
  IF(OR(ISERROR(VLOOKUP(LEFT(K351,FIND(",",K351)-1),MapTable!$A:$A,1,0)),ISERROR(VLOOKUP(TRIM(MID(K351,FIND(",",K351)+1,999)),MapTable!$A:$A,1,0))),"맵없음",
  ""),
IF(ISERROR(FIND(",",K351,FIND(",",K351,FIND(",",K351)+1)+1)),
  IF(OR(ISERROR(VLOOKUP(LEFT(K351,FIND(",",K351)-1),MapTable!$A:$A,1,0)),ISERROR(VLOOKUP(TRIM(MID(K351,FIND(",",K351)+1,FIND(",",K351,FIND(",",K351)+1)-FIND(",",K351)-1)),MapTable!$A:$A,1,0)),ISERROR(VLOOKUP(TRIM(MID(K351,FIND(",",K351,FIND(",",K351)+1)+1,999)),MapTable!$A:$A,1,0))),"맵없음",
  ""),
IF(ISERROR(FIND(",",K351,FIND(",",K351,FIND(",",K351,FIND(",",K351)+1)+1)+1)),
  IF(OR(ISERROR(VLOOKUP(LEFT(K351,FIND(",",K351)-1),MapTable!$A:$A,1,0)),ISERROR(VLOOKUP(TRIM(MID(K351,FIND(",",K351)+1,FIND(",",K351,FIND(",",K351)+1)-FIND(",",K351)-1)),MapTable!$A:$A,1,0)),ISERROR(VLOOKUP(TRIM(MID(K351,FIND(",",K351,FIND(",",K351)+1)+1,FIND(",",K351,FIND(",",K351,FIND(",",K351)+1)+1)-FIND(",",K351,FIND(",",K351)+1)-1)),MapTable!$A:$A,1,0)),ISERROR(VLOOKUP(TRIM(MID(K351,FIND(",",K351,FIND(",",K351,FIND(",",K351)+1)+1)+1,999)),MapTable!$A:$A,1,0))),"맵없음",
  ""),
)))))</f>
        <v/>
      </c>
    </row>
    <row r="352" spans="1:12" x14ac:dyDescent="0.3">
      <c r="A352">
        <v>10</v>
      </c>
      <c r="B352">
        <v>1</v>
      </c>
      <c r="C352">
        <f t="shared" si="11"/>
        <v>1680</v>
      </c>
      <c r="D352">
        <v>420</v>
      </c>
      <c r="E352">
        <v>0</v>
      </c>
      <c r="F352" t="s">
        <v>36</v>
      </c>
      <c r="G352" t="str">
        <f>IF(ISBLANK(F352),"",IF(ISERROR(VLOOKUP(F352,MapTable!$A:$A,1,0)),"컨트롤없음",""))</f>
        <v/>
      </c>
      <c r="H352">
        <f t="shared" si="12"/>
        <v>1</v>
      </c>
      <c r="J352" t="str">
        <f>IF(ISBLANK(I352),"",IF(ISERROR(VLOOKUP(I352,MapTable!$A:$A,1,0)),"컨트롤없음",""))</f>
        <v/>
      </c>
      <c r="L352" t="str">
        <f>IF(ISBLANK(K352),"",
IF(ISERROR(FIND(",",K352)),
  IF(ISERROR(VLOOKUP(K352,MapTable!$A:$A,1,0)),"맵없음",
  ""),
IF(ISERROR(FIND(",",K352,FIND(",",K352)+1)),
  IF(OR(ISERROR(VLOOKUP(LEFT(K352,FIND(",",K352)-1),MapTable!$A:$A,1,0)),ISERROR(VLOOKUP(TRIM(MID(K352,FIND(",",K352)+1,999)),MapTable!$A:$A,1,0))),"맵없음",
  ""),
IF(ISERROR(FIND(",",K352,FIND(",",K352,FIND(",",K352)+1)+1)),
  IF(OR(ISERROR(VLOOKUP(LEFT(K352,FIND(",",K352)-1),MapTable!$A:$A,1,0)),ISERROR(VLOOKUP(TRIM(MID(K352,FIND(",",K352)+1,FIND(",",K352,FIND(",",K352)+1)-FIND(",",K352)-1)),MapTable!$A:$A,1,0)),ISERROR(VLOOKUP(TRIM(MID(K352,FIND(",",K352,FIND(",",K352)+1)+1,999)),MapTable!$A:$A,1,0))),"맵없음",
  ""),
IF(ISERROR(FIND(",",K352,FIND(",",K352,FIND(",",K352,FIND(",",K352)+1)+1)+1)),
  IF(OR(ISERROR(VLOOKUP(LEFT(K352,FIND(",",K352)-1),MapTable!$A:$A,1,0)),ISERROR(VLOOKUP(TRIM(MID(K352,FIND(",",K352)+1,FIND(",",K352,FIND(",",K352)+1)-FIND(",",K352)-1)),MapTable!$A:$A,1,0)),ISERROR(VLOOKUP(TRIM(MID(K352,FIND(",",K352,FIND(",",K352)+1)+1,FIND(",",K352,FIND(",",K352,FIND(",",K352)+1)+1)-FIND(",",K352,FIND(",",K352)+1)-1)),MapTable!$A:$A,1,0)),ISERROR(VLOOKUP(TRIM(MID(K352,FIND(",",K352,FIND(",",K352,FIND(",",K352)+1)+1)+1,999)),MapTable!$A:$A,1,0))),"맵없음",
  ""),
)))))</f>
        <v/>
      </c>
    </row>
    <row r="353" spans="1:12" x14ac:dyDescent="0.3">
      <c r="A353">
        <v>10</v>
      </c>
      <c r="B353">
        <v>2</v>
      </c>
      <c r="C353">
        <f t="shared" si="11"/>
        <v>1680</v>
      </c>
      <c r="D353">
        <v>420</v>
      </c>
      <c r="E353">
        <v>0</v>
      </c>
      <c r="F353" t="s">
        <v>36</v>
      </c>
      <c r="G353" t="str">
        <f>IF(ISBLANK(F353),"",IF(ISERROR(VLOOKUP(F353,MapTable!$A:$A,1,0)),"컨트롤없음",""))</f>
        <v/>
      </c>
      <c r="H353">
        <f t="shared" si="12"/>
        <v>11</v>
      </c>
      <c r="J353" t="str">
        <f>IF(ISBLANK(I353),"",IF(ISERROR(VLOOKUP(I353,MapTable!$A:$A,1,0)),"컨트롤없음",""))</f>
        <v/>
      </c>
      <c r="L353" t="str">
        <f>IF(ISBLANK(K353),"",
IF(ISERROR(FIND(",",K353)),
  IF(ISERROR(VLOOKUP(K353,MapTable!$A:$A,1,0)),"맵없음",
  ""),
IF(ISERROR(FIND(",",K353,FIND(",",K353)+1)),
  IF(OR(ISERROR(VLOOKUP(LEFT(K353,FIND(",",K353)-1),MapTable!$A:$A,1,0)),ISERROR(VLOOKUP(TRIM(MID(K353,FIND(",",K353)+1,999)),MapTable!$A:$A,1,0))),"맵없음",
  ""),
IF(ISERROR(FIND(",",K353,FIND(",",K353,FIND(",",K353)+1)+1)),
  IF(OR(ISERROR(VLOOKUP(LEFT(K353,FIND(",",K353)-1),MapTable!$A:$A,1,0)),ISERROR(VLOOKUP(TRIM(MID(K353,FIND(",",K353)+1,FIND(",",K353,FIND(",",K353)+1)-FIND(",",K353)-1)),MapTable!$A:$A,1,0)),ISERROR(VLOOKUP(TRIM(MID(K353,FIND(",",K353,FIND(",",K353)+1)+1,999)),MapTable!$A:$A,1,0))),"맵없음",
  ""),
IF(ISERROR(FIND(",",K353,FIND(",",K353,FIND(",",K353,FIND(",",K353)+1)+1)+1)),
  IF(OR(ISERROR(VLOOKUP(LEFT(K353,FIND(",",K353)-1),MapTable!$A:$A,1,0)),ISERROR(VLOOKUP(TRIM(MID(K353,FIND(",",K353)+1,FIND(",",K353,FIND(",",K353)+1)-FIND(",",K353)-1)),MapTable!$A:$A,1,0)),ISERROR(VLOOKUP(TRIM(MID(K353,FIND(",",K353,FIND(",",K353)+1)+1,FIND(",",K353,FIND(",",K353,FIND(",",K353)+1)+1)-FIND(",",K353,FIND(",",K353)+1)-1)),MapTable!$A:$A,1,0)),ISERROR(VLOOKUP(TRIM(MID(K353,FIND(",",K353,FIND(",",K353,FIND(",",K353)+1)+1)+1,999)),MapTable!$A:$A,1,0))),"맵없음",
  ""),
)))))</f>
        <v/>
      </c>
    </row>
    <row r="354" spans="1:12" x14ac:dyDescent="0.3">
      <c r="A354">
        <v>10</v>
      </c>
      <c r="B354">
        <v>3</v>
      </c>
      <c r="C354">
        <f t="shared" ref="C354:C417" si="13">D354*4</f>
        <v>1680</v>
      </c>
      <c r="D354">
        <v>420</v>
      </c>
      <c r="E354">
        <v>0</v>
      </c>
      <c r="F354" t="s">
        <v>36</v>
      </c>
      <c r="G354" t="str">
        <f>IF(ISBLANK(F354),"",IF(ISERROR(VLOOKUP(F354,MapTable!$A:$A,1,0)),"컨트롤없음",""))</f>
        <v/>
      </c>
      <c r="H354">
        <f t="shared" si="12"/>
        <v>1</v>
      </c>
      <c r="J354" t="str">
        <f>IF(ISBLANK(I354),"",IF(ISERROR(VLOOKUP(I354,MapTable!$A:$A,1,0)),"컨트롤없음",""))</f>
        <v/>
      </c>
      <c r="L354" t="str">
        <f>IF(ISBLANK(K354),"",
IF(ISERROR(FIND(",",K354)),
  IF(ISERROR(VLOOKUP(K354,MapTable!$A:$A,1,0)),"맵없음",
  ""),
IF(ISERROR(FIND(",",K354,FIND(",",K354)+1)),
  IF(OR(ISERROR(VLOOKUP(LEFT(K354,FIND(",",K354)-1),MapTable!$A:$A,1,0)),ISERROR(VLOOKUP(TRIM(MID(K354,FIND(",",K354)+1,999)),MapTable!$A:$A,1,0))),"맵없음",
  ""),
IF(ISERROR(FIND(",",K354,FIND(",",K354,FIND(",",K354)+1)+1)),
  IF(OR(ISERROR(VLOOKUP(LEFT(K354,FIND(",",K354)-1),MapTable!$A:$A,1,0)),ISERROR(VLOOKUP(TRIM(MID(K354,FIND(",",K354)+1,FIND(",",K354,FIND(",",K354)+1)-FIND(",",K354)-1)),MapTable!$A:$A,1,0)),ISERROR(VLOOKUP(TRIM(MID(K354,FIND(",",K354,FIND(",",K354)+1)+1,999)),MapTable!$A:$A,1,0))),"맵없음",
  ""),
IF(ISERROR(FIND(",",K354,FIND(",",K354,FIND(",",K354,FIND(",",K354)+1)+1)+1)),
  IF(OR(ISERROR(VLOOKUP(LEFT(K354,FIND(",",K354)-1),MapTable!$A:$A,1,0)),ISERROR(VLOOKUP(TRIM(MID(K354,FIND(",",K354)+1,FIND(",",K354,FIND(",",K354)+1)-FIND(",",K354)-1)),MapTable!$A:$A,1,0)),ISERROR(VLOOKUP(TRIM(MID(K354,FIND(",",K354,FIND(",",K354)+1)+1,FIND(",",K354,FIND(",",K354,FIND(",",K354)+1)+1)-FIND(",",K354,FIND(",",K354)+1)-1)),MapTable!$A:$A,1,0)),ISERROR(VLOOKUP(TRIM(MID(K354,FIND(",",K354,FIND(",",K354,FIND(",",K354)+1)+1)+1,999)),MapTable!$A:$A,1,0))),"맵없음",
  ""),
)))))</f>
        <v/>
      </c>
    </row>
    <row r="355" spans="1:12" x14ac:dyDescent="0.3">
      <c r="A355">
        <v>10</v>
      </c>
      <c r="B355">
        <v>4</v>
      </c>
      <c r="C355">
        <f t="shared" si="13"/>
        <v>1680</v>
      </c>
      <c r="D355">
        <v>420</v>
      </c>
      <c r="E355">
        <v>0</v>
      </c>
      <c r="F355" t="s">
        <v>36</v>
      </c>
      <c r="G355" t="str">
        <f>IF(ISBLANK(F355),"",IF(ISERROR(VLOOKUP(F355,MapTable!$A:$A,1,0)),"컨트롤없음",""))</f>
        <v/>
      </c>
      <c r="H355">
        <f t="shared" si="12"/>
        <v>11</v>
      </c>
      <c r="J355" t="str">
        <f>IF(ISBLANK(I355),"",IF(ISERROR(VLOOKUP(I355,MapTable!$A:$A,1,0)),"컨트롤없음",""))</f>
        <v/>
      </c>
      <c r="L355" t="str">
        <f>IF(ISBLANK(K355),"",
IF(ISERROR(FIND(",",K355)),
  IF(ISERROR(VLOOKUP(K355,MapTable!$A:$A,1,0)),"맵없음",
  ""),
IF(ISERROR(FIND(",",K355,FIND(",",K355)+1)),
  IF(OR(ISERROR(VLOOKUP(LEFT(K355,FIND(",",K355)-1),MapTable!$A:$A,1,0)),ISERROR(VLOOKUP(TRIM(MID(K355,FIND(",",K355)+1,999)),MapTable!$A:$A,1,0))),"맵없음",
  ""),
IF(ISERROR(FIND(",",K355,FIND(",",K355,FIND(",",K355)+1)+1)),
  IF(OR(ISERROR(VLOOKUP(LEFT(K355,FIND(",",K355)-1),MapTable!$A:$A,1,0)),ISERROR(VLOOKUP(TRIM(MID(K355,FIND(",",K355)+1,FIND(",",K355,FIND(",",K355)+1)-FIND(",",K355)-1)),MapTable!$A:$A,1,0)),ISERROR(VLOOKUP(TRIM(MID(K355,FIND(",",K355,FIND(",",K355)+1)+1,999)),MapTable!$A:$A,1,0))),"맵없음",
  ""),
IF(ISERROR(FIND(",",K355,FIND(",",K355,FIND(",",K355,FIND(",",K355)+1)+1)+1)),
  IF(OR(ISERROR(VLOOKUP(LEFT(K355,FIND(",",K355)-1),MapTable!$A:$A,1,0)),ISERROR(VLOOKUP(TRIM(MID(K355,FIND(",",K355)+1,FIND(",",K355,FIND(",",K355)+1)-FIND(",",K355)-1)),MapTable!$A:$A,1,0)),ISERROR(VLOOKUP(TRIM(MID(K355,FIND(",",K355,FIND(",",K355)+1)+1,FIND(",",K355,FIND(",",K355,FIND(",",K355)+1)+1)-FIND(",",K355,FIND(",",K355)+1)-1)),MapTable!$A:$A,1,0)),ISERROR(VLOOKUP(TRIM(MID(K355,FIND(",",K355,FIND(",",K355,FIND(",",K355)+1)+1)+1,999)),MapTable!$A:$A,1,0))),"맵없음",
  ""),
)))))</f>
        <v/>
      </c>
    </row>
    <row r="356" spans="1:12" x14ac:dyDescent="0.3">
      <c r="A356">
        <v>10</v>
      </c>
      <c r="B356">
        <v>5</v>
      </c>
      <c r="C356">
        <f t="shared" si="13"/>
        <v>1680</v>
      </c>
      <c r="D356">
        <v>420</v>
      </c>
      <c r="E356">
        <v>0</v>
      </c>
      <c r="F356" t="s">
        <v>36</v>
      </c>
      <c r="G356" t="str">
        <f>IF(ISBLANK(F356),"",IF(ISERROR(VLOOKUP(F356,MapTable!$A:$A,1,0)),"컨트롤없음",""))</f>
        <v/>
      </c>
      <c r="H356">
        <f t="shared" si="12"/>
        <v>12</v>
      </c>
      <c r="J356" t="str">
        <f>IF(ISBLANK(I356),"",IF(ISERROR(VLOOKUP(I356,MapTable!$A:$A,1,0)),"컨트롤없음",""))</f>
        <v/>
      </c>
      <c r="L356" t="str">
        <f>IF(ISBLANK(K356),"",
IF(ISERROR(FIND(",",K356)),
  IF(ISERROR(VLOOKUP(K356,MapTable!$A:$A,1,0)),"맵없음",
  ""),
IF(ISERROR(FIND(",",K356,FIND(",",K356)+1)),
  IF(OR(ISERROR(VLOOKUP(LEFT(K356,FIND(",",K356)-1),MapTable!$A:$A,1,0)),ISERROR(VLOOKUP(TRIM(MID(K356,FIND(",",K356)+1,999)),MapTable!$A:$A,1,0))),"맵없음",
  ""),
IF(ISERROR(FIND(",",K356,FIND(",",K356,FIND(",",K356)+1)+1)),
  IF(OR(ISERROR(VLOOKUP(LEFT(K356,FIND(",",K356)-1),MapTable!$A:$A,1,0)),ISERROR(VLOOKUP(TRIM(MID(K356,FIND(",",K356)+1,FIND(",",K356,FIND(",",K356)+1)-FIND(",",K356)-1)),MapTable!$A:$A,1,0)),ISERROR(VLOOKUP(TRIM(MID(K356,FIND(",",K356,FIND(",",K356)+1)+1,999)),MapTable!$A:$A,1,0))),"맵없음",
  ""),
IF(ISERROR(FIND(",",K356,FIND(",",K356,FIND(",",K356,FIND(",",K356)+1)+1)+1)),
  IF(OR(ISERROR(VLOOKUP(LEFT(K356,FIND(",",K356)-1),MapTable!$A:$A,1,0)),ISERROR(VLOOKUP(TRIM(MID(K356,FIND(",",K356)+1,FIND(",",K356,FIND(",",K356)+1)-FIND(",",K356)-1)),MapTable!$A:$A,1,0)),ISERROR(VLOOKUP(TRIM(MID(K356,FIND(",",K356,FIND(",",K356)+1)+1,FIND(",",K356,FIND(",",K356,FIND(",",K356)+1)+1)-FIND(",",K356,FIND(",",K356)+1)-1)),MapTable!$A:$A,1,0)),ISERROR(VLOOKUP(TRIM(MID(K356,FIND(",",K356,FIND(",",K356,FIND(",",K356)+1)+1)+1,999)),MapTable!$A:$A,1,0))),"맵없음",
  ""),
)))))</f>
        <v/>
      </c>
    </row>
    <row r="357" spans="1:12" x14ac:dyDescent="0.3">
      <c r="A357">
        <v>10</v>
      </c>
      <c r="B357">
        <v>6</v>
      </c>
      <c r="C357">
        <f t="shared" si="13"/>
        <v>1680</v>
      </c>
      <c r="D357">
        <v>420</v>
      </c>
      <c r="E357">
        <v>0</v>
      </c>
      <c r="F357" t="s">
        <v>36</v>
      </c>
      <c r="G357" t="str">
        <f>IF(ISBLANK(F357),"",IF(ISERROR(VLOOKUP(F357,MapTable!$A:$A,1,0)),"컨트롤없음",""))</f>
        <v/>
      </c>
      <c r="H357">
        <f t="shared" si="12"/>
        <v>2</v>
      </c>
      <c r="J357" t="str">
        <f>IF(ISBLANK(I357),"",IF(ISERROR(VLOOKUP(I357,MapTable!$A:$A,1,0)),"컨트롤없음",""))</f>
        <v/>
      </c>
      <c r="L357" t="str">
        <f>IF(ISBLANK(K357),"",
IF(ISERROR(FIND(",",K357)),
  IF(ISERROR(VLOOKUP(K357,MapTable!$A:$A,1,0)),"맵없음",
  ""),
IF(ISERROR(FIND(",",K357,FIND(",",K357)+1)),
  IF(OR(ISERROR(VLOOKUP(LEFT(K357,FIND(",",K357)-1),MapTable!$A:$A,1,0)),ISERROR(VLOOKUP(TRIM(MID(K357,FIND(",",K357)+1,999)),MapTable!$A:$A,1,0))),"맵없음",
  ""),
IF(ISERROR(FIND(",",K357,FIND(",",K357,FIND(",",K357)+1)+1)),
  IF(OR(ISERROR(VLOOKUP(LEFT(K357,FIND(",",K357)-1),MapTable!$A:$A,1,0)),ISERROR(VLOOKUP(TRIM(MID(K357,FIND(",",K357)+1,FIND(",",K357,FIND(",",K357)+1)-FIND(",",K357)-1)),MapTable!$A:$A,1,0)),ISERROR(VLOOKUP(TRIM(MID(K357,FIND(",",K357,FIND(",",K357)+1)+1,999)),MapTable!$A:$A,1,0))),"맵없음",
  ""),
IF(ISERROR(FIND(",",K357,FIND(",",K357,FIND(",",K357,FIND(",",K357)+1)+1)+1)),
  IF(OR(ISERROR(VLOOKUP(LEFT(K357,FIND(",",K357)-1),MapTable!$A:$A,1,0)),ISERROR(VLOOKUP(TRIM(MID(K357,FIND(",",K357)+1,FIND(",",K357,FIND(",",K357)+1)-FIND(",",K357)-1)),MapTable!$A:$A,1,0)),ISERROR(VLOOKUP(TRIM(MID(K357,FIND(",",K357,FIND(",",K357)+1)+1,FIND(",",K357,FIND(",",K357,FIND(",",K357)+1)+1)-FIND(",",K357,FIND(",",K357)+1)-1)),MapTable!$A:$A,1,0)),ISERROR(VLOOKUP(TRIM(MID(K357,FIND(",",K357,FIND(",",K357,FIND(",",K357)+1)+1)+1,999)),MapTable!$A:$A,1,0))),"맵없음",
  ""),
)))))</f>
        <v/>
      </c>
    </row>
    <row r="358" spans="1:12" x14ac:dyDescent="0.3">
      <c r="A358">
        <v>10</v>
      </c>
      <c r="B358">
        <v>7</v>
      </c>
      <c r="C358">
        <f t="shared" si="13"/>
        <v>1680</v>
      </c>
      <c r="D358">
        <v>420</v>
      </c>
      <c r="E358">
        <v>0</v>
      </c>
      <c r="F358" t="s">
        <v>36</v>
      </c>
      <c r="G358" t="str">
        <f>IF(ISBLANK(F358),"",IF(ISERROR(VLOOKUP(F358,MapTable!$A:$A,1,0)),"컨트롤없음",""))</f>
        <v/>
      </c>
      <c r="H358">
        <f t="shared" si="12"/>
        <v>11</v>
      </c>
      <c r="J358" t="str">
        <f>IF(ISBLANK(I358),"",IF(ISERROR(VLOOKUP(I358,MapTable!$A:$A,1,0)),"컨트롤없음",""))</f>
        <v/>
      </c>
      <c r="L358" t="str">
        <f>IF(ISBLANK(K358),"",
IF(ISERROR(FIND(",",K358)),
  IF(ISERROR(VLOOKUP(K358,MapTable!$A:$A,1,0)),"맵없음",
  ""),
IF(ISERROR(FIND(",",K358,FIND(",",K358)+1)),
  IF(OR(ISERROR(VLOOKUP(LEFT(K358,FIND(",",K358)-1),MapTable!$A:$A,1,0)),ISERROR(VLOOKUP(TRIM(MID(K358,FIND(",",K358)+1,999)),MapTable!$A:$A,1,0))),"맵없음",
  ""),
IF(ISERROR(FIND(",",K358,FIND(",",K358,FIND(",",K358)+1)+1)),
  IF(OR(ISERROR(VLOOKUP(LEFT(K358,FIND(",",K358)-1),MapTable!$A:$A,1,0)),ISERROR(VLOOKUP(TRIM(MID(K358,FIND(",",K358)+1,FIND(",",K358,FIND(",",K358)+1)-FIND(",",K358)-1)),MapTable!$A:$A,1,0)),ISERROR(VLOOKUP(TRIM(MID(K358,FIND(",",K358,FIND(",",K358)+1)+1,999)),MapTable!$A:$A,1,0))),"맵없음",
  ""),
IF(ISERROR(FIND(",",K358,FIND(",",K358,FIND(",",K358,FIND(",",K358)+1)+1)+1)),
  IF(OR(ISERROR(VLOOKUP(LEFT(K358,FIND(",",K358)-1),MapTable!$A:$A,1,0)),ISERROR(VLOOKUP(TRIM(MID(K358,FIND(",",K358)+1,FIND(",",K358,FIND(",",K358)+1)-FIND(",",K358)-1)),MapTable!$A:$A,1,0)),ISERROR(VLOOKUP(TRIM(MID(K358,FIND(",",K358,FIND(",",K358)+1)+1,FIND(",",K358,FIND(",",K358,FIND(",",K358)+1)+1)-FIND(",",K358,FIND(",",K358)+1)-1)),MapTable!$A:$A,1,0)),ISERROR(VLOOKUP(TRIM(MID(K358,FIND(",",K358,FIND(",",K358,FIND(",",K358)+1)+1)+1,999)),MapTable!$A:$A,1,0))),"맵없음",
  ""),
)))))</f>
        <v/>
      </c>
    </row>
    <row r="359" spans="1:12" x14ac:dyDescent="0.3">
      <c r="A359">
        <v>10</v>
      </c>
      <c r="B359">
        <v>8</v>
      </c>
      <c r="C359">
        <f t="shared" si="13"/>
        <v>1680</v>
      </c>
      <c r="D359">
        <v>420</v>
      </c>
      <c r="E359">
        <v>0</v>
      </c>
      <c r="F359" t="s">
        <v>36</v>
      </c>
      <c r="G359" t="str">
        <f>IF(ISBLANK(F359),"",IF(ISERROR(VLOOKUP(F359,MapTable!$A:$A,1,0)),"컨트롤없음",""))</f>
        <v/>
      </c>
      <c r="H359">
        <f t="shared" si="12"/>
        <v>2</v>
      </c>
      <c r="J359" t="str">
        <f>IF(ISBLANK(I359),"",IF(ISERROR(VLOOKUP(I359,MapTable!$A:$A,1,0)),"컨트롤없음",""))</f>
        <v/>
      </c>
      <c r="L359" t="str">
        <f>IF(ISBLANK(K359),"",
IF(ISERROR(FIND(",",K359)),
  IF(ISERROR(VLOOKUP(K359,MapTable!$A:$A,1,0)),"맵없음",
  ""),
IF(ISERROR(FIND(",",K359,FIND(",",K359)+1)),
  IF(OR(ISERROR(VLOOKUP(LEFT(K359,FIND(",",K359)-1),MapTable!$A:$A,1,0)),ISERROR(VLOOKUP(TRIM(MID(K359,FIND(",",K359)+1,999)),MapTable!$A:$A,1,0))),"맵없음",
  ""),
IF(ISERROR(FIND(",",K359,FIND(",",K359,FIND(",",K359)+1)+1)),
  IF(OR(ISERROR(VLOOKUP(LEFT(K359,FIND(",",K359)-1),MapTable!$A:$A,1,0)),ISERROR(VLOOKUP(TRIM(MID(K359,FIND(",",K359)+1,FIND(",",K359,FIND(",",K359)+1)-FIND(",",K359)-1)),MapTable!$A:$A,1,0)),ISERROR(VLOOKUP(TRIM(MID(K359,FIND(",",K359,FIND(",",K359)+1)+1,999)),MapTable!$A:$A,1,0))),"맵없음",
  ""),
IF(ISERROR(FIND(",",K359,FIND(",",K359,FIND(",",K359,FIND(",",K359)+1)+1)+1)),
  IF(OR(ISERROR(VLOOKUP(LEFT(K359,FIND(",",K359)-1),MapTable!$A:$A,1,0)),ISERROR(VLOOKUP(TRIM(MID(K359,FIND(",",K359)+1,FIND(",",K359,FIND(",",K359)+1)-FIND(",",K359)-1)),MapTable!$A:$A,1,0)),ISERROR(VLOOKUP(TRIM(MID(K359,FIND(",",K359,FIND(",",K359)+1)+1,FIND(",",K359,FIND(",",K359,FIND(",",K359)+1)+1)-FIND(",",K359,FIND(",",K359)+1)-1)),MapTable!$A:$A,1,0)),ISERROR(VLOOKUP(TRIM(MID(K359,FIND(",",K359,FIND(",",K359,FIND(",",K359)+1)+1)+1,999)),MapTable!$A:$A,1,0))),"맵없음",
  ""),
)))))</f>
        <v/>
      </c>
    </row>
    <row r="360" spans="1:12" x14ac:dyDescent="0.3">
      <c r="A360">
        <v>10</v>
      </c>
      <c r="B360">
        <v>9</v>
      </c>
      <c r="C360">
        <f t="shared" si="13"/>
        <v>1680</v>
      </c>
      <c r="D360">
        <v>420</v>
      </c>
      <c r="E360">
        <v>0</v>
      </c>
      <c r="F360" t="s">
        <v>36</v>
      </c>
      <c r="G360" t="str">
        <f>IF(ISBLANK(F360),"",IF(ISERROR(VLOOKUP(F360,MapTable!$A:$A,1,0)),"컨트롤없음",""))</f>
        <v/>
      </c>
      <c r="H360">
        <f t="shared" si="12"/>
        <v>11</v>
      </c>
      <c r="J360" t="str">
        <f>IF(ISBLANK(I360),"",IF(ISERROR(VLOOKUP(I360,MapTable!$A:$A,1,0)),"컨트롤없음",""))</f>
        <v/>
      </c>
      <c r="L360" t="str">
        <f>IF(ISBLANK(K360),"",
IF(ISERROR(FIND(",",K360)),
  IF(ISERROR(VLOOKUP(K360,MapTable!$A:$A,1,0)),"맵없음",
  ""),
IF(ISERROR(FIND(",",K360,FIND(",",K360)+1)),
  IF(OR(ISERROR(VLOOKUP(LEFT(K360,FIND(",",K360)-1),MapTable!$A:$A,1,0)),ISERROR(VLOOKUP(TRIM(MID(K360,FIND(",",K360)+1,999)),MapTable!$A:$A,1,0))),"맵없음",
  ""),
IF(ISERROR(FIND(",",K360,FIND(",",K360,FIND(",",K360)+1)+1)),
  IF(OR(ISERROR(VLOOKUP(LEFT(K360,FIND(",",K360)-1),MapTable!$A:$A,1,0)),ISERROR(VLOOKUP(TRIM(MID(K360,FIND(",",K360)+1,FIND(",",K360,FIND(",",K360)+1)-FIND(",",K360)-1)),MapTable!$A:$A,1,0)),ISERROR(VLOOKUP(TRIM(MID(K360,FIND(",",K360,FIND(",",K360)+1)+1,999)),MapTable!$A:$A,1,0))),"맵없음",
  ""),
IF(ISERROR(FIND(",",K360,FIND(",",K360,FIND(",",K360,FIND(",",K360)+1)+1)+1)),
  IF(OR(ISERROR(VLOOKUP(LEFT(K360,FIND(",",K360)-1),MapTable!$A:$A,1,0)),ISERROR(VLOOKUP(TRIM(MID(K360,FIND(",",K360)+1,FIND(",",K360,FIND(",",K360)+1)-FIND(",",K360)-1)),MapTable!$A:$A,1,0)),ISERROR(VLOOKUP(TRIM(MID(K360,FIND(",",K360,FIND(",",K360)+1)+1,FIND(",",K360,FIND(",",K360,FIND(",",K360)+1)+1)-FIND(",",K360,FIND(",",K360)+1)-1)),MapTable!$A:$A,1,0)),ISERROR(VLOOKUP(TRIM(MID(K360,FIND(",",K360,FIND(",",K360,FIND(",",K360)+1)+1)+1,999)),MapTable!$A:$A,1,0))),"맵없음",
  ""),
)))))</f>
        <v/>
      </c>
    </row>
    <row r="361" spans="1:12" x14ac:dyDescent="0.3">
      <c r="A361">
        <v>10</v>
      </c>
      <c r="B361">
        <v>10</v>
      </c>
      <c r="C361">
        <f t="shared" si="13"/>
        <v>1680</v>
      </c>
      <c r="D361">
        <v>420</v>
      </c>
      <c r="E361">
        <v>0</v>
      </c>
      <c r="F361" t="s">
        <v>36</v>
      </c>
      <c r="G361" t="str">
        <f>IF(ISBLANK(F361),"",IF(ISERROR(VLOOKUP(F361,MapTable!$A:$A,1,0)),"컨트롤없음",""))</f>
        <v/>
      </c>
      <c r="H361">
        <f t="shared" si="12"/>
        <v>12</v>
      </c>
      <c r="J361" t="str">
        <f>IF(ISBLANK(I361),"",IF(ISERROR(VLOOKUP(I361,MapTable!$A:$A,1,0)),"컨트롤없음",""))</f>
        <v/>
      </c>
      <c r="L361" t="str">
        <f>IF(ISBLANK(K361),"",
IF(ISERROR(FIND(",",K361)),
  IF(ISERROR(VLOOKUP(K361,MapTable!$A:$A,1,0)),"맵없음",
  ""),
IF(ISERROR(FIND(",",K361,FIND(",",K361)+1)),
  IF(OR(ISERROR(VLOOKUP(LEFT(K361,FIND(",",K361)-1),MapTable!$A:$A,1,0)),ISERROR(VLOOKUP(TRIM(MID(K361,FIND(",",K361)+1,999)),MapTable!$A:$A,1,0))),"맵없음",
  ""),
IF(ISERROR(FIND(",",K361,FIND(",",K361,FIND(",",K361)+1)+1)),
  IF(OR(ISERROR(VLOOKUP(LEFT(K361,FIND(",",K361)-1),MapTable!$A:$A,1,0)),ISERROR(VLOOKUP(TRIM(MID(K361,FIND(",",K361)+1,FIND(",",K361,FIND(",",K361)+1)-FIND(",",K361)-1)),MapTable!$A:$A,1,0)),ISERROR(VLOOKUP(TRIM(MID(K361,FIND(",",K361,FIND(",",K361)+1)+1,999)),MapTable!$A:$A,1,0))),"맵없음",
  ""),
IF(ISERROR(FIND(",",K361,FIND(",",K361,FIND(",",K361,FIND(",",K361)+1)+1)+1)),
  IF(OR(ISERROR(VLOOKUP(LEFT(K361,FIND(",",K361)-1),MapTable!$A:$A,1,0)),ISERROR(VLOOKUP(TRIM(MID(K361,FIND(",",K361)+1,FIND(",",K361,FIND(",",K361)+1)-FIND(",",K361)-1)),MapTable!$A:$A,1,0)),ISERROR(VLOOKUP(TRIM(MID(K361,FIND(",",K361,FIND(",",K361)+1)+1,FIND(",",K361,FIND(",",K361,FIND(",",K361)+1)+1)-FIND(",",K361,FIND(",",K361)+1)-1)),MapTable!$A:$A,1,0)),ISERROR(VLOOKUP(TRIM(MID(K361,FIND(",",K361,FIND(",",K361,FIND(",",K361)+1)+1)+1,999)),MapTable!$A:$A,1,0))),"맵없음",
  ""),
)))))</f>
        <v/>
      </c>
    </row>
    <row r="362" spans="1:12" x14ac:dyDescent="0.3">
      <c r="A362">
        <v>10</v>
      </c>
      <c r="B362">
        <v>11</v>
      </c>
      <c r="C362">
        <f t="shared" si="13"/>
        <v>1680</v>
      </c>
      <c r="D362">
        <v>420</v>
      </c>
      <c r="E362">
        <v>0</v>
      </c>
      <c r="F362" t="s">
        <v>36</v>
      </c>
      <c r="G362" t="str">
        <f>IF(ISBLANK(F362),"",IF(ISERROR(VLOOKUP(F362,MapTable!$A:$A,1,0)),"컨트롤없음",""))</f>
        <v/>
      </c>
      <c r="H362">
        <f t="shared" si="12"/>
        <v>3</v>
      </c>
      <c r="J362" t="str">
        <f>IF(ISBLANK(I362),"",IF(ISERROR(VLOOKUP(I362,MapTable!$A:$A,1,0)),"컨트롤없음",""))</f>
        <v/>
      </c>
      <c r="L362" t="str">
        <f>IF(ISBLANK(K362),"",
IF(ISERROR(FIND(",",K362)),
  IF(ISERROR(VLOOKUP(K362,MapTable!$A:$A,1,0)),"맵없음",
  ""),
IF(ISERROR(FIND(",",K362,FIND(",",K362)+1)),
  IF(OR(ISERROR(VLOOKUP(LEFT(K362,FIND(",",K362)-1),MapTable!$A:$A,1,0)),ISERROR(VLOOKUP(TRIM(MID(K362,FIND(",",K362)+1,999)),MapTable!$A:$A,1,0))),"맵없음",
  ""),
IF(ISERROR(FIND(",",K362,FIND(",",K362,FIND(",",K362)+1)+1)),
  IF(OR(ISERROR(VLOOKUP(LEFT(K362,FIND(",",K362)-1),MapTable!$A:$A,1,0)),ISERROR(VLOOKUP(TRIM(MID(K362,FIND(",",K362)+1,FIND(",",K362,FIND(",",K362)+1)-FIND(",",K362)-1)),MapTable!$A:$A,1,0)),ISERROR(VLOOKUP(TRIM(MID(K362,FIND(",",K362,FIND(",",K362)+1)+1,999)),MapTable!$A:$A,1,0))),"맵없음",
  ""),
IF(ISERROR(FIND(",",K362,FIND(",",K362,FIND(",",K362,FIND(",",K362)+1)+1)+1)),
  IF(OR(ISERROR(VLOOKUP(LEFT(K362,FIND(",",K362)-1),MapTable!$A:$A,1,0)),ISERROR(VLOOKUP(TRIM(MID(K362,FIND(",",K362)+1,FIND(",",K362,FIND(",",K362)+1)-FIND(",",K362)-1)),MapTable!$A:$A,1,0)),ISERROR(VLOOKUP(TRIM(MID(K362,FIND(",",K362,FIND(",",K362)+1)+1,FIND(",",K362,FIND(",",K362,FIND(",",K362)+1)+1)-FIND(",",K362,FIND(",",K362)+1)-1)),MapTable!$A:$A,1,0)),ISERROR(VLOOKUP(TRIM(MID(K362,FIND(",",K362,FIND(",",K362,FIND(",",K362)+1)+1)+1,999)),MapTable!$A:$A,1,0))),"맵없음",
  ""),
)))))</f>
        <v/>
      </c>
    </row>
    <row r="363" spans="1:12" x14ac:dyDescent="0.3">
      <c r="A363">
        <v>10</v>
      </c>
      <c r="B363">
        <v>12</v>
      </c>
      <c r="C363">
        <f t="shared" si="13"/>
        <v>1680</v>
      </c>
      <c r="D363">
        <v>420</v>
      </c>
      <c r="E363">
        <v>0</v>
      </c>
      <c r="F363" t="s">
        <v>36</v>
      </c>
      <c r="G363" t="str">
        <f>IF(ISBLANK(F363),"",IF(ISERROR(VLOOKUP(F363,MapTable!$A:$A,1,0)),"컨트롤없음",""))</f>
        <v/>
      </c>
      <c r="H363">
        <f t="shared" si="12"/>
        <v>11</v>
      </c>
      <c r="J363" t="str">
        <f>IF(ISBLANK(I363),"",IF(ISERROR(VLOOKUP(I363,MapTable!$A:$A,1,0)),"컨트롤없음",""))</f>
        <v/>
      </c>
      <c r="L363" t="str">
        <f>IF(ISBLANK(K363),"",
IF(ISERROR(FIND(",",K363)),
  IF(ISERROR(VLOOKUP(K363,MapTable!$A:$A,1,0)),"맵없음",
  ""),
IF(ISERROR(FIND(",",K363,FIND(",",K363)+1)),
  IF(OR(ISERROR(VLOOKUP(LEFT(K363,FIND(",",K363)-1),MapTable!$A:$A,1,0)),ISERROR(VLOOKUP(TRIM(MID(K363,FIND(",",K363)+1,999)),MapTable!$A:$A,1,0))),"맵없음",
  ""),
IF(ISERROR(FIND(",",K363,FIND(",",K363,FIND(",",K363)+1)+1)),
  IF(OR(ISERROR(VLOOKUP(LEFT(K363,FIND(",",K363)-1),MapTable!$A:$A,1,0)),ISERROR(VLOOKUP(TRIM(MID(K363,FIND(",",K363)+1,FIND(",",K363,FIND(",",K363)+1)-FIND(",",K363)-1)),MapTable!$A:$A,1,0)),ISERROR(VLOOKUP(TRIM(MID(K363,FIND(",",K363,FIND(",",K363)+1)+1,999)),MapTable!$A:$A,1,0))),"맵없음",
  ""),
IF(ISERROR(FIND(",",K363,FIND(",",K363,FIND(",",K363,FIND(",",K363)+1)+1)+1)),
  IF(OR(ISERROR(VLOOKUP(LEFT(K363,FIND(",",K363)-1),MapTable!$A:$A,1,0)),ISERROR(VLOOKUP(TRIM(MID(K363,FIND(",",K363)+1,FIND(",",K363,FIND(",",K363)+1)-FIND(",",K363)-1)),MapTable!$A:$A,1,0)),ISERROR(VLOOKUP(TRIM(MID(K363,FIND(",",K363,FIND(",",K363)+1)+1,FIND(",",K363,FIND(",",K363,FIND(",",K363)+1)+1)-FIND(",",K363,FIND(",",K363)+1)-1)),MapTable!$A:$A,1,0)),ISERROR(VLOOKUP(TRIM(MID(K363,FIND(",",K363,FIND(",",K363,FIND(",",K363)+1)+1)+1,999)),MapTable!$A:$A,1,0))),"맵없음",
  ""),
)))))</f>
        <v/>
      </c>
    </row>
    <row r="364" spans="1:12" x14ac:dyDescent="0.3">
      <c r="A364">
        <v>10</v>
      </c>
      <c r="B364">
        <v>13</v>
      </c>
      <c r="C364">
        <f t="shared" si="13"/>
        <v>1680</v>
      </c>
      <c r="D364">
        <v>420</v>
      </c>
      <c r="E364">
        <v>0</v>
      </c>
      <c r="F364" t="s">
        <v>36</v>
      </c>
      <c r="G364" t="str">
        <f>IF(ISBLANK(F364),"",IF(ISERROR(VLOOKUP(F364,MapTable!$A:$A,1,0)),"컨트롤없음",""))</f>
        <v/>
      </c>
      <c r="H364">
        <f t="shared" si="12"/>
        <v>3</v>
      </c>
      <c r="J364" t="str">
        <f>IF(ISBLANK(I364),"",IF(ISERROR(VLOOKUP(I364,MapTable!$A:$A,1,0)),"컨트롤없음",""))</f>
        <v/>
      </c>
      <c r="L364" t="str">
        <f>IF(ISBLANK(K364),"",
IF(ISERROR(FIND(",",K364)),
  IF(ISERROR(VLOOKUP(K364,MapTable!$A:$A,1,0)),"맵없음",
  ""),
IF(ISERROR(FIND(",",K364,FIND(",",K364)+1)),
  IF(OR(ISERROR(VLOOKUP(LEFT(K364,FIND(",",K364)-1),MapTable!$A:$A,1,0)),ISERROR(VLOOKUP(TRIM(MID(K364,FIND(",",K364)+1,999)),MapTable!$A:$A,1,0))),"맵없음",
  ""),
IF(ISERROR(FIND(",",K364,FIND(",",K364,FIND(",",K364)+1)+1)),
  IF(OR(ISERROR(VLOOKUP(LEFT(K364,FIND(",",K364)-1),MapTable!$A:$A,1,0)),ISERROR(VLOOKUP(TRIM(MID(K364,FIND(",",K364)+1,FIND(",",K364,FIND(",",K364)+1)-FIND(",",K364)-1)),MapTable!$A:$A,1,0)),ISERROR(VLOOKUP(TRIM(MID(K364,FIND(",",K364,FIND(",",K364)+1)+1,999)),MapTable!$A:$A,1,0))),"맵없음",
  ""),
IF(ISERROR(FIND(",",K364,FIND(",",K364,FIND(",",K364,FIND(",",K364)+1)+1)+1)),
  IF(OR(ISERROR(VLOOKUP(LEFT(K364,FIND(",",K364)-1),MapTable!$A:$A,1,0)),ISERROR(VLOOKUP(TRIM(MID(K364,FIND(",",K364)+1,FIND(",",K364,FIND(",",K364)+1)-FIND(",",K364)-1)),MapTable!$A:$A,1,0)),ISERROR(VLOOKUP(TRIM(MID(K364,FIND(",",K364,FIND(",",K364)+1)+1,FIND(",",K364,FIND(",",K364,FIND(",",K364)+1)+1)-FIND(",",K364,FIND(",",K364)+1)-1)),MapTable!$A:$A,1,0)),ISERROR(VLOOKUP(TRIM(MID(K364,FIND(",",K364,FIND(",",K364,FIND(",",K364)+1)+1)+1,999)),MapTable!$A:$A,1,0))),"맵없음",
  ""),
)))))</f>
        <v/>
      </c>
    </row>
    <row r="365" spans="1:12" x14ac:dyDescent="0.3">
      <c r="A365">
        <v>10</v>
      </c>
      <c r="B365">
        <v>14</v>
      </c>
      <c r="C365">
        <f t="shared" si="13"/>
        <v>1680</v>
      </c>
      <c r="D365">
        <v>420</v>
      </c>
      <c r="E365">
        <v>0</v>
      </c>
      <c r="F365" t="s">
        <v>36</v>
      </c>
      <c r="G365" t="str">
        <f>IF(ISBLANK(F365),"",IF(ISERROR(VLOOKUP(F365,MapTable!$A:$A,1,0)),"컨트롤없음",""))</f>
        <v/>
      </c>
      <c r="H365">
        <f t="shared" si="12"/>
        <v>11</v>
      </c>
      <c r="J365" t="str">
        <f>IF(ISBLANK(I365),"",IF(ISERROR(VLOOKUP(I365,MapTable!$A:$A,1,0)),"컨트롤없음",""))</f>
        <v/>
      </c>
      <c r="L365" t="str">
        <f>IF(ISBLANK(K365),"",
IF(ISERROR(FIND(",",K365)),
  IF(ISERROR(VLOOKUP(K365,MapTable!$A:$A,1,0)),"맵없음",
  ""),
IF(ISERROR(FIND(",",K365,FIND(",",K365)+1)),
  IF(OR(ISERROR(VLOOKUP(LEFT(K365,FIND(",",K365)-1),MapTable!$A:$A,1,0)),ISERROR(VLOOKUP(TRIM(MID(K365,FIND(",",K365)+1,999)),MapTable!$A:$A,1,0))),"맵없음",
  ""),
IF(ISERROR(FIND(",",K365,FIND(",",K365,FIND(",",K365)+1)+1)),
  IF(OR(ISERROR(VLOOKUP(LEFT(K365,FIND(",",K365)-1),MapTable!$A:$A,1,0)),ISERROR(VLOOKUP(TRIM(MID(K365,FIND(",",K365)+1,FIND(",",K365,FIND(",",K365)+1)-FIND(",",K365)-1)),MapTable!$A:$A,1,0)),ISERROR(VLOOKUP(TRIM(MID(K365,FIND(",",K365,FIND(",",K365)+1)+1,999)),MapTable!$A:$A,1,0))),"맵없음",
  ""),
IF(ISERROR(FIND(",",K365,FIND(",",K365,FIND(",",K365,FIND(",",K365)+1)+1)+1)),
  IF(OR(ISERROR(VLOOKUP(LEFT(K365,FIND(",",K365)-1),MapTable!$A:$A,1,0)),ISERROR(VLOOKUP(TRIM(MID(K365,FIND(",",K365)+1,FIND(",",K365,FIND(",",K365)+1)-FIND(",",K365)-1)),MapTable!$A:$A,1,0)),ISERROR(VLOOKUP(TRIM(MID(K365,FIND(",",K365,FIND(",",K365)+1)+1,FIND(",",K365,FIND(",",K365,FIND(",",K365)+1)+1)-FIND(",",K365,FIND(",",K365)+1)-1)),MapTable!$A:$A,1,0)),ISERROR(VLOOKUP(TRIM(MID(K365,FIND(",",K365,FIND(",",K365,FIND(",",K365)+1)+1)+1,999)),MapTable!$A:$A,1,0))),"맵없음",
  ""),
)))))</f>
        <v/>
      </c>
    </row>
    <row r="366" spans="1:12" x14ac:dyDescent="0.3">
      <c r="A366">
        <v>10</v>
      </c>
      <c r="B366">
        <v>15</v>
      </c>
      <c r="C366">
        <f t="shared" si="13"/>
        <v>1680</v>
      </c>
      <c r="D366">
        <v>420</v>
      </c>
      <c r="E366">
        <v>0</v>
      </c>
      <c r="F366" t="s">
        <v>36</v>
      </c>
      <c r="G366" t="str">
        <f>IF(ISBLANK(F366),"",IF(ISERROR(VLOOKUP(F366,MapTable!$A:$A,1,0)),"컨트롤없음",""))</f>
        <v/>
      </c>
      <c r="H366">
        <f t="shared" si="12"/>
        <v>12</v>
      </c>
      <c r="J366" t="str">
        <f>IF(ISBLANK(I366),"",IF(ISERROR(VLOOKUP(I366,MapTable!$A:$A,1,0)),"컨트롤없음",""))</f>
        <v/>
      </c>
      <c r="L366" t="str">
        <f>IF(ISBLANK(K366),"",
IF(ISERROR(FIND(",",K366)),
  IF(ISERROR(VLOOKUP(K366,MapTable!$A:$A,1,0)),"맵없음",
  ""),
IF(ISERROR(FIND(",",K366,FIND(",",K366)+1)),
  IF(OR(ISERROR(VLOOKUP(LEFT(K366,FIND(",",K366)-1),MapTable!$A:$A,1,0)),ISERROR(VLOOKUP(TRIM(MID(K366,FIND(",",K366)+1,999)),MapTable!$A:$A,1,0))),"맵없음",
  ""),
IF(ISERROR(FIND(",",K366,FIND(",",K366,FIND(",",K366)+1)+1)),
  IF(OR(ISERROR(VLOOKUP(LEFT(K366,FIND(",",K366)-1),MapTable!$A:$A,1,0)),ISERROR(VLOOKUP(TRIM(MID(K366,FIND(",",K366)+1,FIND(",",K366,FIND(",",K366)+1)-FIND(",",K366)-1)),MapTable!$A:$A,1,0)),ISERROR(VLOOKUP(TRIM(MID(K366,FIND(",",K366,FIND(",",K366)+1)+1,999)),MapTable!$A:$A,1,0))),"맵없음",
  ""),
IF(ISERROR(FIND(",",K366,FIND(",",K366,FIND(",",K366,FIND(",",K366)+1)+1)+1)),
  IF(OR(ISERROR(VLOOKUP(LEFT(K366,FIND(",",K366)-1),MapTable!$A:$A,1,0)),ISERROR(VLOOKUP(TRIM(MID(K366,FIND(",",K366)+1,FIND(",",K366,FIND(",",K366)+1)-FIND(",",K366)-1)),MapTable!$A:$A,1,0)),ISERROR(VLOOKUP(TRIM(MID(K366,FIND(",",K366,FIND(",",K366)+1)+1,FIND(",",K366,FIND(",",K366,FIND(",",K366)+1)+1)-FIND(",",K366,FIND(",",K366)+1)-1)),MapTable!$A:$A,1,0)),ISERROR(VLOOKUP(TRIM(MID(K366,FIND(",",K366,FIND(",",K366,FIND(",",K366)+1)+1)+1,999)),MapTable!$A:$A,1,0))),"맵없음",
  ""),
)))))</f>
        <v/>
      </c>
    </row>
    <row r="367" spans="1:12" x14ac:dyDescent="0.3">
      <c r="A367">
        <v>10</v>
      </c>
      <c r="B367">
        <v>16</v>
      </c>
      <c r="C367">
        <f t="shared" si="13"/>
        <v>1680</v>
      </c>
      <c r="D367">
        <v>420</v>
      </c>
      <c r="E367">
        <v>0</v>
      </c>
      <c r="F367" t="s">
        <v>36</v>
      </c>
      <c r="G367" t="str">
        <f>IF(ISBLANK(F367),"",IF(ISERROR(VLOOKUP(F367,MapTable!$A:$A,1,0)),"컨트롤없음",""))</f>
        <v/>
      </c>
      <c r="H367">
        <f t="shared" si="12"/>
        <v>4</v>
      </c>
      <c r="J367" t="str">
        <f>IF(ISBLANK(I367),"",IF(ISERROR(VLOOKUP(I367,MapTable!$A:$A,1,0)),"컨트롤없음",""))</f>
        <v/>
      </c>
      <c r="L367" t="str">
        <f>IF(ISBLANK(K367),"",
IF(ISERROR(FIND(",",K367)),
  IF(ISERROR(VLOOKUP(K367,MapTable!$A:$A,1,0)),"맵없음",
  ""),
IF(ISERROR(FIND(",",K367,FIND(",",K367)+1)),
  IF(OR(ISERROR(VLOOKUP(LEFT(K367,FIND(",",K367)-1),MapTable!$A:$A,1,0)),ISERROR(VLOOKUP(TRIM(MID(K367,FIND(",",K367)+1,999)),MapTable!$A:$A,1,0))),"맵없음",
  ""),
IF(ISERROR(FIND(",",K367,FIND(",",K367,FIND(",",K367)+1)+1)),
  IF(OR(ISERROR(VLOOKUP(LEFT(K367,FIND(",",K367)-1),MapTable!$A:$A,1,0)),ISERROR(VLOOKUP(TRIM(MID(K367,FIND(",",K367)+1,FIND(",",K367,FIND(",",K367)+1)-FIND(",",K367)-1)),MapTable!$A:$A,1,0)),ISERROR(VLOOKUP(TRIM(MID(K367,FIND(",",K367,FIND(",",K367)+1)+1,999)),MapTable!$A:$A,1,0))),"맵없음",
  ""),
IF(ISERROR(FIND(",",K367,FIND(",",K367,FIND(",",K367,FIND(",",K367)+1)+1)+1)),
  IF(OR(ISERROR(VLOOKUP(LEFT(K367,FIND(",",K367)-1),MapTable!$A:$A,1,0)),ISERROR(VLOOKUP(TRIM(MID(K367,FIND(",",K367)+1,FIND(",",K367,FIND(",",K367)+1)-FIND(",",K367)-1)),MapTable!$A:$A,1,0)),ISERROR(VLOOKUP(TRIM(MID(K367,FIND(",",K367,FIND(",",K367)+1)+1,FIND(",",K367,FIND(",",K367,FIND(",",K367)+1)+1)-FIND(",",K367,FIND(",",K367)+1)-1)),MapTable!$A:$A,1,0)),ISERROR(VLOOKUP(TRIM(MID(K367,FIND(",",K367,FIND(",",K367,FIND(",",K367)+1)+1)+1,999)),MapTable!$A:$A,1,0))),"맵없음",
  ""),
)))))</f>
        <v/>
      </c>
    </row>
    <row r="368" spans="1:12" x14ac:dyDescent="0.3">
      <c r="A368">
        <v>10</v>
      </c>
      <c r="B368">
        <v>17</v>
      </c>
      <c r="C368">
        <f t="shared" si="13"/>
        <v>1680</v>
      </c>
      <c r="D368">
        <v>420</v>
      </c>
      <c r="E368">
        <v>0</v>
      </c>
      <c r="F368" t="s">
        <v>36</v>
      </c>
      <c r="G368" t="str">
        <f>IF(ISBLANK(F368),"",IF(ISERROR(VLOOKUP(F368,MapTable!$A:$A,1,0)),"컨트롤없음",""))</f>
        <v/>
      </c>
      <c r="H368">
        <f t="shared" si="12"/>
        <v>11</v>
      </c>
      <c r="J368" t="str">
        <f>IF(ISBLANK(I368),"",IF(ISERROR(VLOOKUP(I368,MapTable!$A:$A,1,0)),"컨트롤없음",""))</f>
        <v/>
      </c>
      <c r="L368" t="str">
        <f>IF(ISBLANK(K368),"",
IF(ISERROR(FIND(",",K368)),
  IF(ISERROR(VLOOKUP(K368,MapTable!$A:$A,1,0)),"맵없음",
  ""),
IF(ISERROR(FIND(",",K368,FIND(",",K368)+1)),
  IF(OR(ISERROR(VLOOKUP(LEFT(K368,FIND(",",K368)-1),MapTable!$A:$A,1,0)),ISERROR(VLOOKUP(TRIM(MID(K368,FIND(",",K368)+1,999)),MapTable!$A:$A,1,0))),"맵없음",
  ""),
IF(ISERROR(FIND(",",K368,FIND(",",K368,FIND(",",K368)+1)+1)),
  IF(OR(ISERROR(VLOOKUP(LEFT(K368,FIND(",",K368)-1),MapTable!$A:$A,1,0)),ISERROR(VLOOKUP(TRIM(MID(K368,FIND(",",K368)+1,FIND(",",K368,FIND(",",K368)+1)-FIND(",",K368)-1)),MapTable!$A:$A,1,0)),ISERROR(VLOOKUP(TRIM(MID(K368,FIND(",",K368,FIND(",",K368)+1)+1,999)),MapTable!$A:$A,1,0))),"맵없음",
  ""),
IF(ISERROR(FIND(",",K368,FIND(",",K368,FIND(",",K368,FIND(",",K368)+1)+1)+1)),
  IF(OR(ISERROR(VLOOKUP(LEFT(K368,FIND(",",K368)-1),MapTable!$A:$A,1,0)),ISERROR(VLOOKUP(TRIM(MID(K368,FIND(",",K368)+1,FIND(",",K368,FIND(",",K368)+1)-FIND(",",K368)-1)),MapTable!$A:$A,1,0)),ISERROR(VLOOKUP(TRIM(MID(K368,FIND(",",K368,FIND(",",K368)+1)+1,FIND(",",K368,FIND(",",K368,FIND(",",K368)+1)+1)-FIND(",",K368,FIND(",",K368)+1)-1)),MapTable!$A:$A,1,0)),ISERROR(VLOOKUP(TRIM(MID(K368,FIND(",",K368,FIND(",",K368,FIND(",",K368)+1)+1)+1,999)),MapTable!$A:$A,1,0))),"맵없음",
  ""),
)))))</f>
        <v/>
      </c>
    </row>
    <row r="369" spans="1:12" x14ac:dyDescent="0.3">
      <c r="A369">
        <v>10</v>
      </c>
      <c r="B369">
        <v>18</v>
      </c>
      <c r="C369">
        <f t="shared" si="13"/>
        <v>1680</v>
      </c>
      <c r="D369">
        <v>420</v>
      </c>
      <c r="E369">
        <v>0</v>
      </c>
      <c r="F369" t="s">
        <v>36</v>
      </c>
      <c r="G369" t="str">
        <f>IF(ISBLANK(F369),"",IF(ISERROR(VLOOKUP(F369,MapTable!$A:$A,1,0)),"컨트롤없음",""))</f>
        <v/>
      </c>
      <c r="H369">
        <f t="shared" si="12"/>
        <v>4</v>
      </c>
      <c r="J369" t="str">
        <f>IF(ISBLANK(I369),"",IF(ISERROR(VLOOKUP(I369,MapTable!$A:$A,1,0)),"컨트롤없음",""))</f>
        <v/>
      </c>
      <c r="L369" t="str">
        <f>IF(ISBLANK(K369),"",
IF(ISERROR(FIND(",",K369)),
  IF(ISERROR(VLOOKUP(K369,MapTable!$A:$A,1,0)),"맵없음",
  ""),
IF(ISERROR(FIND(",",K369,FIND(",",K369)+1)),
  IF(OR(ISERROR(VLOOKUP(LEFT(K369,FIND(",",K369)-1),MapTable!$A:$A,1,0)),ISERROR(VLOOKUP(TRIM(MID(K369,FIND(",",K369)+1,999)),MapTable!$A:$A,1,0))),"맵없음",
  ""),
IF(ISERROR(FIND(",",K369,FIND(",",K369,FIND(",",K369)+1)+1)),
  IF(OR(ISERROR(VLOOKUP(LEFT(K369,FIND(",",K369)-1),MapTable!$A:$A,1,0)),ISERROR(VLOOKUP(TRIM(MID(K369,FIND(",",K369)+1,FIND(",",K369,FIND(",",K369)+1)-FIND(",",K369)-1)),MapTable!$A:$A,1,0)),ISERROR(VLOOKUP(TRIM(MID(K369,FIND(",",K369,FIND(",",K369)+1)+1,999)),MapTable!$A:$A,1,0))),"맵없음",
  ""),
IF(ISERROR(FIND(",",K369,FIND(",",K369,FIND(",",K369,FIND(",",K369)+1)+1)+1)),
  IF(OR(ISERROR(VLOOKUP(LEFT(K369,FIND(",",K369)-1),MapTable!$A:$A,1,0)),ISERROR(VLOOKUP(TRIM(MID(K369,FIND(",",K369)+1,FIND(",",K369,FIND(",",K369)+1)-FIND(",",K369)-1)),MapTable!$A:$A,1,0)),ISERROR(VLOOKUP(TRIM(MID(K369,FIND(",",K369,FIND(",",K369)+1)+1,FIND(",",K369,FIND(",",K369,FIND(",",K369)+1)+1)-FIND(",",K369,FIND(",",K369)+1)-1)),MapTable!$A:$A,1,0)),ISERROR(VLOOKUP(TRIM(MID(K369,FIND(",",K369,FIND(",",K369,FIND(",",K369)+1)+1)+1,999)),MapTable!$A:$A,1,0))),"맵없음",
  ""),
)))))</f>
        <v/>
      </c>
    </row>
    <row r="370" spans="1:12" x14ac:dyDescent="0.3">
      <c r="A370">
        <v>10</v>
      </c>
      <c r="B370">
        <v>19</v>
      </c>
      <c r="C370">
        <f t="shared" si="13"/>
        <v>1680</v>
      </c>
      <c r="D370">
        <v>420</v>
      </c>
      <c r="E370">
        <v>0</v>
      </c>
      <c r="F370" t="s">
        <v>36</v>
      </c>
      <c r="G370" t="str">
        <f>IF(ISBLANK(F370),"",IF(ISERROR(VLOOKUP(F370,MapTable!$A:$A,1,0)),"컨트롤없음",""))</f>
        <v/>
      </c>
      <c r="H370">
        <f t="shared" si="12"/>
        <v>11</v>
      </c>
      <c r="J370" t="str">
        <f>IF(ISBLANK(I370),"",IF(ISERROR(VLOOKUP(I370,MapTable!$A:$A,1,0)),"컨트롤없음",""))</f>
        <v/>
      </c>
      <c r="L370" t="str">
        <f>IF(ISBLANK(K370),"",
IF(ISERROR(FIND(",",K370)),
  IF(ISERROR(VLOOKUP(K370,MapTable!$A:$A,1,0)),"맵없음",
  ""),
IF(ISERROR(FIND(",",K370,FIND(",",K370)+1)),
  IF(OR(ISERROR(VLOOKUP(LEFT(K370,FIND(",",K370)-1),MapTable!$A:$A,1,0)),ISERROR(VLOOKUP(TRIM(MID(K370,FIND(",",K370)+1,999)),MapTable!$A:$A,1,0))),"맵없음",
  ""),
IF(ISERROR(FIND(",",K370,FIND(",",K370,FIND(",",K370)+1)+1)),
  IF(OR(ISERROR(VLOOKUP(LEFT(K370,FIND(",",K370)-1),MapTable!$A:$A,1,0)),ISERROR(VLOOKUP(TRIM(MID(K370,FIND(",",K370)+1,FIND(",",K370,FIND(",",K370)+1)-FIND(",",K370)-1)),MapTable!$A:$A,1,0)),ISERROR(VLOOKUP(TRIM(MID(K370,FIND(",",K370,FIND(",",K370)+1)+1,999)),MapTable!$A:$A,1,0))),"맵없음",
  ""),
IF(ISERROR(FIND(",",K370,FIND(",",K370,FIND(",",K370,FIND(",",K370)+1)+1)+1)),
  IF(OR(ISERROR(VLOOKUP(LEFT(K370,FIND(",",K370)-1),MapTable!$A:$A,1,0)),ISERROR(VLOOKUP(TRIM(MID(K370,FIND(",",K370)+1,FIND(",",K370,FIND(",",K370)+1)-FIND(",",K370)-1)),MapTable!$A:$A,1,0)),ISERROR(VLOOKUP(TRIM(MID(K370,FIND(",",K370,FIND(",",K370)+1)+1,FIND(",",K370,FIND(",",K370,FIND(",",K370)+1)+1)-FIND(",",K370,FIND(",",K370)+1)-1)),MapTable!$A:$A,1,0)),ISERROR(VLOOKUP(TRIM(MID(K370,FIND(",",K370,FIND(",",K370,FIND(",",K370)+1)+1)+1,999)),MapTable!$A:$A,1,0))),"맵없음",
  ""),
)))))</f>
        <v/>
      </c>
    </row>
    <row r="371" spans="1:12" x14ac:dyDescent="0.3">
      <c r="A371">
        <v>10</v>
      </c>
      <c r="B371">
        <v>20</v>
      </c>
      <c r="C371">
        <f t="shared" si="13"/>
        <v>1680</v>
      </c>
      <c r="D371">
        <v>420</v>
      </c>
      <c r="E371">
        <v>0</v>
      </c>
      <c r="F371" t="s">
        <v>36</v>
      </c>
      <c r="G371" t="str">
        <f>IF(ISBLANK(F371),"",IF(ISERROR(VLOOKUP(F371,MapTable!$A:$A,1,0)),"컨트롤없음",""))</f>
        <v/>
      </c>
      <c r="H371">
        <f t="shared" si="12"/>
        <v>13</v>
      </c>
      <c r="J371" t="str">
        <f>IF(ISBLANK(I371),"",IF(ISERROR(VLOOKUP(I371,MapTable!$A:$A,1,0)),"컨트롤없음",""))</f>
        <v/>
      </c>
      <c r="L371" t="str">
        <f>IF(ISBLANK(K371),"",
IF(ISERROR(FIND(",",K371)),
  IF(ISERROR(VLOOKUP(K371,MapTable!$A:$A,1,0)),"맵없음",
  ""),
IF(ISERROR(FIND(",",K371,FIND(",",K371)+1)),
  IF(OR(ISERROR(VLOOKUP(LEFT(K371,FIND(",",K371)-1),MapTable!$A:$A,1,0)),ISERROR(VLOOKUP(TRIM(MID(K371,FIND(",",K371)+1,999)),MapTable!$A:$A,1,0))),"맵없음",
  ""),
IF(ISERROR(FIND(",",K371,FIND(",",K371,FIND(",",K371)+1)+1)),
  IF(OR(ISERROR(VLOOKUP(LEFT(K371,FIND(",",K371)-1),MapTable!$A:$A,1,0)),ISERROR(VLOOKUP(TRIM(MID(K371,FIND(",",K371)+1,FIND(",",K371,FIND(",",K371)+1)-FIND(",",K371)-1)),MapTable!$A:$A,1,0)),ISERROR(VLOOKUP(TRIM(MID(K371,FIND(",",K371,FIND(",",K371)+1)+1,999)),MapTable!$A:$A,1,0))),"맵없음",
  ""),
IF(ISERROR(FIND(",",K371,FIND(",",K371,FIND(",",K371,FIND(",",K371)+1)+1)+1)),
  IF(OR(ISERROR(VLOOKUP(LEFT(K371,FIND(",",K371)-1),MapTable!$A:$A,1,0)),ISERROR(VLOOKUP(TRIM(MID(K371,FIND(",",K371)+1,FIND(",",K371,FIND(",",K371)+1)-FIND(",",K371)-1)),MapTable!$A:$A,1,0)),ISERROR(VLOOKUP(TRIM(MID(K371,FIND(",",K371,FIND(",",K371)+1)+1,FIND(",",K371,FIND(",",K371,FIND(",",K371)+1)+1)-FIND(",",K371,FIND(",",K371)+1)-1)),MapTable!$A:$A,1,0)),ISERROR(VLOOKUP(TRIM(MID(K371,FIND(",",K371,FIND(",",K371,FIND(",",K371)+1)+1)+1,999)),MapTable!$A:$A,1,0))),"맵없음",
  ""),
)))))</f>
        <v/>
      </c>
    </row>
    <row r="372" spans="1:12" x14ac:dyDescent="0.3">
      <c r="A372">
        <v>11</v>
      </c>
      <c r="B372">
        <v>1</v>
      </c>
      <c r="C372">
        <f t="shared" si="13"/>
        <v>1680</v>
      </c>
      <c r="D372">
        <v>420</v>
      </c>
      <c r="E372">
        <v>0</v>
      </c>
      <c r="F372" t="s">
        <v>36</v>
      </c>
      <c r="G372" t="str">
        <f>IF(ISBLANK(F372),"",IF(ISERROR(VLOOKUP(F372,MapTable!$A:$A,1,0)),"컨트롤없음",""))</f>
        <v/>
      </c>
      <c r="H372">
        <f t="shared" si="12"/>
        <v>1</v>
      </c>
      <c r="J372" t="str">
        <f>IF(ISBLANK(I372),"",IF(ISERROR(VLOOKUP(I372,MapTable!$A:$A,1,0)),"컨트롤없음",""))</f>
        <v/>
      </c>
      <c r="L372" t="str">
        <f>IF(ISBLANK(K372),"",
IF(ISERROR(FIND(",",K372)),
  IF(ISERROR(VLOOKUP(K372,MapTable!$A:$A,1,0)),"맵없음",
  ""),
IF(ISERROR(FIND(",",K372,FIND(",",K372)+1)),
  IF(OR(ISERROR(VLOOKUP(LEFT(K372,FIND(",",K372)-1),MapTable!$A:$A,1,0)),ISERROR(VLOOKUP(TRIM(MID(K372,FIND(",",K372)+1,999)),MapTable!$A:$A,1,0))),"맵없음",
  ""),
IF(ISERROR(FIND(",",K372,FIND(",",K372,FIND(",",K372)+1)+1)),
  IF(OR(ISERROR(VLOOKUP(LEFT(K372,FIND(",",K372)-1),MapTable!$A:$A,1,0)),ISERROR(VLOOKUP(TRIM(MID(K372,FIND(",",K372)+1,FIND(",",K372,FIND(",",K372)+1)-FIND(",",K372)-1)),MapTable!$A:$A,1,0)),ISERROR(VLOOKUP(TRIM(MID(K372,FIND(",",K372,FIND(",",K372)+1)+1,999)),MapTable!$A:$A,1,0))),"맵없음",
  ""),
IF(ISERROR(FIND(",",K372,FIND(",",K372,FIND(",",K372,FIND(",",K372)+1)+1)+1)),
  IF(OR(ISERROR(VLOOKUP(LEFT(K372,FIND(",",K372)-1),MapTable!$A:$A,1,0)),ISERROR(VLOOKUP(TRIM(MID(K372,FIND(",",K372)+1,FIND(",",K372,FIND(",",K372)+1)-FIND(",",K372)-1)),MapTable!$A:$A,1,0)),ISERROR(VLOOKUP(TRIM(MID(K372,FIND(",",K372,FIND(",",K372)+1)+1,FIND(",",K372,FIND(",",K372,FIND(",",K372)+1)+1)-FIND(",",K372,FIND(",",K372)+1)-1)),MapTable!$A:$A,1,0)),ISERROR(VLOOKUP(TRIM(MID(K372,FIND(",",K372,FIND(",",K372,FIND(",",K372)+1)+1)+1,999)),MapTable!$A:$A,1,0))),"맵없음",
  ""),
)))))</f>
        <v/>
      </c>
    </row>
    <row r="373" spans="1:12" x14ac:dyDescent="0.3">
      <c r="A373">
        <v>11</v>
      </c>
      <c r="B373">
        <v>2</v>
      </c>
      <c r="C373">
        <f t="shared" si="13"/>
        <v>1680</v>
      </c>
      <c r="D373">
        <v>420</v>
      </c>
      <c r="E373">
        <v>0</v>
      </c>
      <c r="F373" t="s">
        <v>36</v>
      </c>
      <c r="G373" t="str">
        <f>IF(ISBLANK(F373),"",IF(ISERROR(VLOOKUP(F373,MapTable!$A:$A,1,0)),"컨트롤없음",""))</f>
        <v/>
      </c>
      <c r="H373">
        <f t="shared" si="12"/>
        <v>1</v>
      </c>
      <c r="J373" t="str">
        <f>IF(ISBLANK(I373),"",IF(ISERROR(VLOOKUP(I373,MapTable!$A:$A,1,0)),"컨트롤없음",""))</f>
        <v/>
      </c>
      <c r="L373" t="str">
        <f>IF(ISBLANK(K373),"",
IF(ISERROR(FIND(",",K373)),
  IF(ISERROR(VLOOKUP(K373,MapTable!$A:$A,1,0)),"맵없음",
  ""),
IF(ISERROR(FIND(",",K373,FIND(",",K373)+1)),
  IF(OR(ISERROR(VLOOKUP(LEFT(K373,FIND(",",K373)-1),MapTable!$A:$A,1,0)),ISERROR(VLOOKUP(TRIM(MID(K373,FIND(",",K373)+1,999)),MapTable!$A:$A,1,0))),"맵없음",
  ""),
IF(ISERROR(FIND(",",K373,FIND(",",K373,FIND(",",K373)+1)+1)),
  IF(OR(ISERROR(VLOOKUP(LEFT(K373,FIND(",",K373)-1),MapTable!$A:$A,1,0)),ISERROR(VLOOKUP(TRIM(MID(K373,FIND(",",K373)+1,FIND(",",K373,FIND(",",K373)+1)-FIND(",",K373)-1)),MapTable!$A:$A,1,0)),ISERROR(VLOOKUP(TRIM(MID(K373,FIND(",",K373,FIND(",",K373)+1)+1,999)),MapTable!$A:$A,1,0))),"맵없음",
  ""),
IF(ISERROR(FIND(",",K373,FIND(",",K373,FIND(",",K373,FIND(",",K373)+1)+1)+1)),
  IF(OR(ISERROR(VLOOKUP(LEFT(K373,FIND(",",K373)-1),MapTable!$A:$A,1,0)),ISERROR(VLOOKUP(TRIM(MID(K373,FIND(",",K373)+1,FIND(",",K373,FIND(",",K373)+1)-FIND(",",K373)-1)),MapTable!$A:$A,1,0)),ISERROR(VLOOKUP(TRIM(MID(K373,FIND(",",K373,FIND(",",K373)+1)+1,FIND(",",K373,FIND(",",K373,FIND(",",K373)+1)+1)-FIND(",",K373,FIND(",",K373)+1)-1)),MapTable!$A:$A,1,0)),ISERROR(VLOOKUP(TRIM(MID(K373,FIND(",",K373,FIND(",",K373,FIND(",",K373)+1)+1)+1,999)),MapTable!$A:$A,1,0))),"맵없음",
  ""),
)))))</f>
        <v/>
      </c>
    </row>
    <row r="374" spans="1:12" x14ac:dyDescent="0.3">
      <c r="A374">
        <v>11</v>
      </c>
      <c r="B374">
        <v>3</v>
      </c>
      <c r="C374">
        <f t="shared" si="13"/>
        <v>1680</v>
      </c>
      <c r="D374">
        <v>420</v>
      </c>
      <c r="E374">
        <v>0</v>
      </c>
      <c r="F374" t="s">
        <v>36</v>
      </c>
      <c r="G374" t="str">
        <f>IF(ISBLANK(F374),"",IF(ISERROR(VLOOKUP(F374,MapTable!$A:$A,1,0)),"컨트롤없음",""))</f>
        <v/>
      </c>
      <c r="H374">
        <f t="shared" si="12"/>
        <v>1</v>
      </c>
      <c r="J374" t="str">
        <f>IF(ISBLANK(I374),"",IF(ISERROR(VLOOKUP(I374,MapTable!$A:$A,1,0)),"컨트롤없음",""))</f>
        <v/>
      </c>
      <c r="L374" t="str">
        <f>IF(ISBLANK(K374),"",
IF(ISERROR(FIND(",",K374)),
  IF(ISERROR(VLOOKUP(K374,MapTable!$A:$A,1,0)),"맵없음",
  ""),
IF(ISERROR(FIND(",",K374,FIND(",",K374)+1)),
  IF(OR(ISERROR(VLOOKUP(LEFT(K374,FIND(",",K374)-1),MapTable!$A:$A,1,0)),ISERROR(VLOOKUP(TRIM(MID(K374,FIND(",",K374)+1,999)),MapTable!$A:$A,1,0))),"맵없음",
  ""),
IF(ISERROR(FIND(",",K374,FIND(",",K374,FIND(",",K374)+1)+1)),
  IF(OR(ISERROR(VLOOKUP(LEFT(K374,FIND(",",K374)-1),MapTable!$A:$A,1,0)),ISERROR(VLOOKUP(TRIM(MID(K374,FIND(",",K374)+1,FIND(",",K374,FIND(",",K374)+1)-FIND(",",K374)-1)),MapTable!$A:$A,1,0)),ISERROR(VLOOKUP(TRIM(MID(K374,FIND(",",K374,FIND(",",K374)+1)+1,999)),MapTable!$A:$A,1,0))),"맵없음",
  ""),
IF(ISERROR(FIND(",",K374,FIND(",",K374,FIND(",",K374,FIND(",",K374)+1)+1)+1)),
  IF(OR(ISERROR(VLOOKUP(LEFT(K374,FIND(",",K374)-1),MapTable!$A:$A,1,0)),ISERROR(VLOOKUP(TRIM(MID(K374,FIND(",",K374)+1,FIND(",",K374,FIND(",",K374)+1)-FIND(",",K374)-1)),MapTable!$A:$A,1,0)),ISERROR(VLOOKUP(TRIM(MID(K374,FIND(",",K374,FIND(",",K374)+1)+1,FIND(",",K374,FIND(",",K374,FIND(",",K374)+1)+1)-FIND(",",K374,FIND(",",K374)+1)-1)),MapTable!$A:$A,1,0)),ISERROR(VLOOKUP(TRIM(MID(K374,FIND(",",K374,FIND(",",K374,FIND(",",K374)+1)+1)+1,999)),MapTable!$A:$A,1,0))),"맵없음",
  ""),
)))))</f>
        <v/>
      </c>
    </row>
    <row r="375" spans="1:12" x14ac:dyDescent="0.3">
      <c r="A375">
        <v>11</v>
      </c>
      <c r="B375">
        <v>4</v>
      </c>
      <c r="C375">
        <f t="shared" si="13"/>
        <v>1680</v>
      </c>
      <c r="D375">
        <v>420</v>
      </c>
      <c r="E375">
        <v>0</v>
      </c>
      <c r="F375" t="s">
        <v>36</v>
      </c>
      <c r="G375" t="str">
        <f>IF(ISBLANK(F375),"",IF(ISERROR(VLOOKUP(F375,MapTable!$A:$A,1,0)),"컨트롤없음",""))</f>
        <v/>
      </c>
      <c r="H375">
        <f t="shared" si="12"/>
        <v>1</v>
      </c>
      <c r="J375" t="str">
        <f>IF(ISBLANK(I375),"",IF(ISERROR(VLOOKUP(I375,MapTable!$A:$A,1,0)),"컨트롤없음",""))</f>
        <v/>
      </c>
      <c r="L375" t="str">
        <f>IF(ISBLANK(K375),"",
IF(ISERROR(FIND(",",K375)),
  IF(ISERROR(VLOOKUP(K375,MapTable!$A:$A,1,0)),"맵없음",
  ""),
IF(ISERROR(FIND(",",K375,FIND(",",K375)+1)),
  IF(OR(ISERROR(VLOOKUP(LEFT(K375,FIND(",",K375)-1),MapTable!$A:$A,1,0)),ISERROR(VLOOKUP(TRIM(MID(K375,FIND(",",K375)+1,999)),MapTable!$A:$A,1,0))),"맵없음",
  ""),
IF(ISERROR(FIND(",",K375,FIND(",",K375,FIND(",",K375)+1)+1)),
  IF(OR(ISERROR(VLOOKUP(LEFT(K375,FIND(",",K375)-1),MapTable!$A:$A,1,0)),ISERROR(VLOOKUP(TRIM(MID(K375,FIND(",",K375)+1,FIND(",",K375,FIND(",",K375)+1)-FIND(",",K375)-1)),MapTable!$A:$A,1,0)),ISERROR(VLOOKUP(TRIM(MID(K375,FIND(",",K375,FIND(",",K375)+1)+1,999)),MapTable!$A:$A,1,0))),"맵없음",
  ""),
IF(ISERROR(FIND(",",K375,FIND(",",K375,FIND(",",K375,FIND(",",K375)+1)+1)+1)),
  IF(OR(ISERROR(VLOOKUP(LEFT(K375,FIND(",",K375)-1),MapTable!$A:$A,1,0)),ISERROR(VLOOKUP(TRIM(MID(K375,FIND(",",K375)+1,FIND(",",K375,FIND(",",K375)+1)-FIND(",",K375)-1)),MapTable!$A:$A,1,0)),ISERROR(VLOOKUP(TRIM(MID(K375,FIND(",",K375,FIND(",",K375)+1)+1,FIND(",",K375,FIND(",",K375,FIND(",",K375)+1)+1)-FIND(",",K375,FIND(",",K375)+1)-1)),MapTable!$A:$A,1,0)),ISERROR(VLOOKUP(TRIM(MID(K375,FIND(",",K375,FIND(",",K375,FIND(",",K375)+1)+1)+1,999)),MapTable!$A:$A,1,0))),"맵없음",
  ""),
)))))</f>
        <v/>
      </c>
    </row>
    <row r="376" spans="1:12" x14ac:dyDescent="0.3">
      <c r="A376">
        <v>11</v>
      </c>
      <c r="B376">
        <v>5</v>
      </c>
      <c r="C376">
        <f t="shared" si="13"/>
        <v>1680</v>
      </c>
      <c r="D376">
        <v>420</v>
      </c>
      <c r="E376">
        <v>0</v>
      </c>
      <c r="F376" t="s">
        <v>36</v>
      </c>
      <c r="G376" t="str">
        <f>IF(ISBLANK(F376),"",IF(ISERROR(VLOOKUP(F376,MapTable!$A:$A,1,0)),"컨트롤없음",""))</f>
        <v/>
      </c>
      <c r="H376">
        <f t="shared" si="12"/>
        <v>11</v>
      </c>
      <c r="J376" t="str">
        <f>IF(ISBLANK(I376),"",IF(ISERROR(VLOOKUP(I376,MapTable!$A:$A,1,0)),"컨트롤없음",""))</f>
        <v/>
      </c>
      <c r="L376" t="str">
        <f>IF(ISBLANK(K376),"",
IF(ISERROR(FIND(",",K376)),
  IF(ISERROR(VLOOKUP(K376,MapTable!$A:$A,1,0)),"맵없음",
  ""),
IF(ISERROR(FIND(",",K376,FIND(",",K376)+1)),
  IF(OR(ISERROR(VLOOKUP(LEFT(K376,FIND(",",K376)-1),MapTable!$A:$A,1,0)),ISERROR(VLOOKUP(TRIM(MID(K376,FIND(",",K376)+1,999)),MapTable!$A:$A,1,0))),"맵없음",
  ""),
IF(ISERROR(FIND(",",K376,FIND(",",K376,FIND(",",K376)+1)+1)),
  IF(OR(ISERROR(VLOOKUP(LEFT(K376,FIND(",",K376)-1),MapTable!$A:$A,1,0)),ISERROR(VLOOKUP(TRIM(MID(K376,FIND(",",K376)+1,FIND(",",K376,FIND(",",K376)+1)-FIND(",",K376)-1)),MapTable!$A:$A,1,0)),ISERROR(VLOOKUP(TRIM(MID(K376,FIND(",",K376,FIND(",",K376)+1)+1,999)),MapTable!$A:$A,1,0))),"맵없음",
  ""),
IF(ISERROR(FIND(",",K376,FIND(",",K376,FIND(",",K376,FIND(",",K376)+1)+1)+1)),
  IF(OR(ISERROR(VLOOKUP(LEFT(K376,FIND(",",K376)-1),MapTable!$A:$A,1,0)),ISERROR(VLOOKUP(TRIM(MID(K376,FIND(",",K376)+1,FIND(",",K376,FIND(",",K376)+1)-FIND(",",K376)-1)),MapTable!$A:$A,1,0)),ISERROR(VLOOKUP(TRIM(MID(K376,FIND(",",K376,FIND(",",K376)+1)+1,FIND(",",K376,FIND(",",K376,FIND(",",K376)+1)+1)-FIND(",",K376,FIND(",",K376)+1)-1)),MapTable!$A:$A,1,0)),ISERROR(VLOOKUP(TRIM(MID(K376,FIND(",",K376,FIND(",",K376,FIND(",",K376)+1)+1)+1,999)),MapTable!$A:$A,1,0))),"맵없음",
  ""),
)))))</f>
        <v/>
      </c>
    </row>
    <row r="377" spans="1:12" x14ac:dyDescent="0.3">
      <c r="A377">
        <v>11</v>
      </c>
      <c r="B377">
        <v>6</v>
      </c>
      <c r="C377">
        <f t="shared" si="13"/>
        <v>1680</v>
      </c>
      <c r="D377">
        <v>420</v>
      </c>
      <c r="E377">
        <v>0</v>
      </c>
      <c r="F377" t="s">
        <v>36</v>
      </c>
      <c r="G377" t="str">
        <f>IF(ISBLANK(F377),"",IF(ISERROR(VLOOKUP(F377,MapTable!$A:$A,1,0)),"컨트롤없음",""))</f>
        <v/>
      </c>
      <c r="H377">
        <f t="shared" si="12"/>
        <v>1</v>
      </c>
      <c r="J377" t="str">
        <f>IF(ISBLANK(I377),"",IF(ISERROR(VLOOKUP(I377,MapTable!$A:$A,1,0)),"컨트롤없음",""))</f>
        <v/>
      </c>
      <c r="L377" t="str">
        <f>IF(ISBLANK(K377),"",
IF(ISERROR(FIND(",",K377)),
  IF(ISERROR(VLOOKUP(K377,MapTable!$A:$A,1,0)),"맵없음",
  ""),
IF(ISERROR(FIND(",",K377,FIND(",",K377)+1)),
  IF(OR(ISERROR(VLOOKUP(LEFT(K377,FIND(",",K377)-1),MapTable!$A:$A,1,0)),ISERROR(VLOOKUP(TRIM(MID(K377,FIND(",",K377)+1,999)),MapTable!$A:$A,1,0))),"맵없음",
  ""),
IF(ISERROR(FIND(",",K377,FIND(",",K377,FIND(",",K377)+1)+1)),
  IF(OR(ISERROR(VLOOKUP(LEFT(K377,FIND(",",K377)-1),MapTable!$A:$A,1,0)),ISERROR(VLOOKUP(TRIM(MID(K377,FIND(",",K377)+1,FIND(",",K377,FIND(",",K377)+1)-FIND(",",K377)-1)),MapTable!$A:$A,1,0)),ISERROR(VLOOKUP(TRIM(MID(K377,FIND(",",K377,FIND(",",K377)+1)+1,999)),MapTable!$A:$A,1,0))),"맵없음",
  ""),
IF(ISERROR(FIND(",",K377,FIND(",",K377,FIND(",",K377,FIND(",",K377)+1)+1)+1)),
  IF(OR(ISERROR(VLOOKUP(LEFT(K377,FIND(",",K377)-1),MapTable!$A:$A,1,0)),ISERROR(VLOOKUP(TRIM(MID(K377,FIND(",",K377)+1,FIND(",",K377,FIND(",",K377)+1)-FIND(",",K377)-1)),MapTable!$A:$A,1,0)),ISERROR(VLOOKUP(TRIM(MID(K377,FIND(",",K377,FIND(",",K377)+1)+1,FIND(",",K377,FIND(",",K377,FIND(",",K377)+1)+1)-FIND(",",K377,FIND(",",K377)+1)-1)),MapTable!$A:$A,1,0)),ISERROR(VLOOKUP(TRIM(MID(K377,FIND(",",K377,FIND(",",K377,FIND(",",K377)+1)+1)+1,999)),MapTable!$A:$A,1,0))),"맵없음",
  ""),
)))))</f>
        <v/>
      </c>
    </row>
    <row r="378" spans="1:12" x14ac:dyDescent="0.3">
      <c r="A378">
        <v>11</v>
      </c>
      <c r="B378">
        <v>7</v>
      </c>
      <c r="C378">
        <f t="shared" si="13"/>
        <v>1680</v>
      </c>
      <c r="D378">
        <v>420</v>
      </c>
      <c r="E378">
        <v>0</v>
      </c>
      <c r="F378" t="s">
        <v>36</v>
      </c>
      <c r="G378" t="str">
        <f>IF(ISBLANK(F378),"",IF(ISERROR(VLOOKUP(F378,MapTable!$A:$A,1,0)),"컨트롤없음",""))</f>
        <v/>
      </c>
      <c r="H378">
        <f t="shared" si="12"/>
        <v>1</v>
      </c>
      <c r="J378" t="str">
        <f>IF(ISBLANK(I378),"",IF(ISERROR(VLOOKUP(I378,MapTable!$A:$A,1,0)),"컨트롤없음",""))</f>
        <v/>
      </c>
      <c r="L378" t="str">
        <f>IF(ISBLANK(K378),"",
IF(ISERROR(FIND(",",K378)),
  IF(ISERROR(VLOOKUP(K378,MapTable!$A:$A,1,0)),"맵없음",
  ""),
IF(ISERROR(FIND(",",K378,FIND(",",K378)+1)),
  IF(OR(ISERROR(VLOOKUP(LEFT(K378,FIND(",",K378)-1),MapTable!$A:$A,1,0)),ISERROR(VLOOKUP(TRIM(MID(K378,FIND(",",K378)+1,999)),MapTable!$A:$A,1,0))),"맵없음",
  ""),
IF(ISERROR(FIND(",",K378,FIND(",",K378,FIND(",",K378)+1)+1)),
  IF(OR(ISERROR(VLOOKUP(LEFT(K378,FIND(",",K378)-1),MapTable!$A:$A,1,0)),ISERROR(VLOOKUP(TRIM(MID(K378,FIND(",",K378)+1,FIND(",",K378,FIND(",",K378)+1)-FIND(",",K378)-1)),MapTable!$A:$A,1,0)),ISERROR(VLOOKUP(TRIM(MID(K378,FIND(",",K378,FIND(",",K378)+1)+1,999)),MapTable!$A:$A,1,0))),"맵없음",
  ""),
IF(ISERROR(FIND(",",K378,FIND(",",K378,FIND(",",K378,FIND(",",K378)+1)+1)+1)),
  IF(OR(ISERROR(VLOOKUP(LEFT(K378,FIND(",",K378)-1),MapTable!$A:$A,1,0)),ISERROR(VLOOKUP(TRIM(MID(K378,FIND(",",K378)+1,FIND(",",K378,FIND(",",K378)+1)-FIND(",",K378)-1)),MapTable!$A:$A,1,0)),ISERROR(VLOOKUP(TRIM(MID(K378,FIND(",",K378,FIND(",",K378)+1)+1,FIND(",",K378,FIND(",",K378,FIND(",",K378)+1)+1)-FIND(",",K378,FIND(",",K378)+1)-1)),MapTable!$A:$A,1,0)),ISERROR(VLOOKUP(TRIM(MID(K378,FIND(",",K378,FIND(",",K378,FIND(",",K378)+1)+1)+1,999)),MapTable!$A:$A,1,0))),"맵없음",
  ""),
)))))</f>
        <v/>
      </c>
    </row>
    <row r="379" spans="1:12" x14ac:dyDescent="0.3">
      <c r="A379">
        <v>11</v>
      </c>
      <c r="B379">
        <v>8</v>
      </c>
      <c r="C379">
        <f t="shared" si="13"/>
        <v>1680</v>
      </c>
      <c r="D379">
        <v>420</v>
      </c>
      <c r="E379">
        <v>0</v>
      </c>
      <c r="F379" t="s">
        <v>36</v>
      </c>
      <c r="G379" t="str">
        <f>IF(ISBLANK(F379),"",IF(ISERROR(VLOOKUP(F379,MapTable!$A:$A,1,0)),"컨트롤없음",""))</f>
        <v/>
      </c>
      <c r="H379">
        <f t="shared" si="12"/>
        <v>1</v>
      </c>
      <c r="J379" t="str">
        <f>IF(ISBLANK(I379),"",IF(ISERROR(VLOOKUP(I379,MapTable!$A:$A,1,0)),"컨트롤없음",""))</f>
        <v/>
      </c>
      <c r="L379" t="str">
        <f>IF(ISBLANK(K379),"",
IF(ISERROR(FIND(",",K379)),
  IF(ISERROR(VLOOKUP(K379,MapTable!$A:$A,1,0)),"맵없음",
  ""),
IF(ISERROR(FIND(",",K379,FIND(",",K379)+1)),
  IF(OR(ISERROR(VLOOKUP(LEFT(K379,FIND(",",K379)-1),MapTable!$A:$A,1,0)),ISERROR(VLOOKUP(TRIM(MID(K379,FIND(",",K379)+1,999)),MapTable!$A:$A,1,0))),"맵없음",
  ""),
IF(ISERROR(FIND(",",K379,FIND(",",K379,FIND(",",K379)+1)+1)),
  IF(OR(ISERROR(VLOOKUP(LEFT(K379,FIND(",",K379)-1),MapTable!$A:$A,1,0)),ISERROR(VLOOKUP(TRIM(MID(K379,FIND(",",K379)+1,FIND(",",K379,FIND(",",K379)+1)-FIND(",",K379)-1)),MapTable!$A:$A,1,0)),ISERROR(VLOOKUP(TRIM(MID(K379,FIND(",",K379,FIND(",",K379)+1)+1,999)),MapTable!$A:$A,1,0))),"맵없음",
  ""),
IF(ISERROR(FIND(",",K379,FIND(",",K379,FIND(",",K379,FIND(",",K379)+1)+1)+1)),
  IF(OR(ISERROR(VLOOKUP(LEFT(K379,FIND(",",K379)-1),MapTable!$A:$A,1,0)),ISERROR(VLOOKUP(TRIM(MID(K379,FIND(",",K379)+1,FIND(",",K379,FIND(",",K379)+1)-FIND(",",K379)-1)),MapTable!$A:$A,1,0)),ISERROR(VLOOKUP(TRIM(MID(K379,FIND(",",K379,FIND(",",K379)+1)+1,FIND(",",K379,FIND(",",K379,FIND(",",K379)+1)+1)-FIND(",",K379,FIND(",",K379)+1)-1)),MapTable!$A:$A,1,0)),ISERROR(VLOOKUP(TRIM(MID(K379,FIND(",",K379,FIND(",",K379,FIND(",",K379)+1)+1)+1,999)),MapTable!$A:$A,1,0))),"맵없음",
  ""),
)))))</f>
        <v/>
      </c>
    </row>
    <row r="380" spans="1:12" x14ac:dyDescent="0.3">
      <c r="A380">
        <v>11</v>
      </c>
      <c r="B380">
        <v>9</v>
      </c>
      <c r="C380">
        <f t="shared" si="13"/>
        <v>1680</v>
      </c>
      <c r="D380">
        <v>420</v>
      </c>
      <c r="E380">
        <v>0</v>
      </c>
      <c r="F380" t="s">
        <v>36</v>
      </c>
      <c r="G380" t="str">
        <f>IF(ISBLANK(F380),"",IF(ISERROR(VLOOKUP(F380,MapTable!$A:$A,1,0)),"컨트롤없음",""))</f>
        <v/>
      </c>
      <c r="H380">
        <f t="shared" si="12"/>
        <v>1</v>
      </c>
      <c r="J380" t="str">
        <f>IF(ISBLANK(I380),"",IF(ISERROR(VLOOKUP(I380,MapTable!$A:$A,1,0)),"컨트롤없음",""))</f>
        <v/>
      </c>
      <c r="L380" t="str">
        <f>IF(ISBLANK(K380),"",
IF(ISERROR(FIND(",",K380)),
  IF(ISERROR(VLOOKUP(K380,MapTable!$A:$A,1,0)),"맵없음",
  ""),
IF(ISERROR(FIND(",",K380,FIND(",",K380)+1)),
  IF(OR(ISERROR(VLOOKUP(LEFT(K380,FIND(",",K380)-1),MapTable!$A:$A,1,0)),ISERROR(VLOOKUP(TRIM(MID(K380,FIND(",",K380)+1,999)),MapTable!$A:$A,1,0))),"맵없음",
  ""),
IF(ISERROR(FIND(",",K380,FIND(",",K380,FIND(",",K380)+1)+1)),
  IF(OR(ISERROR(VLOOKUP(LEFT(K380,FIND(",",K380)-1),MapTable!$A:$A,1,0)),ISERROR(VLOOKUP(TRIM(MID(K380,FIND(",",K380)+1,FIND(",",K380,FIND(",",K380)+1)-FIND(",",K380)-1)),MapTable!$A:$A,1,0)),ISERROR(VLOOKUP(TRIM(MID(K380,FIND(",",K380,FIND(",",K380)+1)+1,999)),MapTable!$A:$A,1,0))),"맵없음",
  ""),
IF(ISERROR(FIND(",",K380,FIND(",",K380,FIND(",",K380,FIND(",",K380)+1)+1)+1)),
  IF(OR(ISERROR(VLOOKUP(LEFT(K380,FIND(",",K380)-1),MapTable!$A:$A,1,0)),ISERROR(VLOOKUP(TRIM(MID(K380,FIND(",",K380)+1,FIND(",",K380,FIND(",",K380)+1)-FIND(",",K380)-1)),MapTable!$A:$A,1,0)),ISERROR(VLOOKUP(TRIM(MID(K380,FIND(",",K380,FIND(",",K380)+1)+1,FIND(",",K380,FIND(",",K380,FIND(",",K380)+1)+1)-FIND(",",K380,FIND(",",K380)+1)-1)),MapTable!$A:$A,1,0)),ISERROR(VLOOKUP(TRIM(MID(K380,FIND(",",K380,FIND(",",K380,FIND(",",K380)+1)+1)+1,999)),MapTable!$A:$A,1,0))),"맵없음",
  ""),
)))))</f>
        <v/>
      </c>
    </row>
    <row r="381" spans="1:12" x14ac:dyDescent="0.3">
      <c r="A381">
        <v>11</v>
      </c>
      <c r="B381">
        <v>10</v>
      </c>
      <c r="C381">
        <f t="shared" si="13"/>
        <v>1680</v>
      </c>
      <c r="D381">
        <v>420</v>
      </c>
      <c r="E381">
        <v>0</v>
      </c>
      <c r="F381" t="s">
        <v>36</v>
      </c>
      <c r="G381" t="str">
        <f>IF(ISBLANK(F381),"",IF(ISERROR(VLOOKUP(F381,MapTable!$A:$A,1,0)),"컨트롤없음",""))</f>
        <v/>
      </c>
      <c r="H381">
        <f t="shared" si="12"/>
        <v>12</v>
      </c>
      <c r="J381" t="str">
        <f>IF(ISBLANK(I381),"",IF(ISERROR(VLOOKUP(I381,MapTable!$A:$A,1,0)),"컨트롤없음",""))</f>
        <v/>
      </c>
      <c r="L381" t="str">
        <f>IF(ISBLANK(K381),"",
IF(ISERROR(FIND(",",K381)),
  IF(ISERROR(VLOOKUP(K381,MapTable!$A:$A,1,0)),"맵없음",
  ""),
IF(ISERROR(FIND(",",K381,FIND(",",K381)+1)),
  IF(OR(ISERROR(VLOOKUP(LEFT(K381,FIND(",",K381)-1),MapTable!$A:$A,1,0)),ISERROR(VLOOKUP(TRIM(MID(K381,FIND(",",K381)+1,999)),MapTable!$A:$A,1,0))),"맵없음",
  ""),
IF(ISERROR(FIND(",",K381,FIND(",",K381,FIND(",",K381)+1)+1)),
  IF(OR(ISERROR(VLOOKUP(LEFT(K381,FIND(",",K381)-1),MapTable!$A:$A,1,0)),ISERROR(VLOOKUP(TRIM(MID(K381,FIND(",",K381)+1,FIND(",",K381,FIND(",",K381)+1)-FIND(",",K381)-1)),MapTable!$A:$A,1,0)),ISERROR(VLOOKUP(TRIM(MID(K381,FIND(",",K381,FIND(",",K381)+1)+1,999)),MapTable!$A:$A,1,0))),"맵없음",
  ""),
IF(ISERROR(FIND(",",K381,FIND(",",K381,FIND(",",K381,FIND(",",K381)+1)+1)+1)),
  IF(OR(ISERROR(VLOOKUP(LEFT(K381,FIND(",",K381)-1),MapTable!$A:$A,1,0)),ISERROR(VLOOKUP(TRIM(MID(K381,FIND(",",K381)+1,FIND(",",K381,FIND(",",K381)+1)-FIND(",",K381)-1)),MapTable!$A:$A,1,0)),ISERROR(VLOOKUP(TRIM(MID(K381,FIND(",",K381,FIND(",",K381)+1)+1,FIND(",",K381,FIND(",",K381,FIND(",",K381)+1)+1)-FIND(",",K381,FIND(",",K381)+1)-1)),MapTable!$A:$A,1,0)),ISERROR(VLOOKUP(TRIM(MID(K381,FIND(",",K381,FIND(",",K381,FIND(",",K381)+1)+1)+1,999)),MapTable!$A:$A,1,0))),"맵없음",
  ""),
)))))</f>
        <v/>
      </c>
    </row>
    <row r="382" spans="1:12" x14ac:dyDescent="0.3">
      <c r="A382">
        <v>11</v>
      </c>
      <c r="B382">
        <v>11</v>
      </c>
      <c r="C382">
        <f t="shared" si="13"/>
        <v>1680</v>
      </c>
      <c r="D382">
        <v>420</v>
      </c>
      <c r="E382">
        <v>0</v>
      </c>
      <c r="F382" t="s">
        <v>36</v>
      </c>
      <c r="G382" t="str">
        <f>IF(ISBLANK(F382),"",IF(ISERROR(VLOOKUP(F382,MapTable!$A:$A,1,0)),"컨트롤없음",""))</f>
        <v/>
      </c>
      <c r="H382">
        <f t="shared" si="12"/>
        <v>2</v>
      </c>
      <c r="J382" t="str">
        <f>IF(ISBLANK(I382),"",IF(ISERROR(VLOOKUP(I382,MapTable!$A:$A,1,0)),"컨트롤없음",""))</f>
        <v/>
      </c>
      <c r="L382" t="str">
        <f>IF(ISBLANK(K382),"",
IF(ISERROR(FIND(",",K382)),
  IF(ISERROR(VLOOKUP(K382,MapTable!$A:$A,1,0)),"맵없음",
  ""),
IF(ISERROR(FIND(",",K382,FIND(",",K382)+1)),
  IF(OR(ISERROR(VLOOKUP(LEFT(K382,FIND(",",K382)-1),MapTable!$A:$A,1,0)),ISERROR(VLOOKUP(TRIM(MID(K382,FIND(",",K382)+1,999)),MapTable!$A:$A,1,0))),"맵없음",
  ""),
IF(ISERROR(FIND(",",K382,FIND(",",K382,FIND(",",K382)+1)+1)),
  IF(OR(ISERROR(VLOOKUP(LEFT(K382,FIND(",",K382)-1),MapTable!$A:$A,1,0)),ISERROR(VLOOKUP(TRIM(MID(K382,FIND(",",K382)+1,FIND(",",K382,FIND(",",K382)+1)-FIND(",",K382)-1)),MapTable!$A:$A,1,0)),ISERROR(VLOOKUP(TRIM(MID(K382,FIND(",",K382,FIND(",",K382)+1)+1,999)),MapTable!$A:$A,1,0))),"맵없음",
  ""),
IF(ISERROR(FIND(",",K382,FIND(",",K382,FIND(",",K382,FIND(",",K382)+1)+1)+1)),
  IF(OR(ISERROR(VLOOKUP(LEFT(K382,FIND(",",K382)-1),MapTable!$A:$A,1,0)),ISERROR(VLOOKUP(TRIM(MID(K382,FIND(",",K382)+1,FIND(",",K382,FIND(",",K382)+1)-FIND(",",K382)-1)),MapTable!$A:$A,1,0)),ISERROR(VLOOKUP(TRIM(MID(K382,FIND(",",K382,FIND(",",K382)+1)+1,FIND(",",K382,FIND(",",K382,FIND(",",K382)+1)+1)-FIND(",",K382,FIND(",",K382)+1)-1)),MapTable!$A:$A,1,0)),ISERROR(VLOOKUP(TRIM(MID(K382,FIND(",",K382,FIND(",",K382,FIND(",",K382)+1)+1)+1,999)),MapTable!$A:$A,1,0))),"맵없음",
  ""),
)))))</f>
        <v/>
      </c>
    </row>
    <row r="383" spans="1:12" x14ac:dyDescent="0.3">
      <c r="A383">
        <v>11</v>
      </c>
      <c r="B383">
        <v>12</v>
      </c>
      <c r="C383">
        <f t="shared" si="13"/>
        <v>1680</v>
      </c>
      <c r="D383">
        <v>420</v>
      </c>
      <c r="E383">
        <v>0</v>
      </c>
      <c r="F383" t="s">
        <v>36</v>
      </c>
      <c r="G383" t="str">
        <f>IF(ISBLANK(F383),"",IF(ISERROR(VLOOKUP(F383,MapTable!$A:$A,1,0)),"컨트롤없음",""))</f>
        <v/>
      </c>
      <c r="H383">
        <f t="shared" si="12"/>
        <v>2</v>
      </c>
      <c r="J383" t="str">
        <f>IF(ISBLANK(I383),"",IF(ISERROR(VLOOKUP(I383,MapTable!$A:$A,1,0)),"컨트롤없음",""))</f>
        <v/>
      </c>
      <c r="L383" t="str">
        <f>IF(ISBLANK(K383),"",
IF(ISERROR(FIND(",",K383)),
  IF(ISERROR(VLOOKUP(K383,MapTable!$A:$A,1,0)),"맵없음",
  ""),
IF(ISERROR(FIND(",",K383,FIND(",",K383)+1)),
  IF(OR(ISERROR(VLOOKUP(LEFT(K383,FIND(",",K383)-1),MapTable!$A:$A,1,0)),ISERROR(VLOOKUP(TRIM(MID(K383,FIND(",",K383)+1,999)),MapTable!$A:$A,1,0))),"맵없음",
  ""),
IF(ISERROR(FIND(",",K383,FIND(",",K383,FIND(",",K383)+1)+1)),
  IF(OR(ISERROR(VLOOKUP(LEFT(K383,FIND(",",K383)-1),MapTable!$A:$A,1,0)),ISERROR(VLOOKUP(TRIM(MID(K383,FIND(",",K383)+1,FIND(",",K383,FIND(",",K383)+1)-FIND(",",K383)-1)),MapTable!$A:$A,1,0)),ISERROR(VLOOKUP(TRIM(MID(K383,FIND(",",K383,FIND(",",K383)+1)+1,999)),MapTable!$A:$A,1,0))),"맵없음",
  ""),
IF(ISERROR(FIND(",",K383,FIND(",",K383,FIND(",",K383,FIND(",",K383)+1)+1)+1)),
  IF(OR(ISERROR(VLOOKUP(LEFT(K383,FIND(",",K383)-1),MapTable!$A:$A,1,0)),ISERROR(VLOOKUP(TRIM(MID(K383,FIND(",",K383)+1,FIND(",",K383,FIND(",",K383)+1)-FIND(",",K383)-1)),MapTable!$A:$A,1,0)),ISERROR(VLOOKUP(TRIM(MID(K383,FIND(",",K383,FIND(",",K383)+1)+1,FIND(",",K383,FIND(",",K383,FIND(",",K383)+1)+1)-FIND(",",K383,FIND(",",K383)+1)-1)),MapTable!$A:$A,1,0)),ISERROR(VLOOKUP(TRIM(MID(K383,FIND(",",K383,FIND(",",K383,FIND(",",K383)+1)+1)+1,999)),MapTable!$A:$A,1,0))),"맵없음",
  ""),
)))))</f>
        <v/>
      </c>
    </row>
    <row r="384" spans="1:12" x14ac:dyDescent="0.3">
      <c r="A384">
        <v>11</v>
      </c>
      <c r="B384">
        <v>13</v>
      </c>
      <c r="C384">
        <f t="shared" si="13"/>
        <v>1680</v>
      </c>
      <c r="D384">
        <v>420</v>
      </c>
      <c r="E384">
        <v>0</v>
      </c>
      <c r="F384" t="s">
        <v>36</v>
      </c>
      <c r="G384" t="str">
        <f>IF(ISBLANK(F384),"",IF(ISERROR(VLOOKUP(F384,MapTable!$A:$A,1,0)),"컨트롤없음",""))</f>
        <v/>
      </c>
      <c r="H384">
        <f t="shared" si="12"/>
        <v>2</v>
      </c>
      <c r="J384" t="str">
        <f>IF(ISBLANK(I384),"",IF(ISERROR(VLOOKUP(I384,MapTable!$A:$A,1,0)),"컨트롤없음",""))</f>
        <v/>
      </c>
      <c r="L384" t="str">
        <f>IF(ISBLANK(K384),"",
IF(ISERROR(FIND(",",K384)),
  IF(ISERROR(VLOOKUP(K384,MapTable!$A:$A,1,0)),"맵없음",
  ""),
IF(ISERROR(FIND(",",K384,FIND(",",K384)+1)),
  IF(OR(ISERROR(VLOOKUP(LEFT(K384,FIND(",",K384)-1),MapTable!$A:$A,1,0)),ISERROR(VLOOKUP(TRIM(MID(K384,FIND(",",K384)+1,999)),MapTable!$A:$A,1,0))),"맵없음",
  ""),
IF(ISERROR(FIND(",",K384,FIND(",",K384,FIND(",",K384)+1)+1)),
  IF(OR(ISERROR(VLOOKUP(LEFT(K384,FIND(",",K384)-1),MapTable!$A:$A,1,0)),ISERROR(VLOOKUP(TRIM(MID(K384,FIND(",",K384)+1,FIND(",",K384,FIND(",",K384)+1)-FIND(",",K384)-1)),MapTable!$A:$A,1,0)),ISERROR(VLOOKUP(TRIM(MID(K384,FIND(",",K384,FIND(",",K384)+1)+1,999)),MapTable!$A:$A,1,0))),"맵없음",
  ""),
IF(ISERROR(FIND(",",K384,FIND(",",K384,FIND(",",K384,FIND(",",K384)+1)+1)+1)),
  IF(OR(ISERROR(VLOOKUP(LEFT(K384,FIND(",",K384)-1),MapTable!$A:$A,1,0)),ISERROR(VLOOKUP(TRIM(MID(K384,FIND(",",K384)+1,FIND(",",K384,FIND(",",K384)+1)-FIND(",",K384)-1)),MapTable!$A:$A,1,0)),ISERROR(VLOOKUP(TRIM(MID(K384,FIND(",",K384,FIND(",",K384)+1)+1,FIND(",",K384,FIND(",",K384,FIND(",",K384)+1)+1)-FIND(",",K384,FIND(",",K384)+1)-1)),MapTable!$A:$A,1,0)),ISERROR(VLOOKUP(TRIM(MID(K384,FIND(",",K384,FIND(",",K384,FIND(",",K384)+1)+1)+1,999)),MapTable!$A:$A,1,0))),"맵없음",
  ""),
)))))</f>
        <v/>
      </c>
    </row>
    <row r="385" spans="1:12" x14ac:dyDescent="0.3">
      <c r="A385">
        <v>11</v>
      </c>
      <c r="B385">
        <v>14</v>
      </c>
      <c r="C385">
        <f t="shared" si="13"/>
        <v>1680</v>
      </c>
      <c r="D385">
        <v>420</v>
      </c>
      <c r="E385">
        <v>0</v>
      </c>
      <c r="F385" t="s">
        <v>36</v>
      </c>
      <c r="G385" t="str">
        <f>IF(ISBLANK(F385),"",IF(ISERROR(VLOOKUP(F385,MapTable!$A:$A,1,0)),"컨트롤없음",""))</f>
        <v/>
      </c>
      <c r="H385">
        <f t="shared" si="12"/>
        <v>2</v>
      </c>
      <c r="J385" t="str">
        <f>IF(ISBLANK(I385),"",IF(ISERROR(VLOOKUP(I385,MapTable!$A:$A,1,0)),"컨트롤없음",""))</f>
        <v/>
      </c>
      <c r="L385" t="str">
        <f>IF(ISBLANK(K385),"",
IF(ISERROR(FIND(",",K385)),
  IF(ISERROR(VLOOKUP(K385,MapTable!$A:$A,1,0)),"맵없음",
  ""),
IF(ISERROR(FIND(",",K385,FIND(",",K385)+1)),
  IF(OR(ISERROR(VLOOKUP(LEFT(K385,FIND(",",K385)-1),MapTable!$A:$A,1,0)),ISERROR(VLOOKUP(TRIM(MID(K385,FIND(",",K385)+1,999)),MapTable!$A:$A,1,0))),"맵없음",
  ""),
IF(ISERROR(FIND(",",K385,FIND(",",K385,FIND(",",K385)+1)+1)),
  IF(OR(ISERROR(VLOOKUP(LEFT(K385,FIND(",",K385)-1),MapTable!$A:$A,1,0)),ISERROR(VLOOKUP(TRIM(MID(K385,FIND(",",K385)+1,FIND(",",K385,FIND(",",K385)+1)-FIND(",",K385)-1)),MapTable!$A:$A,1,0)),ISERROR(VLOOKUP(TRIM(MID(K385,FIND(",",K385,FIND(",",K385)+1)+1,999)),MapTable!$A:$A,1,0))),"맵없음",
  ""),
IF(ISERROR(FIND(",",K385,FIND(",",K385,FIND(",",K385,FIND(",",K385)+1)+1)+1)),
  IF(OR(ISERROR(VLOOKUP(LEFT(K385,FIND(",",K385)-1),MapTable!$A:$A,1,0)),ISERROR(VLOOKUP(TRIM(MID(K385,FIND(",",K385)+1,FIND(",",K385,FIND(",",K385)+1)-FIND(",",K385)-1)),MapTable!$A:$A,1,0)),ISERROR(VLOOKUP(TRIM(MID(K385,FIND(",",K385,FIND(",",K385)+1)+1,FIND(",",K385,FIND(",",K385,FIND(",",K385)+1)+1)-FIND(",",K385,FIND(",",K385)+1)-1)),MapTable!$A:$A,1,0)),ISERROR(VLOOKUP(TRIM(MID(K385,FIND(",",K385,FIND(",",K385,FIND(",",K385)+1)+1)+1,999)),MapTable!$A:$A,1,0))),"맵없음",
  ""),
)))))</f>
        <v/>
      </c>
    </row>
    <row r="386" spans="1:12" x14ac:dyDescent="0.3">
      <c r="A386">
        <v>11</v>
      </c>
      <c r="B386">
        <v>15</v>
      </c>
      <c r="C386">
        <f t="shared" si="13"/>
        <v>1680</v>
      </c>
      <c r="D386">
        <v>420</v>
      </c>
      <c r="E386">
        <v>0</v>
      </c>
      <c r="F386" t="s">
        <v>36</v>
      </c>
      <c r="G386" t="str">
        <f>IF(ISBLANK(F386),"",IF(ISERROR(VLOOKUP(F386,MapTable!$A:$A,1,0)),"컨트롤없음",""))</f>
        <v/>
      </c>
      <c r="H386">
        <f t="shared" ref="H386:H451" si="14">IF(COUNTIF(A:A,A386)=50,
IF(COUNTIF(A:A,A386)=B386,13,
IF(MOD(B386,10)=0,12,
IF(MOD(B386,10)=5,11,
INT(B386/10)+1))),
IF(COUNTIF(A:A,A386)=20,
IF(COUNTIF(A:A,A386)=B386,13,
IF(MOD(B386,5)=0,12,
IF(MOD(MOD(B386-1,5)+1,2)=0,11,
INT(B386/5)+1))),
IF(COUNTIF(A:A,A386)=10,
IF(COUNTIF(A:A,A386)=B386,13,12),
IF(COUNTIF(A:A,A386)=30,
IF(COUNTIF(A:A,A386)=B386,13,
IF(MOD(B386,10)=0,12,
IF(MOD(B386,10)=5,11,
INT(B386/5)+1))),
"총카운트 추가"))))</f>
        <v>11</v>
      </c>
      <c r="J386" t="str">
        <f>IF(ISBLANK(I386),"",IF(ISERROR(VLOOKUP(I386,MapTable!$A:$A,1,0)),"컨트롤없음",""))</f>
        <v/>
      </c>
      <c r="L386" t="str">
        <f>IF(ISBLANK(K386),"",
IF(ISERROR(FIND(",",K386)),
  IF(ISERROR(VLOOKUP(K386,MapTable!$A:$A,1,0)),"맵없음",
  ""),
IF(ISERROR(FIND(",",K386,FIND(",",K386)+1)),
  IF(OR(ISERROR(VLOOKUP(LEFT(K386,FIND(",",K386)-1),MapTable!$A:$A,1,0)),ISERROR(VLOOKUP(TRIM(MID(K386,FIND(",",K386)+1,999)),MapTable!$A:$A,1,0))),"맵없음",
  ""),
IF(ISERROR(FIND(",",K386,FIND(",",K386,FIND(",",K386)+1)+1)),
  IF(OR(ISERROR(VLOOKUP(LEFT(K386,FIND(",",K386)-1),MapTable!$A:$A,1,0)),ISERROR(VLOOKUP(TRIM(MID(K386,FIND(",",K386)+1,FIND(",",K386,FIND(",",K386)+1)-FIND(",",K386)-1)),MapTable!$A:$A,1,0)),ISERROR(VLOOKUP(TRIM(MID(K386,FIND(",",K386,FIND(",",K386)+1)+1,999)),MapTable!$A:$A,1,0))),"맵없음",
  ""),
IF(ISERROR(FIND(",",K386,FIND(",",K386,FIND(",",K386,FIND(",",K386)+1)+1)+1)),
  IF(OR(ISERROR(VLOOKUP(LEFT(K386,FIND(",",K386)-1),MapTable!$A:$A,1,0)),ISERROR(VLOOKUP(TRIM(MID(K386,FIND(",",K386)+1,FIND(",",K386,FIND(",",K386)+1)-FIND(",",K386)-1)),MapTable!$A:$A,1,0)),ISERROR(VLOOKUP(TRIM(MID(K386,FIND(",",K386,FIND(",",K386)+1)+1,FIND(",",K386,FIND(",",K386,FIND(",",K386)+1)+1)-FIND(",",K386,FIND(",",K386)+1)-1)),MapTable!$A:$A,1,0)),ISERROR(VLOOKUP(TRIM(MID(K386,FIND(",",K386,FIND(",",K386,FIND(",",K386)+1)+1)+1,999)),MapTable!$A:$A,1,0))),"맵없음",
  ""),
)))))</f>
        <v/>
      </c>
    </row>
    <row r="387" spans="1:12" x14ac:dyDescent="0.3">
      <c r="A387">
        <v>11</v>
      </c>
      <c r="B387">
        <v>16</v>
      </c>
      <c r="C387">
        <f t="shared" si="13"/>
        <v>1680</v>
      </c>
      <c r="D387">
        <v>420</v>
      </c>
      <c r="E387">
        <v>0</v>
      </c>
      <c r="F387" t="s">
        <v>36</v>
      </c>
      <c r="G387" t="str">
        <f>IF(ISBLANK(F387),"",IF(ISERROR(VLOOKUP(F387,MapTable!$A:$A,1,0)),"컨트롤없음",""))</f>
        <v/>
      </c>
      <c r="H387">
        <f t="shared" si="14"/>
        <v>2</v>
      </c>
      <c r="J387" t="str">
        <f>IF(ISBLANK(I387),"",IF(ISERROR(VLOOKUP(I387,MapTable!$A:$A,1,0)),"컨트롤없음",""))</f>
        <v/>
      </c>
      <c r="L387" t="str">
        <f>IF(ISBLANK(K387),"",
IF(ISERROR(FIND(",",K387)),
  IF(ISERROR(VLOOKUP(K387,MapTable!$A:$A,1,0)),"맵없음",
  ""),
IF(ISERROR(FIND(",",K387,FIND(",",K387)+1)),
  IF(OR(ISERROR(VLOOKUP(LEFT(K387,FIND(",",K387)-1),MapTable!$A:$A,1,0)),ISERROR(VLOOKUP(TRIM(MID(K387,FIND(",",K387)+1,999)),MapTable!$A:$A,1,0))),"맵없음",
  ""),
IF(ISERROR(FIND(",",K387,FIND(",",K387,FIND(",",K387)+1)+1)),
  IF(OR(ISERROR(VLOOKUP(LEFT(K387,FIND(",",K387)-1),MapTable!$A:$A,1,0)),ISERROR(VLOOKUP(TRIM(MID(K387,FIND(",",K387)+1,FIND(",",K387,FIND(",",K387)+1)-FIND(",",K387)-1)),MapTable!$A:$A,1,0)),ISERROR(VLOOKUP(TRIM(MID(K387,FIND(",",K387,FIND(",",K387)+1)+1,999)),MapTable!$A:$A,1,0))),"맵없음",
  ""),
IF(ISERROR(FIND(",",K387,FIND(",",K387,FIND(",",K387,FIND(",",K387)+1)+1)+1)),
  IF(OR(ISERROR(VLOOKUP(LEFT(K387,FIND(",",K387)-1),MapTable!$A:$A,1,0)),ISERROR(VLOOKUP(TRIM(MID(K387,FIND(",",K387)+1,FIND(",",K387,FIND(",",K387)+1)-FIND(",",K387)-1)),MapTable!$A:$A,1,0)),ISERROR(VLOOKUP(TRIM(MID(K387,FIND(",",K387,FIND(",",K387)+1)+1,FIND(",",K387,FIND(",",K387,FIND(",",K387)+1)+1)-FIND(",",K387,FIND(",",K387)+1)-1)),MapTable!$A:$A,1,0)),ISERROR(VLOOKUP(TRIM(MID(K387,FIND(",",K387,FIND(",",K387,FIND(",",K387)+1)+1)+1,999)),MapTable!$A:$A,1,0))),"맵없음",
  ""),
)))))</f>
        <v/>
      </c>
    </row>
    <row r="388" spans="1:12" x14ac:dyDescent="0.3">
      <c r="A388">
        <v>11</v>
      </c>
      <c r="B388">
        <v>17</v>
      </c>
      <c r="C388">
        <f t="shared" si="13"/>
        <v>1680</v>
      </c>
      <c r="D388">
        <v>420</v>
      </c>
      <c r="E388">
        <v>0</v>
      </c>
      <c r="F388" t="s">
        <v>36</v>
      </c>
      <c r="G388" t="str">
        <f>IF(ISBLANK(F388),"",IF(ISERROR(VLOOKUP(F388,MapTable!$A:$A,1,0)),"컨트롤없음",""))</f>
        <v/>
      </c>
      <c r="H388">
        <f t="shared" si="14"/>
        <v>2</v>
      </c>
      <c r="J388" t="str">
        <f>IF(ISBLANK(I388),"",IF(ISERROR(VLOOKUP(I388,MapTable!$A:$A,1,0)),"컨트롤없음",""))</f>
        <v/>
      </c>
      <c r="L388" t="str">
        <f>IF(ISBLANK(K388),"",
IF(ISERROR(FIND(",",K388)),
  IF(ISERROR(VLOOKUP(K388,MapTable!$A:$A,1,0)),"맵없음",
  ""),
IF(ISERROR(FIND(",",K388,FIND(",",K388)+1)),
  IF(OR(ISERROR(VLOOKUP(LEFT(K388,FIND(",",K388)-1),MapTable!$A:$A,1,0)),ISERROR(VLOOKUP(TRIM(MID(K388,FIND(",",K388)+1,999)),MapTable!$A:$A,1,0))),"맵없음",
  ""),
IF(ISERROR(FIND(",",K388,FIND(",",K388,FIND(",",K388)+1)+1)),
  IF(OR(ISERROR(VLOOKUP(LEFT(K388,FIND(",",K388)-1),MapTable!$A:$A,1,0)),ISERROR(VLOOKUP(TRIM(MID(K388,FIND(",",K388)+1,FIND(",",K388,FIND(",",K388)+1)-FIND(",",K388)-1)),MapTable!$A:$A,1,0)),ISERROR(VLOOKUP(TRIM(MID(K388,FIND(",",K388,FIND(",",K388)+1)+1,999)),MapTable!$A:$A,1,0))),"맵없음",
  ""),
IF(ISERROR(FIND(",",K388,FIND(",",K388,FIND(",",K388,FIND(",",K388)+1)+1)+1)),
  IF(OR(ISERROR(VLOOKUP(LEFT(K388,FIND(",",K388)-1),MapTable!$A:$A,1,0)),ISERROR(VLOOKUP(TRIM(MID(K388,FIND(",",K388)+1,FIND(",",K388,FIND(",",K388)+1)-FIND(",",K388)-1)),MapTable!$A:$A,1,0)),ISERROR(VLOOKUP(TRIM(MID(K388,FIND(",",K388,FIND(",",K388)+1)+1,FIND(",",K388,FIND(",",K388,FIND(",",K388)+1)+1)-FIND(",",K388,FIND(",",K388)+1)-1)),MapTable!$A:$A,1,0)),ISERROR(VLOOKUP(TRIM(MID(K388,FIND(",",K388,FIND(",",K388,FIND(",",K388)+1)+1)+1,999)),MapTable!$A:$A,1,0))),"맵없음",
  ""),
)))))</f>
        <v/>
      </c>
    </row>
    <row r="389" spans="1:12" x14ac:dyDescent="0.3">
      <c r="A389">
        <v>11</v>
      </c>
      <c r="B389">
        <v>18</v>
      </c>
      <c r="C389">
        <f t="shared" si="13"/>
        <v>1680</v>
      </c>
      <c r="D389">
        <v>420</v>
      </c>
      <c r="E389">
        <v>0</v>
      </c>
      <c r="F389" t="s">
        <v>36</v>
      </c>
      <c r="G389" t="str">
        <f>IF(ISBLANK(F389),"",IF(ISERROR(VLOOKUP(F389,MapTable!$A:$A,1,0)),"컨트롤없음",""))</f>
        <v/>
      </c>
      <c r="H389">
        <f t="shared" si="14"/>
        <v>2</v>
      </c>
      <c r="J389" t="str">
        <f>IF(ISBLANK(I389),"",IF(ISERROR(VLOOKUP(I389,MapTable!$A:$A,1,0)),"컨트롤없음",""))</f>
        <v/>
      </c>
      <c r="L389" t="str">
        <f>IF(ISBLANK(K389),"",
IF(ISERROR(FIND(",",K389)),
  IF(ISERROR(VLOOKUP(K389,MapTable!$A:$A,1,0)),"맵없음",
  ""),
IF(ISERROR(FIND(",",K389,FIND(",",K389)+1)),
  IF(OR(ISERROR(VLOOKUP(LEFT(K389,FIND(",",K389)-1),MapTable!$A:$A,1,0)),ISERROR(VLOOKUP(TRIM(MID(K389,FIND(",",K389)+1,999)),MapTable!$A:$A,1,0))),"맵없음",
  ""),
IF(ISERROR(FIND(",",K389,FIND(",",K389,FIND(",",K389)+1)+1)),
  IF(OR(ISERROR(VLOOKUP(LEFT(K389,FIND(",",K389)-1),MapTable!$A:$A,1,0)),ISERROR(VLOOKUP(TRIM(MID(K389,FIND(",",K389)+1,FIND(",",K389,FIND(",",K389)+1)-FIND(",",K389)-1)),MapTable!$A:$A,1,0)),ISERROR(VLOOKUP(TRIM(MID(K389,FIND(",",K389,FIND(",",K389)+1)+1,999)),MapTable!$A:$A,1,0))),"맵없음",
  ""),
IF(ISERROR(FIND(",",K389,FIND(",",K389,FIND(",",K389,FIND(",",K389)+1)+1)+1)),
  IF(OR(ISERROR(VLOOKUP(LEFT(K389,FIND(",",K389)-1),MapTable!$A:$A,1,0)),ISERROR(VLOOKUP(TRIM(MID(K389,FIND(",",K389)+1,FIND(",",K389,FIND(",",K389)+1)-FIND(",",K389)-1)),MapTable!$A:$A,1,0)),ISERROR(VLOOKUP(TRIM(MID(K389,FIND(",",K389,FIND(",",K389)+1)+1,FIND(",",K389,FIND(",",K389,FIND(",",K389)+1)+1)-FIND(",",K389,FIND(",",K389)+1)-1)),MapTable!$A:$A,1,0)),ISERROR(VLOOKUP(TRIM(MID(K389,FIND(",",K389,FIND(",",K389,FIND(",",K389)+1)+1)+1,999)),MapTable!$A:$A,1,0))),"맵없음",
  ""),
)))))</f>
        <v/>
      </c>
    </row>
    <row r="390" spans="1:12" x14ac:dyDescent="0.3">
      <c r="A390">
        <v>11</v>
      </c>
      <c r="B390">
        <v>19</v>
      </c>
      <c r="C390">
        <f t="shared" si="13"/>
        <v>1680</v>
      </c>
      <c r="D390">
        <v>420</v>
      </c>
      <c r="E390">
        <v>0</v>
      </c>
      <c r="F390" t="s">
        <v>36</v>
      </c>
      <c r="G390" t="str">
        <f>IF(ISBLANK(F390),"",IF(ISERROR(VLOOKUP(F390,MapTable!$A:$A,1,0)),"컨트롤없음",""))</f>
        <v/>
      </c>
      <c r="H390">
        <f t="shared" si="14"/>
        <v>2</v>
      </c>
      <c r="J390" t="str">
        <f>IF(ISBLANK(I390),"",IF(ISERROR(VLOOKUP(I390,MapTable!$A:$A,1,0)),"컨트롤없음",""))</f>
        <v/>
      </c>
      <c r="L390" t="str">
        <f>IF(ISBLANK(K390),"",
IF(ISERROR(FIND(",",K390)),
  IF(ISERROR(VLOOKUP(K390,MapTable!$A:$A,1,0)),"맵없음",
  ""),
IF(ISERROR(FIND(",",K390,FIND(",",K390)+1)),
  IF(OR(ISERROR(VLOOKUP(LEFT(K390,FIND(",",K390)-1),MapTable!$A:$A,1,0)),ISERROR(VLOOKUP(TRIM(MID(K390,FIND(",",K390)+1,999)),MapTable!$A:$A,1,0))),"맵없음",
  ""),
IF(ISERROR(FIND(",",K390,FIND(",",K390,FIND(",",K390)+1)+1)),
  IF(OR(ISERROR(VLOOKUP(LEFT(K390,FIND(",",K390)-1),MapTable!$A:$A,1,0)),ISERROR(VLOOKUP(TRIM(MID(K390,FIND(",",K390)+1,FIND(",",K390,FIND(",",K390)+1)-FIND(",",K390)-1)),MapTable!$A:$A,1,0)),ISERROR(VLOOKUP(TRIM(MID(K390,FIND(",",K390,FIND(",",K390)+1)+1,999)),MapTable!$A:$A,1,0))),"맵없음",
  ""),
IF(ISERROR(FIND(",",K390,FIND(",",K390,FIND(",",K390,FIND(",",K390)+1)+1)+1)),
  IF(OR(ISERROR(VLOOKUP(LEFT(K390,FIND(",",K390)-1),MapTable!$A:$A,1,0)),ISERROR(VLOOKUP(TRIM(MID(K390,FIND(",",K390)+1,FIND(",",K390,FIND(",",K390)+1)-FIND(",",K390)-1)),MapTable!$A:$A,1,0)),ISERROR(VLOOKUP(TRIM(MID(K390,FIND(",",K390,FIND(",",K390)+1)+1,FIND(",",K390,FIND(",",K390,FIND(",",K390)+1)+1)-FIND(",",K390,FIND(",",K390)+1)-1)),MapTable!$A:$A,1,0)),ISERROR(VLOOKUP(TRIM(MID(K390,FIND(",",K390,FIND(",",K390,FIND(",",K390)+1)+1)+1,999)),MapTable!$A:$A,1,0))),"맵없음",
  ""),
)))))</f>
        <v/>
      </c>
    </row>
    <row r="391" spans="1:12" x14ac:dyDescent="0.3">
      <c r="A391">
        <v>11</v>
      </c>
      <c r="B391">
        <v>20</v>
      </c>
      <c r="C391">
        <f t="shared" si="13"/>
        <v>1680</v>
      </c>
      <c r="D391">
        <v>420</v>
      </c>
      <c r="E391">
        <v>0</v>
      </c>
      <c r="F391" t="s">
        <v>36</v>
      </c>
      <c r="G391" t="str">
        <f>IF(ISBLANK(F391),"",IF(ISERROR(VLOOKUP(F391,MapTable!$A:$A,1,0)),"컨트롤없음",""))</f>
        <v/>
      </c>
      <c r="H391">
        <f t="shared" si="14"/>
        <v>12</v>
      </c>
      <c r="J391" t="str">
        <f>IF(ISBLANK(I391),"",IF(ISERROR(VLOOKUP(I391,MapTable!$A:$A,1,0)),"컨트롤없음",""))</f>
        <v/>
      </c>
      <c r="L391" t="str">
        <f>IF(ISBLANK(K391),"",
IF(ISERROR(FIND(",",K391)),
  IF(ISERROR(VLOOKUP(K391,MapTable!$A:$A,1,0)),"맵없음",
  ""),
IF(ISERROR(FIND(",",K391,FIND(",",K391)+1)),
  IF(OR(ISERROR(VLOOKUP(LEFT(K391,FIND(",",K391)-1),MapTable!$A:$A,1,0)),ISERROR(VLOOKUP(TRIM(MID(K391,FIND(",",K391)+1,999)),MapTable!$A:$A,1,0))),"맵없음",
  ""),
IF(ISERROR(FIND(",",K391,FIND(",",K391,FIND(",",K391)+1)+1)),
  IF(OR(ISERROR(VLOOKUP(LEFT(K391,FIND(",",K391)-1),MapTable!$A:$A,1,0)),ISERROR(VLOOKUP(TRIM(MID(K391,FIND(",",K391)+1,FIND(",",K391,FIND(",",K391)+1)-FIND(",",K391)-1)),MapTable!$A:$A,1,0)),ISERROR(VLOOKUP(TRIM(MID(K391,FIND(",",K391,FIND(",",K391)+1)+1,999)),MapTable!$A:$A,1,0))),"맵없음",
  ""),
IF(ISERROR(FIND(",",K391,FIND(",",K391,FIND(",",K391,FIND(",",K391)+1)+1)+1)),
  IF(OR(ISERROR(VLOOKUP(LEFT(K391,FIND(",",K391)-1),MapTable!$A:$A,1,0)),ISERROR(VLOOKUP(TRIM(MID(K391,FIND(",",K391)+1,FIND(",",K391,FIND(",",K391)+1)-FIND(",",K391)-1)),MapTable!$A:$A,1,0)),ISERROR(VLOOKUP(TRIM(MID(K391,FIND(",",K391,FIND(",",K391)+1)+1,FIND(",",K391,FIND(",",K391,FIND(",",K391)+1)+1)-FIND(",",K391,FIND(",",K391)+1)-1)),MapTable!$A:$A,1,0)),ISERROR(VLOOKUP(TRIM(MID(K391,FIND(",",K391,FIND(",",K391,FIND(",",K391)+1)+1)+1,999)),MapTable!$A:$A,1,0))),"맵없음",
  ""),
)))))</f>
        <v/>
      </c>
    </row>
    <row r="392" spans="1:12" x14ac:dyDescent="0.3">
      <c r="A392">
        <v>11</v>
      </c>
      <c r="B392">
        <v>21</v>
      </c>
      <c r="C392">
        <f t="shared" si="13"/>
        <v>1680</v>
      </c>
      <c r="D392">
        <v>420</v>
      </c>
      <c r="E392">
        <v>0</v>
      </c>
      <c r="F392" t="s">
        <v>36</v>
      </c>
      <c r="G392" t="str">
        <f>IF(ISBLANK(F392),"",IF(ISERROR(VLOOKUP(F392,MapTable!$A:$A,1,0)),"컨트롤없음",""))</f>
        <v/>
      </c>
      <c r="H392">
        <f t="shared" si="14"/>
        <v>3</v>
      </c>
      <c r="J392" t="str">
        <f>IF(ISBLANK(I392),"",IF(ISERROR(VLOOKUP(I392,MapTable!$A:$A,1,0)),"컨트롤없음",""))</f>
        <v/>
      </c>
      <c r="L392" t="str">
        <f>IF(ISBLANK(K392),"",
IF(ISERROR(FIND(",",K392)),
  IF(ISERROR(VLOOKUP(K392,MapTable!$A:$A,1,0)),"맵없음",
  ""),
IF(ISERROR(FIND(",",K392,FIND(",",K392)+1)),
  IF(OR(ISERROR(VLOOKUP(LEFT(K392,FIND(",",K392)-1),MapTable!$A:$A,1,0)),ISERROR(VLOOKUP(TRIM(MID(K392,FIND(",",K392)+1,999)),MapTable!$A:$A,1,0))),"맵없음",
  ""),
IF(ISERROR(FIND(",",K392,FIND(",",K392,FIND(",",K392)+1)+1)),
  IF(OR(ISERROR(VLOOKUP(LEFT(K392,FIND(",",K392)-1),MapTable!$A:$A,1,0)),ISERROR(VLOOKUP(TRIM(MID(K392,FIND(",",K392)+1,FIND(",",K392,FIND(",",K392)+1)-FIND(",",K392)-1)),MapTable!$A:$A,1,0)),ISERROR(VLOOKUP(TRIM(MID(K392,FIND(",",K392,FIND(",",K392)+1)+1,999)),MapTable!$A:$A,1,0))),"맵없음",
  ""),
IF(ISERROR(FIND(",",K392,FIND(",",K392,FIND(",",K392,FIND(",",K392)+1)+1)+1)),
  IF(OR(ISERROR(VLOOKUP(LEFT(K392,FIND(",",K392)-1),MapTable!$A:$A,1,0)),ISERROR(VLOOKUP(TRIM(MID(K392,FIND(",",K392)+1,FIND(",",K392,FIND(",",K392)+1)-FIND(",",K392)-1)),MapTable!$A:$A,1,0)),ISERROR(VLOOKUP(TRIM(MID(K392,FIND(",",K392,FIND(",",K392)+1)+1,FIND(",",K392,FIND(",",K392,FIND(",",K392)+1)+1)-FIND(",",K392,FIND(",",K392)+1)-1)),MapTable!$A:$A,1,0)),ISERROR(VLOOKUP(TRIM(MID(K392,FIND(",",K392,FIND(",",K392,FIND(",",K392)+1)+1)+1,999)),MapTable!$A:$A,1,0))),"맵없음",
  ""),
)))))</f>
        <v/>
      </c>
    </row>
    <row r="393" spans="1:12" x14ac:dyDescent="0.3">
      <c r="A393">
        <v>11</v>
      </c>
      <c r="B393">
        <v>22</v>
      </c>
      <c r="C393">
        <f t="shared" si="13"/>
        <v>1680</v>
      </c>
      <c r="D393">
        <v>420</v>
      </c>
      <c r="E393">
        <v>0</v>
      </c>
      <c r="F393" t="s">
        <v>36</v>
      </c>
      <c r="G393" t="str">
        <f>IF(ISBLANK(F393),"",IF(ISERROR(VLOOKUP(F393,MapTable!$A:$A,1,0)),"컨트롤없음",""))</f>
        <v/>
      </c>
      <c r="H393">
        <f t="shared" si="14"/>
        <v>3</v>
      </c>
      <c r="J393" t="str">
        <f>IF(ISBLANK(I393),"",IF(ISERROR(VLOOKUP(I393,MapTable!$A:$A,1,0)),"컨트롤없음",""))</f>
        <v/>
      </c>
      <c r="L393" t="str">
        <f>IF(ISBLANK(K393),"",
IF(ISERROR(FIND(",",K393)),
  IF(ISERROR(VLOOKUP(K393,MapTable!$A:$A,1,0)),"맵없음",
  ""),
IF(ISERROR(FIND(",",K393,FIND(",",K393)+1)),
  IF(OR(ISERROR(VLOOKUP(LEFT(K393,FIND(",",K393)-1),MapTable!$A:$A,1,0)),ISERROR(VLOOKUP(TRIM(MID(K393,FIND(",",K393)+1,999)),MapTable!$A:$A,1,0))),"맵없음",
  ""),
IF(ISERROR(FIND(",",K393,FIND(",",K393,FIND(",",K393)+1)+1)),
  IF(OR(ISERROR(VLOOKUP(LEFT(K393,FIND(",",K393)-1),MapTable!$A:$A,1,0)),ISERROR(VLOOKUP(TRIM(MID(K393,FIND(",",K393)+1,FIND(",",K393,FIND(",",K393)+1)-FIND(",",K393)-1)),MapTable!$A:$A,1,0)),ISERROR(VLOOKUP(TRIM(MID(K393,FIND(",",K393,FIND(",",K393)+1)+1,999)),MapTable!$A:$A,1,0))),"맵없음",
  ""),
IF(ISERROR(FIND(",",K393,FIND(",",K393,FIND(",",K393,FIND(",",K393)+1)+1)+1)),
  IF(OR(ISERROR(VLOOKUP(LEFT(K393,FIND(",",K393)-1),MapTable!$A:$A,1,0)),ISERROR(VLOOKUP(TRIM(MID(K393,FIND(",",K393)+1,FIND(",",K393,FIND(",",K393)+1)-FIND(",",K393)-1)),MapTable!$A:$A,1,0)),ISERROR(VLOOKUP(TRIM(MID(K393,FIND(",",K393,FIND(",",K393)+1)+1,FIND(",",K393,FIND(",",K393,FIND(",",K393)+1)+1)-FIND(",",K393,FIND(",",K393)+1)-1)),MapTable!$A:$A,1,0)),ISERROR(VLOOKUP(TRIM(MID(K393,FIND(",",K393,FIND(",",K393,FIND(",",K393)+1)+1)+1,999)),MapTable!$A:$A,1,0))),"맵없음",
  ""),
)))))</f>
        <v/>
      </c>
    </row>
    <row r="394" spans="1:12" x14ac:dyDescent="0.3">
      <c r="A394">
        <v>11</v>
      </c>
      <c r="B394">
        <v>23</v>
      </c>
      <c r="C394">
        <f t="shared" si="13"/>
        <v>1680</v>
      </c>
      <c r="D394">
        <v>420</v>
      </c>
      <c r="E394">
        <v>0</v>
      </c>
      <c r="F394" t="s">
        <v>36</v>
      </c>
      <c r="G394" t="str">
        <f>IF(ISBLANK(F394),"",IF(ISERROR(VLOOKUP(F394,MapTable!$A:$A,1,0)),"컨트롤없음",""))</f>
        <v/>
      </c>
      <c r="H394">
        <f t="shared" si="14"/>
        <v>3</v>
      </c>
      <c r="J394" t="str">
        <f>IF(ISBLANK(I394),"",IF(ISERROR(VLOOKUP(I394,MapTable!$A:$A,1,0)),"컨트롤없음",""))</f>
        <v/>
      </c>
      <c r="L394" t="str">
        <f>IF(ISBLANK(K394),"",
IF(ISERROR(FIND(",",K394)),
  IF(ISERROR(VLOOKUP(K394,MapTable!$A:$A,1,0)),"맵없음",
  ""),
IF(ISERROR(FIND(",",K394,FIND(",",K394)+1)),
  IF(OR(ISERROR(VLOOKUP(LEFT(K394,FIND(",",K394)-1),MapTable!$A:$A,1,0)),ISERROR(VLOOKUP(TRIM(MID(K394,FIND(",",K394)+1,999)),MapTable!$A:$A,1,0))),"맵없음",
  ""),
IF(ISERROR(FIND(",",K394,FIND(",",K394,FIND(",",K394)+1)+1)),
  IF(OR(ISERROR(VLOOKUP(LEFT(K394,FIND(",",K394)-1),MapTable!$A:$A,1,0)),ISERROR(VLOOKUP(TRIM(MID(K394,FIND(",",K394)+1,FIND(",",K394,FIND(",",K394)+1)-FIND(",",K394)-1)),MapTable!$A:$A,1,0)),ISERROR(VLOOKUP(TRIM(MID(K394,FIND(",",K394,FIND(",",K394)+1)+1,999)),MapTable!$A:$A,1,0))),"맵없음",
  ""),
IF(ISERROR(FIND(",",K394,FIND(",",K394,FIND(",",K394,FIND(",",K394)+1)+1)+1)),
  IF(OR(ISERROR(VLOOKUP(LEFT(K394,FIND(",",K394)-1),MapTable!$A:$A,1,0)),ISERROR(VLOOKUP(TRIM(MID(K394,FIND(",",K394)+1,FIND(",",K394,FIND(",",K394)+1)-FIND(",",K394)-1)),MapTable!$A:$A,1,0)),ISERROR(VLOOKUP(TRIM(MID(K394,FIND(",",K394,FIND(",",K394)+1)+1,FIND(",",K394,FIND(",",K394,FIND(",",K394)+1)+1)-FIND(",",K394,FIND(",",K394)+1)-1)),MapTable!$A:$A,1,0)),ISERROR(VLOOKUP(TRIM(MID(K394,FIND(",",K394,FIND(",",K394,FIND(",",K394)+1)+1)+1,999)),MapTable!$A:$A,1,0))),"맵없음",
  ""),
)))))</f>
        <v/>
      </c>
    </row>
    <row r="395" spans="1:12" x14ac:dyDescent="0.3">
      <c r="A395">
        <v>11</v>
      </c>
      <c r="B395">
        <v>24</v>
      </c>
      <c r="C395">
        <f t="shared" si="13"/>
        <v>1680</v>
      </c>
      <c r="D395">
        <v>420</v>
      </c>
      <c r="E395">
        <v>0</v>
      </c>
      <c r="F395" t="s">
        <v>36</v>
      </c>
      <c r="G395" t="str">
        <f>IF(ISBLANK(F395),"",IF(ISERROR(VLOOKUP(F395,MapTable!$A:$A,1,0)),"컨트롤없음",""))</f>
        <v/>
      </c>
      <c r="H395">
        <f t="shared" si="14"/>
        <v>3</v>
      </c>
      <c r="J395" t="str">
        <f>IF(ISBLANK(I395),"",IF(ISERROR(VLOOKUP(I395,MapTable!$A:$A,1,0)),"컨트롤없음",""))</f>
        <v/>
      </c>
      <c r="L395" t="str">
        <f>IF(ISBLANK(K395),"",
IF(ISERROR(FIND(",",K395)),
  IF(ISERROR(VLOOKUP(K395,MapTable!$A:$A,1,0)),"맵없음",
  ""),
IF(ISERROR(FIND(",",K395,FIND(",",K395)+1)),
  IF(OR(ISERROR(VLOOKUP(LEFT(K395,FIND(",",K395)-1),MapTable!$A:$A,1,0)),ISERROR(VLOOKUP(TRIM(MID(K395,FIND(",",K395)+1,999)),MapTable!$A:$A,1,0))),"맵없음",
  ""),
IF(ISERROR(FIND(",",K395,FIND(",",K395,FIND(",",K395)+1)+1)),
  IF(OR(ISERROR(VLOOKUP(LEFT(K395,FIND(",",K395)-1),MapTable!$A:$A,1,0)),ISERROR(VLOOKUP(TRIM(MID(K395,FIND(",",K395)+1,FIND(",",K395,FIND(",",K395)+1)-FIND(",",K395)-1)),MapTable!$A:$A,1,0)),ISERROR(VLOOKUP(TRIM(MID(K395,FIND(",",K395,FIND(",",K395)+1)+1,999)),MapTable!$A:$A,1,0))),"맵없음",
  ""),
IF(ISERROR(FIND(",",K395,FIND(",",K395,FIND(",",K395,FIND(",",K395)+1)+1)+1)),
  IF(OR(ISERROR(VLOOKUP(LEFT(K395,FIND(",",K395)-1),MapTable!$A:$A,1,0)),ISERROR(VLOOKUP(TRIM(MID(K395,FIND(",",K395)+1,FIND(",",K395,FIND(",",K395)+1)-FIND(",",K395)-1)),MapTable!$A:$A,1,0)),ISERROR(VLOOKUP(TRIM(MID(K395,FIND(",",K395,FIND(",",K395)+1)+1,FIND(",",K395,FIND(",",K395,FIND(",",K395)+1)+1)-FIND(",",K395,FIND(",",K395)+1)-1)),MapTable!$A:$A,1,0)),ISERROR(VLOOKUP(TRIM(MID(K395,FIND(",",K395,FIND(",",K395,FIND(",",K395)+1)+1)+1,999)),MapTable!$A:$A,1,0))),"맵없음",
  ""),
)))))</f>
        <v/>
      </c>
    </row>
    <row r="396" spans="1:12" x14ac:dyDescent="0.3">
      <c r="A396">
        <v>11</v>
      </c>
      <c r="B396">
        <v>25</v>
      </c>
      <c r="C396">
        <f t="shared" si="13"/>
        <v>1680</v>
      </c>
      <c r="D396">
        <v>420</v>
      </c>
      <c r="E396">
        <v>0</v>
      </c>
      <c r="F396" t="s">
        <v>36</v>
      </c>
      <c r="G396" t="str">
        <f>IF(ISBLANK(F396),"",IF(ISERROR(VLOOKUP(F396,MapTable!$A:$A,1,0)),"컨트롤없음",""))</f>
        <v/>
      </c>
      <c r="H396">
        <f t="shared" si="14"/>
        <v>11</v>
      </c>
      <c r="J396" t="str">
        <f>IF(ISBLANK(I396),"",IF(ISERROR(VLOOKUP(I396,MapTable!$A:$A,1,0)),"컨트롤없음",""))</f>
        <v/>
      </c>
      <c r="L396" t="str">
        <f>IF(ISBLANK(K396),"",
IF(ISERROR(FIND(",",K396)),
  IF(ISERROR(VLOOKUP(K396,MapTable!$A:$A,1,0)),"맵없음",
  ""),
IF(ISERROR(FIND(",",K396,FIND(",",K396)+1)),
  IF(OR(ISERROR(VLOOKUP(LEFT(K396,FIND(",",K396)-1),MapTable!$A:$A,1,0)),ISERROR(VLOOKUP(TRIM(MID(K396,FIND(",",K396)+1,999)),MapTable!$A:$A,1,0))),"맵없음",
  ""),
IF(ISERROR(FIND(",",K396,FIND(",",K396,FIND(",",K396)+1)+1)),
  IF(OR(ISERROR(VLOOKUP(LEFT(K396,FIND(",",K396)-1),MapTable!$A:$A,1,0)),ISERROR(VLOOKUP(TRIM(MID(K396,FIND(",",K396)+1,FIND(",",K396,FIND(",",K396)+1)-FIND(",",K396)-1)),MapTable!$A:$A,1,0)),ISERROR(VLOOKUP(TRIM(MID(K396,FIND(",",K396,FIND(",",K396)+1)+1,999)),MapTable!$A:$A,1,0))),"맵없음",
  ""),
IF(ISERROR(FIND(",",K396,FIND(",",K396,FIND(",",K396,FIND(",",K396)+1)+1)+1)),
  IF(OR(ISERROR(VLOOKUP(LEFT(K396,FIND(",",K396)-1),MapTable!$A:$A,1,0)),ISERROR(VLOOKUP(TRIM(MID(K396,FIND(",",K396)+1,FIND(",",K396,FIND(",",K396)+1)-FIND(",",K396)-1)),MapTable!$A:$A,1,0)),ISERROR(VLOOKUP(TRIM(MID(K396,FIND(",",K396,FIND(",",K396)+1)+1,FIND(",",K396,FIND(",",K396,FIND(",",K396)+1)+1)-FIND(",",K396,FIND(",",K396)+1)-1)),MapTable!$A:$A,1,0)),ISERROR(VLOOKUP(TRIM(MID(K396,FIND(",",K396,FIND(",",K396,FIND(",",K396)+1)+1)+1,999)),MapTable!$A:$A,1,0))),"맵없음",
  ""),
)))))</f>
        <v/>
      </c>
    </row>
    <row r="397" spans="1:12" x14ac:dyDescent="0.3">
      <c r="A397">
        <v>11</v>
      </c>
      <c r="B397">
        <v>26</v>
      </c>
      <c r="C397">
        <f t="shared" si="13"/>
        <v>1680</v>
      </c>
      <c r="D397">
        <v>420</v>
      </c>
      <c r="E397">
        <v>0</v>
      </c>
      <c r="F397" t="s">
        <v>36</v>
      </c>
      <c r="G397" t="str">
        <f>IF(ISBLANK(F397),"",IF(ISERROR(VLOOKUP(F397,MapTable!$A:$A,1,0)),"컨트롤없음",""))</f>
        <v/>
      </c>
      <c r="H397">
        <f t="shared" si="14"/>
        <v>3</v>
      </c>
      <c r="J397" t="str">
        <f>IF(ISBLANK(I397),"",IF(ISERROR(VLOOKUP(I397,MapTable!$A:$A,1,0)),"컨트롤없음",""))</f>
        <v/>
      </c>
      <c r="L397" t="str">
        <f>IF(ISBLANK(K397),"",
IF(ISERROR(FIND(",",K397)),
  IF(ISERROR(VLOOKUP(K397,MapTable!$A:$A,1,0)),"맵없음",
  ""),
IF(ISERROR(FIND(",",K397,FIND(",",K397)+1)),
  IF(OR(ISERROR(VLOOKUP(LEFT(K397,FIND(",",K397)-1),MapTable!$A:$A,1,0)),ISERROR(VLOOKUP(TRIM(MID(K397,FIND(",",K397)+1,999)),MapTable!$A:$A,1,0))),"맵없음",
  ""),
IF(ISERROR(FIND(",",K397,FIND(",",K397,FIND(",",K397)+1)+1)),
  IF(OR(ISERROR(VLOOKUP(LEFT(K397,FIND(",",K397)-1),MapTable!$A:$A,1,0)),ISERROR(VLOOKUP(TRIM(MID(K397,FIND(",",K397)+1,FIND(",",K397,FIND(",",K397)+1)-FIND(",",K397)-1)),MapTable!$A:$A,1,0)),ISERROR(VLOOKUP(TRIM(MID(K397,FIND(",",K397,FIND(",",K397)+1)+1,999)),MapTable!$A:$A,1,0))),"맵없음",
  ""),
IF(ISERROR(FIND(",",K397,FIND(",",K397,FIND(",",K397,FIND(",",K397)+1)+1)+1)),
  IF(OR(ISERROR(VLOOKUP(LEFT(K397,FIND(",",K397)-1),MapTable!$A:$A,1,0)),ISERROR(VLOOKUP(TRIM(MID(K397,FIND(",",K397)+1,FIND(",",K397,FIND(",",K397)+1)-FIND(",",K397)-1)),MapTable!$A:$A,1,0)),ISERROR(VLOOKUP(TRIM(MID(K397,FIND(",",K397,FIND(",",K397)+1)+1,FIND(",",K397,FIND(",",K397,FIND(",",K397)+1)+1)-FIND(",",K397,FIND(",",K397)+1)-1)),MapTable!$A:$A,1,0)),ISERROR(VLOOKUP(TRIM(MID(K397,FIND(",",K397,FIND(",",K397,FIND(",",K397)+1)+1)+1,999)),MapTable!$A:$A,1,0))),"맵없음",
  ""),
)))))</f>
        <v/>
      </c>
    </row>
    <row r="398" spans="1:12" x14ac:dyDescent="0.3">
      <c r="A398">
        <v>11</v>
      </c>
      <c r="B398">
        <v>27</v>
      </c>
      <c r="C398">
        <f t="shared" si="13"/>
        <v>1680</v>
      </c>
      <c r="D398">
        <v>420</v>
      </c>
      <c r="E398">
        <v>0</v>
      </c>
      <c r="F398" t="s">
        <v>36</v>
      </c>
      <c r="G398" t="str">
        <f>IF(ISBLANK(F398),"",IF(ISERROR(VLOOKUP(F398,MapTable!$A:$A,1,0)),"컨트롤없음",""))</f>
        <v/>
      </c>
      <c r="H398">
        <f t="shared" si="14"/>
        <v>3</v>
      </c>
      <c r="J398" t="str">
        <f>IF(ISBLANK(I398),"",IF(ISERROR(VLOOKUP(I398,MapTable!$A:$A,1,0)),"컨트롤없음",""))</f>
        <v/>
      </c>
      <c r="L398" t="str">
        <f>IF(ISBLANK(K398),"",
IF(ISERROR(FIND(",",K398)),
  IF(ISERROR(VLOOKUP(K398,MapTable!$A:$A,1,0)),"맵없음",
  ""),
IF(ISERROR(FIND(",",K398,FIND(",",K398)+1)),
  IF(OR(ISERROR(VLOOKUP(LEFT(K398,FIND(",",K398)-1),MapTable!$A:$A,1,0)),ISERROR(VLOOKUP(TRIM(MID(K398,FIND(",",K398)+1,999)),MapTable!$A:$A,1,0))),"맵없음",
  ""),
IF(ISERROR(FIND(",",K398,FIND(",",K398,FIND(",",K398)+1)+1)),
  IF(OR(ISERROR(VLOOKUP(LEFT(K398,FIND(",",K398)-1),MapTable!$A:$A,1,0)),ISERROR(VLOOKUP(TRIM(MID(K398,FIND(",",K398)+1,FIND(",",K398,FIND(",",K398)+1)-FIND(",",K398)-1)),MapTable!$A:$A,1,0)),ISERROR(VLOOKUP(TRIM(MID(K398,FIND(",",K398,FIND(",",K398)+1)+1,999)),MapTable!$A:$A,1,0))),"맵없음",
  ""),
IF(ISERROR(FIND(",",K398,FIND(",",K398,FIND(",",K398,FIND(",",K398)+1)+1)+1)),
  IF(OR(ISERROR(VLOOKUP(LEFT(K398,FIND(",",K398)-1),MapTable!$A:$A,1,0)),ISERROR(VLOOKUP(TRIM(MID(K398,FIND(",",K398)+1,FIND(",",K398,FIND(",",K398)+1)-FIND(",",K398)-1)),MapTable!$A:$A,1,0)),ISERROR(VLOOKUP(TRIM(MID(K398,FIND(",",K398,FIND(",",K398)+1)+1,FIND(",",K398,FIND(",",K398,FIND(",",K398)+1)+1)-FIND(",",K398,FIND(",",K398)+1)-1)),MapTable!$A:$A,1,0)),ISERROR(VLOOKUP(TRIM(MID(K398,FIND(",",K398,FIND(",",K398,FIND(",",K398)+1)+1)+1,999)),MapTable!$A:$A,1,0))),"맵없음",
  ""),
)))))</f>
        <v/>
      </c>
    </row>
    <row r="399" spans="1:12" x14ac:dyDescent="0.3">
      <c r="A399">
        <v>11</v>
      </c>
      <c r="B399">
        <v>28</v>
      </c>
      <c r="C399">
        <f t="shared" si="13"/>
        <v>1680</v>
      </c>
      <c r="D399">
        <v>420</v>
      </c>
      <c r="E399">
        <v>0</v>
      </c>
      <c r="F399" t="s">
        <v>36</v>
      </c>
      <c r="G399" t="str">
        <f>IF(ISBLANK(F399),"",IF(ISERROR(VLOOKUP(F399,MapTable!$A:$A,1,0)),"컨트롤없음",""))</f>
        <v/>
      </c>
      <c r="H399">
        <f t="shared" si="14"/>
        <v>3</v>
      </c>
      <c r="J399" t="str">
        <f>IF(ISBLANK(I399),"",IF(ISERROR(VLOOKUP(I399,MapTable!$A:$A,1,0)),"컨트롤없음",""))</f>
        <v/>
      </c>
      <c r="L399" t="str">
        <f>IF(ISBLANK(K399),"",
IF(ISERROR(FIND(",",K399)),
  IF(ISERROR(VLOOKUP(K399,MapTable!$A:$A,1,0)),"맵없음",
  ""),
IF(ISERROR(FIND(",",K399,FIND(",",K399)+1)),
  IF(OR(ISERROR(VLOOKUP(LEFT(K399,FIND(",",K399)-1),MapTable!$A:$A,1,0)),ISERROR(VLOOKUP(TRIM(MID(K399,FIND(",",K399)+1,999)),MapTable!$A:$A,1,0))),"맵없음",
  ""),
IF(ISERROR(FIND(",",K399,FIND(",",K399,FIND(",",K399)+1)+1)),
  IF(OR(ISERROR(VLOOKUP(LEFT(K399,FIND(",",K399)-1),MapTable!$A:$A,1,0)),ISERROR(VLOOKUP(TRIM(MID(K399,FIND(",",K399)+1,FIND(",",K399,FIND(",",K399)+1)-FIND(",",K399)-1)),MapTable!$A:$A,1,0)),ISERROR(VLOOKUP(TRIM(MID(K399,FIND(",",K399,FIND(",",K399)+1)+1,999)),MapTable!$A:$A,1,0))),"맵없음",
  ""),
IF(ISERROR(FIND(",",K399,FIND(",",K399,FIND(",",K399,FIND(",",K399)+1)+1)+1)),
  IF(OR(ISERROR(VLOOKUP(LEFT(K399,FIND(",",K399)-1),MapTable!$A:$A,1,0)),ISERROR(VLOOKUP(TRIM(MID(K399,FIND(",",K399)+1,FIND(",",K399,FIND(",",K399)+1)-FIND(",",K399)-1)),MapTable!$A:$A,1,0)),ISERROR(VLOOKUP(TRIM(MID(K399,FIND(",",K399,FIND(",",K399)+1)+1,FIND(",",K399,FIND(",",K399,FIND(",",K399)+1)+1)-FIND(",",K399,FIND(",",K399)+1)-1)),MapTable!$A:$A,1,0)),ISERROR(VLOOKUP(TRIM(MID(K399,FIND(",",K399,FIND(",",K399,FIND(",",K399)+1)+1)+1,999)),MapTable!$A:$A,1,0))),"맵없음",
  ""),
)))))</f>
        <v/>
      </c>
    </row>
    <row r="400" spans="1:12" x14ac:dyDescent="0.3">
      <c r="A400">
        <v>11</v>
      </c>
      <c r="B400">
        <v>29</v>
      </c>
      <c r="C400">
        <f t="shared" si="13"/>
        <v>1680</v>
      </c>
      <c r="D400">
        <v>420</v>
      </c>
      <c r="E400">
        <v>0</v>
      </c>
      <c r="F400" t="s">
        <v>36</v>
      </c>
      <c r="G400" t="str">
        <f>IF(ISBLANK(F400),"",IF(ISERROR(VLOOKUP(F400,MapTable!$A:$A,1,0)),"컨트롤없음",""))</f>
        <v/>
      </c>
      <c r="H400">
        <f t="shared" si="14"/>
        <v>3</v>
      </c>
      <c r="J400" t="str">
        <f>IF(ISBLANK(I400),"",IF(ISERROR(VLOOKUP(I400,MapTable!$A:$A,1,0)),"컨트롤없음",""))</f>
        <v/>
      </c>
      <c r="L400" t="str">
        <f>IF(ISBLANK(K400),"",
IF(ISERROR(FIND(",",K400)),
  IF(ISERROR(VLOOKUP(K400,MapTable!$A:$A,1,0)),"맵없음",
  ""),
IF(ISERROR(FIND(",",K400,FIND(",",K400)+1)),
  IF(OR(ISERROR(VLOOKUP(LEFT(K400,FIND(",",K400)-1),MapTable!$A:$A,1,0)),ISERROR(VLOOKUP(TRIM(MID(K400,FIND(",",K400)+1,999)),MapTable!$A:$A,1,0))),"맵없음",
  ""),
IF(ISERROR(FIND(",",K400,FIND(",",K400,FIND(",",K400)+1)+1)),
  IF(OR(ISERROR(VLOOKUP(LEFT(K400,FIND(",",K400)-1),MapTable!$A:$A,1,0)),ISERROR(VLOOKUP(TRIM(MID(K400,FIND(",",K400)+1,FIND(",",K400,FIND(",",K400)+1)-FIND(",",K400)-1)),MapTable!$A:$A,1,0)),ISERROR(VLOOKUP(TRIM(MID(K400,FIND(",",K400,FIND(",",K400)+1)+1,999)),MapTable!$A:$A,1,0))),"맵없음",
  ""),
IF(ISERROR(FIND(",",K400,FIND(",",K400,FIND(",",K400,FIND(",",K400)+1)+1)+1)),
  IF(OR(ISERROR(VLOOKUP(LEFT(K400,FIND(",",K400)-1),MapTable!$A:$A,1,0)),ISERROR(VLOOKUP(TRIM(MID(K400,FIND(",",K400)+1,FIND(",",K400,FIND(",",K400)+1)-FIND(",",K400)-1)),MapTable!$A:$A,1,0)),ISERROR(VLOOKUP(TRIM(MID(K400,FIND(",",K400,FIND(",",K400)+1)+1,FIND(",",K400,FIND(",",K400,FIND(",",K400)+1)+1)-FIND(",",K400,FIND(",",K400)+1)-1)),MapTable!$A:$A,1,0)),ISERROR(VLOOKUP(TRIM(MID(K400,FIND(",",K400,FIND(",",K400,FIND(",",K400)+1)+1)+1,999)),MapTable!$A:$A,1,0))),"맵없음",
  ""),
)))))</f>
        <v/>
      </c>
    </row>
    <row r="401" spans="1:12" x14ac:dyDescent="0.3">
      <c r="A401">
        <v>11</v>
      </c>
      <c r="B401">
        <v>30</v>
      </c>
      <c r="C401">
        <f t="shared" si="13"/>
        <v>1680</v>
      </c>
      <c r="D401">
        <v>420</v>
      </c>
      <c r="E401">
        <v>0</v>
      </c>
      <c r="F401" t="s">
        <v>36</v>
      </c>
      <c r="G401" t="str">
        <f>IF(ISBLANK(F401),"",IF(ISERROR(VLOOKUP(F401,MapTable!$A:$A,1,0)),"컨트롤없음",""))</f>
        <v/>
      </c>
      <c r="H401">
        <f t="shared" si="14"/>
        <v>12</v>
      </c>
      <c r="J401" t="str">
        <f>IF(ISBLANK(I401),"",IF(ISERROR(VLOOKUP(I401,MapTable!$A:$A,1,0)),"컨트롤없음",""))</f>
        <v/>
      </c>
      <c r="L401" t="str">
        <f>IF(ISBLANK(K401),"",
IF(ISERROR(FIND(",",K401)),
  IF(ISERROR(VLOOKUP(K401,MapTable!$A:$A,1,0)),"맵없음",
  ""),
IF(ISERROR(FIND(",",K401,FIND(",",K401)+1)),
  IF(OR(ISERROR(VLOOKUP(LEFT(K401,FIND(",",K401)-1),MapTable!$A:$A,1,0)),ISERROR(VLOOKUP(TRIM(MID(K401,FIND(",",K401)+1,999)),MapTable!$A:$A,1,0))),"맵없음",
  ""),
IF(ISERROR(FIND(",",K401,FIND(",",K401,FIND(",",K401)+1)+1)),
  IF(OR(ISERROR(VLOOKUP(LEFT(K401,FIND(",",K401)-1),MapTable!$A:$A,1,0)),ISERROR(VLOOKUP(TRIM(MID(K401,FIND(",",K401)+1,FIND(",",K401,FIND(",",K401)+1)-FIND(",",K401)-1)),MapTable!$A:$A,1,0)),ISERROR(VLOOKUP(TRIM(MID(K401,FIND(",",K401,FIND(",",K401)+1)+1,999)),MapTable!$A:$A,1,0))),"맵없음",
  ""),
IF(ISERROR(FIND(",",K401,FIND(",",K401,FIND(",",K401,FIND(",",K401)+1)+1)+1)),
  IF(OR(ISERROR(VLOOKUP(LEFT(K401,FIND(",",K401)-1),MapTable!$A:$A,1,0)),ISERROR(VLOOKUP(TRIM(MID(K401,FIND(",",K401)+1,FIND(",",K401,FIND(",",K401)+1)-FIND(",",K401)-1)),MapTable!$A:$A,1,0)),ISERROR(VLOOKUP(TRIM(MID(K401,FIND(",",K401,FIND(",",K401)+1)+1,FIND(",",K401,FIND(",",K401,FIND(",",K401)+1)+1)-FIND(",",K401,FIND(",",K401)+1)-1)),MapTable!$A:$A,1,0)),ISERROR(VLOOKUP(TRIM(MID(K401,FIND(",",K401,FIND(",",K401,FIND(",",K401)+1)+1)+1,999)),MapTable!$A:$A,1,0))),"맵없음",
  ""),
)))))</f>
        <v/>
      </c>
    </row>
    <row r="402" spans="1:12" x14ac:dyDescent="0.3">
      <c r="A402">
        <v>11</v>
      </c>
      <c r="B402">
        <v>31</v>
      </c>
      <c r="C402">
        <f t="shared" si="13"/>
        <v>1680</v>
      </c>
      <c r="D402">
        <v>420</v>
      </c>
      <c r="E402">
        <v>0</v>
      </c>
      <c r="F402" t="s">
        <v>36</v>
      </c>
      <c r="G402" t="str">
        <f>IF(ISBLANK(F402),"",IF(ISERROR(VLOOKUP(F402,MapTable!$A:$A,1,0)),"컨트롤없음",""))</f>
        <v/>
      </c>
      <c r="H402">
        <f t="shared" si="14"/>
        <v>4</v>
      </c>
      <c r="J402" t="str">
        <f>IF(ISBLANK(I402),"",IF(ISERROR(VLOOKUP(I402,MapTable!$A:$A,1,0)),"컨트롤없음",""))</f>
        <v/>
      </c>
      <c r="L402" t="str">
        <f>IF(ISBLANK(K402),"",
IF(ISERROR(FIND(",",K402)),
  IF(ISERROR(VLOOKUP(K402,MapTable!$A:$A,1,0)),"맵없음",
  ""),
IF(ISERROR(FIND(",",K402,FIND(",",K402)+1)),
  IF(OR(ISERROR(VLOOKUP(LEFT(K402,FIND(",",K402)-1),MapTable!$A:$A,1,0)),ISERROR(VLOOKUP(TRIM(MID(K402,FIND(",",K402)+1,999)),MapTable!$A:$A,1,0))),"맵없음",
  ""),
IF(ISERROR(FIND(",",K402,FIND(",",K402,FIND(",",K402)+1)+1)),
  IF(OR(ISERROR(VLOOKUP(LEFT(K402,FIND(",",K402)-1),MapTable!$A:$A,1,0)),ISERROR(VLOOKUP(TRIM(MID(K402,FIND(",",K402)+1,FIND(",",K402,FIND(",",K402)+1)-FIND(",",K402)-1)),MapTable!$A:$A,1,0)),ISERROR(VLOOKUP(TRIM(MID(K402,FIND(",",K402,FIND(",",K402)+1)+1,999)),MapTable!$A:$A,1,0))),"맵없음",
  ""),
IF(ISERROR(FIND(",",K402,FIND(",",K402,FIND(",",K402,FIND(",",K402)+1)+1)+1)),
  IF(OR(ISERROR(VLOOKUP(LEFT(K402,FIND(",",K402)-1),MapTable!$A:$A,1,0)),ISERROR(VLOOKUP(TRIM(MID(K402,FIND(",",K402)+1,FIND(",",K402,FIND(",",K402)+1)-FIND(",",K402)-1)),MapTable!$A:$A,1,0)),ISERROR(VLOOKUP(TRIM(MID(K402,FIND(",",K402,FIND(",",K402)+1)+1,FIND(",",K402,FIND(",",K402,FIND(",",K402)+1)+1)-FIND(",",K402,FIND(",",K402)+1)-1)),MapTable!$A:$A,1,0)),ISERROR(VLOOKUP(TRIM(MID(K402,FIND(",",K402,FIND(",",K402,FIND(",",K402)+1)+1)+1,999)),MapTable!$A:$A,1,0))),"맵없음",
  ""),
)))))</f>
        <v/>
      </c>
    </row>
    <row r="403" spans="1:12" x14ac:dyDescent="0.3">
      <c r="A403">
        <v>11</v>
      </c>
      <c r="B403">
        <v>32</v>
      </c>
      <c r="C403">
        <f t="shared" si="13"/>
        <v>1680</v>
      </c>
      <c r="D403">
        <v>420</v>
      </c>
      <c r="E403">
        <v>0</v>
      </c>
      <c r="F403" t="s">
        <v>36</v>
      </c>
      <c r="G403" t="str">
        <f>IF(ISBLANK(F403),"",IF(ISERROR(VLOOKUP(F403,MapTable!$A:$A,1,0)),"컨트롤없음",""))</f>
        <v/>
      </c>
      <c r="H403">
        <f t="shared" si="14"/>
        <v>4</v>
      </c>
      <c r="J403" t="str">
        <f>IF(ISBLANK(I403),"",IF(ISERROR(VLOOKUP(I403,MapTable!$A:$A,1,0)),"컨트롤없음",""))</f>
        <v/>
      </c>
      <c r="L403" t="str">
        <f>IF(ISBLANK(K403),"",
IF(ISERROR(FIND(",",K403)),
  IF(ISERROR(VLOOKUP(K403,MapTable!$A:$A,1,0)),"맵없음",
  ""),
IF(ISERROR(FIND(",",K403,FIND(",",K403)+1)),
  IF(OR(ISERROR(VLOOKUP(LEFT(K403,FIND(",",K403)-1),MapTable!$A:$A,1,0)),ISERROR(VLOOKUP(TRIM(MID(K403,FIND(",",K403)+1,999)),MapTable!$A:$A,1,0))),"맵없음",
  ""),
IF(ISERROR(FIND(",",K403,FIND(",",K403,FIND(",",K403)+1)+1)),
  IF(OR(ISERROR(VLOOKUP(LEFT(K403,FIND(",",K403)-1),MapTable!$A:$A,1,0)),ISERROR(VLOOKUP(TRIM(MID(K403,FIND(",",K403)+1,FIND(",",K403,FIND(",",K403)+1)-FIND(",",K403)-1)),MapTable!$A:$A,1,0)),ISERROR(VLOOKUP(TRIM(MID(K403,FIND(",",K403,FIND(",",K403)+1)+1,999)),MapTable!$A:$A,1,0))),"맵없음",
  ""),
IF(ISERROR(FIND(",",K403,FIND(",",K403,FIND(",",K403,FIND(",",K403)+1)+1)+1)),
  IF(OR(ISERROR(VLOOKUP(LEFT(K403,FIND(",",K403)-1),MapTable!$A:$A,1,0)),ISERROR(VLOOKUP(TRIM(MID(K403,FIND(",",K403)+1,FIND(",",K403,FIND(",",K403)+1)-FIND(",",K403)-1)),MapTable!$A:$A,1,0)),ISERROR(VLOOKUP(TRIM(MID(K403,FIND(",",K403,FIND(",",K403)+1)+1,FIND(",",K403,FIND(",",K403,FIND(",",K403)+1)+1)-FIND(",",K403,FIND(",",K403)+1)-1)),MapTable!$A:$A,1,0)),ISERROR(VLOOKUP(TRIM(MID(K403,FIND(",",K403,FIND(",",K403,FIND(",",K403)+1)+1)+1,999)),MapTable!$A:$A,1,0))),"맵없음",
  ""),
)))))</f>
        <v/>
      </c>
    </row>
    <row r="404" spans="1:12" x14ac:dyDescent="0.3">
      <c r="A404">
        <v>11</v>
      </c>
      <c r="B404">
        <v>33</v>
      </c>
      <c r="C404">
        <f t="shared" si="13"/>
        <v>1680</v>
      </c>
      <c r="D404">
        <v>420</v>
      </c>
      <c r="E404">
        <v>0</v>
      </c>
      <c r="F404" t="s">
        <v>36</v>
      </c>
      <c r="G404" t="str">
        <f>IF(ISBLANK(F404),"",IF(ISERROR(VLOOKUP(F404,MapTable!$A:$A,1,0)),"컨트롤없음",""))</f>
        <v/>
      </c>
      <c r="H404">
        <f t="shared" si="14"/>
        <v>4</v>
      </c>
      <c r="J404" t="str">
        <f>IF(ISBLANK(I404),"",IF(ISERROR(VLOOKUP(I404,MapTable!$A:$A,1,0)),"컨트롤없음",""))</f>
        <v/>
      </c>
      <c r="L404" t="str">
        <f>IF(ISBLANK(K404),"",
IF(ISERROR(FIND(",",K404)),
  IF(ISERROR(VLOOKUP(K404,MapTable!$A:$A,1,0)),"맵없음",
  ""),
IF(ISERROR(FIND(",",K404,FIND(",",K404)+1)),
  IF(OR(ISERROR(VLOOKUP(LEFT(K404,FIND(",",K404)-1),MapTable!$A:$A,1,0)),ISERROR(VLOOKUP(TRIM(MID(K404,FIND(",",K404)+1,999)),MapTable!$A:$A,1,0))),"맵없음",
  ""),
IF(ISERROR(FIND(",",K404,FIND(",",K404,FIND(",",K404)+1)+1)),
  IF(OR(ISERROR(VLOOKUP(LEFT(K404,FIND(",",K404)-1),MapTable!$A:$A,1,0)),ISERROR(VLOOKUP(TRIM(MID(K404,FIND(",",K404)+1,FIND(",",K404,FIND(",",K404)+1)-FIND(",",K404)-1)),MapTable!$A:$A,1,0)),ISERROR(VLOOKUP(TRIM(MID(K404,FIND(",",K404,FIND(",",K404)+1)+1,999)),MapTable!$A:$A,1,0))),"맵없음",
  ""),
IF(ISERROR(FIND(",",K404,FIND(",",K404,FIND(",",K404,FIND(",",K404)+1)+1)+1)),
  IF(OR(ISERROR(VLOOKUP(LEFT(K404,FIND(",",K404)-1),MapTable!$A:$A,1,0)),ISERROR(VLOOKUP(TRIM(MID(K404,FIND(",",K404)+1,FIND(",",K404,FIND(",",K404)+1)-FIND(",",K404)-1)),MapTable!$A:$A,1,0)),ISERROR(VLOOKUP(TRIM(MID(K404,FIND(",",K404,FIND(",",K404)+1)+1,FIND(",",K404,FIND(",",K404,FIND(",",K404)+1)+1)-FIND(",",K404,FIND(",",K404)+1)-1)),MapTable!$A:$A,1,0)),ISERROR(VLOOKUP(TRIM(MID(K404,FIND(",",K404,FIND(",",K404,FIND(",",K404)+1)+1)+1,999)),MapTable!$A:$A,1,0))),"맵없음",
  ""),
)))))</f>
        <v/>
      </c>
    </row>
    <row r="405" spans="1:12" x14ac:dyDescent="0.3">
      <c r="A405">
        <v>11</v>
      </c>
      <c r="B405">
        <v>34</v>
      </c>
      <c r="C405">
        <f t="shared" si="13"/>
        <v>1680</v>
      </c>
      <c r="D405">
        <v>420</v>
      </c>
      <c r="E405">
        <v>0</v>
      </c>
      <c r="F405" t="s">
        <v>36</v>
      </c>
      <c r="G405" t="str">
        <f>IF(ISBLANK(F405),"",IF(ISERROR(VLOOKUP(F405,MapTable!$A:$A,1,0)),"컨트롤없음",""))</f>
        <v/>
      </c>
      <c r="H405">
        <f t="shared" si="14"/>
        <v>4</v>
      </c>
      <c r="J405" t="str">
        <f>IF(ISBLANK(I405),"",IF(ISERROR(VLOOKUP(I405,MapTable!$A:$A,1,0)),"컨트롤없음",""))</f>
        <v/>
      </c>
      <c r="L405" t="str">
        <f>IF(ISBLANK(K405),"",
IF(ISERROR(FIND(",",K405)),
  IF(ISERROR(VLOOKUP(K405,MapTable!$A:$A,1,0)),"맵없음",
  ""),
IF(ISERROR(FIND(",",K405,FIND(",",K405)+1)),
  IF(OR(ISERROR(VLOOKUP(LEFT(K405,FIND(",",K405)-1),MapTable!$A:$A,1,0)),ISERROR(VLOOKUP(TRIM(MID(K405,FIND(",",K405)+1,999)),MapTable!$A:$A,1,0))),"맵없음",
  ""),
IF(ISERROR(FIND(",",K405,FIND(",",K405,FIND(",",K405)+1)+1)),
  IF(OR(ISERROR(VLOOKUP(LEFT(K405,FIND(",",K405)-1),MapTable!$A:$A,1,0)),ISERROR(VLOOKUP(TRIM(MID(K405,FIND(",",K405)+1,FIND(",",K405,FIND(",",K405)+1)-FIND(",",K405)-1)),MapTable!$A:$A,1,0)),ISERROR(VLOOKUP(TRIM(MID(K405,FIND(",",K405,FIND(",",K405)+1)+1,999)),MapTable!$A:$A,1,0))),"맵없음",
  ""),
IF(ISERROR(FIND(",",K405,FIND(",",K405,FIND(",",K405,FIND(",",K405)+1)+1)+1)),
  IF(OR(ISERROR(VLOOKUP(LEFT(K405,FIND(",",K405)-1),MapTable!$A:$A,1,0)),ISERROR(VLOOKUP(TRIM(MID(K405,FIND(",",K405)+1,FIND(",",K405,FIND(",",K405)+1)-FIND(",",K405)-1)),MapTable!$A:$A,1,0)),ISERROR(VLOOKUP(TRIM(MID(K405,FIND(",",K405,FIND(",",K405)+1)+1,FIND(",",K405,FIND(",",K405,FIND(",",K405)+1)+1)-FIND(",",K405,FIND(",",K405)+1)-1)),MapTable!$A:$A,1,0)),ISERROR(VLOOKUP(TRIM(MID(K405,FIND(",",K405,FIND(",",K405,FIND(",",K405)+1)+1)+1,999)),MapTable!$A:$A,1,0))),"맵없음",
  ""),
)))))</f>
        <v/>
      </c>
    </row>
    <row r="406" spans="1:12" x14ac:dyDescent="0.3">
      <c r="A406">
        <v>11</v>
      </c>
      <c r="B406">
        <v>35</v>
      </c>
      <c r="C406">
        <f t="shared" si="13"/>
        <v>1680</v>
      </c>
      <c r="D406">
        <v>420</v>
      </c>
      <c r="E406">
        <v>0</v>
      </c>
      <c r="F406" t="s">
        <v>36</v>
      </c>
      <c r="G406" t="str">
        <f>IF(ISBLANK(F406),"",IF(ISERROR(VLOOKUP(F406,MapTable!$A:$A,1,0)),"컨트롤없음",""))</f>
        <v/>
      </c>
      <c r="H406">
        <f t="shared" si="14"/>
        <v>11</v>
      </c>
      <c r="J406" t="str">
        <f>IF(ISBLANK(I406),"",IF(ISERROR(VLOOKUP(I406,MapTable!$A:$A,1,0)),"컨트롤없음",""))</f>
        <v/>
      </c>
      <c r="L406" t="str">
        <f>IF(ISBLANK(K406),"",
IF(ISERROR(FIND(",",K406)),
  IF(ISERROR(VLOOKUP(K406,MapTable!$A:$A,1,0)),"맵없음",
  ""),
IF(ISERROR(FIND(",",K406,FIND(",",K406)+1)),
  IF(OR(ISERROR(VLOOKUP(LEFT(K406,FIND(",",K406)-1),MapTable!$A:$A,1,0)),ISERROR(VLOOKUP(TRIM(MID(K406,FIND(",",K406)+1,999)),MapTable!$A:$A,1,0))),"맵없음",
  ""),
IF(ISERROR(FIND(",",K406,FIND(",",K406,FIND(",",K406)+1)+1)),
  IF(OR(ISERROR(VLOOKUP(LEFT(K406,FIND(",",K406)-1),MapTable!$A:$A,1,0)),ISERROR(VLOOKUP(TRIM(MID(K406,FIND(",",K406)+1,FIND(",",K406,FIND(",",K406)+1)-FIND(",",K406)-1)),MapTable!$A:$A,1,0)),ISERROR(VLOOKUP(TRIM(MID(K406,FIND(",",K406,FIND(",",K406)+1)+1,999)),MapTable!$A:$A,1,0))),"맵없음",
  ""),
IF(ISERROR(FIND(",",K406,FIND(",",K406,FIND(",",K406,FIND(",",K406)+1)+1)+1)),
  IF(OR(ISERROR(VLOOKUP(LEFT(K406,FIND(",",K406)-1),MapTable!$A:$A,1,0)),ISERROR(VLOOKUP(TRIM(MID(K406,FIND(",",K406)+1,FIND(",",K406,FIND(",",K406)+1)-FIND(",",K406)-1)),MapTable!$A:$A,1,0)),ISERROR(VLOOKUP(TRIM(MID(K406,FIND(",",K406,FIND(",",K406)+1)+1,FIND(",",K406,FIND(",",K406,FIND(",",K406)+1)+1)-FIND(",",K406,FIND(",",K406)+1)-1)),MapTable!$A:$A,1,0)),ISERROR(VLOOKUP(TRIM(MID(K406,FIND(",",K406,FIND(",",K406,FIND(",",K406)+1)+1)+1,999)),MapTable!$A:$A,1,0))),"맵없음",
  ""),
)))))</f>
        <v/>
      </c>
    </row>
    <row r="407" spans="1:12" x14ac:dyDescent="0.3">
      <c r="A407">
        <v>11</v>
      </c>
      <c r="B407">
        <v>36</v>
      </c>
      <c r="C407">
        <f t="shared" si="13"/>
        <v>1680</v>
      </c>
      <c r="D407">
        <v>420</v>
      </c>
      <c r="E407">
        <v>0</v>
      </c>
      <c r="F407" t="s">
        <v>36</v>
      </c>
      <c r="G407" t="str">
        <f>IF(ISBLANK(F407),"",IF(ISERROR(VLOOKUP(F407,MapTable!$A:$A,1,0)),"컨트롤없음",""))</f>
        <v/>
      </c>
      <c r="H407">
        <f t="shared" si="14"/>
        <v>4</v>
      </c>
      <c r="J407" t="str">
        <f>IF(ISBLANK(I407),"",IF(ISERROR(VLOOKUP(I407,MapTable!$A:$A,1,0)),"컨트롤없음",""))</f>
        <v/>
      </c>
      <c r="L407" t="str">
        <f>IF(ISBLANK(K407),"",
IF(ISERROR(FIND(",",K407)),
  IF(ISERROR(VLOOKUP(K407,MapTable!$A:$A,1,0)),"맵없음",
  ""),
IF(ISERROR(FIND(",",K407,FIND(",",K407)+1)),
  IF(OR(ISERROR(VLOOKUP(LEFT(K407,FIND(",",K407)-1),MapTable!$A:$A,1,0)),ISERROR(VLOOKUP(TRIM(MID(K407,FIND(",",K407)+1,999)),MapTable!$A:$A,1,0))),"맵없음",
  ""),
IF(ISERROR(FIND(",",K407,FIND(",",K407,FIND(",",K407)+1)+1)),
  IF(OR(ISERROR(VLOOKUP(LEFT(K407,FIND(",",K407)-1),MapTable!$A:$A,1,0)),ISERROR(VLOOKUP(TRIM(MID(K407,FIND(",",K407)+1,FIND(",",K407,FIND(",",K407)+1)-FIND(",",K407)-1)),MapTable!$A:$A,1,0)),ISERROR(VLOOKUP(TRIM(MID(K407,FIND(",",K407,FIND(",",K407)+1)+1,999)),MapTable!$A:$A,1,0))),"맵없음",
  ""),
IF(ISERROR(FIND(",",K407,FIND(",",K407,FIND(",",K407,FIND(",",K407)+1)+1)+1)),
  IF(OR(ISERROR(VLOOKUP(LEFT(K407,FIND(",",K407)-1),MapTable!$A:$A,1,0)),ISERROR(VLOOKUP(TRIM(MID(K407,FIND(",",K407)+1,FIND(",",K407,FIND(",",K407)+1)-FIND(",",K407)-1)),MapTable!$A:$A,1,0)),ISERROR(VLOOKUP(TRIM(MID(K407,FIND(",",K407,FIND(",",K407)+1)+1,FIND(",",K407,FIND(",",K407,FIND(",",K407)+1)+1)-FIND(",",K407,FIND(",",K407)+1)-1)),MapTable!$A:$A,1,0)),ISERROR(VLOOKUP(TRIM(MID(K407,FIND(",",K407,FIND(",",K407,FIND(",",K407)+1)+1)+1,999)),MapTable!$A:$A,1,0))),"맵없음",
  ""),
)))))</f>
        <v/>
      </c>
    </row>
    <row r="408" spans="1:12" x14ac:dyDescent="0.3">
      <c r="A408">
        <v>11</v>
      </c>
      <c r="B408">
        <v>37</v>
      </c>
      <c r="C408">
        <f t="shared" si="13"/>
        <v>1680</v>
      </c>
      <c r="D408">
        <v>420</v>
      </c>
      <c r="E408">
        <v>0</v>
      </c>
      <c r="F408" t="s">
        <v>36</v>
      </c>
      <c r="G408" t="str">
        <f>IF(ISBLANK(F408),"",IF(ISERROR(VLOOKUP(F408,MapTable!$A:$A,1,0)),"컨트롤없음",""))</f>
        <v/>
      </c>
      <c r="H408">
        <f t="shared" si="14"/>
        <v>4</v>
      </c>
      <c r="J408" t="str">
        <f>IF(ISBLANK(I408),"",IF(ISERROR(VLOOKUP(I408,MapTable!$A:$A,1,0)),"컨트롤없음",""))</f>
        <v/>
      </c>
      <c r="L408" t="str">
        <f>IF(ISBLANK(K408),"",
IF(ISERROR(FIND(",",K408)),
  IF(ISERROR(VLOOKUP(K408,MapTable!$A:$A,1,0)),"맵없음",
  ""),
IF(ISERROR(FIND(",",K408,FIND(",",K408)+1)),
  IF(OR(ISERROR(VLOOKUP(LEFT(K408,FIND(",",K408)-1),MapTable!$A:$A,1,0)),ISERROR(VLOOKUP(TRIM(MID(K408,FIND(",",K408)+1,999)),MapTable!$A:$A,1,0))),"맵없음",
  ""),
IF(ISERROR(FIND(",",K408,FIND(",",K408,FIND(",",K408)+1)+1)),
  IF(OR(ISERROR(VLOOKUP(LEFT(K408,FIND(",",K408)-1),MapTable!$A:$A,1,0)),ISERROR(VLOOKUP(TRIM(MID(K408,FIND(",",K408)+1,FIND(",",K408,FIND(",",K408)+1)-FIND(",",K408)-1)),MapTable!$A:$A,1,0)),ISERROR(VLOOKUP(TRIM(MID(K408,FIND(",",K408,FIND(",",K408)+1)+1,999)),MapTable!$A:$A,1,0))),"맵없음",
  ""),
IF(ISERROR(FIND(",",K408,FIND(",",K408,FIND(",",K408,FIND(",",K408)+1)+1)+1)),
  IF(OR(ISERROR(VLOOKUP(LEFT(K408,FIND(",",K408)-1),MapTable!$A:$A,1,0)),ISERROR(VLOOKUP(TRIM(MID(K408,FIND(",",K408)+1,FIND(",",K408,FIND(",",K408)+1)-FIND(",",K408)-1)),MapTable!$A:$A,1,0)),ISERROR(VLOOKUP(TRIM(MID(K408,FIND(",",K408,FIND(",",K408)+1)+1,FIND(",",K408,FIND(",",K408,FIND(",",K408)+1)+1)-FIND(",",K408,FIND(",",K408)+1)-1)),MapTable!$A:$A,1,0)),ISERROR(VLOOKUP(TRIM(MID(K408,FIND(",",K408,FIND(",",K408,FIND(",",K408)+1)+1)+1,999)),MapTable!$A:$A,1,0))),"맵없음",
  ""),
)))))</f>
        <v/>
      </c>
    </row>
    <row r="409" spans="1:12" x14ac:dyDescent="0.3">
      <c r="A409">
        <v>11</v>
      </c>
      <c r="B409">
        <v>38</v>
      </c>
      <c r="C409">
        <f t="shared" si="13"/>
        <v>1680</v>
      </c>
      <c r="D409">
        <v>420</v>
      </c>
      <c r="E409">
        <v>0</v>
      </c>
      <c r="F409" t="s">
        <v>36</v>
      </c>
      <c r="G409" t="str">
        <f>IF(ISBLANK(F409),"",IF(ISERROR(VLOOKUP(F409,MapTable!$A:$A,1,0)),"컨트롤없음",""))</f>
        <v/>
      </c>
      <c r="H409">
        <f t="shared" si="14"/>
        <v>4</v>
      </c>
      <c r="J409" t="str">
        <f>IF(ISBLANK(I409),"",IF(ISERROR(VLOOKUP(I409,MapTable!$A:$A,1,0)),"컨트롤없음",""))</f>
        <v/>
      </c>
      <c r="L409" t="str">
        <f>IF(ISBLANK(K409),"",
IF(ISERROR(FIND(",",K409)),
  IF(ISERROR(VLOOKUP(K409,MapTable!$A:$A,1,0)),"맵없음",
  ""),
IF(ISERROR(FIND(",",K409,FIND(",",K409)+1)),
  IF(OR(ISERROR(VLOOKUP(LEFT(K409,FIND(",",K409)-1),MapTable!$A:$A,1,0)),ISERROR(VLOOKUP(TRIM(MID(K409,FIND(",",K409)+1,999)),MapTable!$A:$A,1,0))),"맵없음",
  ""),
IF(ISERROR(FIND(",",K409,FIND(",",K409,FIND(",",K409)+1)+1)),
  IF(OR(ISERROR(VLOOKUP(LEFT(K409,FIND(",",K409)-1),MapTable!$A:$A,1,0)),ISERROR(VLOOKUP(TRIM(MID(K409,FIND(",",K409)+1,FIND(",",K409,FIND(",",K409)+1)-FIND(",",K409)-1)),MapTable!$A:$A,1,0)),ISERROR(VLOOKUP(TRIM(MID(K409,FIND(",",K409,FIND(",",K409)+1)+1,999)),MapTable!$A:$A,1,0))),"맵없음",
  ""),
IF(ISERROR(FIND(",",K409,FIND(",",K409,FIND(",",K409,FIND(",",K409)+1)+1)+1)),
  IF(OR(ISERROR(VLOOKUP(LEFT(K409,FIND(",",K409)-1),MapTable!$A:$A,1,0)),ISERROR(VLOOKUP(TRIM(MID(K409,FIND(",",K409)+1,FIND(",",K409,FIND(",",K409)+1)-FIND(",",K409)-1)),MapTable!$A:$A,1,0)),ISERROR(VLOOKUP(TRIM(MID(K409,FIND(",",K409,FIND(",",K409)+1)+1,FIND(",",K409,FIND(",",K409,FIND(",",K409)+1)+1)-FIND(",",K409,FIND(",",K409)+1)-1)),MapTable!$A:$A,1,0)),ISERROR(VLOOKUP(TRIM(MID(K409,FIND(",",K409,FIND(",",K409,FIND(",",K409)+1)+1)+1,999)),MapTable!$A:$A,1,0))),"맵없음",
  ""),
)))))</f>
        <v/>
      </c>
    </row>
    <row r="410" spans="1:12" x14ac:dyDescent="0.3">
      <c r="A410">
        <v>11</v>
      </c>
      <c r="B410">
        <v>39</v>
      </c>
      <c r="C410">
        <f t="shared" si="13"/>
        <v>1680</v>
      </c>
      <c r="D410">
        <v>420</v>
      </c>
      <c r="E410">
        <v>0</v>
      </c>
      <c r="F410" t="s">
        <v>36</v>
      </c>
      <c r="G410" t="str">
        <f>IF(ISBLANK(F410),"",IF(ISERROR(VLOOKUP(F410,MapTable!$A:$A,1,0)),"컨트롤없음",""))</f>
        <v/>
      </c>
      <c r="H410">
        <f t="shared" si="14"/>
        <v>4</v>
      </c>
      <c r="J410" t="str">
        <f>IF(ISBLANK(I410),"",IF(ISERROR(VLOOKUP(I410,MapTable!$A:$A,1,0)),"컨트롤없음",""))</f>
        <v/>
      </c>
      <c r="L410" t="str">
        <f>IF(ISBLANK(K410),"",
IF(ISERROR(FIND(",",K410)),
  IF(ISERROR(VLOOKUP(K410,MapTable!$A:$A,1,0)),"맵없음",
  ""),
IF(ISERROR(FIND(",",K410,FIND(",",K410)+1)),
  IF(OR(ISERROR(VLOOKUP(LEFT(K410,FIND(",",K410)-1),MapTable!$A:$A,1,0)),ISERROR(VLOOKUP(TRIM(MID(K410,FIND(",",K410)+1,999)),MapTable!$A:$A,1,0))),"맵없음",
  ""),
IF(ISERROR(FIND(",",K410,FIND(",",K410,FIND(",",K410)+1)+1)),
  IF(OR(ISERROR(VLOOKUP(LEFT(K410,FIND(",",K410)-1),MapTable!$A:$A,1,0)),ISERROR(VLOOKUP(TRIM(MID(K410,FIND(",",K410)+1,FIND(",",K410,FIND(",",K410)+1)-FIND(",",K410)-1)),MapTable!$A:$A,1,0)),ISERROR(VLOOKUP(TRIM(MID(K410,FIND(",",K410,FIND(",",K410)+1)+1,999)),MapTable!$A:$A,1,0))),"맵없음",
  ""),
IF(ISERROR(FIND(",",K410,FIND(",",K410,FIND(",",K410,FIND(",",K410)+1)+1)+1)),
  IF(OR(ISERROR(VLOOKUP(LEFT(K410,FIND(",",K410)-1),MapTable!$A:$A,1,0)),ISERROR(VLOOKUP(TRIM(MID(K410,FIND(",",K410)+1,FIND(",",K410,FIND(",",K410)+1)-FIND(",",K410)-1)),MapTable!$A:$A,1,0)),ISERROR(VLOOKUP(TRIM(MID(K410,FIND(",",K410,FIND(",",K410)+1)+1,FIND(",",K410,FIND(",",K410,FIND(",",K410)+1)+1)-FIND(",",K410,FIND(",",K410)+1)-1)),MapTable!$A:$A,1,0)),ISERROR(VLOOKUP(TRIM(MID(K410,FIND(",",K410,FIND(",",K410,FIND(",",K410)+1)+1)+1,999)),MapTable!$A:$A,1,0))),"맵없음",
  ""),
)))))</f>
        <v/>
      </c>
    </row>
    <row r="411" spans="1:12" x14ac:dyDescent="0.3">
      <c r="A411">
        <v>11</v>
      </c>
      <c r="B411">
        <v>40</v>
      </c>
      <c r="C411">
        <f t="shared" si="13"/>
        <v>1680</v>
      </c>
      <c r="D411">
        <v>420</v>
      </c>
      <c r="E411">
        <v>0</v>
      </c>
      <c r="F411" t="s">
        <v>36</v>
      </c>
      <c r="G411" t="str">
        <f>IF(ISBLANK(F411),"",IF(ISERROR(VLOOKUP(F411,MapTable!$A:$A,1,0)),"컨트롤없음",""))</f>
        <v/>
      </c>
      <c r="H411">
        <f t="shared" si="14"/>
        <v>12</v>
      </c>
      <c r="J411" t="str">
        <f>IF(ISBLANK(I411),"",IF(ISERROR(VLOOKUP(I411,MapTable!$A:$A,1,0)),"컨트롤없음",""))</f>
        <v/>
      </c>
      <c r="L411" t="str">
        <f>IF(ISBLANK(K411),"",
IF(ISERROR(FIND(",",K411)),
  IF(ISERROR(VLOOKUP(K411,MapTable!$A:$A,1,0)),"맵없음",
  ""),
IF(ISERROR(FIND(",",K411,FIND(",",K411)+1)),
  IF(OR(ISERROR(VLOOKUP(LEFT(K411,FIND(",",K411)-1),MapTable!$A:$A,1,0)),ISERROR(VLOOKUP(TRIM(MID(K411,FIND(",",K411)+1,999)),MapTable!$A:$A,1,0))),"맵없음",
  ""),
IF(ISERROR(FIND(",",K411,FIND(",",K411,FIND(",",K411)+1)+1)),
  IF(OR(ISERROR(VLOOKUP(LEFT(K411,FIND(",",K411)-1),MapTable!$A:$A,1,0)),ISERROR(VLOOKUP(TRIM(MID(K411,FIND(",",K411)+1,FIND(",",K411,FIND(",",K411)+1)-FIND(",",K411)-1)),MapTable!$A:$A,1,0)),ISERROR(VLOOKUP(TRIM(MID(K411,FIND(",",K411,FIND(",",K411)+1)+1,999)),MapTable!$A:$A,1,0))),"맵없음",
  ""),
IF(ISERROR(FIND(",",K411,FIND(",",K411,FIND(",",K411,FIND(",",K411)+1)+1)+1)),
  IF(OR(ISERROR(VLOOKUP(LEFT(K411,FIND(",",K411)-1),MapTable!$A:$A,1,0)),ISERROR(VLOOKUP(TRIM(MID(K411,FIND(",",K411)+1,FIND(",",K411,FIND(",",K411)+1)-FIND(",",K411)-1)),MapTable!$A:$A,1,0)),ISERROR(VLOOKUP(TRIM(MID(K411,FIND(",",K411,FIND(",",K411)+1)+1,FIND(",",K411,FIND(",",K411,FIND(",",K411)+1)+1)-FIND(",",K411,FIND(",",K411)+1)-1)),MapTable!$A:$A,1,0)),ISERROR(VLOOKUP(TRIM(MID(K411,FIND(",",K411,FIND(",",K411,FIND(",",K411)+1)+1)+1,999)),MapTable!$A:$A,1,0))),"맵없음",
  ""),
)))))</f>
        <v/>
      </c>
    </row>
    <row r="412" spans="1:12" x14ac:dyDescent="0.3">
      <c r="A412">
        <v>11</v>
      </c>
      <c r="B412">
        <v>41</v>
      </c>
      <c r="C412">
        <f t="shared" si="13"/>
        <v>1680</v>
      </c>
      <c r="D412">
        <v>420</v>
      </c>
      <c r="E412">
        <v>0</v>
      </c>
      <c r="F412" t="s">
        <v>36</v>
      </c>
      <c r="G412" t="str">
        <f>IF(ISBLANK(F412),"",IF(ISERROR(VLOOKUP(F412,MapTable!$A:$A,1,0)),"컨트롤없음",""))</f>
        <v/>
      </c>
      <c r="H412">
        <f t="shared" si="14"/>
        <v>5</v>
      </c>
      <c r="J412" t="str">
        <f>IF(ISBLANK(I412),"",IF(ISERROR(VLOOKUP(I412,MapTable!$A:$A,1,0)),"컨트롤없음",""))</f>
        <v/>
      </c>
      <c r="L412" t="str">
        <f>IF(ISBLANK(K412),"",
IF(ISERROR(FIND(",",K412)),
  IF(ISERROR(VLOOKUP(K412,MapTable!$A:$A,1,0)),"맵없음",
  ""),
IF(ISERROR(FIND(",",K412,FIND(",",K412)+1)),
  IF(OR(ISERROR(VLOOKUP(LEFT(K412,FIND(",",K412)-1),MapTable!$A:$A,1,0)),ISERROR(VLOOKUP(TRIM(MID(K412,FIND(",",K412)+1,999)),MapTable!$A:$A,1,0))),"맵없음",
  ""),
IF(ISERROR(FIND(",",K412,FIND(",",K412,FIND(",",K412)+1)+1)),
  IF(OR(ISERROR(VLOOKUP(LEFT(K412,FIND(",",K412)-1),MapTable!$A:$A,1,0)),ISERROR(VLOOKUP(TRIM(MID(K412,FIND(",",K412)+1,FIND(",",K412,FIND(",",K412)+1)-FIND(",",K412)-1)),MapTable!$A:$A,1,0)),ISERROR(VLOOKUP(TRIM(MID(K412,FIND(",",K412,FIND(",",K412)+1)+1,999)),MapTable!$A:$A,1,0))),"맵없음",
  ""),
IF(ISERROR(FIND(",",K412,FIND(",",K412,FIND(",",K412,FIND(",",K412)+1)+1)+1)),
  IF(OR(ISERROR(VLOOKUP(LEFT(K412,FIND(",",K412)-1),MapTable!$A:$A,1,0)),ISERROR(VLOOKUP(TRIM(MID(K412,FIND(",",K412)+1,FIND(",",K412,FIND(",",K412)+1)-FIND(",",K412)-1)),MapTable!$A:$A,1,0)),ISERROR(VLOOKUP(TRIM(MID(K412,FIND(",",K412,FIND(",",K412)+1)+1,FIND(",",K412,FIND(",",K412,FIND(",",K412)+1)+1)-FIND(",",K412,FIND(",",K412)+1)-1)),MapTable!$A:$A,1,0)),ISERROR(VLOOKUP(TRIM(MID(K412,FIND(",",K412,FIND(",",K412,FIND(",",K412)+1)+1)+1,999)),MapTable!$A:$A,1,0))),"맵없음",
  ""),
)))))</f>
        <v/>
      </c>
    </row>
    <row r="413" spans="1:12" x14ac:dyDescent="0.3">
      <c r="A413">
        <v>11</v>
      </c>
      <c r="B413">
        <v>42</v>
      </c>
      <c r="C413">
        <f t="shared" si="13"/>
        <v>1680</v>
      </c>
      <c r="D413">
        <v>420</v>
      </c>
      <c r="E413">
        <v>0</v>
      </c>
      <c r="F413" t="s">
        <v>36</v>
      </c>
      <c r="G413" t="str">
        <f>IF(ISBLANK(F413),"",IF(ISERROR(VLOOKUP(F413,MapTable!$A:$A,1,0)),"컨트롤없음",""))</f>
        <v/>
      </c>
      <c r="H413">
        <f t="shared" si="14"/>
        <v>5</v>
      </c>
      <c r="J413" t="str">
        <f>IF(ISBLANK(I413),"",IF(ISERROR(VLOOKUP(I413,MapTable!$A:$A,1,0)),"컨트롤없음",""))</f>
        <v/>
      </c>
      <c r="L413" t="str">
        <f>IF(ISBLANK(K413),"",
IF(ISERROR(FIND(",",K413)),
  IF(ISERROR(VLOOKUP(K413,MapTable!$A:$A,1,0)),"맵없음",
  ""),
IF(ISERROR(FIND(",",K413,FIND(",",K413)+1)),
  IF(OR(ISERROR(VLOOKUP(LEFT(K413,FIND(",",K413)-1),MapTable!$A:$A,1,0)),ISERROR(VLOOKUP(TRIM(MID(K413,FIND(",",K413)+1,999)),MapTable!$A:$A,1,0))),"맵없음",
  ""),
IF(ISERROR(FIND(",",K413,FIND(",",K413,FIND(",",K413)+1)+1)),
  IF(OR(ISERROR(VLOOKUP(LEFT(K413,FIND(",",K413)-1),MapTable!$A:$A,1,0)),ISERROR(VLOOKUP(TRIM(MID(K413,FIND(",",K413)+1,FIND(",",K413,FIND(",",K413)+1)-FIND(",",K413)-1)),MapTable!$A:$A,1,0)),ISERROR(VLOOKUP(TRIM(MID(K413,FIND(",",K413,FIND(",",K413)+1)+1,999)),MapTable!$A:$A,1,0))),"맵없음",
  ""),
IF(ISERROR(FIND(",",K413,FIND(",",K413,FIND(",",K413,FIND(",",K413)+1)+1)+1)),
  IF(OR(ISERROR(VLOOKUP(LEFT(K413,FIND(",",K413)-1),MapTable!$A:$A,1,0)),ISERROR(VLOOKUP(TRIM(MID(K413,FIND(",",K413)+1,FIND(",",K413,FIND(",",K413)+1)-FIND(",",K413)-1)),MapTable!$A:$A,1,0)),ISERROR(VLOOKUP(TRIM(MID(K413,FIND(",",K413,FIND(",",K413)+1)+1,FIND(",",K413,FIND(",",K413,FIND(",",K413)+1)+1)-FIND(",",K413,FIND(",",K413)+1)-1)),MapTable!$A:$A,1,0)),ISERROR(VLOOKUP(TRIM(MID(K413,FIND(",",K413,FIND(",",K413,FIND(",",K413)+1)+1)+1,999)),MapTable!$A:$A,1,0))),"맵없음",
  ""),
)))))</f>
        <v/>
      </c>
    </row>
    <row r="414" spans="1:12" x14ac:dyDescent="0.3">
      <c r="A414">
        <v>11</v>
      </c>
      <c r="B414">
        <v>43</v>
      </c>
      <c r="C414">
        <f t="shared" si="13"/>
        <v>1680</v>
      </c>
      <c r="D414">
        <v>420</v>
      </c>
      <c r="E414">
        <v>0</v>
      </c>
      <c r="F414" t="s">
        <v>36</v>
      </c>
      <c r="G414" t="str">
        <f>IF(ISBLANK(F414),"",IF(ISERROR(VLOOKUP(F414,MapTable!$A:$A,1,0)),"컨트롤없음",""))</f>
        <v/>
      </c>
      <c r="H414">
        <f t="shared" si="14"/>
        <v>5</v>
      </c>
      <c r="J414" t="str">
        <f>IF(ISBLANK(I414),"",IF(ISERROR(VLOOKUP(I414,MapTable!$A:$A,1,0)),"컨트롤없음",""))</f>
        <v/>
      </c>
      <c r="L414" t="str">
        <f>IF(ISBLANK(K414),"",
IF(ISERROR(FIND(",",K414)),
  IF(ISERROR(VLOOKUP(K414,MapTable!$A:$A,1,0)),"맵없음",
  ""),
IF(ISERROR(FIND(",",K414,FIND(",",K414)+1)),
  IF(OR(ISERROR(VLOOKUP(LEFT(K414,FIND(",",K414)-1),MapTable!$A:$A,1,0)),ISERROR(VLOOKUP(TRIM(MID(K414,FIND(",",K414)+1,999)),MapTable!$A:$A,1,0))),"맵없음",
  ""),
IF(ISERROR(FIND(",",K414,FIND(",",K414,FIND(",",K414)+1)+1)),
  IF(OR(ISERROR(VLOOKUP(LEFT(K414,FIND(",",K414)-1),MapTable!$A:$A,1,0)),ISERROR(VLOOKUP(TRIM(MID(K414,FIND(",",K414)+1,FIND(",",K414,FIND(",",K414)+1)-FIND(",",K414)-1)),MapTable!$A:$A,1,0)),ISERROR(VLOOKUP(TRIM(MID(K414,FIND(",",K414,FIND(",",K414)+1)+1,999)),MapTable!$A:$A,1,0))),"맵없음",
  ""),
IF(ISERROR(FIND(",",K414,FIND(",",K414,FIND(",",K414,FIND(",",K414)+1)+1)+1)),
  IF(OR(ISERROR(VLOOKUP(LEFT(K414,FIND(",",K414)-1),MapTable!$A:$A,1,0)),ISERROR(VLOOKUP(TRIM(MID(K414,FIND(",",K414)+1,FIND(",",K414,FIND(",",K414)+1)-FIND(",",K414)-1)),MapTable!$A:$A,1,0)),ISERROR(VLOOKUP(TRIM(MID(K414,FIND(",",K414,FIND(",",K414)+1)+1,FIND(",",K414,FIND(",",K414,FIND(",",K414)+1)+1)-FIND(",",K414,FIND(",",K414)+1)-1)),MapTable!$A:$A,1,0)),ISERROR(VLOOKUP(TRIM(MID(K414,FIND(",",K414,FIND(",",K414,FIND(",",K414)+1)+1)+1,999)),MapTable!$A:$A,1,0))),"맵없음",
  ""),
)))))</f>
        <v/>
      </c>
    </row>
    <row r="415" spans="1:12" x14ac:dyDescent="0.3">
      <c r="A415">
        <v>11</v>
      </c>
      <c r="B415">
        <v>44</v>
      </c>
      <c r="C415">
        <f t="shared" si="13"/>
        <v>1680</v>
      </c>
      <c r="D415">
        <v>420</v>
      </c>
      <c r="E415">
        <v>0</v>
      </c>
      <c r="F415" t="s">
        <v>36</v>
      </c>
      <c r="G415" t="str">
        <f>IF(ISBLANK(F415),"",IF(ISERROR(VLOOKUP(F415,MapTable!$A:$A,1,0)),"컨트롤없음",""))</f>
        <v/>
      </c>
      <c r="H415">
        <f t="shared" si="14"/>
        <v>5</v>
      </c>
      <c r="J415" t="str">
        <f>IF(ISBLANK(I415),"",IF(ISERROR(VLOOKUP(I415,MapTable!$A:$A,1,0)),"컨트롤없음",""))</f>
        <v/>
      </c>
      <c r="L415" t="str">
        <f>IF(ISBLANK(K415),"",
IF(ISERROR(FIND(",",K415)),
  IF(ISERROR(VLOOKUP(K415,MapTable!$A:$A,1,0)),"맵없음",
  ""),
IF(ISERROR(FIND(",",K415,FIND(",",K415)+1)),
  IF(OR(ISERROR(VLOOKUP(LEFT(K415,FIND(",",K415)-1),MapTable!$A:$A,1,0)),ISERROR(VLOOKUP(TRIM(MID(K415,FIND(",",K415)+1,999)),MapTable!$A:$A,1,0))),"맵없음",
  ""),
IF(ISERROR(FIND(",",K415,FIND(",",K415,FIND(",",K415)+1)+1)),
  IF(OR(ISERROR(VLOOKUP(LEFT(K415,FIND(",",K415)-1),MapTable!$A:$A,1,0)),ISERROR(VLOOKUP(TRIM(MID(K415,FIND(",",K415)+1,FIND(",",K415,FIND(",",K415)+1)-FIND(",",K415)-1)),MapTable!$A:$A,1,0)),ISERROR(VLOOKUP(TRIM(MID(K415,FIND(",",K415,FIND(",",K415)+1)+1,999)),MapTable!$A:$A,1,0))),"맵없음",
  ""),
IF(ISERROR(FIND(",",K415,FIND(",",K415,FIND(",",K415,FIND(",",K415)+1)+1)+1)),
  IF(OR(ISERROR(VLOOKUP(LEFT(K415,FIND(",",K415)-1),MapTable!$A:$A,1,0)),ISERROR(VLOOKUP(TRIM(MID(K415,FIND(",",K415)+1,FIND(",",K415,FIND(",",K415)+1)-FIND(",",K415)-1)),MapTable!$A:$A,1,0)),ISERROR(VLOOKUP(TRIM(MID(K415,FIND(",",K415,FIND(",",K415)+1)+1,FIND(",",K415,FIND(",",K415,FIND(",",K415)+1)+1)-FIND(",",K415,FIND(",",K415)+1)-1)),MapTable!$A:$A,1,0)),ISERROR(VLOOKUP(TRIM(MID(K415,FIND(",",K415,FIND(",",K415,FIND(",",K415)+1)+1)+1,999)),MapTable!$A:$A,1,0))),"맵없음",
  ""),
)))))</f>
        <v/>
      </c>
    </row>
    <row r="416" spans="1:12" x14ac:dyDescent="0.3">
      <c r="A416">
        <v>11</v>
      </c>
      <c r="B416">
        <v>45</v>
      </c>
      <c r="C416">
        <f t="shared" si="13"/>
        <v>1680</v>
      </c>
      <c r="D416">
        <v>420</v>
      </c>
      <c r="E416">
        <v>0</v>
      </c>
      <c r="F416" t="s">
        <v>36</v>
      </c>
      <c r="G416" t="str">
        <f>IF(ISBLANK(F416),"",IF(ISERROR(VLOOKUP(F416,MapTable!$A:$A,1,0)),"컨트롤없음",""))</f>
        <v/>
      </c>
      <c r="H416">
        <f t="shared" si="14"/>
        <v>11</v>
      </c>
      <c r="J416" t="str">
        <f>IF(ISBLANK(I416),"",IF(ISERROR(VLOOKUP(I416,MapTable!$A:$A,1,0)),"컨트롤없음",""))</f>
        <v/>
      </c>
      <c r="L416" t="str">
        <f>IF(ISBLANK(K416),"",
IF(ISERROR(FIND(",",K416)),
  IF(ISERROR(VLOOKUP(K416,MapTable!$A:$A,1,0)),"맵없음",
  ""),
IF(ISERROR(FIND(",",K416,FIND(",",K416)+1)),
  IF(OR(ISERROR(VLOOKUP(LEFT(K416,FIND(",",K416)-1),MapTable!$A:$A,1,0)),ISERROR(VLOOKUP(TRIM(MID(K416,FIND(",",K416)+1,999)),MapTable!$A:$A,1,0))),"맵없음",
  ""),
IF(ISERROR(FIND(",",K416,FIND(",",K416,FIND(",",K416)+1)+1)),
  IF(OR(ISERROR(VLOOKUP(LEFT(K416,FIND(",",K416)-1),MapTable!$A:$A,1,0)),ISERROR(VLOOKUP(TRIM(MID(K416,FIND(",",K416)+1,FIND(",",K416,FIND(",",K416)+1)-FIND(",",K416)-1)),MapTable!$A:$A,1,0)),ISERROR(VLOOKUP(TRIM(MID(K416,FIND(",",K416,FIND(",",K416)+1)+1,999)),MapTable!$A:$A,1,0))),"맵없음",
  ""),
IF(ISERROR(FIND(",",K416,FIND(",",K416,FIND(",",K416,FIND(",",K416)+1)+1)+1)),
  IF(OR(ISERROR(VLOOKUP(LEFT(K416,FIND(",",K416)-1),MapTable!$A:$A,1,0)),ISERROR(VLOOKUP(TRIM(MID(K416,FIND(",",K416)+1,FIND(",",K416,FIND(",",K416)+1)-FIND(",",K416)-1)),MapTable!$A:$A,1,0)),ISERROR(VLOOKUP(TRIM(MID(K416,FIND(",",K416,FIND(",",K416)+1)+1,FIND(",",K416,FIND(",",K416,FIND(",",K416)+1)+1)-FIND(",",K416,FIND(",",K416)+1)-1)),MapTable!$A:$A,1,0)),ISERROR(VLOOKUP(TRIM(MID(K416,FIND(",",K416,FIND(",",K416,FIND(",",K416)+1)+1)+1,999)),MapTable!$A:$A,1,0))),"맵없음",
  ""),
)))))</f>
        <v/>
      </c>
    </row>
    <row r="417" spans="1:12" x14ac:dyDescent="0.3">
      <c r="A417">
        <v>11</v>
      </c>
      <c r="B417">
        <v>46</v>
      </c>
      <c r="C417">
        <f t="shared" si="13"/>
        <v>1680</v>
      </c>
      <c r="D417">
        <v>420</v>
      </c>
      <c r="E417">
        <v>0</v>
      </c>
      <c r="F417" t="s">
        <v>36</v>
      </c>
      <c r="G417" t="str">
        <f>IF(ISBLANK(F417),"",IF(ISERROR(VLOOKUP(F417,MapTable!$A:$A,1,0)),"컨트롤없음",""))</f>
        <v/>
      </c>
      <c r="H417">
        <f t="shared" si="14"/>
        <v>5</v>
      </c>
      <c r="J417" t="str">
        <f>IF(ISBLANK(I417),"",IF(ISERROR(VLOOKUP(I417,MapTable!$A:$A,1,0)),"컨트롤없음",""))</f>
        <v/>
      </c>
      <c r="L417" t="str">
        <f>IF(ISBLANK(K417),"",
IF(ISERROR(FIND(",",K417)),
  IF(ISERROR(VLOOKUP(K417,MapTable!$A:$A,1,0)),"맵없음",
  ""),
IF(ISERROR(FIND(",",K417,FIND(",",K417)+1)),
  IF(OR(ISERROR(VLOOKUP(LEFT(K417,FIND(",",K417)-1),MapTable!$A:$A,1,0)),ISERROR(VLOOKUP(TRIM(MID(K417,FIND(",",K417)+1,999)),MapTable!$A:$A,1,0))),"맵없음",
  ""),
IF(ISERROR(FIND(",",K417,FIND(",",K417,FIND(",",K417)+1)+1)),
  IF(OR(ISERROR(VLOOKUP(LEFT(K417,FIND(",",K417)-1),MapTable!$A:$A,1,0)),ISERROR(VLOOKUP(TRIM(MID(K417,FIND(",",K417)+1,FIND(",",K417,FIND(",",K417)+1)-FIND(",",K417)-1)),MapTable!$A:$A,1,0)),ISERROR(VLOOKUP(TRIM(MID(K417,FIND(",",K417,FIND(",",K417)+1)+1,999)),MapTable!$A:$A,1,0))),"맵없음",
  ""),
IF(ISERROR(FIND(",",K417,FIND(",",K417,FIND(",",K417,FIND(",",K417)+1)+1)+1)),
  IF(OR(ISERROR(VLOOKUP(LEFT(K417,FIND(",",K417)-1),MapTable!$A:$A,1,0)),ISERROR(VLOOKUP(TRIM(MID(K417,FIND(",",K417)+1,FIND(",",K417,FIND(",",K417)+1)-FIND(",",K417)-1)),MapTable!$A:$A,1,0)),ISERROR(VLOOKUP(TRIM(MID(K417,FIND(",",K417,FIND(",",K417)+1)+1,FIND(",",K417,FIND(",",K417,FIND(",",K417)+1)+1)-FIND(",",K417,FIND(",",K417)+1)-1)),MapTable!$A:$A,1,0)),ISERROR(VLOOKUP(TRIM(MID(K417,FIND(",",K417,FIND(",",K417,FIND(",",K417)+1)+1)+1,999)),MapTable!$A:$A,1,0))),"맵없음",
  ""),
)))))</f>
        <v/>
      </c>
    </row>
    <row r="418" spans="1:12" x14ac:dyDescent="0.3">
      <c r="A418">
        <v>11</v>
      </c>
      <c r="B418">
        <v>47</v>
      </c>
      <c r="C418">
        <f t="shared" ref="C418:C451" si="15">D418*4</f>
        <v>1680</v>
      </c>
      <c r="D418">
        <v>420</v>
      </c>
      <c r="E418">
        <v>0</v>
      </c>
      <c r="F418" t="s">
        <v>36</v>
      </c>
      <c r="G418" t="str">
        <f>IF(ISBLANK(F418),"",IF(ISERROR(VLOOKUP(F418,MapTable!$A:$A,1,0)),"컨트롤없음",""))</f>
        <v/>
      </c>
      <c r="H418">
        <f t="shared" si="14"/>
        <v>5</v>
      </c>
      <c r="J418" t="str">
        <f>IF(ISBLANK(I418),"",IF(ISERROR(VLOOKUP(I418,MapTable!$A:$A,1,0)),"컨트롤없음",""))</f>
        <v/>
      </c>
      <c r="L418" t="str">
        <f>IF(ISBLANK(K418),"",
IF(ISERROR(FIND(",",K418)),
  IF(ISERROR(VLOOKUP(K418,MapTable!$A:$A,1,0)),"맵없음",
  ""),
IF(ISERROR(FIND(",",K418,FIND(",",K418)+1)),
  IF(OR(ISERROR(VLOOKUP(LEFT(K418,FIND(",",K418)-1),MapTable!$A:$A,1,0)),ISERROR(VLOOKUP(TRIM(MID(K418,FIND(",",K418)+1,999)),MapTable!$A:$A,1,0))),"맵없음",
  ""),
IF(ISERROR(FIND(",",K418,FIND(",",K418,FIND(",",K418)+1)+1)),
  IF(OR(ISERROR(VLOOKUP(LEFT(K418,FIND(",",K418)-1),MapTable!$A:$A,1,0)),ISERROR(VLOOKUP(TRIM(MID(K418,FIND(",",K418)+1,FIND(",",K418,FIND(",",K418)+1)-FIND(",",K418)-1)),MapTable!$A:$A,1,0)),ISERROR(VLOOKUP(TRIM(MID(K418,FIND(",",K418,FIND(",",K418)+1)+1,999)),MapTable!$A:$A,1,0))),"맵없음",
  ""),
IF(ISERROR(FIND(",",K418,FIND(",",K418,FIND(",",K418,FIND(",",K418)+1)+1)+1)),
  IF(OR(ISERROR(VLOOKUP(LEFT(K418,FIND(",",K418)-1),MapTable!$A:$A,1,0)),ISERROR(VLOOKUP(TRIM(MID(K418,FIND(",",K418)+1,FIND(",",K418,FIND(",",K418)+1)-FIND(",",K418)-1)),MapTable!$A:$A,1,0)),ISERROR(VLOOKUP(TRIM(MID(K418,FIND(",",K418,FIND(",",K418)+1)+1,FIND(",",K418,FIND(",",K418,FIND(",",K418)+1)+1)-FIND(",",K418,FIND(",",K418)+1)-1)),MapTable!$A:$A,1,0)),ISERROR(VLOOKUP(TRIM(MID(K418,FIND(",",K418,FIND(",",K418,FIND(",",K418)+1)+1)+1,999)),MapTable!$A:$A,1,0))),"맵없음",
  ""),
)))))</f>
        <v/>
      </c>
    </row>
    <row r="419" spans="1:12" x14ac:dyDescent="0.3">
      <c r="A419">
        <v>11</v>
      </c>
      <c r="B419">
        <v>48</v>
      </c>
      <c r="C419">
        <f t="shared" si="15"/>
        <v>1680</v>
      </c>
      <c r="D419">
        <v>420</v>
      </c>
      <c r="E419">
        <v>0</v>
      </c>
      <c r="F419" t="s">
        <v>36</v>
      </c>
      <c r="G419" t="str">
        <f>IF(ISBLANK(F419),"",IF(ISERROR(VLOOKUP(F419,MapTable!$A:$A,1,0)),"컨트롤없음",""))</f>
        <v/>
      </c>
      <c r="H419">
        <f t="shared" si="14"/>
        <v>5</v>
      </c>
      <c r="J419" t="str">
        <f>IF(ISBLANK(I419),"",IF(ISERROR(VLOOKUP(I419,MapTable!$A:$A,1,0)),"컨트롤없음",""))</f>
        <v/>
      </c>
      <c r="L419" t="str">
        <f>IF(ISBLANK(K419),"",
IF(ISERROR(FIND(",",K419)),
  IF(ISERROR(VLOOKUP(K419,MapTable!$A:$A,1,0)),"맵없음",
  ""),
IF(ISERROR(FIND(",",K419,FIND(",",K419)+1)),
  IF(OR(ISERROR(VLOOKUP(LEFT(K419,FIND(",",K419)-1),MapTable!$A:$A,1,0)),ISERROR(VLOOKUP(TRIM(MID(K419,FIND(",",K419)+1,999)),MapTable!$A:$A,1,0))),"맵없음",
  ""),
IF(ISERROR(FIND(",",K419,FIND(",",K419,FIND(",",K419)+1)+1)),
  IF(OR(ISERROR(VLOOKUP(LEFT(K419,FIND(",",K419)-1),MapTable!$A:$A,1,0)),ISERROR(VLOOKUP(TRIM(MID(K419,FIND(",",K419)+1,FIND(",",K419,FIND(",",K419)+1)-FIND(",",K419)-1)),MapTable!$A:$A,1,0)),ISERROR(VLOOKUP(TRIM(MID(K419,FIND(",",K419,FIND(",",K419)+1)+1,999)),MapTable!$A:$A,1,0))),"맵없음",
  ""),
IF(ISERROR(FIND(",",K419,FIND(",",K419,FIND(",",K419,FIND(",",K419)+1)+1)+1)),
  IF(OR(ISERROR(VLOOKUP(LEFT(K419,FIND(",",K419)-1),MapTable!$A:$A,1,0)),ISERROR(VLOOKUP(TRIM(MID(K419,FIND(",",K419)+1,FIND(",",K419,FIND(",",K419)+1)-FIND(",",K419)-1)),MapTable!$A:$A,1,0)),ISERROR(VLOOKUP(TRIM(MID(K419,FIND(",",K419,FIND(",",K419)+1)+1,FIND(",",K419,FIND(",",K419,FIND(",",K419)+1)+1)-FIND(",",K419,FIND(",",K419)+1)-1)),MapTable!$A:$A,1,0)),ISERROR(VLOOKUP(TRIM(MID(K419,FIND(",",K419,FIND(",",K419,FIND(",",K419)+1)+1)+1,999)),MapTable!$A:$A,1,0))),"맵없음",
  ""),
)))))</f>
        <v/>
      </c>
    </row>
    <row r="420" spans="1:12" x14ac:dyDescent="0.3">
      <c r="A420">
        <v>11</v>
      </c>
      <c r="B420">
        <v>49</v>
      </c>
      <c r="C420">
        <f t="shared" si="15"/>
        <v>1680</v>
      </c>
      <c r="D420">
        <v>420</v>
      </c>
      <c r="E420">
        <v>0</v>
      </c>
      <c r="F420" t="s">
        <v>36</v>
      </c>
      <c r="G420" t="str">
        <f>IF(ISBLANK(F420),"",IF(ISERROR(VLOOKUP(F420,MapTable!$A:$A,1,0)),"컨트롤없음",""))</f>
        <v/>
      </c>
      <c r="H420">
        <f t="shared" si="14"/>
        <v>5</v>
      </c>
      <c r="J420" t="str">
        <f>IF(ISBLANK(I420),"",IF(ISERROR(VLOOKUP(I420,MapTable!$A:$A,1,0)),"컨트롤없음",""))</f>
        <v/>
      </c>
      <c r="L420" t="str">
        <f>IF(ISBLANK(K420),"",
IF(ISERROR(FIND(",",K420)),
  IF(ISERROR(VLOOKUP(K420,MapTable!$A:$A,1,0)),"맵없음",
  ""),
IF(ISERROR(FIND(",",K420,FIND(",",K420)+1)),
  IF(OR(ISERROR(VLOOKUP(LEFT(K420,FIND(",",K420)-1),MapTable!$A:$A,1,0)),ISERROR(VLOOKUP(TRIM(MID(K420,FIND(",",K420)+1,999)),MapTable!$A:$A,1,0))),"맵없음",
  ""),
IF(ISERROR(FIND(",",K420,FIND(",",K420,FIND(",",K420)+1)+1)),
  IF(OR(ISERROR(VLOOKUP(LEFT(K420,FIND(",",K420)-1),MapTable!$A:$A,1,0)),ISERROR(VLOOKUP(TRIM(MID(K420,FIND(",",K420)+1,FIND(",",K420,FIND(",",K420)+1)-FIND(",",K420)-1)),MapTable!$A:$A,1,0)),ISERROR(VLOOKUP(TRIM(MID(K420,FIND(",",K420,FIND(",",K420)+1)+1,999)),MapTable!$A:$A,1,0))),"맵없음",
  ""),
IF(ISERROR(FIND(",",K420,FIND(",",K420,FIND(",",K420,FIND(",",K420)+1)+1)+1)),
  IF(OR(ISERROR(VLOOKUP(LEFT(K420,FIND(",",K420)-1),MapTable!$A:$A,1,0)),ISERROR(VLOOKUP(TRIM(MID(K420,FIND(",",K420)+1,FIND(",",K420,FIND(",",K420)+1)-FIND(",",K420)-1)),MapTable!$A:$A,1,0)),ISERROR(VLOOKUP(TRIM(MID(K420,FIND(",",K420,FIND(",",K420)+1)+1,FIND(",",K420,FIND(",",K420,FIND(",",K420)+1)+1)-FIND(",",K420,FIND(",",K420)+1)-1)),MapTable!$A:$A,1,0)),ISERROR(VLOOKUP(TRIM(MID(K420,FIND(",",K420,FIND(",",K420,FIND(",",K420)+1)+1)+1,999)),MapTable!$A:$A,1,0))),"맵없음",
  ""),
)))))</f>
        <v/>
      </c>
    </row>
    <row r="421" spans="1:12" x14ac:dyDescent="0.3">
      <c r="A421">
        <v>11</v>
      </c>
      <c r="B421">
        <v>50</v>
      </c>
      <c r="C421">
        <f t="shared" si="15"/>
        <v>1680</v>
      </c>
      <c r="D421">
        <v>420</v>
      </c>
      <c r="E421">
        <v>0</v>
      </c>
      <c r="F421" t="s">
        <v>36</v>
      </c>
      <c r="G421" t="str">
        <f>IF(ISBLANK(F421),"",IF(ISERROR(VLOOKUP(F421,MapTable!$A:$A,1,0)),"컨트롤없음",""))</f>
        <v/>
      </c>
      <c r="H421">
        <f t="shared" si="14"/>
        <v>13</v>
      </c>
      <c r="J421" t="str">
        <f>IF(ISBLANK(I421),"",IF(ISERROR(VLOOKUP(I421,MapTable!$A:$A,1,0)),"컨트롤없음",""))</f>
        <v/>
      </c>
      <c r="L421" t="str">
        <f>IF(ISBLANK(K421),"",
IF(ISERROR(FIND(",",K421)),
  IF(ISERROR(VLOOKUP(K421,MapTable!$A:$A,1,0)),"맵없음",
  ""),
IF(ISERROR(FIND(",",K421,FIND(",",K421)+1)),
  IF(OR(ISERROR(VLOOKUP(LEFT(K421,FIND(",",K421)-1),MapTable!$A:$A,1,0)),ISERROR(VLOOKUP(TRIM(MID(K421,FIND(",",K421)+1,999)),MapTable!$A:$A,1,0))),"맵없음",
  ""),
IF(ISERROR(FIND(",",K421,FIND(",",K421,FIND(",",K421)+1)+1)),
  IF(OR(ISERROR(VLOOKUP(LEFT(K421,FIND(",",K421)-1),MapTable!$A:$A,1,0)),ISERROR(VLOOKUP(TRIM(MID(K421,FIND(",",K421)+1,FIND(",",K421,FIND(",",K421)+1)-FIND(",",K421)-1)),MapTable!$A:$A,1,0)),ISERROR(VLOOKUP(TRIM(MID(K421,FIND(",",K421,FIND(",",K421)+1)+1,999)),MapTable!$A:$A,1,0))),"맵없음",
  ""),
IF(ISERROR(FIND(",",K421,FIND(",",K421,FIND(",",K421,FIND(",",K421)+1)+1)+1)),
  IF(OR(ISERROR(VLOOKUP(LEFT(K421,FIND(",",K421)-1),MapTable!$A:$A,1,0)),ISERROR(VLOOKUP(TRIM(MID(K421,FIND(",",K421)+1,FIND(",",K421,FIND(",",K421)+1)-FIND(",",K421)-1)),MapTable!$A:$A,1,0)),ISERROR(VLOOKUP(TRIM(MID(K421,FIND(",",K421,FIND(",",K421)+1)+1,FIND(",",K421,FIND(",",K421,FIND(",",K421)+1)+1)-FIND(",",K421,FIND(",",K421)+1)-1)),MapTable!$A:$A,1,0)),ISERROR(VLOOKUP(TRIM(MID(K421,FIND(",",K421,FIND(",",K421,FIND(",",K421)+1)+1)+1,999)),MapTable!$A:$A,1,0))),"맵없음",
  ""),
)))))</f>
        <v/>
      </c>
    </row>
    <row r="422" spans="1:12" x14ac:dyDescent="0.3">
      <c r="A422">
        <v>12</v>
      </c>
      <c r="B422">
        <v>1</v>
      </c>
      <c r="C422">
        <f t="shared" si="15"/>
        <v>1680</v>
      </c>
      <c r="D422">
        <v>420</v>
      </c>
      <c r="E422">
        <v>0</v>
      </c>
      <c r="F422" t="s">
        <v>36</v>
      </c>
      <c r="G422" t="str">
        <f>IF(ISBLANK(F422),"",IF(ISERROR(VLOOKUP(F422,MapTable!$A:$A,1,0)),"컨트롤없음",""))</f>
        <v/>
      </c>
      <c r="H422">
        <f t="shared" si="14"/>
        <v>1</v>
      </c>
      <c r="J422" t="str">
        <f>IF(ISBLANK(I422),"",IF(ISERROR(VLOOKUP(I422,MapTable!$A:$A,1,0)),"컨트롤없음",""))</f>
        <v/>
      </c>
      <c r="L422" t="str">
        <f>IF(ISBLANK(K422),"",
IF(ISERROR(FIND(",",K422)),
  IF(ISERROR(VLOOKUP(K422,MapTable!$A:$A,1,0)),"맵없음",
  ""),
IF(ISERROR(FIND(",",K422,FIND(",",K422)+1)),
  IF(OR(ISERROR(VLOOKUP(LEFT(K422,FIND(",",K422)-1),MapTable!$A:$A,1,0)),ISERROR(VLOOKUP(TRIM(MID(K422,FIND(",",K422)+1,999)),MapTable!$A:$A,1,0))),"맵없음",
  ""),
IF(ISERROR(FIND(",",K422,FIND(",",K422,FIND(",",K422)+1)+1)),
  IF(OR(ISERROR(VLOOKUP(LEFT(K422,FIND(",",K422)-1),MapTable!$A:$A,1,0)),ISERROR(VLOOKUP(TRIM(MID(K422,FIND(",",K422)+1,FIND(",",K422,FIND(",",K422)+1)-FIND(",",K422)-1)),MapTable!$A:$A,1,0)),ISERROR(VLOOKUP(TRIM(MID(K422,FIND(",",K422,FIND(",",K422)+1)+1,999)),MapTable!$A:$A,1,0))),"맵없음",
  ""),
IF(ISERROR(FIND(",",K422,FIND(",",K422,FIND(",",K422,FIND(",",K422)+1)+1)+1)),
  IF(OR(ISERROR(VLOOKUP(LEFT(K422,FIND(",",K422)-1),MapTable!$A:$A,1,0)),ISERROR(VLOOKUP(TRIM(MID(K422,FIND(",",K422)+1,FIND(",",K422,FIND(",",K422)+1)-FIND(",",K422)-1)),MapTable!$A:$A,1,0)),ISERROR(VLOOKUP(TRIM(MID(K422,FIND(",",K422,FIND(",",K422)+1)+1,FIND(",",K422,FIND(",",K422,FIND(",",K422)+1)+1)-FIND(",",K422,FIND(",",K422)+1)-1)),MapTable!$A:$A,1,0)),ISERROR(VLOOKUP(TRIM(MID(K422,FIND(",",K422,FIND(",",K422,FIND(",",K422)+1)+1)+1,999)),MapTable!$A:$A,1,0))),"맵없음",
  ""),
)))))</f>
        <v/>
      </c>
    </row>
    <row r="423" spans="1:12" x14ac:dyDescent="0.3">
      <c r="A423">
        <v>12</v>
      </c>
      <c r="B423">
        <v>2</v>
      </c>
      <c r="C423">
        <f t="shared" si="15"/>
        <v>1680</v>
      </c>
      <c r="D423">
        <v>420</v>
      </c>
      <c r="E423">
        <v>0</v>
      </c>
      <c r="F423" t="s">
        <v>36</v>
      </c>
      <c r="G423" t="str">
        <f>IF(ISBLANK(F423),"",IF(ISERROR(VLOOKUP(F423,MapTable!$A:$A,1,0)),"컨트롤없음",""))</f>
        <v/>
      </c>
      <c r="H423">
        <f t="shared" si="14"/>
        <v>1</v>
      </c>
      <c r="J423" t="str">
        <f>IF(ISBLANK(I423),"",IF(ISERROR(VLOOKUP(I423,MapTable!$A:$A,1,0)),"컨트롤없음",""))</f>
        <v/>
      </c>
      <c r="L423" t="str">
        <f>IF(ISBLANK(K423),"",
IF(ISERROR(FIND(",",K423)),
  IF(ISERROR(VLOOKUP(K423,MapTable!$A:$A,1,0)),"맵없음",
  ""),
IF(ISERROR(FIND(",",K423,FIND(",",K423)+1)),
  IF(OR(ISERROR(VLOOKUP(LEFT(K423,FIND(",",K423)-1),MapTable!$A:$A,1,0)),ISERROR(VLOOKUP(TRIM(MID(K423,FIND(",",K423)+1,999)),MapTable!$A:$A,1,0))),"맵없음",
  ""),
IF(ISERROR(FIND(",",K423,FIND(",",K423,FIND(",",K423)+1)+1)),
  IF(OR(ISERROR(VLOOKUP(LEFT(K423,FIND(",",K423)-1),MapTable!$A:$A,1,0)),ISERROR(VLOOKUP(TRIM(MID(K423,FIND(",",K423)+1,FIND(",",K423,FIND(",",K423)+1)-FIND(",",K423)-1)),MapTable!$A:$A,1,0)),ISERROR(VLOOKUP(TRIM(MID(K423,FIND(",",K423,FIND(",",K423)+1)+1,999)),MapTable!$A:$A,1,0))),"맵없음",
  ""),
IF(ISERROR(FIND(",",K423,FIND(",",K423,FIND(",",K423,FIND(",",K423)+1)+1)+1)),
  IF(OR(ISERROR(VLOOKUP(LEFT(K423,FIND(",",K423)-1),MapTable!$A:$A,1,0)),ISERROR(VLOOKUP(TRIM(MID(K423,FIND(",",K423)+1,FIND(",",K423,FIND(",",K423)+1)-FIND(",",K423)-1)),MapTable!$A:$A,1,0)),ISERROR(VLOOKUP(TRIM(MID(K423,FIND(",",K423,FIND(",",K423)+1)+1,FIND(",",K423,FIND(",",K423,FIND(",",K423)+1)+1)-FIND(",",K423,FIND(",",K423)+1)-1)),MapTable!$A:$A,1,0)),ISERROR(VLOOKUP(TRIM(MID(K423,FIND(",",K423,FIND(",",K423,FIND(",",K423)+1)+1)+1,999)),MapTable!$A:$A,1,0))),"맵없음",
  ""),
)))))</f>
        <v/>
      </c>
    </row>
    <row r="424" spans="1:12" x14ac:dyDescent="0.3">
      <c r="A424">
        <v>12</v>
      </c>
      <c r="B424">
        <v>3</v>
      </c>
      <c r="C424">
        <f t="shared" si="15"/>
        <v>1680</v>
      </c>
      <c r="D424">
        <v>420</v>
      </c>
      <c r="E424">
        <v>0</v>
      </c>
      <c r="F424" t="s">
        <v>36</v>
      </c>
      <c r="G424" t="str">
        <f>IF(ISBLANK(F424),"",IF(ISERROR(VLOOKUP(F424,MapTable!$A:$A,1,0)),"컨트롤없음",""))</f>
        <v/>
      </c>
      <c r="H424">
        <f t="shared" si="14"/>
        <v>1</v>
      </c>
      <c r="J424" t="str">
        <f>IF(ISBLANK(I424),"",IF(ISERROR(VLOOKUP(I424,MapTable!$A:$A,1,0)),"컨트롤없음",""))</f>
        <v/>
      </c>
      <c r="L424" t="str">
        <f>IF(ISBLANK(K424),"",
IF(ISERROR(FIND(",",K424)),
  IF(ISERROR(VLOOKUP(K424,MapTable!$A:$A,1,0)),"맵없음",
  ""),
IF(ISERROR(FIND(",",K424,FIND(",",K424)+1)),
  IF(OR(ISERROR(VLOOKUP(LEFT(K424,FIND(",",K424)-1),MapTable!$A:$A,1,0)),ISERROR(VLOOKUP(TRIM(MID(K424,FIND(",",K424)+1,999)),MapTable!$A:$A,1,0))),"맵없음",
  ""),
IF(ISERROR(FIND(",",K424,FIND(",",K424,FIND(",",K424)+1)+1)),
  IF(OR(ISERROR(VLOOKUP(LEFT(K424,FIND(",",K424)-1),MapTable!$A:$A,1,0)),ISERROR(VLOOKUP(TRIM(MID(K424,FIND(",",K424)+1,FIND(",",K424,FIND(",",K424)+1)-FIND(",",K424)-1)),MapTable!$A:$A,1,0)),ISERROR(VLOOKUP(TRIM(MID(K424,FIND(",",K424,FIND(",",K424)+1)+1,999)),MapTable!$A:$A,1,0))),"맵없음",
  ""),
IF(ISERROR(FIND(",",K424,FIND(",",K424,FIND(",",K424,FIND(",",K424)+1)+1)+1)),
  IF(OR(ISERROR(VLOOKUP(LEFT(K424,FIND(",",K424)-1),MapTable!$A:$A,1,0)),ISERROR(VLOOKUP(TRIM(MID(K424,FIND(",",K424)+1,FIND(",",K424,FIND(",",K424)+1)-FIND(",",K424)-1)),MapTable!$A:$A,1,0)),ISERROR(VLOOKUP(TRIM(MID(K424,FIND(",",K424,FIND(",",K424)+1)+1,FIND(",",K424,FIND(",",K424,FIND(",",K424)+1)+1)-FIND(",",K424,FIND(",",K424)+1)-1)),MapTable!$A:$A,1,0)),ISERROR(VLOOKUP(TRIM(MID(K424,FIND(",",K424,FIND(",",K424,FIND(",",K424)+1)+1)+1,999)),MapTable!$A:$A,1,0))),"맵없음",
  ""),
)))))</f>
        <v/>
      </c>
    </row>
    <row r="425" spans="1:12" x14ac:dyDescent="0.3">
      <c r="A425">
        <v>12</v>
      </c>
      <c r="B425">
        <v>4</v>
      </c>
      <c r="C425">
        <f t="shared" si="15"/>
        <v>1680</v>
      </c>
      <c r="D425">
        <v>420</v>
      </c>
      <c r="E425">
        <v>0</v>
      </c>
      <c r="F425" t="s">
        <v>36</v>
      </c>
      <c r="G425" t="str">
        <f>IF(ISBLANK(F425),"",IF(ISERROR(VLOOKUP(F425,MapTable!$A:$A,1,0)),"컨트롤없음",""))</f>
        <v/>
      </c>
      <c r="H425">
        <f t="shared" si="14"/>
        <v>1</v>
      </c>
      <c r="J425" t="str">
        <f>IF(ISBLANK(I425),"",IF(ISERROR(VLOOKUP(I425,MapTable!$A:$A,1,0)),"컨트롤없음",""))</f>
        <v/>
      </c>
      <c r="L425" t="str">
        <f>IF(ISBLANK(K425),"",
IF(ISERROR(FIND(",",K425)),
  IF(ISERROR(VLOOKUP(K425,MapTable!$A:$A,1,0)),"맵없음",
  ""),
IF(ISERROR(FIND(",",K425,FIND(",",K425)+1)),
  IF(OR(ISERROR(VLOOKUP(LEFT(K425,FIND(",",K425)-1),MapTable!$A:$A,1,0)),ISERROR(VLOOKUP(TRIM(MID(K425,FIND(",",K425)+1,999)),MapTable!$A:$A,1,0))),"맵없음",
  ""),
IF(ISERROR(FIND(",",K425,FIND(",",K425,FIND(",",K425)+1)+1)),
  IF(OR(ISERROR(VLOOKUP(LEFT(K425,FIND(",",K425)-1),MapTable!$A:$A,1,0)),ISERROR(VLOOKUP(TRIM(MID(K425,FIND(",",K425)+1,FIND(",",K425,FIND(",",K425)+1)-FIND(",",K425)-1)),MapTable!$A:$A,1,0)),ISERROR(VLOOKUP(TRIM(MID(K425,FIND(",",K425,FIND(",",K425)+1)+1,999)),MapTable!$A:$A,1,0))),"맵없음",
  ""),
IF(ISERROR(FIND(",",K425,FIND(",",K425,FIND(",",K425,FIND(",",K425)+1)+1)+1)),
  IF(OR(ISERROR(VLOOKUP(LEFT(K425,FIND(",",K425)-1),MapTable!$A:$A,1,0)),ISERROR(VLOOKUP(TRIM(MID(K425,FIND(",",K425)+1,FIND(",",K425,FIND(",",K425)+1)-FIND(",",K425)-1)),MapTable!$A:$A,1,0)),ISERROR(VLOOKUP(TRIM(MID(K425,FIND(",",K425,FIND(",",K425)+1)+1,FIND(",",K425,FIND(",",K425,FIND(",",K425)+1)+1)-FIND(",",K425,FIND(",",K425)+1)-1)),MapTable!$A:$A,1,0)),ISERROR(VLOOKUP(TRIM(MID(K425,FIND(",",K425,FIND(",",K425,FIND(",",K425)+1)+1)+1,999)),MapTable!$A:$A,1,0))),"맵없음",
  ""),
)))))</f>
        <v/>
      </c>
    </row>
    <row r="426" spans="1:12" x14ac:dyDescent="0.3">
      <c r="A426">
        <v>12</v>
      </c>
      <c r="B426">
        <v>5</v>
      </c>
      <c r="C426">
        <f t="shared" si="15"/>
        <v>1680</v>
      </c>
      <c r="D426">
        <v>420</v>
      </c>
      <c r="E426">
        <v>0</v>
      </c>
      <c r="F426" t="s">
        <v>36</v>
      </c>
      <c r="G426" t="str">
        <f>IF(ISBLANK(F426),"",IF(ISERROR(VLOOKUP(F426,MapTable!$A:$A,1,0)),"컨트롤없음",""))</f>
        <v/>
      </c>
      <c r="H426">
        <f t="shared" si="14"/>
        <v>11</v>
      </c>
      <c r="J426" t="str">
        <f>IF(ISBLANK(I426),"",IF(ISERROR(VLOOKUP(I426,MapTable!$A:$A,1,0)),"컨트롤없음",""))</f>
        <v/>
      </c>
      <c r="L426" t="str">
        <f>IF(ISBLANK(K426),"",
IF(ISERROR(FIND(",",K426)),
  IF(ISERROR(VLOOKUP(K426,MapTable!$A:$A,1,0)),"맵없음",
  ""),
IF(ISERROR(FIND(",",K426,FIND(",",K426)+1)),
  IF(OR(ISERROR(VLOOKUP(LEFT(K426,FIND(",",K426)-1),MapTable!$A:$A,1,0)),ISERROR(VLOOKUP(TRIM(MID(K426,FIND(",",K426)+1,999)),MapTable!$A:$A,1,0))),"맵없음",
  ""),
IF(ISERROR(FIND(",",K426,FIND(",",K426,FIND(",",K426)+1)+1)),
  IF(OR(ISERROR(VLOOKUP(LEFT(K426,FIND(",",K426)-1),MapTable!$A:$A,1,0)),ISERROR(VLOOKUP(TRIM(MID(K426,FIND(",",K426)+1,FIND(",",K426,FIND(",",K426)+1)-FIND(",",K426)-1)),MapTable!$A:$A,1,0)),ISERROR(VLOOKUP(TRIM(MID(K426,FIND(",",K426,FIND(",",K426)+1)+1,999)),MapTable!$A:$A,1,0))),"맵없음",
  ""),
IF(ISERROR(FIND(",",K426,FIND(",",K426,FIND(",",K426,FIND(",",K426)+1)+1)+1)),
  IF(OR(ISERROR(VLOOKUP(LEFT(K426,FIND(",",K426)-1),MapTable!$A:$A,1,0)),ISERROR(VLOOKUP(TRIM(MID(K426,FIND(",",K426)+1,FIND(",",K426,FIND(",",K426)+1)-FIND(",",K426)-1)),MapTable!$A:$A,1,0)),ISERROR(VLOOKUP(TRIM(MID(K426,FIND(",",K426,FIND(",",K426)+1)+1,FIND(",",K426,FIND(",",K426,FIND(",",K426)+1)+1)-FIND(",",K426,FIND(",",K426)+1)-1)),MapTable!$A:$A,1,0)),ISERROR(VLOOKUP(TRIM(MID(K426,FIND(",",K426,FIND(",",K426,FIND(",",K426)+1)+1)+1,999)),MapTable!$A:$A,1,0))),"맵없음",
  ""),
)))))</f>
        <v/>
      </c>
    </row>
    <row r="427" spans="1:12" x14ac:dyDescent="0.3">
      <c r="A427">
        <v>12</v>
      </c>
      <c r="B427">
        <v>6</v>
      </c>
      <c r="C427">
        <f t="shared" si="15"/>
        <v>1680</v>
      </c>
      <c r="D427">
        <v>420</v>
      </c>
      <c r="E427">
        <v>0</v>
      </c>
      <c r="F427" t="s">
        <v>36</v>
      </c>
      <c r="G427" t="str">
        <f>IF(ISBLANK(F427),"",IF(ISERROR(VLOOKUP(F427,MapTable!$A:$A,1,0)),"컨트롤없음",""))</f>
        <v/>
      </c>
      <c r="H427">
        <f t="shared" si="14"/>
        <v>2</v>
      </c>
      <c r="J427" t="str">
        <f>IF(ISBLANK(I427),"",IF(ISERROR(VLOOKUP(I427,MapTable!$A:$A,1,0)),"컨트롤없음",""))</f>
        <v/>
      </c>
      <c r="L427" t="str">
        <f>IF(ISBLANK(K427),"",
IF(ISERROR(FIND(",",K427)),
  IF(ISERROR(VLOOKUP(K427,MapTable!$A:$A,1,0)),"맵없음",
  ""),
IF(ISERROR(FIND(",",K427,FIND(",",K427)+1)),
  IF(OR(ISERROR(VLOOKUP(LEFT(K427,FIND(",",K427)-1),MapTable!$A:$A,1,0)),ISERROR(VLOOKUP(TRIM(MID(K427,FIND(",",K427)+1,999)),MapTable!$A:$A,1,0))),"맵없음",
  ""),
IF(ISERROR(FIND(",",K427,FIND(",",K427,FIND(",",K427)+1)+1)),
  IF(OR(ISERROR(VLOOKUP(LEFT(K427,FIND(",",K427)-1),MapTable!$A:$A,1,0)),ISERROR(VLOOKUP(TRIM(MID(K427,FIND(",",K427)+1,FIND(",",K427,FIND(",",K427)+1)-FIND(",",K427)-1)),MapTable!$A:$A,1,0)),ISERROR(VLOOKUP(TRIM(MID(K427,FIND(",",K427,FIND(",",K427)+1)+1,999)),MapTable!$A:$A,1,0))),"맵없음",
  ""),
IF(ISERROR(FIND(",",K427,FIND(",",K427,FIND(",",K427,FIND(",",K427)+1)+1)+1)),
  IF(OR(ISERROR(VLOOKUP(LEFT(K427,FIND(",",K427)-1),MapTable!$A:$A,1,0)),ISERROR(VLOOKUP(TRIM(MID(K427,FIND(",",K427)+1,FIND(",",K427,FIND(",",K427)+1)-FIND(",",K427)-1)),MapTable!$A:$A,1,0)),ISERROR(VLOOKUP(TRIM(MID(K427,FIND(",",K427,FIND(",",K427)+1)+1,FIND(",",K427,FIND(",",K427,FIND(",",K427)+1)+1)-FIND(",",K427,FIND(",",K427)+1)-1)),MapTable!$A:$A,1,0)),ISERROR(VLOOKUP(TRIM(MID(K427,FIND(",",K427,FIND(",",K427,FIND(",",K427)+1)+1)+1,999)),MapTable!$A:$A,1,0))),"맵없음",
  ""),
)))))</f>
        <v/>
      </c>
    </row>
    <row r="428" spans="1:12" x14ac:dyDescent="0.3">
      <c r="A428">
        <v>12</v>
      </c>
      <c r="B428">
        <v>7</v>
      </c>
      <c r="C428">
        <f t="shared" si="15"/>
        <v>1680</v>
      </c>
      <c r="D428">
        <v>420</v>
      </c>
      <c r="E428">
        <v>0</v>
      </c>
      <c r="F428" t="s">
        <v>36</v>
      </c>
      <c r="G428" t="str">
        <f>IF(ISBLANK(F428),"",IF(ISERROR(VLOOKUP(F428,MapTable!$A:$A,1,0)),"컨트롤없음",""))</f>
        <v/>
      </c>
      <c r="H428">
        <f t="shared" si="14"/>
        <v>2</v>
      </c>
      <c r="J428" t="str">
        <f>IF(ISBLANK(I428),"",IF(ISERROR(VLOOKUP(I428,MapTable!$A:$A,1,0)),"컨트롤없음",""))</f>
        <v/>
      </c>
      <c r="L428" t="str">
        <f>IF(ISBLANK(K428),"",
IF(ISERROR(FIND(",",K428)),
  IF(ISERROR(VLOOKUP(K428,MapTable!$A:$A,1,0)),"맵없음",
  ""),
IF(ISERROR(FIND(",",K428,FIND(",",K428)+1)),
  IF(OR(ISERROR(VLOOKUP(LEFT(K428,FIND(",",K428)-1),MapTable!$A:$A,1,0)),ISERROR(VLOOKUP(TRIM(MID(K428,FIND(",",K428)+1,999)),MapTable!$A:$A,1,0))),"맵없음",
  ""),
IF(ISERROR(FIND(",",K428,FIND(",",K428,FIND(",",K428)+1)+1)),
  IF(OR(ISERROR(VLOOKUP(LEFT(K428,FIND(",",K428)-1),MapTable!$A:$A,1,0)),ISERROR(VLOOKUP(TRIM(MID(K428,FIND(",",K428)+1,FIND(",",K428,FIND(",",K428)+1)-FIND(",",K428)-1)),MapTable!$A:$A,1,0)),ISERROR(VLOOKUP(TRIM(MID(K428,FIND(",",K428,FIND(",",K428)+1)+1,999)),MapTable!$A:$A,1,0))),"맵없음",
  ""),
IF(ISERROR(FIND(",",K428,FIND(",",K428,FIND(",",K428,FIND(",",K428)+1)+1)+1)),
  IF(OR(ISERROR(VLOOKUP(LEFT(K428,FIND(",",K428)-1),MapTable!$A:$A,1,0)),ISERROR(VLOOKUP(TRIM(MID(K428,FIND(",",K428)+1,FIND(",",K428,FIND(",",K428)+1)-FIND(",",K428)-1)),MapTable!$A:$A,1,0)),ISERROR(VLOOKUP(TRIM(MID(K428,FIND(",",K428,FIND(",",K428)+1)+1,FIND(",",K428,FIND(",",K428,FIND(",",K428)+1)+1)-FIND(",",K428,FIND(",",K428)+1)-1)),MapTable!$A:$A,1,0)),ISERROR(VLOOKUP(TRIM(MID(K428,FIND(",",K428,FIND(",",K428,FIND(",",K428)+1)+1)+1,999)),MapTable!$A:$A,1,0))),"맵없음",
  ""),
)))))</f>
        <v/>
      </c>
    </row>
    <row r="429" spans="1:12" x14ac:dyDescent="0.3">
      <c r="A429">
        <v>12</v>
      </c>
      <c r="B429">
        <v>8</v>
      </c>
      <c r="C429">
        <f t="shared" si="15"/>
        <v>1680</v>
      </c>
      <c r="D429">
        <v>420</v>
      </c>
      <c r="E429">
        <v>0</v>
      </c>
      <c r="F429" t="s">
        <v>36</v>
      </c>
      <c r="G429" t="str">
        <f>IF(ISBLANK(F429),"",IF(ISERROR(VLOOKUP(F429,MapTable!$A:$A,1,0)),"컨트롤없음",""))</f>
        <v/>
      </c>
      <c r="H429">
        <f t="shared" si="14"/>
        <v>2</v>
      </c>
      <c r="J429" t="str">
        <f>IF(ISBLANK(I429),"",IF(ISERROR(VLOOKUP(I429,MapTable!$A:$A,1,0)),"컨트롤없음",""))</f>
        <v/>
      </c>
      <c r="L429" t="str">
        <f>IF(ISBLANK(K429),"",
IF(ISERROR(FIND(",",K429)),
  IF(ISERROR(VLOOKUP(K429,MapTable!$A:$A,1,0)),"맵없음",
  ""),
IF(ISERROR(FIND(",",K429,FIND(",",K429)+1)),
  IF(OR(ISERROR(VLOOKUP(LEFT(K429,FIND(",",K429)-1),MapTable!$A:$A,1,0)),ISERROR(VLOOKUP(TRIM(MID(K429,FIND(",",K429)+1,999)),MapTable!$A:$A,1,0))),"맵없음",
  ""),
IF(ISERROR(FIND(",",K429,FIND(",",K429,FIND(",",K429)+1)+1)),
  IF(OR(ISERROR(VLOOKUP(LEFT(K429,FIND(",",K429)-1),MapTable!$A:$A,1,0)),ISERROR(VLOOKUP(TRIM(MID(K429,FIND(",",K429)+1,FIND(",",K429,FIND(",",K429)+1)-FIND(",",K429)-1)),MapTable!$A:$A,1,0)),ISERROR(VLOOKUP(TRIM(MID(K429,FIND(",",K429,FIND(",",K429)+1)+1,999)),MapTable!$A:$A,1,0))),"맵없음",
  ""),
IF(ISERROR(FIND(",",K429,FIND(",",K429,FIND(",",K429,FIND(",",K429)+1)+1)+1)),
  IF(OR(ISERROR(VLOOKUP(LEFT(K429,FIND(",",K429)-1),MapTable!$A:$A,1,0)),ISERROR(VLOOKUP(TRIM(MID(K429,FIND(",",K429)+1,FIND(",",K429,FIND(",",K429)+1)-FIND(",",K429)-1)),MapTable!$A:$A,1,0)),ISERROR(VLOOKUP(TRIM(MID(K429,FIND(",",K429,FIND(",",K429)+1)+1,FIND(",",K429,FIND(",",K429,FIND(",",K429)+1)+1)-FIND(",",K429,FIND(",",K429)+1)-1)),MapTable!$A:$A,1,0)),ISERROR(VLOOKUP(TRIM(MID(K429,FIND(",",K429,FIND(",",K429,FIND(",",K429)+1)+1)+1,999)),MapTable!$A:$A,1,0))),"맵없음",
  ""),
)))))</f>
        <v/>
      </c>
    </row>
    <row r="430" spans="1:12" x14ac:dyDescent="0.3">
      <c r="A430">
        <v>12</v>
      </c>
      <c r="B430">
        <v>9</v>
      </c>
      <c r="C430">
        <f t="shared" si="15"/>
        <v>1680</v>
      </c>
      <c r="D430">
        <v>420</v>
      </c>
      <c r="E430">
        <v>0</v>
      </c>
      <c r="F430" t="s">
        <v>36</v>
      </c>
      <c r="G430" t="str">
        <f>IF(ISBLANK(F430),"",IF(ISERROR(VLOOKUP(F430,MapTable!$A:$A,1,0)),"컨트롤없음",""))</f>
        <v/>
      </c>
      <c r="H430">
        <f t="shared" si="14"/>
        <v>2</v>
      </c>
      <c r="J430" t="str">
        <f>IF(ISBLANK(I430),"",IF(ISERROR(VLOOKUP(I430,MapTable!$A:$A,1,0)),"컨트롤없음",""))</f>
        <v/>
      </c>
      <c r="L430" t="str">
        <f>IF(ISBLANK(K430),"",
IF(ISERROR(FIND(",",K430)),
  IF(ISERROR(VLOOKUP(K430,MapTable!$A:$A,1,0)),"맵없음",
  ""),
IF(ISERROR(FIND(",",K430,FIND(",",K430)+1)),
  IF(OR(ISERROR(VLOOKUP(LEFT(K430,FIND(",",K430)-1),MapTable!$A:$A,1,0)),ISERROR(VLOOKUP(TRIM(MID(K430,FIND(",",K430)+1,999)),MapTable!$A:$A,1,0))),"맵없음",
  ""),
IF(ISERROR(FIND(",",K430,FIND(",",K430,FIND(",",K430)+1)+1)),
  IF(OR(ISERROR(VLOOKUP(LEFT(K430,FIND(",",K430)-1),MapTable!$A:$A,1,0)),ISERROR(VLOOKUP(TRIM(MID(K430,FIND(",",K430)+1,FIND(",",K430,FIND(",",K430)+1)-FIND(",",K430)-1)),MapTable!$A:$A,1,0)),ISERROR(VLOOKUP(TRIM(MID(K430,FIND(",",K430,FIND(",",K430)+1)+1,999)),MapTable!$A:$A,1,0))),"맵없음",
  ""),
IF(ISERROR(FIND(",",K430,FIND(",",K430,FIND(",",K430,FIND(",",K430)+1)+1)+1)),
  IF(OR(ISERROR(VLOOKUP(LEFT(K430,FIND(",",K430)-1),MapTable!$A:$A,1,0)),ISERROR(VLOOKUP(TRIM(MID(K430,FIND(",",K430)+1,FIND(",",K430,FIND(",",K430)+1)-FIND(",",K430)-1)),MapTable!$A:$A,1,0)),ISERROR(VLOOKUP(TRIM(MID(K430,FIND(",",K430,FIND(",",K430)+1)+1,FIND(",",K430,FIND(",",K430,FIND(",",K430)+1)+1)-FIND(",",K430,FIND(",",K430)+1)-1)),MapTable!$A:$A,1,0)),ISERROR(VLOOKUP(TRIM(MID(K430,FIND(",",K430,FIND(",",K430,FIND(",",K430)+1)+1)+1,999)),MapTable!$A:$A,1,0))),"맵없음",
  ""),
)))))</f>
        <v/>
      </c>
    </row>
    <row r="431" spans="1:12" x14ac:dyDescent="0.3">
      <c r="A431">
        <v>12</v>
      </c>
      <c r="B431">
        <v>10</v>
      </c>
      <c r="C431">
        <f t="shared" si="15"/>
        <v>1680</v>
      </c>
      <c r="D431">
        <v>420</v>
      </c>
      <c r="E431">
        <v>0</v>
      </c>
      <c r="F431" t="s">
        <v>36</v>
      </c>
      <c r="G431" t="str">
        <f>IF(ISBLANK(F431),"",IF(ISERROR(VLOOKUP(F431,MapTable!$A:$A,1,0)),"컨트롤없음",""))</f>
        <v/>
      </c>
      <c r="H431">
        <f t="shared" si="14"/>
        <v>12</v>
      </c>
      <c r="J431" t="str">
        <f>IF(ISBLANK(I431),"",IF(ISERROR(VLOOKUP(I431,MapTable!$A:$A,1,0)),"컨트롤없음",""))</f>
        <v/>
      </c>
      <c r="L431" t="str">
        <f>IF(ISBLANK(K431),"",
IF(ISERROR(FIND(",",K431)),
  IF(ISERROR(VLOOKUP(K431,MapTable!$A:$A,1,0)),"맵없음",
  ""),
IF(ISERROR(FIND(",",K431,FIND(",",K431)+1)),
  IF(OR(ISERROR(VLOOKUP(LEFT(K431,FIND(",",K431)-1),MapTable!$A:$A,1,0)),ISERROR(VLOOKUP(TRIM(MID(K431,FIND(",",K431)+1,999)),MapTable!$A:$A,1,0))),"맵없음",
  ""),
IF(ISERROR(FIND(",",K431,FIND(",",K431,FIND(",",K431)+1)+1)),
  IF(OR(ISERROR(VLOOKUP(LEFT(K431,FIND(",",K431)-1),MapTable!$A:$A,1,0)),ISERROR(VLOOKUP(TRIM(MID(K431,FIND(",",K431)+1,FIND(",",K431,FIND(",",K431)+1)-FIND(",",K431)-1)),MapTable!$A:$A,1,0)),ISERROR(VLOOKUP(TRIM(MID(K431,FIND(",",K431,FIND(",",K431)+1)+1,999)),MapTable!$A:$A,1,0))),"맵없음",
  ""),
IF(ISERROR(FIND(",",K431,FIND(",",K431,FIND(",",K431,FIND(",",K431)+1)+1)+1)),
  IF(OR(ISERROR(VLOOKUP(LEFT(K431,FIND(",",K431)-1),MapTable!$A:$A,1,0)),ISERROR(VLOOKUP(TRIM(MID(K431,FIND(",",K431)+1,FIND(",",K431,FIND(",",K431)+1)-FIND(",",K431)-1)),MapTable!$A:$A,1,0)),ISERROR(VLOOKUP(TRIM(MID(K431,FIND(",",K431,FIND(",",K431)+1)+1,FIND(",",K431,FIND(",",K431,FIND(",",K431)+1)+1)-FIND(",",K431,FIND(",",K431)+1)-1)),MapTable!$A:$A,1,0)),ISERROR(VLOOKUP(TRIM(MID(K431,FIND(",",K431,FIND(",",K431,FIND(",",K431)+1)+1)+1,999)),MapTable!$A:$A,1,0))),"맵없음",
  ""),
)))))</f>
        <v/>
      </c>
    </row>
    <row r="432" spans="1:12" x14ac:dyDescent="0.3">
      <c r="A432">
        <v>12</v>
      </c>
      <c r="B432">
        <v>11</v>
      </c>
      <c r="C432">
        <f t="shared" si="15"/>
        <v>1680</v>
      </c>
      <c r="D432">
        <v>420</v>
      </c>
      <c r="E432">
        <v>0</v>
      </c>
      <c r="F432" t="s">
        <v>36</v>
      </c>
      <c r="G432" t="str">
        <f>IF(ISBLANK(F432),"",IF(ISERROR(VLOOKUP(F432,MapTable!$A:$A,1,0)),"컨트롤없음",""))</f>
        <v/>
      </c>
      <c r="H432">
        <f t="shared" si="14"/>
        <v>3</v>
      </c>
      <c r="J432" t="str">
        <f>IF(ISBLANK(I432),"",IF(ISERROR(VLOOKUP(I432,MapTable!$A:$A,1,0)),"컨트롤없음",""))</f>
        <v/>
      </c>
      <c r="L432" t="str">
        <f>IF(ISBLANK(K432),"",
IF(ISERROR(FIND(",",K432)),
  IF(ISERROR(VLOOKUP(K432,MapTable!$A:$A,1,0)),"맵없음",
  ""),
IF(ISERROR(FIND(",",K432,FIND(",",K432)+1)),
  IF(OR(ISERROR(VLOOKUP(LEFT(K432,FIND(",",K432)-1),MapTable!$A:$A,1,0)),ISERROR(VLOOKUP(TRIM(MID(K432,FIND(",",K432)+1,999)),MapTable!$A:$A,1,0))),"맵없음",
  ""),
IF(ISERROR(FIND(",",K432,FIND(",",K432,FIND(",",K432)+1)+1)),
  IF(OR(ISERROR(VLOOKUP(LEFT(K432,FIND(",",K432)-1),MapTable!$A:$A,1,0)),ISERROR(VLOOKUP(TRIM(MID(K432,FIND(",",K432)+1,FIND(",",K432,FIND(",",K432)+1)-FIND(",",K432)-1)),MapTable!$A:$A,1,0)),ISERROR(VLOOKUP(TRIM(MID(K432,FIND(",",K432,FIND(",",K432)+1)+1,999)),MapTable!$A:$A,1,0))),"맵없음",
  ""),
IF(ISERROR(FIND(",",K432,FIND(",",K432,FIND(",",K432,FIND(",",K432)+1)+1)+1)),
  IF(OR(ISERROR(VLOOKUP(LEFT(K432,FIND(",",K432)-1),MapTable!$A:$A,1,0)),ISERROR(VLOOKUP(TRIM(MID(K432,FIND(",",K432)+1,FIND(",",K432,FIND(",",K432)+1)-FIND(",",K432)-1)),MapTable!$A:$A,1,0)),ISERROR(VLOOKUP(TRIM(MID(K432,FIND(",",K432,FIND(",",K432)+1)+1,FIND(",",K432,FIND(",",K432,FIND(",",K432)+1)+1)-FIND(",",K432,FIND(",",K432)+1)-1)),MapTable!$A:$A,1,0)),ISERROR(VLOOKUP(TRIM(MID(K432,FIND(",",K432,FIND(",",K432,FIND(",",K432)+1)+1)+1,999)),MapTable!$A:$A,1,0))),"맵없음",
  ""),
)))))</f>
        <v/>
      </c>
    </row>
    <row r="433" spans="1:12" x14ac:dyDescent="0.3">
      <c r="A433">
        <v>12</v>
      </c>
      <c r="B433">
        <v>12</v>
      </c>
      <c r="C433">
        <f t="shared" si="15"/>
        <v>1680</v>
      </c>
      <c r="D433">
        <v>420</v>
      </c>
      <c r="E433">
        <v>0</v>
      </c>
      <c r="F433" t="s">
        <v>36</v>
      </c>
      <c r="G433" t="str">
        <f>IF(ISBLANK(F433),"",IF(ISERROR(VLOOKUP(F433,MapTable!$A:$A,1,0)),"컨트롤없음",""))</f>
        <v/>
      </c>
      <c r="H433">
        <f t="shared" si="14"/>
        <v>3</v>
      </c>
      <c r="J433" t="str">
        <f>IF(ISBLANK(I433),"",IF(ISERROR(VLOOKUP(I433,MapTable!$A:$A,1,0)),"컨트롤없음",""))</f>
        <v/>
      </c>
      <c r="L433" t="str">
        <f>IF(ISBLANK(K433),"",
IF(ISERROR(FIND(",",K433)),
  IF(ISERROR(VLOOKUP(K433,MapTable!$A:$A,1,0)),"맵없음",
  ""),
IF(ISERROR(FIND(",",K433,FIND(",",K433)+1)),
  IF(OR(ISERROR(VLOOKUP(LEFT(K433,FIND(",",K433)-1),MapTable!$A:$A,1,0)),ISERROR(VLOOKUP(TRIM(MID(K433,FIND(",",K433)+1,999)),MapTable!$A:$A,1,0))),"맵없음",
  ""),
IF(ISERROR(FIND(",",K433,FIND(",",K433,FIND(",",K433)+1)+1)),
  IF(OR(ISERROR(VLOOKUP(LEFT(K433,FIND(",",K433)-1),MapTable!$A:$A,1,0)),ISERROR(VLOOKUP(TRIM(MID(K433,FIND(",",K433)+1,FIND(",",K433,FIND(",",K433)+1)-FIND(",",K433)-1)),MapTable!$A:$A,1,0)),ISERROR(VLOOKUP(TRIM(MID(K433,FIND(",",K433,FIND(",",K433)+1)+1,999)),MapTable!$A:$A,1,0))),"맵없음",
  ""),
IF(ISERROR(FIND(",",K433,FIND(",",K433,FIND(",",K433,FIND(",",K433)+1)+1)+1)),
  IF(OR(ISERROR(VLOOKUP(LEFT(K433,FIND(",",K433)-1),MapTable!$A:$A,1,0)),ISERROR(VLOOKUP(TRIM(MID(K433,FIND(",",K433)+1,FIND(",",K433,FIND(",",K433)+1)-FIND(",",K433)-1)),MapTable!$A:$A,1,0)),ISERROR(VLOOKUP(TRIM(MID(K433,FIND(",",K433,FIND(",",K433)+1)+1,FIND(",",K433,FIND(",",K433,FIND(",",K433)+1)+1)-FIND(",",K433,FIND(",",K433)+1)-1)),MapTable!$A:$A,1,0)),ISERROR(VLOOKUP(TRIM(MID(K433,FIND(",",K433,FIND(",",K433,FIND(",",K433)+1)+1)+1,999)),MapTable!$A:$A,1,0))),"맵없음",
  ""),
)))))</f>
        <v/>
      </c>
    </row>
    <row r="434" spans="1:12" x14ac:dyDescent="0.3">
      <c r="A434">
        <v>12</v>
      </c>
      <c r="B434">
        <v>13</v>
      </c>
      <c r="C434">
        <f t="shared" si="15"/>
        <v>1680</v>
      </c>
      <c r="D434">
        <v>420</v>
      </c>
      <c r="E434">
        <v>0</v>
      </c>
      <c r="F434" t="s">
        <v>36</v>
      </c>
      <c r="G434" t="str">
        <f>IF(ISBLANK(F434),"",IF(ISERROR(VLOOKUP(F434,MapTable!$A:$A,1,0)),"컨트롤없음",""))</f>
        <v/>
      </c>
      <c r="H434">
        <f t="shared" si="14"/>
        <v>3</v>
      </c>
      <c r="J434" t="str">
        <f>IF(ISBLANK(I434),"",IF(ISERROR(VLOOKUP(I434,MapTable!$A:$A,1,0)),"컨트롤없음",""))</f>
        <v/>
      </c>
      <c r="L434" t="str">
        <f>IF(ISBLANK(K434),"",
IF(ISERROR(FIND(",",K434)),
  IF(ISERROR(VLOOKUP(K434,MapTable!$A:$A,1,0)),"맵없음",
  ""),
IF(ISERROR(FIND(",",K434,FIND(",",K434)+1)),
  IF(OR(ISERROR(VLOOKUP(LEFT(K434,FIND(",",K434)-1),MapTable!$A:$A,1,0)),ISERROR(VLOOKUP(TRIM(MID(K434,FIND(",",K434)+1,999)),MapTable!$A:$A,1,0))),"맵없음",
  ""),
IF(ISERROR(FIND(",",K434,FIND(",",K434,FIND(",",K434)+1)+1)),
  IF(OR(ISERROR(VLOOKUP(LEFT(K434,FIND(",",K434)-1),MapTable!$A:$A,1,0)),ISERROR(VLOOKUP(TRIM(MID(K434,FIND(",",K434)+1,FIND(",",K434,FIND(",",K434)+1)-FIND(",",K434)-1)),MapTable!$A:$A,1,0)),ISERROR(VLOOKUP(TRIM(MID(K434,FIND(",",K434,FIND(",",K434)+1)+1,999)),MapTable!$A:$A,1,0))),"맵없음",
  ""),
IF(ISERROR(FIND(",",K434,FIND(",",K434,FIND(",",K434,FIND(",",K434)+1)+1)+1)),
  IF(OR(ISERROR(VLOOKUP(LEFT(K434,FIND(",",K434)-1),MapTable!$A:$A,1,0)),ISERROR(VLOOKUP(TRIM(MID(K434,FIND(",",K434)+1,FIND(",",K434,FIND(",",K434)+1)-FIND(",",K434)-1)),MapTable!$A:$A,1,0)),ISERROR(VLOOKUP(TRIM(MID(K434,FIND(",",K434,FIND(",",K434)+1)+1,FIND(",",K434,FIND(",",K434,FIND(",",K434)+1)+1)-FIND(",",K434,FIND(",",K434)+1)-1)),MapTable!$A:$A,1,0)),ISERROR(VLOOKUP(TRIM(MID(K434,FIND(",",K434,FIND(",",K434,FIND(",",K434)+1)+1)+1,999)),MapTable!$A:$A,1,0))),"맵없음",
  ""),
)))))</f>
        <v/>
      </c>
    </row>
    <row r="435" spans="1:12" x14ac:dyDescent="0.3">
      <c r="A435">
        <v>12</v>
      </c>
      <c r="B435">
        <v>14</v>
      </c>
      <c r="C435">
        <f t="shared" si="15"/>
        <v>1680</v>
      </c>
      <c r="D435">
        <v>420</v>
      </c>
      <c r="E435">
        <v>0</v>
      </c>
      <c r="F435" t="s">
        <v>36</v>
      </c>
      <c r="G435" t="str">
        <f>IF(ISBLANK(F435),"",IF(ISERROR(VLOOKUP(F435,MapTable!$A:$A,1,0)),"컨트롤없음",""))</f>
        <v/>
      </c>
      <c r="H435">
        <f t="shared" si="14"/>
        <v>3</v>
      </c>
      <c r="J435" t="str">
        <f>IF(ISBLANK(I435),"",IF(ISERROR(VLOOKUP(I435,MapTable!$A:$A,1,0)),"컨트롤없음",""))</f>
        <v/>
      </c>
      <c r="L435" t="str">
        <f>IF(ISBLANK(K435),"",
IF(ISERROR(FIND(",",K435)),
  IF(ISERROR(VLOOKUP(K435,MapTable!$A:$A,1,0)),"맵없음",
  ""),
IF(ISERROR(FIND(",",K435,FIND(",",K435)+1)),
  IF(OR(ISERROR(VLOOKUP(LEFT(K435,FIND(",",K435)-1),MapTable!$A:$A,1,0)),ISERROR(VLOOKUP(TRIM(MID(K435,FIND(",",K435)+1,999)),MapTable!$A:$A,1,0))),"맵없음",
  ""),
IF(ISERROR(FIND(",",K435,FIND(",",K435,FIND(",",K435)+1)+1)),
  IF(OR(ISERROR(VLOOKUP(LEFT(K435,FIND(",",K435)-1),MapTable!$A:$A,1,0)),ISERROR(VLOOKUP(TRIM(MID(K435,FIND(",",K435)+1,FIND(",",K435,FIND(",",K435)+1)-FIND(",",K435)-1)),MapTable!$A:$A,1,0)),ISERROR(VLOOKUP(TRIM(MID(K435,FIND(",",K435,FIND(",",K435)+1)+1,999)),MapTable!$A:$A,1,0))),"맵없음",
  ""),
IF(ISERROR(FIND(",",K435,FIND(",",K435,FIND(",",K435,FIND(",",K435)+1)+1)+1)),
  IF(OR(ISERROR(VLOOKUP(LEFT(K435,FIND(",",K435)-1),MapTable!$A:$A,1,0)),ISERROR(VLOOKUP(TRIM(MID(K435,FIND(",",K435)+1,FIND(",",K435,FIND(",",K435)+1)-FIND(",",K435)-1)),MapTable!$A:$A,1,0)),ISERROR(VLOOKUP(TRIM(MID(K435,FIND(",",K435,FIND(",",K435)+1)+1,FIND(",",K435,FIND(",",K435,FIND(",",K435)+1)+1)-FIND(",",K435,FIND(",",K435)+1)-1)),MapTable!$A:$A,1,0)),ISERROR(VLOOKUP(TRIM(MID(K435,FIND(",",K435,FIND(",",K435,FIND(",",K435)+1)+1)+1,999)),MapTable!$A:$A,1,0))),"맵없음",
  ""),
)))))</f>
        <v/>
      </c>
    </row>
    <row r="436" spans="1:12" x14ac:dyDescent="0.3">
      <c r="A436">
        <v>12</v>
      </c>
      <c r="B436">
        <v>15</v>
      </c>
      <c r="C436">
        <f t="shared" si="15"/>
        <v>1680</v>
      </c>
      <c r="D436">
        <v>420</v>
      </c>
      <c r="E436">
        <v>0</v>
      </c>
      <c r="F436" t="s">
        <v>36</v>
      </c>
      <c r="G436" t="str">
        <f>IF(ISBLANK(F436),"",IF(ISERROR(VLOOKUP(F436,MapTable!$A:$A,1,0)),"컨트롤없음",""))</f>
        <v/>
      </c>
      <c r="H436">
        <f t="shared" si="14"/>
        <v>11</v>
      </c>
      <c r="J436" t="str">
        <f>IF(ISBLANK(I436),"",IF(ISERROR(VLOOKUP(I436,MapTable!$A:$A,1,0)),"컨트롤없음",""))</f>
        <v/>
      </c>
      <c r="L436" t="str">
        <f>IF(ISBLANK(K436),"",
IF(ISERROR(FIND(",",K436)),
  IF(ISERROR(VLOOKUP(K436,MapTable!$A:$A,1,0)),"맵없음",
  ""),
IF(ISERROR(FIND(",",K436,FIND(",",K436)+1)),
  IF(OR(ISERROR(VLOOKUP(LEFT(K436,FIND(",",K436)-1),MapTable!$A:$A,1,0)),ISERROR(VLOOKUP(TRIM(MID(K436,FIND(",",K436)+1,999)),MapTable!$A:$A,1,0))),"맵없음",
  ""),
IF(ISERROR(FIND(",",K436,FIND(",",K436,FIND(",",K436)+1)+1)),
  IF(OR(ISERROR(VLOOKUP(LEFT(K436,FIND(",",K436)-1),MapTable!$A:$A,1,0)),ISERROR(VLOOKUP(TRIM(MID(K436,FIND(",",K436)+1,FIND(",",K436,FIND(",",K436)+1)-FIND(",",K436)-1)),MapTable!$A:$A,1,0)),ISERROR(VLOOKUP(TRIM(MID(K436,FIND(",",K436,FIND(",",K436)+1)+1,999)),MapTable!$A:$A,1,0))),"맵없음",
  ""),
IF(ISERROR(FIND(",",K436,FIND(",",K436,FIND(",",K436,FIND(",",K436)+1)+1)+1)),
  IF(OR(ISERROR(VLOOKUP(LEFT(K436,FIND(",",K436)-1),MapTable!$A:$A,1,0)),ISERROR(VLOOKUP(TRIM(MID(K436,FIND(",",K436)+1,FIND(",",K436,FIND(",",K436)+1)-FIND(",",K436)-1)),MapTable!$A:$A,1,0)),ISERROR(VLOOKUP(TRIM(MID(K436,FIND(",",K436,FIND(",",K436)+1)+1,FIND(",",K436,FIND(",",K436,FIND(",",K436)+1)+1)-FIND(",",K436,FIND(",",K436)+1)-1)),MapTable!$A:$A,1,0)),ISERROR(VLOOKUP(TRIM(MID(K436,FIND(",",K436,FIND(",",K436,FIND(",",K436)+1)+1)+1,999)),MapTable!$A:$A,1,0))),"맵없음",
  ""),
)))))</f>
        <v/>
      </c>
    </row>
    <row r="437" spans="1:12" x14ac:dyDescent="0.3">
      <c r="A437">
        <v>12</v>
      </c>
      <c r="B437">
        <v>16</v>
      </c>
      <c r="C437">
        <f t="shared" si="15"/>
        <v>1680</v>
      </c>
      <c r="D437">
        <v>420</v>
      </c>
      <c r="E437">
        <v>0</v>
      </c>
      <c r="F437" t="s">
        <v>36</v>
      </c>
      <c r="G437" t="str">
        <f>IF(ISBLANK(F437),"",IF(ISERROR(VLOOKUP(F437,MapTable!$A:$A,1,0)),"컨트롤없음",""))</f>
        <v/>
      </c>
      <c r="H437">
        <f t="shared" si="14"/>
        <v>4</v>
      </c>
      <c r="J437" t="str">
        <f>IF(ISBLANK(I437),"",IF(ISERROR(VLOOKUP(I437,MapTable!$A:$A,1,0)),"컨트롤없음",""))</f>
        <v/>
      </c>
      <c r="L437" t="str">
        <f>IF(ISBLANK(K437),"",
IF(ISERROR(FIND(",",K437)),
  IF(ISERROR(VLOOKUP(K437,MapTable!$A:$A,1,0)),"맵없음",
  ""),
IF(ISERROR(FIND(",",K437,FIND(",",K437)+1)),
  IF(OR(ISERROR(VLOOKUP(LEFT(K437,FIND(",",K437)-1),MapTable!$A:$A,1,0)),ISERROR(VLOOKUP(TRIM(MID(K437,FIND(",",K437)+1,999)),MapTable!$A:$A,1,0))),"맵없음",
  ""),
IF(ISERROR(FIND(",",K437,FIND(",",K437,FIND(",",K437)+1)+1)),
  IF(OR(ISERROR(VLOOKUP(LEFT(K437,FIND(",",K437)-1),MapTable!$A:$A,1,0)),ISERROR(VLOOKUP(TRIM(MID(K437,FIND(",",K437)+1,FIND(",",K437,FIND(",",K437)+1)-FIND(",",K437)-1)),MapTable!$A:$A,1,0)),ISERROR(VLOOKUP(TRIM(MID(K437,FIND(",",K437,FIND(",",K437)+1)+1,999)),MapTable!$A:$A,1,0))),"맵없음",
  ""),
IF(ISERROR(FIND(",",K437,FIND(",",K437,FIND(",",K437,FIND(",",K437)+1)+1)+1)),
  IF(OR(ISERROR(VLOOKUP(LEFT(K437,FIND(",",K437)-1),MapTable!$A:$A,1,0)),ISERROR(VLOOKUP(TRIM(MID(K437,FIND(",",K437)+1,FIND(",",K437,FIND(",",K437)+1)-FIND(",",K437)-1)),MapTable!$A:$A,1,0)),ISERROR(VLOOKUP(TRIM(MID(K437,FIND(",",K437,FIND(",",K437)+1)+1,FIND(",",K437,FIND(",",K437,FIND(",",K437)+1)+1)-FIND(",",K437,FIND(",",K437)+1)-1)),MapTable!$A:$A,1,0)),ISERROR(VLOOKUP(TRIM(MID(K437,FIND(",",K437,FIND(",",K437,FIND(",",K437)+1)+1)+1,999)),MapTable!$A:$A,1,0))),"맵없음",
  ""),
)))))</f>
        <v/>
      </c>
    </row>
    <row r="438" spans="1:12" x14ac:dyDescent="0.3">
      <c r="A438">
        <v>12</v>
      </c>
      <c r="B438">
        <v>17</v>
      </c>
      <c r="C438">
        <f t="shared" si="15"/>
        <v>1680</v>
      </c>
      <c r="D438">
        <v>420</v>
      </c>
      <c r="E438">
        <v>0</v>
      </c>
      <c r="F438" t="s">
        <v>36</v>
      </c>
      <c r="G438" t="str">
        <f>IF(ISBLANK(F438),"",IF(ISERROR(VLOOKUP(F438,MapTable!$A:$A,1,0)),"컨트롤없음",""))</f>
        <v/>
      </c>
      <c r="H438">
        <f t="shared" si="14"/>
        <v>4</v>
      </c>
      <c r="J438" t="str">
        <f>IF(ISBLANK(I438),"",IF(ISERROR(VLOOKUP(I438,MapTable!$A:$A,1,0)),"컨트롤없음",""))</f>
        <v/>
      </c>
      <c r="L438" t="str">
        <f>IF(ISBLANK(K438),"",
IF(ISERROR(FIND(",",K438)),
  IF(ISERROR(VLOOKUP(K438,MapTable!$A:$A,1,0)),"맵없음",
  ""),
IF(ISERROR(FIND(",",K438,FIND(",",K438)+1)),
  IF(OR(ISERROR(VLOOKUP(LEFT(K438,FIND(",",K438)-1),MapTable!$A:$A,1,0)),ISERROR(VLOOKUP(TRIM(MID(K438,FIND(",",K438)+1,999)),MapTable!$A:$A,1,0))),"맵없음",
  ""),
IF(ISERROR(FIND(",",K438,FIND(",",K438,FIND(",",K438)+1)+1)),
  IF(OR(ISERROR(VLOOKUP(LEFT(K438,FIND(",",K438)-1),MapTable!$A:$A,1,0)),ISERROR(VLOOKUP(TRIM(MID(K438,FIND(",",K438)+1,FIND(",",K438,FIND(",",K438)+1)-FIND(",",K438)-1)),MapTable!$A:$A,1,0)),ISERROR(VLOOKUP(TRIM(MID(K438,FIND(",",K438,FIND(",",K438)+1)+1,999)),MapTable!$A:$A,1,0))),"맵없음",
  ""),
IF(ISERROR(FIND(",",K438,FIND(",",K438,FIND(",",K438,FIND(",",K438)+1)+1)+1)),
  IF(OR(ISERROR(VLOOKUP(LEFT(K438,FIND(",",K438)-1),MapTable!$A:$A,1,0)),ISERROR(VLOOKUP(TRIM(MID(K438,FIND(",",K438)+1,FIND(",",K438,FIND(",",K438)+1)-FIND(",",K438)-1)),MapTable!$A:$A,1,0)),ISERROR(VLOOKUP(TRIM(MID(K438,FIND(",",K438,FIND(",",K438)+1)+1,FIND(",",K438,FIND(",",K438,FIND(",",K438)+1)+1)-FIND(",",K438,FIND(",",K438)+1)-1)),MapTable!$A:$A,1,0)),ISERROR(VLOOKUP(TRIM(MID(K438,FIND(",",K438,FIND(",",K438,FIND(",",K438)+1)+1)+1,999)),MapTable!$A:$A,1,0))),"맵없음",
  ""),
)))))</f>
        <v/>
      </c>
    </row>
    <row r="439" spans="1:12" x14ac:dyDescent="0.3">
      <c r="A439">
        <v>12</v>
      </c>
      <c r="B439">
        <v>18</v>
      </c>
      <c r="C439">
        <f t="shared" si="15"/>
        <v>1680</v>
      </c>
      <c r="D439">
        <v>420</v>
      </c>
      <c r="E439">
        <v>0</v>
      </c>
      <c r="F439" t="s">
        <v>36</v>
      </c>
      <c r="G439" t="str">
        <f>IF(ISBLANK(F439),"",IF(ISERROR(VLOOKUP(F439,MapTable!$A:$A,1,0)),"컨트롤없음",""))</f>
        <v/>
      </c>
      <c r="H439">
        <f t="shared" si="14"/>
        <v>4</v>
      </c>
      <c r="J439" t="str">
        <f>IF(ISBLANK(I439),"",IF(ISERROR(VLOOKUP(I439,MapTable!$A:$A,1,0)),"컨트롤없음",""))</f>
        <v/>
      </c>
      <c r="L439" t="str">
        <f>IF(ISBLANK(K439),"",
IF(ISERROR(FIND(",",K439)),
  IF(ISERROR(VLOOKUP(K439,MapTable!$A:$A,1,0)),"맵없음",
  ""),
IF(ISERROR(FIND(",",K439,FIND(",",K439)+1)),
  IF(OR(ISERROR(VLOOKUP(LEFT(K439,FIND(",",K439)-1),MapTable!$A:$A,1,0)),ISERROR(VLOOKUP(TRIM(MID(K439,FIND(",",K439)+1,999)),MapTable!$A:$A,1,0))),"맵없음",
  ""),
IF(ISERROR(FIND(",",K439,FIND(",",K439,FIND(",",K439)+1)+1)),
  IF(OR(ISERROR(VLOOKUP(LEFT(K439,FIND(",",K439)-1),MapTable!$A:$A,1,0)),ISERROR(VLOOKUP(TRIM(MID(K439,FIND(",",K439)+1,FIND(",",K439,FIND(",",K439)+1)-FIND(",",K439)-1)),MapTable!$A:$A,1,0)),ISERROR(VLOOKUP(TRIM(MID(K439,FIND(",",K439,FIND(",",K439)+1)+1,999)),MapTable!$A:$A,1,0))),"맵없음",
  ""),
IF(ISERROR(FIND(",",K439,FIND(",",K439,FIND(",",K439,FIND(",",K439)+1)+1)+1)),
  IF(OR(ISERROR(VLOOKUP(LEFT(K439,FIND(",",K439)-1),MapTable!$A:$A,1,0)),ISERROR(VLOOKUP(TRIM(MID(K439,FIND(",",K439)+1,FIND(",",K439,FIND(",",K439)+1)-FIND(",",K439)-1)),MapTable!$A:$A,1,0)),ISERROR(VLOOKUP(TRIM(MID(K439,FIND(",",K439,FIND(",",K439)+1)+1,FIND(",",K439,FIND(",",K439,FIND(",",K439)+1)+1)-FIND(",",K439,FIND(",",K439)+1)-1)),MapTable!$A:$A,1,0)),ISERROR(VLOOKUP(TRIM(MID(K439,FIND(",",K439,FIND(",",K439,FIND(",",K439)+1)+1)+1,999)),MapTable!$A:$A,1,0))),"맵없음",
  ""),
)))))</f>
        <v/>
      </c>
    </row>
    <row r="440" spans="1:12" x14ac:dyDescent="0.3">
      <c r="A440">
        <v>12</v>
      </c>
      <c r="B440">
        <v>19</v>
      </c>
      <c r="C440">
        <f t="shared" si="15"/>
        <v>1680</v>
      </c>
      <c r="D440">
        <v>420</v>
      </c>
      <c r="E440">
        <v>0</v>
      </c>
      <c r="F440" t="s">
        <v>36</v>
      </c>
      <c r="G440" t="str">
        <f>IF(ISBLANK(F440),"",IF(ISERROR(VLOOKUP(F440,MapTable!$A:$A,1,0)),"컨트롤없음",""))</f>
        <v/>
      </c>
      <c r="H440">
        <f t="shared" si="14"/>
        <v>4</v>
      </c>
      <c r="J440" t="str">
        <f>IF(ISBLANK(I440),"",IF(ISERROR(VLOOKUP(I440,MapTable!$A:$A,1,0)),"컨트롤없음",""))</f>
        <v/>
      </c>
      <c r="L440" t="str">
        <f>IF(ISBLANK(K440),"",
IF(ISERROR(FIND(",",K440)),
  IF(ISERROR(VLOOKUP(K440,MapTable!$A:$A,1,0)),"맵없음",
  ""),
IF(ISERROR(FIND(",",K440,FIND(",",K440)+1)),
  IF(OR(ISERROR(VLOOKUP(LEFT(K440,FIND(",",K440)-1),MapTable!$A:$A,1,0)),ISERROR(VLOOKUP(TRIM(MID(K440,FIND(",",K440)+1,999)),MapTable!$A:$A,1,0))),"맵없음",
  ""),
IF(ISERROR(FIND(",",K440,FIND(",",K440,FIND(",",K440)+1)+1)),
  IF(OR(ISERROR(VLOOKUP(LEFT(K440,FIND(",",K440)-1),MapTable!$A:$A,1,0)),ISERROR(VLOOKUP(TRIM(MID(K440,FIND(",",K440)+1,FIND(",",K440,FIND(",",K440)+1)-FIND(",",K440)-1)),MapTable!$A:$A,1,0)),ISERROR(VLOOKUP(TRIM(MID(K440,FIND(",",K440,FIND(",",K440)+1)+1,999)),MapTable!$A:$A,1,0))),"맵없음",
  ""),
IF(ISERROR(FIND(",",K440,FIND(",",K440,FIND(",",K440,FIND(",",K440)+1)+1)+1)),
  IF(OR(ISERROR(VLOOKUP(LEFT(K440,FIND(",",K440)-1),MapTable!$A:$A,1,0)),ISERROR(VLOOKUP(TRIM(MID(K440,FIND(",",K440)+1,FIND(",",K440,FIND(",",K440)+1)-FIND(",",K440)-1)),MapTable!$A:$A,1,0)),ISERROR(VLOOKUP(TRIM(MID(K440,FIND(",",K440,FIND(",",K440)+1)+1,FIND(",",K440,FIND(",",K440,FIND(",",K440)+1)+1)-FIND(",",K440,FIND(",",K440)+1)-1)),MapTable!$A:$A,1,0)),ISERROR(VLOOKUP(TRIM(MID(K440,FIND(",",K440,FIND(",",K440,FIND(",",K440)+1)+1)+1,999)),MapTable!$A:$A,1,0))),"맵없음",
  ""),
)))))</f>
        <v/>
      </c>
    </row>
    <row r="441" spans="1:12" x14ac:dyDescent="0.3">
      <c r="A441">
        <v>12</v>
      </c>
      <c r="B441">
        <v>20</v>
      </c>
      <c r="C441">
        <f t="shared" si="15"/>
        <v>1680</v>
      </c>
      <c r="D441">
        <v>420</v>
      </c>
      <c r="E441">
        <v>0</v>
      </c>
      <c r="F441" t="s">
        <v>36</v>
      </c>
      <c r="G441" t="str">
        <f>IF(ISBLANK(F441),"",IF(ISERROR(VLOOKUP(F441,MapTable!$A:$A,1,0)),"컨트롤없음",""))</f>
        <v/>
      </c>
      <c r="H441">
        <f t="shared" si="14"/>
        <v>12</v>
      </c>
      <c r="J441" t="str">
        <f>IF(ISBLANK(I441),"",IF(ISERROR(VLOOKUP(I441,MapTable!$A:$A,1,0)),"컨트롤없음",""))</f>
        <v/>
      </c>
      <c r="L441" t="str">
        <f>IF(ISBLANK(K441),"",
IF(ISERROR(FIND(",",K441)),
  IF(ISERROR(VLOOKUP(K441,MapTable!$A:$A,1,0)),"맵없음",
  ""),
IF(ISERROR(FIND(",",K441,FIND(",",K441)+1)),
  IF(OR(ISERROR(VLOOKUP(LEFT(K441,FIND(",",K441)-1),MapTable!$A:$A,1,0)),ISERROR(VLOOKUP(TRIM(MID(K441,FIND(",",K441)+1,999)),MapTable!$A:$A,1,0))),"맵없음",
  ""),
IF(ISERROR(FIND(",",K441,FIND(",",K441,FIND(",",K441)+1)+1)),
  IF(OR(ISERROR(VLOOKUP(LEFT(K441,FIND(",",K441)-1),MapTable!$A:$A,1,0)),ISERROR(VLOOKUP(TRIM(MID(K441,FIND(",",K441)+1,FIND(",",K441,FIND(",",K441)+1)-FIND(",",K441)-1)),MapTable!$A:$A,1,0)),ISERROR(VLOOKUP(TRIM(MID(K441,FIND(",",K441,FIND(",",K441)+1)+1,999)),MapTable!$A:$A,1,0))),"맵없음",
  ""),
IF(ISERROR(FIND(",",K441,FIND(",",K441,FIND(",",K441,FIND(",",K441)+1)+1)+1)),
  IF(OR(ISERROR(VLOOKUP(LEFT(K441,FIND(",",K441)-1),MapTable!$A:$A,1,0)),ISERROR(VLOOKUP(TRIM(MID(K441,FIND(",",K441)+1,FIND(",",K441,FIND(",",K441)+1)-FIND(",",K441)-1)),MapTable!$A:$A,1,0)),ISERROR(VLOOKUP(TRIM(MID(K441,FIND(",",K441,FIND(",",K441)+1)+1,FIND(",",K441,FIND(",",K441,FIND(",",K441)+1)+1)-FIND(",",K441,FIND(",",K441)+1)-1)),MapTable!$A:$A,1,0)),ISERROR(VLOOKUP(TRIM(MID(K441,FIND(",",K441,FIND(",",K441,FIND(",",K441)+1)+1)+1,999)),MapTable!$A:$A,1,0))),"맵없음",
  ""),
)))))</f>
        <v/>
      </c>
    </row>
    <row r="442" spans="1:12" x14ac:dyDescent="0.3">
      <c r="A442">
        <v>12</v>
      </c>
      <c r="B442">
        <v>21</v>
      </c>
      <c r="C442">
        <f t="shared" si="15"/>
        <v>1680</v>
      </c>
      <c r="D442">
        <v>420</v>
      </c>
      <c r="E442">
        <v>0</v>
      </c>
      <c r="F442" t="s">
        <v>36</v>
      </c>
      <c r="G442" t="str">
        <f>IF(ISBLANK(F442),"",IF(ISERROR(VLOOKUP(F442,MapTable!$A:$A,1,0)),"컨트롤없음",""))</f>
        <v/>
      </c>
      <c r="H442">
        <f t="shared" si="14"/>
        <v>5</v>
      </c>
      <c r="J442" t="str">
        <f>IF(ISBLANK(I442),"",IF(ISERROR(VLOOKUP(I442,MapTable!$A:$A,1,0)),"컨트롤없음",""))</f>
        <v/>
      </c>
      <c r="L442" t="str">
        <f>IF(ISBLANK(K442),"",
IF(ISERROR(FIND(",",K442)),
  IF(ISERROR(VLOOKUP(K442,MapTable!$A:$A,1,0)),"맵없음",
  ""),
IF(ISERROR(FIND(",",K442,FIND(",",K442)+1)),
  IF(OR(ISERROR(VLOOKUP(LEFT(K442,FIND(",",K442)-1),MapTable!$A:$A,1,0)),ISERROR(VLOOKUP(TRIM(MID(K442,FIND(",",K442)+1,999)),MapTable!$A:$A,1,0))),"맵없음",
  ""),
IF(ISERROR(FIND(",",K442,FIND(",",K442,FIND(",",K442)+1)+1)),
  IF(OR(ISERROR(VLOOKUP(LEFT(K442,FIND(",",K442)-1),MapTable!$A:$A,1,0)),ISERROR(VLOOKUP(TRIM(MID(K442,FIND(",",K442)+1,FIND(",",K442,FIND(",",K442)+1)-FIND(",",K442)-1)),MapTable!$A:$A,1,0)),ISERROR(VLOOKUP(TRIM(MID(K442,FIND(",",K442,FIND(",",K442)+1)+1,999)),MapTable!$A:$A,1,0))),"맵없음",
  ""),
IF(ISERROR(FIND(",",K442,FIND(",",K442,FIND(",",K442,FIND(",",K442)+1)+1)+1)),
  IF(OR(ISERROR(VLOOKUP(LEFT(K442,FIND(",",K442)-1),MapTable!$A:$A,1,0)),ISERROR(VLOOKUP(TRIM(MID(K442,FIND(",",K442)+1,FIND(",",K442,FIND(",",K442)+1)-FIND(",",K442)-1)),MapTable!$A:$A,1,0)),ISERROR(VLOOKUP(TRIM(MID(K442,FIND(",",K442,FIND(",",K442)+1)+1,FIND(",",K442,FIND(",",K442,FIND(",",K442)+1)+1)-FIND(",",K442,FIND(",",K442)+1)-1)),MapTable!$A:$A,1,0)),ISERROR(VLOOKUP(TRIM(MID(K442,FIND(",",K442,FIND(",",K442,FIND(",",K442)+1)+1)+1,999)),MapTable!$A:$A,1,0))),"맵없음",
  ""),
)))))</f>
        <v/>
      </c>
    </row>
    <row r="443" spans="1:12" x14ac:dyDescent="0.3">
      <c r="A443">
        <v>12</v>
      </c>
      <c r="B443">
        <v>22</v>
      </c>
      <c r="C443">
        <f t="shared" si="15"/>
        <v>1680</v>
      </c>
      <c r="D443">
        <v>420</v>
      </c>
      <c r="E443">
        <v>0</v>
      </c>
      <c r="F443" t="s">
        <v>36</v>
      </c>
      <c r="G443" t="str">
        <f>IF(ISBLANK(F443),"",IF(ISERROR(VLOOKUP(F443,MapTable!$A:$A,1,0)),"컨트롤없음",""))</f>
        <v/>
      </c>
      <c r="H443">
        <f t="shared" si="14"/>
        <v>5</v>
      </c>
      <c r="J443" t="str">
        <f>IF(ISBLANK(I443),"",IF(ISERROR(VLOOKUP(I443,MapTable!$A:$A,1,0)),"컨트롤없음",""))</f>
        <v/>
      </c>
      <c r="L443" t="str">
        <f>IF(ISBLANK(K443),"",
IF(ISERROR(FIND(",",K443)),
  IF(ISERROR(VLOOKUP(K443,MapTable!$A:$A,1,0)),"맵없음",
  ""),
IF(ISERROR(FIND(",",K443,FIND(",",K443)+1)),
  IF(OR(ISERROR(VLOOKUP(LEFT(K443,FIND(",",K443)-1),MapTable!$A:$A,1,0)),ISERROR(VLOOKUP(TRIM(MID(K443,FIND(",",K443)+1,999)),MapTable!$A:$A,1,0))),"맵없음",
  ""),
IF(ISERROR(FIND(",",K443,FIND(",",K443,FIND(",",K443)+1)+1)),
  IF(OR(ISERROR(VLOOKUP(LEFT(K443,FIND(",",K443)-1),MapTable!$A:$A,1,0)),ISERROR(VLOOKUP(TRIM(MID(K443,FIND(",",K443)+1,FIND(",",K443,FIND(",",K443)+1)-FIND(",",K443)-1)),MapTable!$A:$A,1,0)),ISERROR(VLOOKUP(TRIM(MID(K443,FIND(",",K443,FIND(",",K443)+1)+1,999)),MapTable!$A:$A,1,0))),"맵없음",
  ""),
IF(ISERROR(FIND(",",K443,FIND(",",K443,FIND(",",K443,FIND(",",K443)+1)+1)+1)),
  IF(OR(ISERROR(VLOOKUP(LEFT(K443,FIND(",",K443)-1),MapTable!$A:$A,1,0)),ISERROR(VLOOKUP(TRIM(MID(K443,FIND(",",K443)+1,FIND(",",K443,FIND(",",K443)+1)-FIND(",",K443)-1)),MapTable!$A:$A,1,0)),ISERROR(VLOOKUP(TRIM(MID(K443,FIND(",",K443,FIND(",",K443)+1)+1,FIND(",",K443,FIND(",",K443,FIND(",",K443)+1)+1)-FIND(",",K443,FIND(",",K443)+1)-1)),MapTable!$A:$A,1,0)),ISERROR(VLOOKUP(TRIM(MID(K443,FIND(",",K443,FIND(",",K443,FIND(",",K443)+1)+1)+1,999)),MapTable!$A:$A,1,0))),"맵없음",
  ""),
)))))</f>
        <v/>
      </c>
    </row>
    <row r="444" spans="1:12" x14ac:dyDescent="0.3">
      <c r="A444">
        <v>12</v>
      </c>
      <c r="B444">
        <v>23</v>
      </c>
      <c r="C444">
        <f t="shared" si="15"/>
        <v>1680</v>
      </c>
      <c r="D444">
        <v>420</v>
      </c>
      <c r="E444">
        <v>0</v>
      </c>
      <c r="F444" t="s">
        <v>36</v>
      </c>
      <c r="G444" t="str">
        <f>IF(ISBLANK(F444),"",IF(ISERROR(VLOOKUP(F444,MapTable!$A:$A,1,0)),"컨트롤없음",""))</f>
        <v/>
      </c>
      <c r="H444">
        <f t="shared" si="14"/>
        <v>5</v>
      </c>
      <c r="J444" t="str">
        <f>IF(ISBLANK(I444),"",IF(ISERROR(VLOOKUP(I444,MapTable!$A:$A,1,0)),"컨트롤없음",""))</f>
        <v/>
      </c>
      <c r="L444" t="str">
        <f>IF(ISBLANK(K444),"",
IF(ISERROR(FIND(",",K444)),
  IF(ISERROR(VLOOKUP(K444,MapTable!$A:$A,1,0)),"맵없음",
  ""),
IF(ISERROR(FIND(",",K444,FIND(",",K444)+1)),
  IF(OR(ISERROR(VLOOKUP(LEFT(K444,FIND(",",K444)-1),MapTable!$A:$A,1,0)),ISERROR(VLOOKUP(TRIM(MID(K444,FIND(",",K444)+1,999)),MapTable!$A:$A,1,0))),"맵없음",
  ""),
IF(ISERROR(FIND(",",K444,FIND(",",K444,FIND(",",K444)+1)+1)),
  IF(OR(ISERROR(VLOOKUP(LEFT(K444,FIND(",",K444)-1),MapTable!$A:$A,1,0)),ISERROR(VLOOKUP(TRIM(MID(K444,FIND(",",K444)+1,FIND(",",K444,FIND(",",K444)+1)-FIND(",",K444)-1)),MapTable!$A:$A,1,0)),ISERROR(VLOOKUP(TRIM(MID(K444,FIND(",",K444,FIND(",",K444)+1)+1,999)),MapTable!$A:$A,1,0))),"맵없음",
  ""),
IF(ISERROR(FIND(",",K444,FIND(",",K444,FIND(",",K444,FIND(",",K444)+1)+1)+1)),
  IF(OR(ISERROR(VLOOKUP(LEFT(K444,FIND(",",K444)-1),MapTable!$A:$A,1,0)),ISERROR(VLOOKUP(TRIM(MID(K444,FIND(",",K444)+1,FIND(",",K444,FIND(",",K444)+1)-FIND(",",K444)-1)),MapTable!$A:$A,1,0)),ISERROR(VLOOKUP(TRIM(MID(K444,FIND(",",K444,FIND(",",K444)+1)+1,FIND(",",K444,FIND(",",K444,FIND(",",K444)+1)+1)-FIND(",",K444,FIND(",",K444)+1)-1)),MapTable!$A:$A,1,0)),ISERROR(VLOOKUP(TRIM(MID(K444,FIND(",",K444,FIND(",",K444,FIND(",",K444)+1)+1)+1,999)),MapTable!$A:$A,1,0))),"맵없음",
  ""),
)))))</f>
        <v/>
      </c>
    </row>
    <row r="445" spans="1:12" x14ac:dyDescent="0.3">
      <c r="A445">
        <v>12</v>
      </c>
      <c r="B445">
        <v>24</v>
      </c>
      <c r="C445">
        <f t="shared" si="15"/>
        <v>1680</v>
      </c>
      <c r="D445">
        <v>420</v>
      </c>
      <c r="E445">
        <v>0</v>
      </c>
      <c r="F445" t="s">
        <v>36</v>
      </c>
      <c r="G445" t="str">
        <f>IF(ISBLANK(F445),"",IF(ISERROR(VLOOKUP(F445,MapTable!$A:$A,1,0)),"컨트롤없음",""))</f>
        <v/>
      </c>
      <c r="H445">
        <f t="shared" si="14"/>
        <v>5</v>
      </c>
      <c r="J445" t="str">
        <f>IF(ISBLANK(I445),"",IF(ISERROR(VLOOKUP(I445,MapTable!$A:$A,1,0)),"컨트롤없음",""))</f>
        <v/>
      </c>
      <c r="L445" t="str">
        <f>IF(ISBLANK(K445),"",
IF(ISERROR(FIND(",",K445)),
  IF(ISERROR(VLOOKUP(K445,MapTable!$A:$A,1,0)),"맵없음",
  ""),
IF(ISERROR(FIND(",",K445,FIND(",",K445)+1)),
  IF(OR(ISERROR(VLOOKUP(LEFT(K445,FIND(",",K445)-1),MapTable!$A:$A,1,0)),ISERROR(VLOOKUP(TRIM(MID(K445,FIND(",",K445)+1,999)),MapTable!$A:$A,1,0))),"맵없음",
  ""),
IF(ISERROR(FIND(",",K445,FIND(",",K445,FIND(",",K445)+1)+1)),
  IF(OR(ISERROR(VLOOKUP(LEFT(K445,FIND(",",K445)-1),MapTable!$A:$A,1,0)),ISERROR(VLOOKUP(TRIM(MID(K445,FIND(",",K445)+1,FIND(",",K445,FIND(",",K445)+1)-FIND(",",K445)-1)),MapTable!$A:$A,1,0)),ISERROR(VLOOKUP(TRIM(MID(K445,FIND(",",K445,FIND(",",K445)+1)+1,999)),MapTable!$A:$A,1,0))),"맵없음",
  ""),
IF(ISERROR(FIND(",",K445,FIND(",",K445,FIND(",",K445,FIND(",",K445)+1)+1)+1)),
  IF(OR(ISERROR(VLOOKUP(LEFT(K445,FIND(",",K445)-1),MapTable!$A:$A,1,0)),ISERROR(VLOOKUP(TRIM(MID(K445,FIND(",",K445)+1,FIND(",",K445,FIND(",",K445)+1)-FIND(",",K445)-1)),MapTable!$A:$A,1,0)),ISERROR(VLOOKUP(TRIM(MID(K445,FIND(",",K445,FIND(",",K445)+1)+1,FIND(",",K445,FIND(",",K445,FIND(",",K445)+1)+1)-FIND(",",K445,FIND(",",K445)+1)-1)),MapTable!$A:$A,1,0)),ISERROR(VLOOKUP(TRIM(MID(K445,FIND(",",K445,FIND(",",K445,FIND(",",K445)+1)+1)+1,999)),MapTable!$A:$A,1,0))),"맵없음",
  ""),
)))))</f>
        <v/>
      </c>
    </row>
    <row r="446" spans="1:12" x14ac:dyDescent="0.3">
      <c r="A446">
        <v>12</v>
      </c>
      <c r="B446">
        <v>25</v>
      </c>
      <c r="C446">
        <f t="shared" si="15"/>
        <v>1680</v>
      </c>
      <c r="D446">
        <v>420</v>
      </c>
      <c r="E446">
        <v>0</v>
      </c>
      <c r="F446" t="s">
        <v>36</v>
      </c>
      <c r="G446" t="str">
        <f>IF(ISBLANK(F446),"",IF(ISERROR(VLOOKUP(F446,MapTable!$A:$A,1,0)),"컨트롤없음",""))</f>
        <v/>
      </c>
      <c r="H446">
        <f t="shared" si="14"/>
        <v>11</v>
      </c>
      <c r="J446" t="str">
        <f>IF(ISBLANK(I446),"",IF(ISERROR(VLOOKUP(I446,MapTable!$A:$A,1,0)),"컨트롤없음",""))</f>
        <v/>
      </c>
      <c r="L446" t="str">
        <f>IF(ISBLANK(K446),"",
IF(ISERROR(FIND(",",K446)),
  IF(ISERROR(VLOOKUP(K446,MapTable!$A:$A,1,0)),"맵없음",
  ""),
IF(ISERROR(FIND(",",K446,FIND(",",K446)+1)),
  IF(OR(ISERROR(VLOOKUP(LEFT(K446,FIND(",",K446)-1),MapTable!$A:$A,1,0)),ISERROR(VLOOKUP(TRIM(MID(K446,FIND(",",K446)+1,999)),MapTable!$A:$A,1,0))),"맵없음",
  ""),
IF(ISERROR(FIND(",",K446,FIND(",",K446,FIND(",",K446)+1)+1)),
  IF(OR(ISERROR(VLOOKUP(LEFT(K446,FIND(",",K446)-1),MapTable!$A:$A,1,0)),ISERROR(VLOOKUP(TRIM(MID(K446,FIND(",",K446)+1,FIND(",",K446,FIND(",",K446)+1)-FIND(",",K446)-1)),MapTable!$A:$A,1,0)),ISERROR(VLOOKUP(TRIM(MID(K446,FIND(",",K446,FIND(",",K446)+1)+1,999)),MapTable!$A:$A,1,0))),"맵없음",
  ""),
IF(ISERROR(FIND(",",K446,FIND(",",K446,FIND(",",K446,FIND(",",K446)+1)+1)+1)),
  IF(OR(ISERROR(VLOOKUP(LEFT(K446,FIND(",",K446)-1),MapTable!$A:$A,1,0)),ISERROR(VLOOKUP(TRIM(MID(K446,FIND(",",K446)+1,FIND(",",K446,FIND(",",K446)+1)-FIND(",",K446)-1)),MapTable!$A:$A,1,0)),ISERROR(VLOOKUP(TRIM(MID(K446,FIND(",",K446,FIND(",",K446)+1)+1,FIND(",",K446,FIND(",",K446,FIND(",",K446)+1)+1)-FIND(",",K446,FIND(",",K446)+1)-1)),MapTable!$A:$A,1,0)),ISERROR(VLOOKUP(TRIM(MID(K446,FIND(",",K446,FIND(",",K446,FIND(",",K446)+1)+1)+1,999)),MapTable!$A:$A,1,0))),"맵없음",
  ""),
)))))</f>
        <v/>
      </c>
    </row>
    <row r="447" spans="1:12" x14ac:dyDescent="0.3">
      <c r="A447">
        <v>12</v>
      </c>
      <c r="B447">
        <v>26</v>
      </c>
      <c r="C447">
        <f t="shared" si="15"/>
        <v>1680</v>
      </c>
      <c r="D447">
        <v>420</v>
      </c>
      <c r="E447">
        <v>0</v>
      </c>
      <c r="F447" t="s">
        <v>36</v>
      </c>
      <c r="G447" t="str">
        <f>IF(ISBLANK(F447),"",IF(ISERROR(VLOOKUP(F447,MapTable!$A:$A,1,0)),"컨트롤없음",""))</f>
        <v/>
      </c>
      <c r="H447">
        <f t="shared" si="14"/>
        <v>6</v>
      </c>
      <c r="J447" t="str">
        <f>IF(ISBLANK(I447),"",IF(ISERROR(VLOOKUP(I447,MapTable!$A:$A,1,0)),"컨트롤없음",""))</f>
        <v/>
      </c>
      <c r="L447" t="str">
        <f>IF(ISBLANK(K447),"",
IF(ISERROR(FIND(",",K447)),
  IF(ISERROR(VLOOKUP(K447,MapTable!$A:$A,1,0)),"맵없음",
  ""),
IF(ISERROR(FIND(",",K447,FIND(",",K447)+1)),
  IF(OR(ISERROR(VLOOKUP(LEFT(K447,FIND(",",K447)-1),MapTable!$A:$A,1,0)),ISERROR(VLOOKUP(TRIM(MID(K447,FIND(",",K447)+1,999)),MapTable!$A:$A,1,0))),"맵없음",
  ""),
IF(ISERROR(FIND(",",K447,FIND(",",K447,FIND(",",K447)+1)+1)),
  IF(OR(ISERROR(VLOOKUP(LEFT(K447,FIND(",",K447)-1),MapTable!$A:$A,1,0)),ISERROR(VLOOKUP(TRIM(MID(K447,FIND(",",K447)+1,FIND(",",K447,FIND(",",K447)+1)-FIND(",",K447)-1)),MapTable!$A:$A,1,0)),ISERROR(VLOOKUP(TRIM(MID(K447,FIND(",",K447,FIND(",",K447)+1)+1,999)),MapTable!$A:$A,1,0))),"맵없음",
  ""),
IF(ISERROR(FIND(",",K447,FIND(",",K447,FIND(",",K447,FIND(",",K447)+1)+1)+1)),
  IF(OR(ISERROR(VLOOKUP(LEFT(K447,FIND(",",K447)-1),MapTable!$A:$A,1,0)),ISERROR(VLOOKUP(TRIM(MID(K447,FIND(",",K447)+1,FIND(",",K447,FIND(",",K447)+1)-FIND(",",K447)-1)),MapTable!$A:$A,1,0)),ISERROR(VLOOKUP(TRIM(MID(K447,FIND(",",K447,FIND(",",K447)+1)+1,FIND(",",K447,FIND(",",K447,FIND(",",K447)+1)+1)-FIND(",",K447,FIND(",",K447)+1)-1)),MapTable!$A:$A,1,0)),ISERROR(VLOOKUP(TRIM(MID(K447,FIND(",",K447,FIND(",",K447,FIND(",",K447)+1)+1)+1,999)),MapTable!$A:$A,1,0))),"맵없음",
  ""),
)))))</f>
        <v/>
      </c>
    </row>
    <row r="448" spans="1:12" x14ac:dyDescent="0.3">
      <c r="A448">
        <v>12</v>
      </c>
      <c r="B448">
        <v>27</v>
      </c>
      <c r="C448">
        <f t="shared" si="15"/>
        <v>1680</v>
      </c>
      <c r="D448">
        <v>420</v>
      </c>
      <c r="E448">
        <v>0</v>
      </c>
      <c r="F448" t="s">
        <v>36</v>
      </c>
      <c r="G448" t="str">
        <f>IF(ISBLANK(F448),"",IF(ISERROR(VLOOKUP(F448,MapTable!$A:$A,1,0)),"컨트롤없음",""))</f>
        <v/>
      </c>
      <c r="H448">
        <f t="shared" si="14"/>
        <v>6</v>
      </c>
      <c r="J448" t="str">
        <f>IF(ISBLANK(I448),"",IF(ISERROR(VLOOKUP(I448,MapTable!$A:$A,1,0)),"컨트롤없음",""))</f>
        <v/>
      </c>
      <c r="L448" t="str">
        <f>IF(ISBLANK(K448),"",
IF(ISERROR(FIND(",",K448)),
  IF(ISERROR(VLOOKUP(K448,MapTable!$A:$A,1,0)),"맵없음",
  ""),
IF(ISERROR(FIND(",",K448,FIND(",",K448)+1)),
  IF(OR(ISERROR(VLOOKUP(LEFT(K448,FIND(",",K448)-1),MapTable!$A:$A,1,0)),ISERROR(VLOOKUP(TRIM(MID(K448,FIND(",",K448)+1,999)),MapTable!$A:$A,1,0))),"맵없음",
  ""),
IF(ISERROR(FIND(",",K448,FIND(",",K448,FIND(",",K448)+1)+1)),
  IF(OR(ISERROR(VLOOKUP(LEFT(K448,FIND(",",K448)-1),MapTable!$A:$A,1,0)),ISERROR(VLOOKUP(TRIM(MID(K448,FIND(",",K448)+1,FIND(",",K448,FIND(",",K448)+1)-FIND(",",K448)-1)),MapTable!$A:$A,1,0)),ISERROR(VLOOKUP(TRIM(MID(K448,FIND(",",K448,FIND(",",K448)+1)+1,999)),MapTable!$A:$A,1,0))),"맵없음",
  ""),
IF(ISERROR(FIND(",",K448,FIND(",",K448,FIND(",",K448,FIND(",",K448)+1)+1)+1)),
  IF(OR(ISERROR(VLOOKUP(LEFT(K448,FIND(",",K448)-1),MapTable!$A:$A,1,0)),ISERROR(VLOOKUP(TRIM(MID(K448,FIND(",",K448)+1,FIND(",",K448,FIND(",",K448)+1)-FIND(",",K448)-1)),MapTable!$A:$A,1,0)),ISERROR(VLOOKUP(TRIM(MID(K448,FIND(",",K448,FIND(",",K448)+1)+1,FIND(",",K448,FIND(",",K448,FIND(",",K448)+1)+1)-FIND(",",K448,FIND(",",K448)+1)-1)),MapTable!$A:$A,1,0)),ISERROR(VLOOKUP(TRIM(MID(K448,FIND(",",K448,FIND(",",K448,FIND(",",K448)+1)+1)+1,999)),MapTable!$A:$A,1,0))),"맵없음",
  ""),
)))))</f>
        <v/>
      </c>
    </row>
    <row r="449" spans="1:12" x14ac:dyDescent="0.3">
      <c r="A449">
        <v>12</v>
      </c>
      <c r="B449">
        <v>28</v>
      </c>
      <c r="C449">
        <f t="shared" si="15"/>
        <v>1680</v>
      </c>
      <c r="D449">
        <v>420</v>
      </c>
      <c r="E449">
        <v>0</v>
      </c>
      <c r="F449" t="s">
        <v>36</v>
      </c>
      <c r="G449" t="str">
        <f>IF(ISBLANK(F449),"",IF(ISERROR(VLOOKUP(F449,MapTable!$A:$A,1,0)),"컨트롤없음",""))</f>
        <v/>
      </c>
      <c r="H449">
        <f t="shared" si="14"/>
        <v>6</v>
      </c>
      <c r="J449" t="str">
        <f>IF(ISBLANK(I449),"",IF(ISERROR(VLOOKUP(I449,MapTable!$A:$A,1,0)),"컨트롤없음",""))</f>
        <v/>
      </c>
      <c r="L449" t="str">
        <f>IF(ISBLANK(K449),"",
IF(ISERROR(FIND(",",K449)),
  IF(ISERROR(VLOOKUP(K449,MapTable!$A:$A,1,0)),"맵없음",
  ""),
IF(ISERROR(FIND(",",K449,FIND(",",K449)+1)),
  IF(OR(ISERROR(VLOOKUP(LEFT(K449,FIND(",",K449)-1),MapTable!$A:$A,1,0)),ISERROR(VLOOKUP(TRIM(MID(K449,FIND(",",K449)+1,999)),MapTable!$A:$A,1,0))),"맵없음",
  ""),
IF(ISERROR(FIND(",",K449,FIND(",",K449,FIND(",",K449)+1)+1)),
  IF(OR(ISERROR(VLOOKUP(LEFT(K449,FIND(",",K449)-1),MapTable!$A:$A,1,0)),ISERROR(VLOOKUP(TRIM(MID(K449,FIND(",",K449)+1,FIND(",",K449,FIND(",",K449)+1)-FIND(",",K449)-1)),MapTable!$A:$A,1,0)),ISERROR(VLOOKUP(TRIM(MID(K449,FIND(",",K449,FIND(",",K449)+1)+1,999)),MapTable!$A:$A,1,0))),"맵없음",
  ""),
IF(ISERROR(FIND(",",K449,FIND(",",K449,FIND(",",K449,FIND(",",K449)+1)+1)+1)),
  IF(OR(ISERROR(VLOOKUP(LEFT(K449,FIND(",",K449)-1),MapTable!$A:$A,1,0)),ISERROR(VLOOKUP(TRIM(MID(K449,FIND(",",K449)+1,FIND(",",K449,FIND(",",K449)+1)-FIND(",",K449)-1)),MapTable!$A:$A,1,0)),ISERROR(VLOOKUP(TRIM(MID(K449,FIND(",",K449,FIND(",",K449)+1)+1,FIND(",",K449,FIND(",",K449,FIND(",",K449)+1)+1)-FIND(",",K449,FIND(",",K449)+1)-1)),MapTable!$A:$A,1,0)),ISERROR(VLOOKUP(TRIM(MID(K449,FIND(",",K449,FIND(",",K449,FIND(",",K449)+1)+1)+1,999)),MapTable!$A:$A,1,0))),"맵없음",
  ""),
)))))</f>
        <v/>
      </c>
    </row>
    <row r="450" spans="1:12" x14ac:dyDescent="0.3">
      <c r="A450">
        <v>12</v>
      </c>
      <c r="B450">
        <v>29</v>
      </c>
      <c r="C450">
        <f t="shared" si="15"/>
        <v>1680</v>
      </c>
      <c r="D450">
        <v>420</v>
      </c>
      <c r="E450">
        <v>0</v>
      </c>
      <c r="F450" t="s">
        <v>36</v>
      </c>
      <c r="G450" t="str">
        <f>IF(ISBLANK(F450),"",IF(ISERROR(VLOOKUP(F450,MapTable!$A:$A,1,0)),"컨트롤없음",""))</f>
        <v/>
      </c>
      <c r="H450">
        <f t="shared" si="14"/>
        <v>6</v>
      </c>
      <c r="J450" t="str">
        <f>IF(ISBLANK(I450),"",IF(ISERROR(VLOOKUP(I450,MapTable!$A:$A,1,0)),"컨트롤없음",""))</f>
        <v/>
      </c>
      <c r="L450" t="str">
        <f>IF(ISBLANK(K450),"",
IF(ISERROR(FIND(",",K450)),
  IF(ISERROR(VLOOKUP(K450,MapTable!$A:$A,1,0)),"맵없음",
  ""),
IF(ISERROR(FIND(",",K450,FIND(",",K450)+1)),
  IF(OR(ISERROR(VLOOKUP(LEFT(K450,FIND(",",K450)-1),MapTable!$A:$A,1,0)),ISERROR(VLOOKUP(TRIM(MID(K450,FIND(",",K450)+1,999)),MapTable!$A:$A,1,0))),"맵없음",
  ""),
IF(ISERROR(FIND(",",K450,FIND(",",K450,FIND(",",K450)+1)+1)),
  IF(OR(ISERROR(VLOOKUP(LEFT(K450,FIND(",",K450)-1),MapTable!$A:$A,1,0)),ISERROR(VLOOKUP(TRIM(MID(K450,FIND(",",K450)+1,FIND(",",K450,FIND(",",K450)+1)-FIND(",",K450)-1)),MapTable!$A:$A,1,0)),ISERROR(VLOOKUP(TRIM(MID(K450,FIND(",",K450,FIND(",",K450)+1)+1,999)),MapTable!$A:$A,1,0))),"맵없음",
  ""),
IF(ISERROR(FIND(",",K450,FIND(",",K450,FIND(",",K450,FIND(",",K450)+1)+1)+1)),
  IF(OR(ISERROR(VLOOKUP(LEFT(K450,FIND(",",K450)-1),MapTable!$A:$A,1,0)),ISERROR(VLOOKUP(TRIM(MID(K450,FIND(",",K450)+1,FIND(",",K450,FIND(",",K450)+1)-FIND(",",K450)-1)),MapTable!$A:$A,1,0)),ISERROR(VLOOKUP(TRIM(MID(K450,FIND(",",K450,FIND(",",K450)+1)+1,FIND(",",K450,FIND(",",K450,FIND(",",K450)+1)+1)-FIND(",",K450,FIND(",",K450)+1)-1)),MapTable!$A:$A,1,0)),ISERROR(VLOOKUP(TRIM(MID(K450,FIND(",",K450,FIND(",",K450,FIND(",",K450)+1)+1)+1,999)),MapTable!$A:$A,1,0))),"맵없음",
  ""),
)))))</f>
        <v/>
      </c>
    </row>
    <row r="451" spans="1:12" x14ac:dyDescent="0.3">
      <c r="A451">
        <v>12</v>
      </c>
      <c r="B451">
        <v>30</v>
      </c>
      <c r="C451">
        <f t="shared" si="15"/>
        <v>1680</v>
      </c>
      <c r="D451">
        <v>420</v>
      </c>
      <c r="E451">
        <v>0</v>
      </c>
      <c r="F451" t="s">
        <v>36</v>
      </c>
      <c r="G451" t="str">
        <f>IF(ISBLANK(F451),"",IF(ISERROR(VLOOKUP(F451,MapTable!$A:$A,1,0)),"컨트롤없음",""))</f>
        <v/>
      </c>
      <c r="H451">
        <f t="shared" si="14"/>
        <v>13</v>
      </c>
      <c r="J451" t="str">
        <f>IF(ISBLANK(I451),"",IF(ISERROR(VLOOKUP(I451,MapTable!$A:$A,1,0)),"컨트롤없음",""))</f>
        <v/>
      </c>
      <c r="L451" t="str">
        <f>IF(ISBLANK(K451),"",
IF(ISERROR(FIND(",",K451)),
  IF(ISERROR(VLOOKUP(K451,MapTable!$A:$A,1,0)),"맵없음",
  ""),
IF(ISERROR(FIND(",",K451,FIND(",",K451)+1)),
  IF(OR(ISERROR(VLOOKUP(LEFT(K451,FIND(",",K451)-1),MapTable!$A:$A,1,0)),ISERROR(VLOOKUP(TRIM(MID(K451,FIND(",",K451)+1,999)),MapTable!$A:$A,1,0))),"맵없음",
  ""),
IF(ISERROR(FIND(",",K451,FIND(",",K451,FIND(",",K451)+1)+1)),
  IF(OR(ISERROR(VLOOKUP(LEFT(K451,FIND(",",K451)-1),MapTable!$A:$A,1,0)),ISERROR(VLOOKUP(TRIM(MID(K451,FIND(",",K451)+1,FIND(",",K451,FIND(",",K451)+1)-FIND(",",K451)-1)),MapTable!$A:$A,1,0)),ISERROR(VLOOKUP(TRIM(MID(K451,FIND(",",K451,FIND(",",K451)+1)+1,999)),MapTable!$A:$A,1,0))),"맵없음",
  ""),
IF(ISERROR(FIND(",",K451,FIND(",",K451,FIND(",",K451,FIND(",",K451)+1)+1)+1)),
  IF(OR(ISERROR(VLOOKUP(LEFT(K451,FIND(",",K451)-1),MapTable!$A:$A,1,0)),ISERROR(VLOOKUP(TRIM(MID(K451,FIND(",",K451)+1,FIND(",",K451,FIND(",",K451)+1)-FIND(",",K451)-1)),MapTable!$A:$A,1,0)),ISERROR(VLOOKUP(TRIM(MID(K451,FIND(",",K451,FIND(",",K451)+1)+1,FIND(",",K451,FIND(",",K451,FIND(",",K451)+1)+1)-FIND(",",K451,FIND(",",K451)+1)-1)),MapTable!$A:$A,1,0)),ISERROR(VLOOKUP(TRIM(MID(K451,FIND(",",K451,FIND(",",K451,FIND(",",K451)+1)+1)+1,999)),MapTable!$A:$A,1,0))),"맵없음",
  ""),
)))))</f>
        <v/>
      </c>
    </row>
  </sheetData>
  <phoneticPr fontId="1" type="noConversion"/>
  <conditionalFormatting sqref="L2">
    <cfRule type="expression" dxfId="1" priority="2">
      <formula>L2=L1</formula>
    </cfRule>
  </conditionalFormatting>
  <conditionalFormatting sqref="L3:L451">
    <cfRule type="expression" dxfId="0" priority="1">
      <formula>L3=L2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F2:F451 I2:I451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K2:K451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N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3" width="20.5" customWidth="1"/>
    <col min="4" max="4" width="19.125" customWidth="1"/>
    <col min="5" max="5" width="25.25" customWidth="1"/>
    <col min="7" max="7" width="15.375" customWidth="1" outlineLevel="1"/>
    <col min="8" max="8" width="9" customWidth="1" outlineLevel="1"/>
    <col min="10" max="10" width="15.875" customWidth="1" outlineLevel="1"/>
    <col min="11" max="11" width="9" customWidth="1" outlineLevel="1"/>
    <col min="13" max="13" width="19.125" customWidth="1" outlineLevel="1"/>
    <col min="14" max="14" width="9" customWidth="1" outlineLevel="1"/>
  </cols>
  <sheetData>
    <row r="1" spans="1:14" ht="27" customHeight="1" x14ac:dyDescent="0.3">
      <c r="A1" t="s">
        <v>11</v>
      </c>
      <c r="B1" t="s">
        <v>27</v>
      </c>
      <c r="C1" t="s">
        <v>12</v>
      </c>
      <c r="D1" t="s">
        <v>13</v>
      </c>
      <c r="E1" t="s">
        <v>30</v>
      </c>
      <c r="G1" t="s">
        <v>26</v>
      </c>
      <c r="H1" t="s">
        <v>27</v>
      </c>
      <c r="J1" t="s">
        <v>28</v>
      </c>
      <c r="K1" t="s">
        <v>27</v>
      </c>
      <c r="M1" t="s">
        <v>31</v>
      </c>
      <c r="N1" t="s">
        <v>27</v>
      </c>
    </row>
    <row r="2" spans="1:14" x14ac:dyDescent="0.3">
      <c r="A2" t="s">
        <v>33</v>
      </c>
      <c r="B2">
        <f>COUNTIF(StageTable!F:F,A2)
+COUNTIF(StageTable!I:I,A2)
+COUNTIF(StageTable!K:K,A2)</f>
        <v>1</v>
      </c>
      <c r="C2" t="s">
        <v>23</v>
      </c>
      <c r="D2" t="s">
        <v>24</v>
      </c>
      <c r="E2" t="s">
        <v>29</v>
      </c>
      <c r="G2" t="s">
        <v>23</v>
      </c>
      <c r="H2">
        <f>COUNTIF(C:C,G2)</f>
        <v>19</v>
      </c>
      <c r="J2" t="s">
        <v>24</v>
      </c>
      <c r="K2">
        <f>COUNTIF(D:D,J2)</f>
        <v>16</v>
      </c>
      <c r="M2" t="s">
        <v>32</v>
      </c>
      <c r="N2">
        <f>COUNTIF(E:E,M2)</f>
        <v>1</v>
      </c>
    </row>
    <row r="3" spans="1:14" x14ac:dyDescent="0.3">
      <c r="A3" t="s">
        <v>34</v>
      </c>
      <c r="B3">
        <f>COUNTIF(StageTable!F:F,A3)
+COUNTIF(StageTable!I:I,A3)
+COUNTIF(StageTable!K:K,A3)</f>
        <v>1</v>
      </c>
      <c r="C3" t="s">
        <v>23</v>
      </c>
      <c r="D3" t="s">
        <v>21</v>
      </c>
      <c r="E3" t="s">
        <v>52</v>
      </c>
      <c r="G3" t="s">
        <v>22</v>
      </c>
      <c r="H3">
        <f>COUNTIF(C:C,G3)</f>
        <v>1</v>
      </c>
      <c r="J3" t="s">
        <v>21</v>
      </c>
      <c r="K3">
        <f t="shared" ref="K3:K7" si="0">COUNTIF(D:D,J3)</f>
        <v>1</v>
      </c>
    </row>
    <row r="4" spans="1:14" x14ac:dyDescent="0.3">
      <c r="A4" t="s">
        <v>35</v>
      </c>
      <c r="B4">
        <f>COUNTIF(StageTable!F:F,A4)
+COUNTIF(StageTable!I:I,A4)
+COUNTIF(StageTable!K:K,A4)</f>
        <v>1</v>
      </c>
      <c r="C4" t="s">
        <v>23</v>
      </c>
      <c r="D4" t="s">
        <v>18</v>
      </c>
      <c r="E4" t="s">
        <v>53</v>
      </c>
      <c r="G4" t="s">
        <v>25</v>
      </c>
      <c r="H4">
        <f>COUNTIF(C:C,G4)</f>
        <v>1</v>
      </c>
      <c r="J4" t="s">
        <v>18</v>
      </c>
      <c r="K4">
        <f t="shared" si="0"/>
        <v>1</v>
      </c>
    </row>
    <row r="5" spans="1:14" x14ac:dyDescent="0.3">
      <c r="A5" t="s">
        <v>36</v>
      </c>
      <c r="B5">
        <f>COUNTIF(StageTable!F:F,A5)
+COUNTIF(StageTable!I:I,A5)
+COUNTIF(StageTable!K:K,A5)</f>
        <v>431</v>
      </c>
      <c r="C5" t="s">
        <v>23</v>
      </c>
      <c r="D5" t="s">
        <v>19</v>
      </c>
      <c r="E5" t="s">
        <v>54</v>
      </c>
      <c r="J5" t="s">
        <v>19</v>
      </c>
      <c r="K5">
        <f t="shared" si="0"/>
        <v>1</v>
      </c>
    </row>
    <row r="6" spans="1:14" x14ac:dyDescent="0.3">
      <c r="A6" t="s">
        <v>37</v>
      </c>
      <c r="B6">
        <f>COUNTIF(StageTable!F:F,A6)
+COUNTIF(StageTable!I:I,A6)
+COUNTIF(StageTable!K:K,A6)</f>
        <v>1</v>
      </c>
      <c r="C6" t="s">
        <v>23</v>
      </c>
      <c r="D6" t="s">
        <v>20</v>
      </c>
      <c r="E6" t="s">
        <v>55</v>
      </c>
      <c r="J6" t="s">
        <v>20</v>
      </c>
      <c r="K6">
        <f t="shared" si="0"/>
        <v>1</v>
      </c>
    </row>
    <row r="7" spans="1:14" x14ac:dyDescent="0.3">
      <c r="A7" t="s">
        <v>38</v>
      </c>
      <c r="B7">
        <f>COUNTIF(StageTable!F:F,A7)
+COUNTIF(StageTable!I:I,A7)
+COUNTIF(StageTable!K:K,A7)</f>
        <v>1</v>
      </c>
      <c r="C7" t="s">
        <v>23</v>
      </c>
      <c r="D7" t="s">
        <v>57</v>
      </c>
      <c r="E7" t="s">
        <v>56</v>
      </c>
      <c r="J7" t="s">
        <v>73</v>
      </c>
      <c r="K7">
        <f t="shared" si="0"/>
        <v>0</v>
      </c>
    </row>
    <row r="8" spans="1:14" x14ac:dyDescent="0.3">
      <c r="A8" t="s">
        <v>39</v>
      </c>
      <c r="B8">
        <f>COUNTIF(StageTable!F:F,A8)
+COUNTIF(StageTable!I:I,A8)
+COUNTIF(StageTable!K:K,A8)</f>
        <v>1</v>
      </c>
      <c r="C8" t="s">
        <v>23</v>
      </c>
      <c r="D8" t="s">
        <v>24</v>
      </c>
      <c r="E8" t="s">
        <v>58</v>
      </c>
    </row>
    <row r="9" spans="1:14" x14ac:dyDescent="0.3">
      <c r="A9" t="s">
        <v>40</v>
      </c>
      <c r="B9">
        <f>COUNTIF(StageTable!F:F,A9)
+COUNTIF(StageTable!I:I,A9)
+COUNTIF(StageTable!K:K,A9)</f>
        <v>1</v>
      </c>
      <c r="C9" t="s">
        <v>23</v>
      </c>
      <c r="D9" t="s">
        <v>24</v>
      </c>
      <c r="E9" t="s">
        <v>59</v>
      </c>
    </row>
    <row r="10" spans="1:14" x14ac:dyDescent="0.3">
      <c r="A10" t="s">
        <v>41</v>
      </c>
      <c r="B10">
        <f>COUNTIF(StageTable!F:F,A10)
+COUNTIF(StageTable!I:I,A10)
+COUNTIF(StageTable!K:K,A10)</f>
        <v>1</v>
      </c>
      <c r="C10" t="s">
        <v>23</v>
      </c>
      <c r="D10" t="s">
        <v>24</v>
      </c>
      <c r="E10" t="s">
        <v>60</v>
      </c>
    </row>
    <row r="11" spans="1:14" x14ac:dyDescent="0.3">
      <c r="A11" t="s">
        <v>43</v>
      </c>
      <c r="B11">
        <f>COUNTIF(StageTable!F:F,A11)
+COUNTIF(StageTable!I:I,A11)
+COUNTIF(StageTable!K:K,A11)</f>
        <v>1</v>
      </c>
      <c r="C11" t="s">
        <v>23</v>
      </c>
      <c r="D11" t="s">
        <v>24</v>
      </c>
      <c r="E11" t="s">
        <v>61</v>
      </c>
    </row>
    <row r="12" spans="1:14" x14ac:dyDescent="0.3">
      <c r="A12" t="s">
        <v>44</v>
      </c>
      <c r="B12">
        <f>COUNTIF(StageTable!F:F,A12)
+COUNTIF(StageTable!I:I,A12)
+COUNTIF(StageTable!K:K,A12)</f>
        <v>1</v>
      </c>
      <c r="C12" t="s">
        <v>23</v>
      </c>
      <c r="D12" t="s">
        <v>24</v>
      </c>
      <c r="E12" t="s">
        <v>62</v>
      </c>
    </row>
    <row r="13" spans="1:14" x14ac:dyDescent="0.3">
      <c r="A13" t="s">
        <v>45</v>
      </c>
      <c r="B13">
        <f>COUNTIF(StageTable!F:F,A13)
+COUNTIF(StageTable!I:I,A13)
+COUNTIF(StageTable!K:K,A13)</f>
        <v>1</v>
      </c>
      <c r="C13" t="s">
        <v>23</v>
      </c>
      <c r="D13" t="s">
        <v>24</v>
      </c>
      <c r="E13" t="s">
        <v>63</v>
      </c>
    </row>
    <row r="14" spans="1:14" x14ac:dyDescent="0.3">
      <c r="A14" t="s">
        <v>46</v>
      </c>
      <c r="B14">
        <f>COUNTIF(StageTable!F:F,A14)
+COUNTIF(StageTable!I:I,A14)
+COUNTIF(StageTable!K:K,A14)</f>
        <v>1</v>
      </c>
      <c r="C14" t="s">
        <v>23</v>
      </c>
      <c r="D14" t="s">
        <v>24</v>
      </c>
      <c r="E14" t="s">
        <v>64</v>
      </c>
    </row>
    <row r="15" spans="1:14" x14ac:dyDescent="0.3">
      <c r="A15" t="s">
        <v>47</v>
      </c>
      <c r="B15">
        <f>COUNTIF(StageTable!F:F,A15)
+COUNTIF(StageTable!I:I,A15)
+COUNTIF(StageTable!K:K,A15)</f>
        <v>1</v>
      </c>
      <c r="C15" t="s">
        <v>23</v>
      </c>
      <c r="D15" t="s">
        <v>24</v>
      </c>
      <c r="E15" t="s">
        <v>65</v>
      </c>
    </row>
    <row r="16" spans="1:14" x14ac:dyDescent="0.3">
      <c r="A16" t="s">
        <v>48</v>
      </c>
      <c r="B16">
        <f>COUNTIF(StageTable!F:F,A16)
+COUNTIF(StageTable!I:I,A16)
+COUNTIF(StageTable!K:K,A16)</f>
        <v>1</v>
      </c>
      <c r="C16" t="s">
        <v>23</v>
      </c>
      <c r="D16" t="s">
        <v>24</v>
      </c>
      <c r="E16" t="s">
        <v>66</v>
      </c>
    </row>
    <row r="17" spans="1:5" x14ac:dyDescent="0.3">
      <c r="A17" t="s">
        <v>49</v>
      </c>
      <c r="B17">
        <f>COUNTIF(StageTable!F:F,A17)
+COUNTIF(StageTable!I:I,A17)
+COUNTIF(StageTable!K:K,A17)</f>
        <v>1</v>
      </c>
      <c r="C17" t="s">
        <v>23</v>
      </c>
      <c r="D17" t="s">
        <v>24</v>
      </c>
      <c r="E17" t="s">
        <v>67</v>
      </c>
    </row>
    <row r="18" spans="1:5" x14ac:dyDescent="0.3">
      <c r="A18" t="s">
        <v>50</v>
      </c>
      <c r="B18">
        <f>COUNTIF(StageTable!F:F,A18)
+COUNTIF(StageTable!I:I,A18)
+COUNTIF(StageTable!K:K,A18)</f>
        <v>1</v>
      </c>
      <c r="C18" t="s">
        <v>23</v>
      </c>
      <c r="D18" t="s">
        <v>24</v>
      </c>
      <c r="E18" t="s">
        <v>68</v>
      </c>
    </row>
    <row r="19" spans="1:5" x14ac:dyDescent="0.3">
      <c r="A19" t="s">
        <v>42</v>
      </c>
      <c r="B19">
        <f>COUNTIF(StageTable!F:F,A19)
+COUNTIF(StageTable!I:I,A19)
+COUNTIF(StageTable!K:K,A19)</f>
        <v>1</v>
      </c>
      <c r="C19" t="s">
        <v>23</v>
      </c>
      <c r="D19" t="s">
        <v>24</v>
      </c>
      <c r="E19" t="s">
        <v>69</v>
      </c>
    </row>
    <row r="20" spans="1:5" x14ac:dyDescent="0.3">
      <c r="A20" t="s">
        <v>51</v>
      </c>
      <c r="B20">
        <f>COUNTIF(StageTable!F:F,A20)
+COUNTIF(StageTable!I:I,A20)
+COUNTIF(StageTable!K:K,A20)</f>
        <v>1</v>
      </c>
      <c r="C20" t="s">
        <v>23</v>
      </c>
      <c r="D20" t="s">
        <v>24</v>
      </c>
      <c r="E20" t="s">
        <v>70</v>
      </c>
    </row>
    <row r="21" spans="1:5" x14ac:dyDescent="0.3">
      <c r="A21" t="s">
        <v>74</v>
      </c>
      <c r="B21">
        <f>COUNTIF(StageTable!F:F,A21)
+COUNTIF(StageTable!I:I,A21)
+COUNTIF(StageTable!K:K,A21)</f>
        <v>1</v>
      </c>
      <c r="C21" t="s">
        <v>22</v>
      </c>
      <c r="D21" t="s">
        <v>24</v>
      </c>
      <c r="E21" t="s">
        <v>71</v>
      </c>
    </row>
    <row r="22" spans="1:5" x14ac:dyDescent="0.3">
      <c r="A22" t="s">
        <v>75</v>
      </c>
      <c r="B22">
        <f>COUNTIF(StageTable!F:F,A22)
+COUNTIF(StageTable!I:I,A22)
+COUNTIF(StageTable!K:K,A22)</f>
        <v>1</v>
      </c>
      <c r="C22" t="s">
        <v>78</v>
      </c>
      <c r="D22" t="s">
        <v>24</v>
      </c>
      <c r="E2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F4"/>
  <sheetViews>
    <sheetView tabSelected="1" workbookViewId="0"/>
  </sheetViews>
  <sheetFormatPr defaultRowHeight="16.5" x14ac:dyDescent="0.3"/>
  <cols>
    <col min="1" max="1" width="23.75" customWidth="1"/>
  </cols>
  <sheetData>
    <row r="1" spans="1:6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79</v>
      </c>
      <c r="F1" t="s">
        <v>85</v>
      </c>
    </row>
    <row r="2" spans="1:6" x14ac:dyDescent="0.3">
      <c r="A2" t="s">
        <v>15</v>
      </c>
      <c r="B2">
        <v>1</v>
      </c>
      <c r="C2">
        <v>1</v>
      </c>
      <c r="D2">
        <v>1</v>
      </c>
      <c r="E2">
        <v>5</v>
      </c>
      <c r="F2">
        <v>3</v>
      </c>
    </row>
    <row r="3" spans="1:6" x14ac:dyDescent="0.3">
      <c r="A3" t="s">
        <v>16</v>
      </c>
      <c r="B3">
        <v>1</v>
      </c>
      <c r="C3">
        <v>0.8</v>
      </c>
      <c r="D3">
        <v>1</v>
      </c>
      <c r="E3">
        <v>8</v>
      </c>
      <c r="F3">
        <v>3.5</v>
      </c>
    </row>
    <row r="4" spans="1:6" x14ac:dyDescent="0.3">
      <c r="A4" t="s">
        <v>17</v>
      </c>
      <c r="B4">
        <v>1.2</v>
      </c>
      <c r="C4">
        <v>0.75</v>
      </c>
      <c r="D4">
        <v>1</v>
      </c>
      <c r="E4">
        <v>7</v>
      </c>
      <c r="F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2019-07-23T03:33:06Z</dcterms:modified>
</cp:coreProperties>
</file>