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7EB9BA-C853-48CB-8793-B2FA0C3B9331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5" i="1"/>
  <c r="C74" i="1"/>
  <c r="S73" i="5" l="1"/>
  <c r="O73" i="5"/>
  <c r="H73" i="5"/>
  <c r="E73" i="5"/>
  <c r="C73" i="5"/>
  <c r="A73" i="5"/>
  <c r="S72" i="5"/>
  <c r="O72" i="5"/>
  <c r="H72" i="5"/>
  <c r="E72" i="5"/>
  <c r="C72" i="5"/>
  <c r="A72" i="5"/>
  <c r="C73" i="1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71" i="1"/>
  <c r="U63" i="5" l="1"/>
  <c r="S63" i="5"/>
  <c r="O63" i="5"/>
  <c r="H63" i="5"/>
  <c r="E63" i="5"/>
  <c r="C63" i="5"/>
  <c r="A63" i="5"/>
  <c r="C69" i="1"/>
  <c r="C62" i="1"/>
  <c r="L252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13" i="5" l="1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C22" i="1"/>
  <c r="U65" i="5" l="1"/>
  <c r="U64" i="5"/>
  <c r="U66" i="5"/>
  <c r="U62" i="5"/>
  <c r="S132" i="5" l="1"/>
  <c r="J132" i="5"/>
  <c r="H132" i="5"/>
  <c r="E132" i="5"/>
  <c r="C132" i="5"/>
  <c r="A132" i="5"/>
  <c r="S131" i="5"/>
  <c r="J131" i="5"/>
  <c r="H131" i="5"/>
  <c r="E131" i="5"/>
  <c r="C131" i="5"/>
  <c r="A131" i="5"/>
  <c r="J119" i="5"/>
  <c r="J120" i="5"/>
  <c r="J121" i="5"/>
  <c r="J122" i="5"/>
  <c r="J123" i="5"/>
  <c r="J124" i="5"/>
  <c r="J125" i="5"/>
  <c r="J126" i="5"/>
  <c r="J127" i="5"/>
  <c r="S127" i="5"/>
  <c r="H127" i="5"/>
  <c r="E127" i="5"/>
  <c r="C127" i="5"/>
  <c r="A127" i="5"/>
  <c r="S126" i="5"/>
  <c r="H126" i="5"/>
  <c r="E126" i="5"/>
  <c r="C126" i="5"/>
  <c r="A126" i="5"/>
  <c r="S125" i="5"/>
  <c r="H125" i="5"/>
  <c r="E125" i="5"/>
  <c r="C125" i="5"/>
  <c r="A125" i="5"/>
  <c r="S124" i="5"/>
  <c r="H124" i="5"/>
  <c r="E124" i="5"/>
  <c r="C124" i="5"/>
  <c r="A124" i="5"/>
  <c r="O132" i="5"/>
  <c r="O131" i="5"/>
  <c r="O124" i="5"/>
  <c r="O125" i="5"/>
  <c r="O126" i="5"/>
  <c r="O127" i="5"/>
  <c r="J133" i="5" l="1"/>
  <c r="J134" i="5"/>
  <c r="J135" i="5"/>
  <c r="J128" i="5"/>
  <c r="J129" i="5"/>
  <c r="J130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308" i="5" l="1"/>
  <c r="J309" i="5"/>
  <c r="J310" i="5"/>
  <c r="J311" i="5"/>
  <c r="J312" i="5"/>
  <c r="J302" i="5"/>
  <c r="J301" i="5"/>
  <c r="J300" i="5"/>
  <c r="J299" i="5"/>
  <c r="J298" i="5"/>
  <c r="J297" i="5"/>
  <c r="J296" i="5"/>
  <c r="J295" i="5"/>
  <c r="J294" i="5"/>
  <c r="J136" i="5" l="1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7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1" i="5" l="1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C63" i="1"/>
  <c r="O450" i="5" l="1"/>
  <c r="A445" i="5" l="1"/>
  <c r="C445" i="5"/>
  <c r="E445" i="5"/>
  <c r="H445" i="5"/>
  <c r="O445" i="5"/>
  <c r="S445" i="5"/>
  <c r="J433" i="5" l="1"/>
  <c r="J434" i="5"/>
  <c r="J435" i="5"/>
  <c r="J436" i="5"/>
  <c r="J437" i="5"/>
  <c r="L253" i="5" l="1"/>
  <c r="L254" i="5"/>
  <c r="K246" i="5"/>
  <c r="K247" i="5"/>
  <c r="K248" i="5"/>
  <c r="J240" i="5"/>
  <c r="J241" i="5"/>
  <c r="J242" i="5"/>
  <c r="S366" i="5"/>
  <c r="O366" i="5"/>
  <c r="H366" i="5"/>
  <c r="E366" i="5"/>
  <c r="C366" i="5"/>
  <c r="A366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5" i="5"/>
  <c r="O365" i="5"/>
  <c r="H365" i="5"/>
  <c r="E365" i="5"/>
  <c r="C365" i="5"/>
  <c r="A365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5" i="5"/>
  <c r="J334" i="5" s="1"/>
  <c r="J333" i="5" s="1"/>
  <c r="J332" i="5" s="1"/>
  <c r="C4" i="1"/>
  <c r="C3" i="1"/>
  <c r="C11" i="1"/>
  <c r="C5" i="1"/>
  <c r="C10" i="1"/>
  <c r="C9" i="1"/>
  <c r="C61" i="1"/>
  <c r="L313" i="5" l="1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K271" i="5" l="1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S279" i="5"/>
  <c r="O279" i="5"/>
  <c r="H279" i="5"/>
  <c r="E279" i="5"/>
  <c r="C279" i="5"/>
  <c r="A279" i="5"/>
  <c r="S278" i="5"/>
  <c r="O278" i="5"/>
  <c r="H278" i="5"/>
  <c r="E278" i="5"/>
  <c r="C278" i="5"/>
  <c r="A278" i="5"/>
  <c r="S277" i="5"/>
  <c r="O277" i="5"/>
  <c r="H277" i="5"/>
  <c r="E277" i="5"/>
  <c r="C277" i="5"/>
  <c r="A277" i="5"/>
  <c r="S276" i="5"/>
  <c r="O276" i="5"/>
  <c r="H276" i="5"/>
  <c r="E276" i="5"/>
  <c r="C276" i="5"/>
  <c r="A276" i="5"/>
  <c r="S230" i="5" l="1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35" i="5" l="1"/>
  <c r="H135" i="5"/>
  <c r="E135" i="5"/>
  <c r="C135" i="5"/>
  <c r="A135" i="5"/>
  <c r="S134" i="5"/>
  <c r="H134" i="5"/>
  <c r="E134" i="5"/>
  <c r="C134" i="5"/>
  <c r="A134" i="5"/>
  <c r="O134" i="5"/>
  <c r="O135" i="5"/>
  <c r="S118" i="5" l="1"/>
  <c r="H118" i="5"/>
  <c r="E118" i="5"/>
  <c r="C118" i="5"/>
  <c r="A118" i="5"/>
  <c r="S117" i="5"/>
  <c r="H117" i="5"/>
  <c r="E117" i="5"/>
  <c r="C117" i="5"/>
  <c r="A117" i="5"/>
  <c r="O118" i="5"/>
  <c r="O117" i="5"/>
  <c r="S9" i="5" l="1"/>
  <c r="O9" i="5"/>
  <c r="H9" i="5"/>
  <c r="E9" i="5"/>
  <c r="C9" i="5"/>
  <c r="A9" i="5"/>
  <c r="C8" i="1"/>
  <c r="S471" i="5" l="1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C157" i="1"/>
  <c r="C158" i="1"/>
  <c r="C156" i="1"/>
  <c r="S437" i="5" l="1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21" i="5"/>
  <c r="H421" i="5"/>
  <c r="E421" i="5"/>
  <c r="C421" i="5"/>
  <c r="A421" i="5"/>
  <c r="S420" i="5"/>
  <c r="H420" i="5"/>
  <c r="E420" i="5"/>
  <c r="C420" i="5"/>
  <c r="A420" i="5"/>
  <c r="S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S260" i="5"/>
  <c r="O254" i="5"/>
  <c r="H254" i="5"/>
  <c r="E254" i="5"/>
  <c r="C254" i="5"/>
  <c r="A254" i="5"/>
  <c r="S259" i="5"/>
  <c r="O253" i="5"/>
  <c r="H253" i="5"/>
  <c r="E253" i="5"/>
  <c r="C253" i="5"/>
  <c r="A253" i="5"/>
  <c r="S258" i="5"/>
  <c r="O252" i="5"/>
  <c r="H252" i="5"/>
  <c r="E252" i="5"/>
  <c r="C252" i="5"/>
  <c r="A252" i="5"/>
  <c r="S254" i="5"/>
  <c r="O248" i="5"/>
  <c r="H248" i="5"/>
  <c r="E248" i="5"/>
  <c r="C248" i="5"/>
  <c r="A248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45" i="5"/>
  <c r="O242" i="5"/>
  <c r="H242" i="5"/>
  <c r="E242" i="5"/>
  <c r="C242" i="5"/>
  <c r="A242" i="5"/>
  <c r="S244" i="5"/>
  <c r="O241" i="5"/>
  <c r="H241" i="5"/>
  <c r="E241" i="5"/>
  <c r="C241" i="5"/>
  <c r="A241" i="5"/>
  <c r="S243" i="5"/>
  <c r="O240" i="5"/>
  <c r="H240" i="5"/>
  <c r="E240" i="5"/>
  <c r="C240" i="5"/>
  <c r="A240" i="5"/>
  <c r="C148" i="1"/>
  <c r="O420" i="5"/>
  <c r="C144" i="1"/>
  <c r="C107" i="1"/>
  <c r="O421" i="5"/>
  <c r="C105" i="1"/>
  <c r="S418" i="5"/>
  <c r="C143" i="1"/>
  <c r="O419" i="5"/>
  <c r="C109" i="1"/>
  <c r="S417" i="5"/>
  <c r="S416" i="5"/>
  <c r="S236" i="5" l="1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102" i="1"/>
  <c r="C103" i="1"/>
  <c r="C90" i="1"/>
  <c r="C88" i="1"/>
  <c r="C97" i="1"/>
  <c r="C99" i="1"/>
  <c r="C86" i="1"/>
  <c r="C87" i="1"/>
  <c r="C100" i="1"/>
  <c r="C101" i="1"/>
  <c r="C85" i="1"/>
  <c r="C89" i="1"/>
  <c r="C96" i="1"/>
  <c r="C95" i="1"/>
  <c r="A473" i="5" l="1"/>
  <c r="C473" i="5"/>
  <c r="E473" i="5"/>
  <c r="H473" i="5"/>
  <c r="O473" i="5"/>
  <c r="S473" i="5"/>
  <c r="S443" i="5"/>
  <c r="O443" i="5"/>
  <c r="H443" i="5"/>
  <c r="E443" i="5"/>
  <c r="C443" i="5"/>
  <c r="A443" i="5"/>
  <c r="S203" i="5" l="1"/>
  <c r="O245" i="5"/>
  <c r="H245" i="5"/>
  <c r="E245" i="5"/>
  <c r="C245" i="5"/>
  <c r="A245" i="5"/>
  <c r="S202" i="5"/>
  <c r="O244" i="5"/>
  <c r="H244" i="5"/>
  <c r="E244" i="5"/>
  <c r="C244" i="5"/>
  <c r="A244" i="5"/>
  <c r="S200" i="5"/>
  <c r="O239" i="5"/>
  <c r="H239" i="5"/>
  <c r="E239" i="5"/>
  <c r="C239" i="5"/>
  <c r="A239" i="5"/>
  <c r="S199" i="5"/>
  <c r="O238" i="5"/>
  <c r="H238" i="5"/>
  <c r="E238" i="5"/>
  <c r="C238" i="5"/>
  <c r="A238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6" i="1"/>
  <c r="C48" i="1"/>
  <c r="C54" i="1"/>
  <c r="C42" i="1"/>
  <c r="C47" i="1"/>
  <c r="C50" i="1"/>
  <c r="C35" i="1"/>
  <c r="C37" i="1"/>
  <c r="C38" i="1"/>
  <c r="C51" i="1"/>
  <c r="C53" i="1"/>
  <c r="C41" i="1"/>
  <c r="C36" i="1"/>
  <c r="C49" i="1"/>
  <c r="C44" i="1"/>
  <c r="C40" i="1"/>
  <c r="C39" i="1"/>
  <c r="C52" i="1"/>
  <c r="C45" i="1"/>
  <c r="C43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30" i="1"/>
  <c r="C28" i="1"/>
  <c r="C29" i="1"/>
  <c r="C25" i="1"/>
  <c r="C27" i="1"/>
  <c r="C31" i="1"/>
  <c r="S25" i="5" l="1"/>
  <c r="O25" i="5"/>
  <c r="H25" i="5"/>
  <c r="E25" i="5"/>
  <c r="C25" i="5"/>
  <c r="A25" i="5"/>
  <c r="C24" i="1"/>
  <c r="I332" i="5" l="1"/>
  <c r="I333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S273" i="5"/>
  <c r="S284" i="5"/>
  <c r="S275" i="5"/>
  <c r="S282" i="5"/>
  <c r="S274" i="5"/>
  <c r="S283" i="5"/>
  <c r="I334" i="5" l="1"/>
  <c r="I335" i="5" l="1"/>
  <c r="I336" i="5" l="1"/>
  <c r="S239" i="5" l="1"/>
  <c r="O251" i="5"/>
  <c r="H251" i="5"/>
  <c r="E251" i="5"/>
  <c r="C251" i="5"/>
  <c r="A251" i="5"/>
  <c r="S238" i="5"/>
  <c r="O250" i="5"/>
  <c r="H250" i="5"/>
  <c r="E250" i="5"/>
  <c r="C250" i="5"/>
  <c r="A250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17" i="1"/>
  <c r="C15" i="1"/>
  <c r="C2" i="1"/>
  <c r="C18" i="1"/>
  <c r="S15" i="5" l="1"/>
  <c r="O15" i="5"/>
  <c r="H15" i="5"/>
  <c r="E15" i="5"/>
  <c r="C15" i="5"/>
  <c r="A15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H472" i="5" l="1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4" i="5"/>
  <c r="H442" i="5"/>
  <c r="H441" i="5"/>
  <c r="H440" i="5"/>
  <c r="H439" i="5"/>
  <c r="H438" i="5"/>
  <c r="H432" i="5"/>
  <c r="H431" i="5"/>
  <c r="H430" i="5"/>
  <c r="H429" i="5"/>
  <c r="H428" i="5"/>
  <c r="H427" i="5"/>
  <c r="H426" i="5"/>
  <c r="H425" i="5"/>
  <c r="H424" i="5"/>
  <c r="H423" i="5"/>
  <c r="H422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4" i="5"/>
  <c r="H361" i="5"/>
  <c r="H360" i="5"/>
  <c r="H359" i="5"/>
  <c r="H356" i="5"/>
  <c r="H355" i="5"/>
  <c r="H354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1" i="5"/>
  <c r="H280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49" i="5"/>
  <c r="H243" i="5"/>
  <c r="H237" i="5"/>
  <c r="H203" i="5"/>
  <c r="H202" i="5"/>
  <c r="H201" i="5"/>
  <c r="H200" i="5"/>
  <c r="H199" i="5"/>
  <c r="H198" i="5"/>
  <c r="H197" i="5"/>
  <c r="H196" i="5"/>
  <c r="H195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3" i="5"/>
  <c r="H130" i="5"/>
  <c r="H129" i="5"/>
  <c r="H128" i="5"/>
  <c r="H123" i="5"/>
  <c r="H122" i="5"/>
  <c r="H121" i="5"/>
  <c r="H120" i="5"/>
  <c r="H119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2" i="5"/>
  <c r="O472" i="5"/>
  <c r="E472" i="5"/>
  <c r="C472" i="5"/>
  <c r="A472" i="5"/>
  <c r="E2" i="6"/>
  <c r="C162" i="1"/>
  <c r="E3" i="6"/>
  <c r="E5" i="6"/>
  <c r="C5" i="6"/>
  <c r="C2" i="6"/>
  <c r="C4" i="6"/>
  <c r="C3" i="6"/>
  <c r="C161" i="1"/>
  <c r="E4" i="6"/>
  <c r="S460" i="5" l="1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S424" i="5"/>
  <c r="O424" i="5"/>
  <c r="E424" i="5"/>
  <c r="C424" i="5"/>
  <c r="A424" i="5"/>
  <c r="S423" i="5"/>
  <c r="O423" i="5"/>
  <c r="E423" i="5"/>
  <c r="C423" i="5"/>
  <c r="A423" i="5"/>
  <c r="S422" i="5"/>
  <c r="O422" i="5"/>
  <c r="E422" i="5"/>
  <c r="C422" i="5"/>
  <c r="A422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S415" i="5"/>
  <c r="E415" i="5"/>
  <c r="C415" i="5"/>
  <c r="A415" i="5"/>
  <c r="S414" i="5"/>
  <c r="E414" i="5"/>
  <c r="C414" i="5"/>
  <c r="A414" i="5"/>
  <c r="S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S405" i="5"/>
  <c r="S406" i="5"/>
  <c r="S407" i="5"/>
  <c r="S409" i="5"/>
  <c r="S408" i="5"/>
  <c r="C155" i="1"/>
  <c r="C145" i="1"/>
  <c r="C139" i="1"/>
  <c r="S412" i="5"/>
  <c r="S411" i="5"/>
  <c r="C159" i="1"/>
  <c r="C160" i="1"/>
  <c r="O414" i="5"/>
  <c r="O415" i="5"/>
  <c r="C146" i="1"/>
  <c r="C140" i="1"/>
  <c r="C138" i="1"/>
  <c r="O413" i="5"/>
  <c r="S410" i="5"/>
  <c r="S17" i="5" l="1"/>
  <c r="O17" i="5"/>
  <c r="H17" i="5"/>
  <c r="E17" i="5"/>
  <c r="C17" i="5"/>
  <c r="A17" i="5"/>
  <c r="S455" i="5"/>
  <c r="S454" i="5"/>
  <c r="S453" i="5"/>
  <c r="S452" i="5"/>
  <c r="S451" i="5"/>
  <c r="S450" i="5"/>
  <c r="S449" i="5"/>
  <c r="S448" i="5"/>
  <c r="S447" i="5"/>
  <c r="S446" i="5"/>
  <c r="S444" i="5"/>
  <c r="S442" i="5"/>
  <c r="S441" i="5"/>
  <c r="S440" i="5"/>
  <c r="S439" i="5"/>
  <c r="S438" i="5"/>
  <c r="S432" i="5"/>
  <c r="S431" i="5"/>
  <c r="S430" i="5"/>
  <c r="S429" i="5"/>
  <c r="S428" i="5"/>
  <c r="S404" i="5"/>
  <c r="S403" i="5"/>
  <c r="S402" i="5"/>
  <c r="S401" i="5"/>
  <c r="S400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4" i="5"/>
  <c r="S361" i="5"/>
  <c r="S360" i="5"/>
  <c r="S359" i="5"/>
  <c r="S356" i="5"/>
  <c r="S355" i="5"/>
  <c r="S354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12" i="5"/>
  <c r="S311" i="5"/>
  <c r="S310" i="5"/>
  <c r="S309" i="5"/>
  <c r="S308" i="5"/>
  <c r="S302" i="5"/>
  <c r="S301" i="5"/>
  <c r="S300" i="5"/>
  <c r="S299" i="5"/>
  <c r="S298" i="5"/>
  <c r="S297" i="5"/>
  <c r="S296" i="5"/>
  <c r="S295" i="5"/>
  <c r="S294" i="5"/>
  <c r="S270" i="5"/>
  <c r="S269" i="5"/>
  <c r="S268" i="5"/>
  <c r="S267" i="5"/>
  <c r="S266" i="5"/>
  <c r="S265" i="5"/>
  <c r="S264" i="5"/>
  <c r="S263" i="5"/>
  <c r="S262" i="5"/>
  <c r="S261" i="5"/>
  <c r="S257" i="5"/>
  <c r="S256" i="5"/>
  <c r="S255" i="5"/>
  <c r="S251" i="5"/>
  <c r="S250" i="5"/>
  <c r="S249" i="5"/>
  <c r="S237" i="5"/>
  <c r="S201" i="5"/>
  <c r="S198" i="5"/>
  <c r="S197" i="5"/>
  <c r="S196" i="5"/>
  <c r="S195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3" i="5"/>
  <c r="S130" i="5"/>
  <c r="S129" i="5"/>
  <c r="S128" i="5"/>
  <c r="S123" i="5"/>
  <c r="S122" i="5"/>
  <c r="S121" i="5"/>
  <c r="S120" i="5"/>
  <c r="S119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61" i="5"/>
  <c r="S59" i="5"/>
  <c r="S58" i="5"/>
  <c r="S24" i="5"/>
  <c r="S22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E450" i="5"/>
  <c r="C450" i="5"/>
  <c r="A450" i="5"/>
  <c r="S280" i="5"/>
  <c r="S324" i="5"/>
  <c r="S325" i="5"/>
  <c r="S317" i="5"/>
  <c r="S326" i="5"/>
  <c r="S322" i="5"/>
  <c r="S271" i="5"/>
  <c r="S272" i="5"/>
  <c r="S315" i="5"/>
  <c r="S323" i="5"/>
  <c r="S281" i="5"/>
  <c r="S313" i="5"/>
  <c r="S314" i="5"/>
  <c r="S316" i="5"/>
  <c r="S293" i="5"/>
  <c r="S328" i="5"/>
  <c r="S288" i="5"/>
  <c r="S57" i="5"/>
  <c r="S290" i="5"/>
  <c r="S289" i="5"/>
  <c r="S395" i="5"/>
  <c r="S304" i="5"/>
  <c r="S305" i="5"/>
  <c r="S291" i="5"/>
  <c r="S396" i="5"/>
  <c r="S398" i="5"/>
  <c r="S397" i="5"/>
  <c r="S60" i="5"/>
  <c r="S303" i="5"/>
  <c r="S327" i="5"/>
  <c r="S286" i="5"/>
  <c r="S285" i="5"/>
  <c r="S292" i="5"/>
  <c r="S306" i="5"/>
  <c r="S287" i="5"/>
  <c r="S331" i="5"/>
  <c r="S330" i="5"/>
  <c r="S399" i="5"/>
  <c r="S329" i="5"/>
  <c r="S307" i="5"/>
  <c r="O449" i="5" l="1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4" i="5"/>
  <c r="E444" i="5"/>
  <c r="C444" i="5"/>
  <c r="A444" i="5"/>
  <c r="C149" i="1"/>
  <c r="C150" i="1"/>
  <c r="C154" i="1"/>
  <c r="C153" i="1"/>
  <c r="O394" i="5" l="1"/>
  <c r="E394" i="5"/>
  <c r="C394" i="5"/>
  <c r="A394" i="5"/>
  <c r="O393" i="5"/>
  <c r="E393" i="5"/>
  <c r="C393" i="5"/>
  <c r="A393" i="5"/>
  <c r="O392" i="5"/>
  <c r="E392" i="5"/>
  <c r="C392" i="5"/>
  <c r="A392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61" i="5"/>
  <c r="E361" i="5"/>
  <c r="C361" i="5"/>
  <c r="A361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E432" i="5" l="1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4" i="5"/>
  <c r="E364" i="5"/>
  <c r="C364" i="5"/>
  <c r="A364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432" i="5"/>
  <c r="O430" i="5"/>
  <c r="O428" i="5"/>
  <c r="O431" i="5"/>
  <c r="O429" i="5"/>
  <c r="O404" i="5"/>
  <c r="O402" i="5"/>
  <c r="O400" i="5"/>
  <c r="O401" i="5"/>
  <c r="O403" i="5"/>
  <c r="C147" i="1"/>
  <c r="C136" i="1"/>
  <c r="C152" i="1"/>
  <c r="C130" i="1"/>
  <c r="C133" i="1"/>
  <c r="C128" i="1"/>
  <c r="C142" i="1"/>
  <c r="C132" i="1"/>
  <c r="C129" i="1"/>
  <c r="C151" i="1"/>
  <c r="C137" i="1"/>
  <c r="C134" i="1"/>
  <c r="C131" i="1"/>
  <c r="C135" i="1"/>
  <c r="C141" i="1"/>
  <c r="O336" i="5" l="1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1" i="5"/>
  <c r="C280" i="5"/>
  <c r="C272" i="5"/>
  <c r="C271" i="5"/>
  <c r="C126" i="1"/>
  <c r="C127" i="1"/>
  <c r="C125" i="1"/>
  <c r="E317" i="5" l="1"/>
  <c r="A317" i="5"/>
  <c r="E316" i="5"/>
  <c r="A316" i="5"/>
  <c r="E315" i="5"/>
  <c r="A315" i="5"/>
  <c r="E314" i="5"/>
  <c r="A314" i="5"/>
  <c r="E313" i="5"/>
  <c r="A313" i="5"/>
  <c r="A312" i="5"/>
  <c r="E312" i="5"/>
  <c r="O317" i="5"/>
  <c r="O315" i="5"/>
  <c r="O313" i="5"/>
  <c r="O314" i="5"/>
  <c r="O316" i="5"/>
  <c r="E311" i="5"/>
  <c r="A311" i="5"/>
  <c r="E310" i="5"/>
  <c r="A310" i="5"/>
  <c r="O307" i="5"/>
  <c r="E307" i="5"/>
  <c r="A307" i="5"/>
  <c r="O306" i="5"/>
  <c r="E306" i="5"/>
  <c r="A306" i="5"/>
  <c r="O305" i="5"/>
  <c r="E305" i="5"/>
  <c r="A305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E296" i="5"/>
  <c r="A296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89" i="5"/>
  <c r="E289" i="5"/>
  <c r="A289" i="5"/>
  <c r="O288" i="5"/>
  <c r="E288" i="5"/>
  <c r="A288" i="5"/>
  <c r="O287" i="5"/>
  <c r="E287" i="5"/>
  <c r="A287" i="5"/>
  <c r="O203" i="5"/>
  <c r="O202" i="5"/>
  <c r="O201" i="5"/>
  <c r="O200" i="5"/>
  <c r="O199" i="5"/>
  <c r="O198" i="5"/>
  <c r="O197" i="5"/>
  <c r="O196" i="5"/>
  <c r="O195" i="5"/>
  <c r="O167" i="5"/>
  <c r="O166" i="5"/>
  <c r="O165" i="5"/>
  <c r="O164" i="5"/>
  <c r="O163" i="5"/>
  <c r="O162" i="5"/>
  <c r="O161" i="5"/>
  <c r="O160" i="5"/>
  <c r="O159" i="5"/>
  <c r="O304" i="5"/>
  <c r="O303" i="5"/>
  <c r="O286" i="5"/>
  <c r="O285" i="5"/>
  <c r="O281" i="5"/>
  <c r="O280" i="5"/>
  <c r="O272" i="5"/>
  <c r="E309" i="5"/>
  <c r="A309" i="5"/>
  <c r="E308" i="5"/>
  <c r="A308" i="5"/>
  <c r="E304" i="5"/>
  <c r="A304" i="5"/>
  <c r="E303" i="5"/>
  <c r="A303" i="5"/>
  <c r="E295" i="5"/>
  <c r="A295" i="5"/>
  <c r="E294" i="5"/>
  <c r="A294" i="5"/>
  <c r="E286" i="5"/>
  <c r="A286" i="5"/>
  <c r="E285" i="5"/>
  <c r="A285" i="5"/>
  <c r="C124" i="1"/>
  <c r="O294" i="5"/>
  <c r="O299" i="5"/>
  <c r="O298" i="5"/>
  <c r="O312" i="5"/>
  <c r="O301" i="5"/>
  <c r="O302" i="5"/>
  <c r="O309" i="5"/>
  <c r="O295" i="5"/>
  <c r="O297" i="5"/>
  <c r="O296" i="5"/>
  <c r="O308" i="5"/>
  <c r="O300" i="5"/>
  <c r="O310" i="5"/>
  <c r="O311" i="5"/>
  <c r="E281" i="5" l="1"/>
  <c r="A281" i="5"/>
  <c r="E280" i="5"/>
  <c r="A280" i="5"/>
  <c r="E272" i="5"/>
  <c r="A272" i="5"/>
  <c r="O271" i="5"/>
  <c r="O270" i="5"/>
  <c r="E271" i="5"/>
  <c r="C270" i="5"/>
  <c r="A271" i="5"/>
  <c r="C119" i="1"/>
  <c r="C123" i="1"/>
  <c r="C120" i="1"/>
  <c r="C122" i="1"/>
  <c r="C121" i="1"/>
  <c r="E203" i="5" l="1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63" i="5"/>
  <c r="C163" i="5"/>
  <c r="A163" i="5"/>
  <c r="E198" i="5"/>
  <c r="E197" i="5"/>
  <c r="E196" i="5"/>
  <c r="E195" i="5"/>
  <c r="E162" i="5"/>
  <c r="E161" i="5"/>
  <c r="E160" i="5"/>
  <c r="E159" i="5"/>
  <c r="C198" i="5"/>
  <c r="C197" i="5"/>
  <c r="C196" i="5"/>
  <c r="C195" i="5"/>
  <c r="C162" i="5"/>
  <c r="C161" i="5"/>
  <c r="C160" i="5"/>
  <c r="C159" i="5"/>
  <c r="A161" i="5"/>
  <c r="A162" i="5"/>
  <c r="A196" i="5"/>
  <c r="A198" i="5"/>
  <c r="A197" i="5"/>
  <c r="A195" i="5"/>
  <c r="A160" i="5"/>
  <c r="A159" i="5"/>
  <c r="E97" i="5"/>
  <c r="C97" i="5"/>
  <c r="A97" i="5"/>
  <c r="E96" i="5"/>
  <c r="C96" i="5"/>
  <c r="A96" i="5"/>
  <c r="C118" i="1"/>
  <c r="O96" i="5"/>
  <c r="C94" i="1"/>
  <c r="C98" i="1"/>
  <c r="O97" i="5"/>
  <c r="S18" i="5" l="1"/>
  <c r="S3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49" i="5"/>
  <c r="O243" i="5"/>
  <c r="O237" i="5"/>
  <c r="O61" i="5"/>
  <c r="O60" i="5"/>
  <c r="O59" i="5"/>
  <c r="O58" i="5"/>
  <c r="O57" i="5"/>
  <c r="O24" i="5"/>
  <c r="O22" i="5"/>
  <c r="O18" i="5"/>
  <c r="O3" i="5"/>
  <c r="O139" i="5"/>
  <c r="C92" i="1"/>
  <c r="C111" i="1"/>
  <c r="C81" i="1"/>
  <c r="O91" i="5"/>
  <c r="O100" i="5"/>
  <c r="O133" i="5"/>
  <c r="O85" i="5"/>
  <c r="C58" i="1"/>
  <c r="C56" i="1"/>
  <c r="O104" i="5"/>
  <c r="O92" i="5"/>
  <c r="O109" i="5"/>
  <c r="O89" i="5"/>
  <c r="C93" i="1"/>
  <c r="C23" i="1"/>
  <c r="O110" i="5"/>
  <c r="O146" i="5"/>
  <c r="C112" i="1"/>
  <c r="O121" i="5"/>
  <c r="O120" i="5"/>
  <c r="O87" i="5"/>
  <c r="O137" i="5"/>
  <c r="O156" i="5"/>
  <c r="C60" i="1"/>
  <c r="C113" i="1"/>
  <c r="O79" i="5"/>
  <c r="O151" i="5"/>
  <c r="O94" i="5"/>
  <c r="O98" i="5"/>
  <c r="O119" i="5"/>
  <c r="O130" i="5"/>
  <c r="O107" i="5"/>
  <c r="O158" i="5"/>
  <c r="O154" i="5"/>
  <c r="O142" i="5"/>
  <c r="C110" i="1"/>
  <c r="O150" i="5"/>
  <c r="C77" i="1"/>
  <c r="O112" i="5"/>
  <c r="O82" i="5"/>
  <c r="O113" i="5"/>
  <c r="O152" i="5"/>
  <c r="O123" i="5"/>
  <c r="C83" i="1"/>
  <c r="C108" i="1"/>
  <c r="O138" i="5"/>
  <c r="O141" i="5"/>
  <c r="O115" i="5"/>
  <c r="O88" i="5"/>
  <c r="C106" i="1"/>
  <c r="O78" i="5"/>
  <c r="O90" i="5"/>
  <c r="O136" i="5"/>
  <c r="O99" i="5"/>
  <c r="C117" i="1"/>
  <c r="O77" i="5"/>
  <c r="O101" i="5"/>
  <c r="O148" i="5"/>
  <c r="O108" i="5"/>
  <c r="C104" i="1"/>
  <c r="O86" i="5"/>
  <c r="C115" i="1"/>
  <c r="O155" i="5"/>
  <c r="C82" i="1"/>
  <c r="O144" i="5"/>
  <c r="C57" i="1"/>
  <c r="O80" i="5"/>
  <c r="C78" i="1"/>
  <c r="O95" i="5"/>
  <c r="O153" i="5"/>
  <c r="O145" i="5"/>
  <c r="O157" i="5"/>
  <c r="O106" i="5"/>
  <c r="O116" i="5"/>
  <c r="C84" i="1"/>
  <c r="O114" i="5"/>
  <c r="O122" i="5"/>
  <c r="C91" i="1"/>
  <c r="O84" i="5"/>
  <c r="O102" i="5"/>
  <c r="C21" i="1"/>
  <c r="O111" i="5"/>
  <c r="O128" i="5"/>
  <c r="O140" i="5"/>
  <c r="C59" i="1"/>
  <c r="O147" i="5"/>
  <c r="C80" i="1"/>
  <c r="C76" i="1"/>
  <c r="O143" i="5"/>
  <c r="C114" i="1"/>
  <c r="O105" i="5"/>
  <c r="C79" i="1"/>
  <c r="C116" i="1"/>
  <c r="O103" i="5"/>
  <c r="O149" i="5"/>
  <c r="O129" i="5"/>
  <c r="O93" i="5"/>
  <c r="O83" i="5"/>
  <c r="Q2" i="5" l="1"/>
  <c r="M2" i="5"/>
  <c r="O81" i="5"/>
  <c r="C6" i="6"/>
  <c r="E6" i="6"/>
  <c r="E270" i="5" l="1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49" i="5"/>
  <c r="C249" i="5"/>
  <c r="A249" i="5"/>
  <c r="E243" i="5"/>
  <c r="C243" i="5"/>
  <c r="A243" i="5"/>
  <c r="E237" i="5"/>
  <c r="C237" i="5"/>
  <c r="A23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8" i="5"/>
  <c r="C128" i="5"/>
  <c r="E128" i="5"/>
  <c r="A129" i="5"/>
  <c r="C129" i="5"/>
  <c r="E129" i="5"/>
  <c r="A130" i="5"/>
  <c r="C130" i="5"/>
  <c r="E130" i="5"/>
  <c r="A133" i="5"/>
  <c r="C133" i="5"/>
  <c r="E133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E158" i="5" l="1"/>
  <c r="C158" i="5"/>
  <c r="A15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<sst xmlns="http://schemas.openxmlformats.org/spreadsheetml/2006/main" count="1523" uniqueCount="639">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</sst>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2"/>
  <sheetViews>
    <sheetView workbookViewId="0">
      <pane ySplit="1" topLeftCell="A63" activePane="bottomLeft" state="frozen"/>
      <selection pane="bottomLeft" activeCell="C75" sqref="C7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7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610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616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618</v>
      </c>
      <c r="B70" s="10" t="s">
        <v>609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622</v>
      </c>
      <c r="B71" s="10" t="s">
        <v>593</v>
      </c>
      <c r="C71" s="6">
        <f t="shared" ca="1" si="21"/>
        <v>70</v>
      </c>
    </row>
    <row r="72" spans="1:4" x14ac:dyDescent="0.3">
      <c r="A72" s="10" t="s">
        <v>623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631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632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633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t="s">
        <v>244</v>
      </c>
      <c r="B76" t="s">
        <v>21</v>
      </c>
      <c r="C76" s="6">
        <f t="shared" ca="1" si="8"/>
        <v>7</v>
      </c>
    </row>
    <row r="77" spans="1:4" x14ac:dyDescent="0.3">
      <c r="A77" t="s">
        <v>245</v>
      </c>
      <c r="B77" t="s">
        <v>21</v>
      </c>
      <c r="C77" s="6">
        <f t="shared" ca="1" si="8"/>
        <v>7</v>
      </c>
    </row>
    <row r="78" spans="1:4" x14ac:dyDescent="0.3">
      <c r="A78" t="s">
        <v>246</v>
      </c>
      <c r="B78" t="s">
        <v>21</v>
      </c>
      <c r="C78" s="6">
        <f t="shared" ca="1" si="8"/>
        <v>7</v>
      </c>
    </row>
    <row r="79" spans="1:4" x14ac:dyDescent="0.3">
      <c r="A79" t="s">
        <v>247</v>
      </c>
      <c r="B79" t="s">
        <v>21</v>
      </c>
      <c r="C79" s="6">
        <f t="shared" ca="1" si="8"/>
        <v>7</v>
      </c>
    </row>
    <row r="80" spans="1:4" x14ac:dyDescent="0.3">
      <c r="A80" t="s">
        <v>248</v>
      </c>
      <c r="B80" t="s">
        <v>21</v>
      </c>
      <c r="C80" s="6">
        <f t="shared" ca="1" si="8"/>
        <v>7</v>
      </c>
    </row>
    <row r="81" spans="1:4" x14ac:dyDescent="0.3">
      <c r="A81" t="s">
        <v>249</v>
      </c>
      <c r="B81" t="s">
        <v>21</v>
      </c>
      <c r="C81" s="6">
        <f t="shared" ca="1" si="8"/>
        <v>7</v>
      </c>
    </row>
    <row r="82" spans="1:4" x14ac:dyDescent="0.3">
      <c r="A82" t="s">
        <v>250</v>
      </c>
      <c r="B82" t="s">
        <v>21</v>
      </c>
      <c r="C82" s="6">
        <f t="shared" ca="1" si="8"/>
        <v>7</v>
      </c>
    </row>
    <row r="83" spans="1:4" x14ac:dyDescent="0.3">
      <c r="A83" t="s">
        <v>251</v>
      </c>
      <c r="B83" t="s">
        <v>21</v>
      </c>
      <c r="C83" s="6">
        <f t="shared" ca="1" si="8"/>
        <v>7</v>
      </c>
    </row>
    <row r="84" spans="1:4" x14ac:dyDescent="0.3">
      <c r="A84" t="s">
        <v>252</v>
      </c>
      <c r="B84" t="s">
        <v>21</v>
      </c>
      <c r="C84" s="6">
        <f t="shared" ca="1" si="8"/>
        <v>7</v>
      </c>
    </row>
    <row r="85" spans="1:4" x14ac:dyDescent="0.3">
      <c r="A85" s="10" t="s">
        <v>500</v>
      </c>
      <c r="B85" s="10" t="s">
        <v>21</v>
      </c>
      <c r="C85" s="6">
        <f t="shared" ref="C85:C89" ca="1" si="25">VLOOKUP(B85,OFFSET(INDIRECT("$A:$B"),0,MATCH(B$1&amp;"_Verify",INDIRECT("$1:$1"),0)-1),2,0)</f>
        <v>7</v>
      </c>
      <c r="D85" s="10"/>
    </row>
    <row r="86" spans="1:4" x14ac:dyDescent="0.3">
      <c r="A86" s="10" t="s">
        <v>503</v>
      </c>
      <c r="B86" s="10" t="s">
        <v>21</v>
      </c>
      <c r="C86" s="6">
        <f t="shared" ref="C86" ca="1" si="26">VLOOKUP(B86,OFFSET(INDIRECT("$A:$B"),0,MATCH(B$1&amp;"_Verify",INDIRECT("$1:$1"),0)-1),2,0)</f>
        <v>7</v>
      </c>
      <c r="D86" s="10"/>
    </row>
    <row r="87" spans="1:4" x14ac:dyDescent="0.3">
      <c r="A87" s="10" t="s">
        <v>501</v>
      </c>
      <c r="B87" s="10" t="s">
        <v>21</v>
      </c>
      <c r="C87" s="6">
        <f t="shared" ca="1" si="25"/>
        <v>7</v>
      </c>
      <c r="D87" s="10"/>
    </row>
    <row r="88" spans="1:4" x14ac:dyDescent="0.3">
      <c r="A88" s="10" t="s">
        <v>504</v>
      </c>
      <c r="B88" s="10" t="s">
        <v>21</v>
      </c>
      <c r="C88" s="6">
        <f t="shared" ref="C88" ca="1" si="27">VLOOKUP(B88,OFFSET(INDIRECT("$A:$B"),0,MATCH(B$1&amp;"_Verify",INDIRECT("$1:$1"),0)-1),2,0)</f>
        <v>7</v>
      </c>
      <c r="D88" s="10"/>
    </row>
    <row r="89" spans="1:4" x14ac:dyDescent="0.3">
      <c r="A89" s="10" t="s">
        <v>502</v>
      </c>
      <c r="B89" s="10" t="s">
        <v>21</v>
      </c>
      <c r="C89" s="6">
        <f t="shared" ca="1" si="25"/>
        <v>7</v>
      </c>
      <c r="D89" s="10"/>
    </row>
    <row r="90" spans="1:4" x14ac:dyDescent="0.3">
      <c r="A90" s="10" t="s">
        <v>505</v>
      </c>
      <c r="B90" s="10" t="s">
        <v>21</v>
      </c>
      <c r="C90" s="6">
        <f t="shared" ref="C90" ca="1" si="28">VLOOKUP(B90,OFFSET(INDIRECT("$A:$B"),0,MATCH(B$1&amp;"_Verify",INDIRECT("$1:$1"),0)-1),2,0)</f>
        <v>7</v>
      </c>
      <c r="D90" s="10"/>
    </row>
    <row r="91" spans="1:4" x14ac:dyDescent="0.3">
      <c r="A91" t="s">
        <v>253</v>
      </c>
      <c r="B91" t="s">
        <v>21</v>
      </c>
      <c r="C91" s="6">
        <f t="shared" ca="1" si="8"/>
        <v>7</v>
      </c>
    </row>
    <row r="92" spans="1:4" x14ac:dyDescent="0.3">
      <c r="A92" t="s">
        <v>254</v>
      </c>
      <c r="B92" t="s">
        <v>21</v>
      </c>
      <c r="C92" s="6">
        <f t="shared" ca="1" si="8"/>
        <v>7</v>
      </c>
    </row>
    <row r="93" spans="1:4" x14ac:dyDescent="0.3">
      <c r="A93" t="s">
        <v>255</v>
      </c>
      <c r="B93" t="s">
        <v>21</v>
      </c>
      <c r="C93" s="6">
        <f t="shared" ca="1" si="8"/>
        <v>7</v>
      </c>
    </row>
    <row r="94" spans="1:4" x14ac:dyDescent="0.3">
      <c r="A94" t="s">
        <v>268</v>
      </c>
      <c r="B94" t="s">
        <v>270</v>
      </c>
      <c r="C94" s="6">
        <f t="shared" ca="1" si="8"/>
        <v>14</v>
      </c>
    </row>
    <row r="95" spans="1:4" x14ac:dyDescent="0.3">
      <c r="A95" s="10" t="s">
        <v>506</v>
      </c>
      <c r="B95" s="10" t="s">
        <v>270</v>
      </c>
      <c r="C95" s="6">
        <f t="shared" ref="C95:C96" ca="1" si="29">VLOOKUP(B95,OFFSET(INDIRECT("$A:$B"),0,MATCH(B$1&amp;"_Verify",INDIRECT("$1:$1"),0)-1),2,0)</f>
        <v>14</v>
      </c>
      <c r="D95" s="10"/>
    </row>
    <row r="96" spans="1:4" x14ac:dyDescent="0.3">
      <c r="A96" s="10" t="s">
        <v>508</v>
      </c>
      <c r="B96" s="10" t="s">
        <v>270</v>
      </c>
      <c r="C96" s="6">
        <f t="shared" ca="1" si="29"/>
        <v>14</v>
      </c>
      <c r="D96" s="10"/>
    </row>
    <row r="97" spans="1:4" x14ac:dyDescent="0.3">
      <c r="A97" s="10" t="s">
        <v>510</v>
      </c>
      <c r="B97" s="10" t="s">
        <v>270</v>
      </c>
      <c r="C97" s="6">
        <f t="shared" ref="C97" ca="1" si="30">VLOOKUP(B97,OFFSET(INDIRECT("$A:$B"),0,MATCH(B$1&amp;"_Verify",INDIRECT("$1:$1"),0)-1),2,0)</f>
        <v>14</v>
      </c>
      <c r="D97" s="10"/>
    </row>
    <row r="98" spans="1:4" x14ac:dyDescent="0.3">
      <c r="A98" t="s">
        <v>269</v>
      </c>
      <c r="B98" t="s">
        <v>270</v>
      </c>
      <c r="C98" s="6">
        <f t="shared" ca="1" si="8"/>
        <v>14</v>
      </c>
    </row>
    <row r="99" spans="1:4" x14ac:dyDescent="0.3">
      <c r="A99" s="10" t="s">
        <v>511</v>
      </c>
      <c r="B99" s="10" t="s">
        <v>270</v>
      </c>
      <c r="C99" s="6">
        <f t="shared" ref="C99:C100" ca="1" si="31">VLOOKUP(B99,OFFSET(INDIRECT("$A:$B"),0,MATCH(B$1&amp;"_Verify",INDIRECT("$1:$1"),0)-1),2,0)</f>
        <v>14</v>
      </c>
      <c r="D99" s="10"/>
    </row>
    <row r="100" spans="1:4" x14ac:dyDescent="0.3">
      <c r="A100" s="10" t="s">
        <v>512</v>
      </c>
      <c r="B100" s="10" t="s">
        <v>270</v>
      </c>
      <c r="C100" s="6">
        <f t="shared" ca="1" si="31"/>
        <v>14</v>
      </c>
      <c r="D100" s="10"/>
    </row>
    <row r="101" spans="1:4" x14ac:dyDescent="0.3">
      <c r="A101" s="10" t="s">
        <v>513</v>
      </c>
      <c r="B101" s="10" t="s">
        <v>270</v>
      </c>
      <c r="C101" s="6">
        <f t="shared" ref="C101" ca="1" si="32">VLOOKUP(B101,OFFSET(INDIRECT("$A:$B"),0,MATCH(B$1&amp;"_Verify",INDIRECT("$1:$1"),0)-1),2,0)</f>
        <v>14</v>
      </c>
      <c r="D101" s="10"/>
    </row>
    <row r="102" spans="1:4" x14ac:dyDescent="0.3">
      <c r="A102" s="10" t="s">
        <v>514</v>
      </c>
      <c r="B102" s="10" t="s">
        <v>491</v>
      </c>
      <c r="C102" s="6">
        <f t="shared" ref="C102:C103" ca="1" si="33">VLOOKUP(B102,OFFSET(INDIRECT("$A:$B"),0,MATCH(B$1&amp;"_Verify",INDIRECT("$1:$1"),0)-1),2,0)</f>
        <v>64</v>
      </c>
      <c r="D102" s="10"/>
    </row>
    <row r="103" spans="1:4" x14ac:dyDescent="0.3">
      <c r="A103" s="10" t="s">
        <v>515</v>
      </c>
      <c r="B103" s="10" t="s">
        <v>493</v>
      </c>
      <c r="C103" s="6">
        <f t="shared" ca="1" si="33"/>
        <v>65</v>
      </c>
      <c r="D103" s="10"/>
    </row>
    <row r="104" spans="1:4" x14ac:dyDescent="0.3">
      <c r="A104" t="s">
        <v>172</v>
      </c>
      <c r="B104" t="s">
        <v>166</v>
      </c>
      <c r="C104" s="6">
        <f t="shared" ca="1" si="8"/>
        <v>57</v>
      </c>
    </row>
    <row r="105" spans="1:4" x14ac:dyDescent="0.3">
      <c r="A105" s="10" t="s">
        <v>518</v>
      </c>
      <c r="B105" s="10" t="s">
        <v>166</v>
      </c>
      <c r="C105" s="6">
        <f t="shared" ref="C105" ca="1" si="34">VLOOKUP(B105,OFFSET(INDIRECT("$A:$B"),0,MATCH(B$1&amp;"_Verify",INDIRECT("$1:$1"),0)-1),2,0)</f>
        <v>57</v>
      </c>
      <c r="D105" s="10"/>
    </row>
    <row r="106" spans="1:4" x14ac:dyDescent="0.3">
      <c r="A106" t="s">
        <v>173</v>
      </c>
      <c r="B106" t="s">
        <v>166</v>
      </c>
      <c r="C106" s="6">
        <f t="shared" ca="1" si="8"/>
        <v>57</v>
      </c>
    </row>
    <row r="107" spans="1:4" x14ac:dyDescent="0.3">
      <c r="A107" s="10" t="s">
        <v>519</v>
      </c>
      <c r="B107" s="10" t="s">
        <v>166</v>
      </c>
      <c r="C107" s="6">
        <f t="shared" ref="C107" ca="1" si="35">VLOOKUP(B107,OFFSET(INDIRECT("$A:$B"),0,MATCH(B$1&amp;"_Verify",INDIRECT("$1:$1"),0)-1),2,0)</f>
        <v>57</v>
      </c>
      <c r="D107" s="10"/>
    </row>
    <row r="108" spans="1:4" x14ac:dyDescent="0.3">
      <c r="A108" t="s">
        <v>174</v>
      </c>
      <c r="B108" t="s">
        <v>166</v>
      </c>
      <c r="C108" s="6">
        <f t="shared" ca="1" si="8"/>
        <v>57</v>
      </c>
    </row>
    <row r="109" spans="1:4" x14ac:dyDescent="0.3">
      <c r="A109" s="10" t="s">
        <v>520</v>
      </c>
      <c r="B109" s="10" t="s">
        <v>166</v>
      </c>
      <c r="C109" s="6">
        <f t="shared" ref="C109" ca="1" si="36">VLOOKUP(B109,OFFSET(INDIRECT("$A:$B"),0,MATCH(B$1&amp;"_Verify",INDIRECT("$1:$1"),0)-1),2,0)</f>
        <v>57</v>
      </c>
      <c r="D109" s="10"/>
    </row>
    <row r="110" spans="1:4" x14ac:dyDescent="0.3">
      <c r="A110" t="s">
        <v>175</v>
      </c>
      <c r="B110" t="s">
        <v>185</v>
      </c>
      <c r="C110" s="6">
        <f t="shared" ca="1" si="8"/>
        <v>31</v>
      </c>
    </row>
    <row r="111" spans="1:4" x14ac:dyDescent="0.3">
      <c r="A111" t="s">
        <v>176</v>
      </c>
      <c r="B111" t="s">
        <v>183</v>
      </c>
      <c r="C111" s="6">
        <f t="shared" ca="1" si="8"/>
        <v>32</v>
      </c>
    </row>
    <row r="112" spans="1:4" x14ac:dyDescent="0.3">
      <c r="A112" t="s">
        <v>177</v>
      </c>
      <c r="B112" t="s">
        <v>186</v>
      </c>
      <c r="C112" s="6">
        <f t="shared" ca="1" si="8"/>
        <v>33</v>
      </c>
    </row>
    <row r="113" spans="1:3" x14ac:dyDescent="0.3">
      <c r="A113" t="s">
        <v>178</v>
      </c>
      <c r="B113" t="s">
        <v>187</v>
      </c>
      <c r="C113" s="6">
        <f t="shared" ca="1" si="8"/>
        <v>34</v>
      </c>
    </row>
    <row r="114" spans="1:3" x14ac:dyDescent="0.3">
      <c r="A114" t="s">
        <v>179</v>
      </c>
      <c r="B114" t="s">
        <v>188</v>
      </c>
      <c r="C114" s="6">
        <f t="shared" ca="1" si="8"/>
        <v>35</v>
      </c>
    </row>
    <row r="115" spans="1:3" x14ac:dyDescent="0.3">
      <c r="A115" t="s">
        <v>180</v>
      </c>
      <c r="B115" t="s">
        <v>189</v>
      </c>
      <c r="C115" s="6">
        <f t="shared" ca="1" si="8"/>
        <v>36</v>
      </c>
    </row>
    <row r="116" spans="1:3" x14ac:dyDescent="0.3">
      <c r="A116" t="s">
        <v>181</v>
      </c>
      <c r="B116" t="s">
        <v>190</v>
      </c>
      <c r="C116" s="6">
        <f t="shared" ca="1" si="8"/>
        <v>37</v>
      </c>
    </row>
    <row r="117" spans="1:3" x14ac:dyDescent="0.3">
      <c r="A117" t="s">
        <v>182</v>
      </c>
      <c r="B117" t="s">
        <v>191</v>
      </c>
      <c r="C117" s="6">
        <f t="shared" ca="1" si="8"/>
        <v>38</v>
      </c>
    </row>
    <row r="118" spans="1:3" x14ac:dyDescent="0.3">
      <c r="A118" t="s">
        <v>271</v>
      </c>
      <c r="B118" t="s">
        <v>542</v>
      </c>
      <c r="C118" s="6">
        <f t="shared" ref="C118" ca="1" si="37">VLOOKUP(B118,OFFSET(INDIRECT("$A:$B"),0,MATCH(B$1&amp;"_Verify",INDIRECT("$1:$1"),0)-1),2,0)</f>
        <v>68</v>
      </c>
    </row>
    <row r="119" spans="1:3" x14ac:dyDescent="0.3">
      <c r="A119" t="s">
        <v>272</v>
      </c>
      <c r="B119" t="s">
        <v>542</v>
      </c>
      <c r="C119" s="6">
        <f t="shared" ref="C119" ca="1" si="38">VLOOKUP(B119,OFFSET(INDIRECT("$A:$B"),0,MATCH(B$1&amp;"_Verify",INDIRECT("$1:$1"),0)-1),2,0)</f>
        <v>68</v>
      </c>
    </row>
    <row r="120" spans="1:3" x14ac:dyDescent="0.3">
      <c r="A120" t="s">
        <v>292</v>
      </c>
      <c r="B120" t="s">
        <v>94</v>
      </c>
      <c r="C120" s="6">
        <f t="shared" ref="C120:C123" ca="1" si="39">VLOOKUP(B120,OFFSET(INDIRECT("$A:$B"),0,MATCH(B$1&amp;"_Verify",INDIRECT("$1:$1"),0)-1),2,0)</f>
        <v>13</v>
      </c>
    </row>
    <row r="121" spans="1:3" x14ac:dyDescent="0.3">
      <c r="A121" t="s">
        <v>294</v>
      </c>
      <c r="B121" t="s">
        <v>21</v>
      </c>
      <c r="C121" s="6">
        <f t="shared" ca="1" si="39"/>
        <v>7</v>
      </c>
    </row>
    <row r="122" spans="1:3" x14ac:dyDescent="0.3">
      <c r="A122" t="s">
        <v>293</v>
      </c>
      <c r="B122" t="s">
        <v>94</v>
      </c>
      <c r="C122" s="6">
        <f t="shared" ca="1" si="39"/>
        <v>13</v>
      </c>
    </row>
    <row r="123" spans="1:3" x14ac:dyDescent="0.3">
      <c r="A123" t="s">
        <v>296</v>
      </c>
      <c r="B123" t="s">
        <v>21</v>
      </c>
      <c r="C123" s="6">
        <f t="shared" ca="1" si="39"/>
        <v>7</v>
      </c>
    </row>
    <row r="124" spans="1:3" x14ac:dyDescent="0.3">
      <c r="A124" t="s">
        <v>300</v>
      </c>
      <c r="B124" s="10" t="s">
        <v>542</v>
      </c>
      <c r="C124" s="6">
        <f t="shared" ref="C124" ca="1" si="40">VLOOKUP(B124,OFFSET(INDIRECT("$A:$B"),0,MATCH(B$1&amp;"_Verify",INDIRECT("$1:$1"),0)-1),2,0)</f>
        <v>68</v>
      </c>
    </row>
    <row r="125" spans="1:3" x14ac:dyDescent="0.3">
      <c r="A125" t="s">
        <v>301</v>
      </c>
      <c r="B125" s="10" t="s">
        <v>542</v>
      </c>
      <c r="C125" s="6">
        <f t="shared" ref="C125:C127" ca="1" si="41">VLOOKUP(B125,OFFSET(INDIRECT("$A:$B"),0,MATCH(B$1&amp;"_Verify",INDIRECT("$1:$1"),0)-1),2,0)</f>
        <v>68</v>
      </c>
    </row>
    <row r="126" spans="1:3" x14ac:dyDescent="0.3">
      <c r="A126" t="s">
        <v>302</v>
      </c>
      <c r="B126" t="s">
        <v>94</v>
      </c>
      <c r="C126" s="6">
        <f t="shared" ca="1" si="41"/>
        <v>13</v>
      </c>
    </row>
    <row r="127" spans="1:3" x14ac:dyDescent="0.3">
      <c r="A127" t="s">
        <v>303</v>
      </c>
      <c r="B127" t="s">
        <v>226</v>
      </c>
      <c r="C127" s="6">
        <f t="shared" ca="1" si="41"/>
        <v>15</v>
      </c>
    </row>
    <row r="128" spans="1:3" x14ac:dyDescent="0.3">
      <c r="A128" t="s">
        <v>304</v>
      </c>
      <c r="B128" t="s">
        <v>229</v>
      </c>
      <c r="C128" s="6">
        <f t="shared" ref="C128" ca="1" si="42">VLOOKUP(B128,OFFSET(INDIRECT("$A:$B"),0,MATCH(B$1&amp;"_Verify",INDIRECT("$1:$1"),0)-1),2,0)</f>
        <v>16</v>
      </c>
    </row>
    <row r="129" spans="1:4" x14ac:dyDescent="0.3">
      <c r="A129" t="s">
        <v>305</v>
      </c>
      <c r="B129" t="s">
        <v>229</v>
      </c>
      <c r="C129" s="6">
        <f t="shared" ref="C129" ca="1" si="43">VLOOKUP(B129,OFFSET(INDIRECT("$A:$B"),0,MATCH(B$1&amp;"_Verify",INDIRECT("$1:$1"),0)-1),2,0)</f>
        <v>16</v>
      </c>
    </row>
    <row r="130" spans="1:4" x14ac:dyDescent="0.3">
      <c r="A130" t="s">
        <v>308</v>
      </c>
      <c r="B130" t="s">
        <v>230</v>
      </c>
      <c r="C130" s="6">
        <f t="shared" ref="C130" ca="1" si="44">VLOOKUP(B130,OFFSET(INDIRECT("$A:$B"),0,MATCH(B$1&amp;"_Verify",INDIRECT("$1:$1"),0)-1),2,0)</f>
        <v>17</v>
      </c>
    </row>
    <row r="131" spans="1:4" x14ac:dyDescent="0.3">
      <c r="A131" t="s">
        <v>309</v>
      </c>
      <c r="B131" t="s">
        <v>230</v>
      </c>
      <c r="C131" s="6">
        <f t="shared" ref="C131" ca="1" si="45">VLOOKUP(B131,OFFSET(INDIRECT("$A:$B"),0,MATCH(B$1&amp;"_Verify",INDIRECT("$1:$1"),0)-1),2,0)</f>
        <v>17</v>
      </c>
    </row>
    <row r="132" spans="1:4" x14ac:dyDescent="0.3">
      <c r="A132" t="s">
        <v>310</v>
      </c>
      <c r="B132" t="s">
        <v>231</v>
      </c>
      <c r="C132" s="6">
        <f t="shared" ref="C132" ca="1" si="46">VLOOKUP(B132,OFFSET(INDIRECT("$A:$B"),0,MATCH(B$1&amp;"_Verify",INDIRECT("$1:$1"),0)-1),2,0)</f>
        <v>18</v>
      </c>
    </row>
    <row r="133" spans="1:4" x14ac:dyDescent="0.3">
      <c r="A133" t="s">
        <v>311</v>
      </c>
      <c r="B133" t="s">
        <v>231</v>
      </c>
      <c r="C133" s="6">
        <f t="shared" ref="C133" ca="1" si="47">VLOOKUP(B133,OFFSET(INDIRECT("$A:$B"),0,MATCH(B$1&amp;"_Verify",INDIRECT("$1:$1"),0)-1),2,0)</f>
        <v>18</v>
      </c>
    </row>
    <row r="134" spans="1:4" x14ac:dyDescent="0.3">
      <c r="A134" t="s">
        <v>312</v>
      </c>
      <c r="B134" t="s">
        <v>232</v>
      </c>
      <c r="C134" s="6">
        <f t="shared" ref="C134" ca="1" si="48">VLOOKUP(B134,OFFSET(INDIRECT("$A:$B"),0,MATCH(B$1&amp;"_Verify",INDIRECT("$1:$1"),0)-1),2,0)</f>
        <v>19</v>
      </c>
    </row>
    <row r="135" spans="1:4" x14ac:dyDescent="0.3">
      <c r="A135" t="s">
        <v>313</v>
      </c>
      <c r="B135" t="s">
        <v>232</v>
      </c>
      <c r="C135" s="6">
        <f t="shared" ref="C135" ca="1" si="49">VLOOKUP(B135,OFFSET(INDIRECT("$A:$B"),0,MATCH(B$1&amp;"_Verify",INDIRECT("$1:$1"),0)-1),2,0)</f>
        <v>19</v>
      </c>
    </row>
    <row r="136" spans="1:4" x14ac:dyDescent="0.3">
      <c r="A136" t="s">
        <v>315</v>
      </c>
      <c r="B136" t="s">
        <v>241</v>
      </c>
      <c r="C136" s="6">
        <f t="shared" ref="C136:C146" ca="1" si="50">VLOOKUP(B136,OFFSET(INDIRECT("$A:$B"),0,MATCH(B$1&amp;"_Verify",INDIRECT("$1:$1"),0)-1),2,0)</f>
        <v>20</v>
      </c>
    </row>
    <row r="137" spans="1:4" x14ac:dyDescent="0.3">
      <c r="A137" t="s">
        <v>316</v>
      </c>
      <c r="B137" t="s">
        <v>241</v>
      </c>
      <c r="C137" s="6">
        <f t="shared" ca="1" si="50"/>
        <v>20</v>
      </c>
    </row>
    <row r="138" spans="1:4" x14ac:dyDescent="0.3">
      <c r="A138" t="s">
        <v>367</v>
      </c>
      <c r="B138" t="s">
        <v>94</v>
      </c>
      <c r="C138" s="6">
        <f t="shared" ref="C138:C140" ca="1" si="51">VLOOKUP(B138,OFFSET(INDIRECT("$A:$B"),0,MATCH(B$1&amp;"_Verify",INDIRECT("$1:$1"),0)-1),2,0)</f>
        <v>13</v>
      </c>
      <c r="D138" s="6"/>
    </row>
    <row r="139" spans="1:4" x14ac:dyDescent="0.3">
      <c r="A139" t="s">
        <v>369</v>
      </c>
      <c r="B139" t="s">
        <v>340</v>
      </c>
      <c r="C139" s="6">
        <f t="shared" ca="1" si="51"/>
        <v>21</v>
      </c>
    </row>
    <row r="140" spans="1:4" x14ac:dyDescent="0.3">
      <c r="A140" t="s">
        <v>373</v>
      </c>
      <c r="B140" t="s">
        <v>57</v>
      </c>
      <c r="C140" s="6">
        <f t="shared" ca="1" si="51"/>
        <v>11</v>
      </c>
    </row>
    <row r="141" spans="1:4" x14ac:dyDescent="0.3">
      <c r="A141" t="s">
        <v>317</v>
      </c>
      <c r="B141" t="s">
        <v>94</v>
      </c>
      <c r="C141" s="6">
        <f t="shared" ca="1" si="50"/>
        <v>13</v>
      </c>
    </row>
    <row r="142" spans="1:4" x14ac:dyDescent="0.3">
      <c r="A142" t="s">
        <v>319</v>
      </c>
      <c r="B142" t="s">
        <v>21</v>
      </c>
      <c r="C142" s="6">
        <f t="shared" ca="1" si="50"/>
        <v>7</v>
      </c>
    </row>
    <row r="143" spans="1:4" x14ac:dyDescent="0.3">
      <c r="A143" s="10" t="s">
        <v>522</v>
      </c>
      <c r="B143" s="10" t="s">
        <v>94</v>
      </c>
      <c r="C143" s="6">
        <f t="shared" ca="1" si="50"/>
        <v>13</v>
      </c>
      <c r="D143" s="10"/>
    </row>
    <row r="144" spans="1:4" x14ac:dyDescent="0.3">
      <c r="A144" s="10" t="s">
        <v>524</v>
      </c>
      <c r="B144" s="10" t="s">
        <v>21</v>
      </c>
      <c r="C144" s="6">
        <f t="shared" ca="1" si="50"/>
        <v>7</v>
      </c>
      <c r="D144" s="10"/>
    </row>
    <row r="145" spans="1:4" x14ac:dyDescent="0.3">
      <c r="A145" t="s">
        <v>374</v>
      </c>
      <c r="B145" t="s">
        <v>344</v>
      </c>
      <c r="C145" s="6">
        <f t="shared" ca="1" si="50"/>
        <v>61</v>
      </c>
    </row>
    <row r="146" spans="1:4" x14ac:dyDescent="0.3">
      <c r="A146" t="s">
        <v>375</v>
      </c>
      <c r="B146" t="s">
        <v>348</v>
      </c>
      <c r="C146" s="6">
        <f t="shared" ca="1" si="50"/>
        <v>59</v>
      </c>
    </row>
    <row r="147" spans="1:4" x14ac:dyDescent="0.3">
      <c r="A147" t="s">
        <v>320</v>
      </c>
      <c r="B147" t="s">
        <v>242</v>
      </c>
      <c r="C147" s="6">
        <f t="shared" ref="C147:C150" ca="1" si="52">VLOOKUP(B147,OFFSET(INDIRECT("$A:$B"),0,MATCH(B$1&amp;"_Verify",INDIRECT("$1:$1"),0)-1),2,0)</f>
        <v>58</v>
      </c>
    </row>
    <row r="148" spans="1:4" x14ac:dyDescent="0.3">
      <c r="A148" s="10" t="s">
        <v>526</v>
      </c>
      <c r="B148" s="10" t="s">
        <v>242</v>
      </c>
      <c r="C148" s="6">
        <f t="shared" ref="C148" ca="1" si="53">VLOOKUP(B148,OFFSET(INDIRECT("$A:$B"),0,MATCH(B$1&amp;"_Verify",INDIRECT("$1:$1"),0)-1),2,0)</f>
        <v>58</v>
      </c>
      <c r="D148" s="10"/>
    </row>
    <row r="149" spans="1:4" x14ac:dyDescent="0.3">
      <c r="A149" t="s">
        <v>331</v>
      </c>
      <c r="B149" t="s">
        <v>275</v>
      </c>
      <c r="C149" s="6">
        <f t="shared" ca="1" si="52"/>
        <v>40</v>
      </c>
    </row>
    <row r="150" spans="1:4" x14ac:dyDescent="0.3">
      <c r="A150" t="s">
        <v>333</v>
      </c>
      <c r="B150" t="s">
        <v>54</v>
      </c>
      <c r="C150" s="6">
        <f t="shared" ca="1" si="52"/>
        <v>8</v>
      </c>
    </row>
    <row r="151" spans="1:4" x14ac:dyDescent="0.3">
      <c r="A151" t="s">
        <v>322</v>
      </c>
      <c r="B151" t="s">
        <v>276</v>
      </c>
      <c r="C151" s="6">
        <f t="shared" ref="C151" ca="1" si="54">VLOOKUP(B151,OFFSET(INDIRECT("$A:$B"),0,MATCH(B$1&amp;"_Verify",INDIRECT("$1:$1"),0)-1),2,0)</f>
        <v>39</v>
      </c>
    </row>
    <row r="152" spans="1:4" x14ac:dyDescent="0.3">
      <c r="A152" t="s">
        <v>324</v>
      </c>
      <c r="B152" t="s">
        <v>55</v>
      </c>
      <c r="C152" s="6">
        <f t="shared" ref="C152" ca="1" si="55">VLOOKUP(B152,OFFSET(INDIRECT("$A:$B"),0,MATCH(B$1&amp;"_Verify",INDIRECT("$1:$1"),0)-1),2,0)</f>
        <v>9</v>
      </c>
    </row>
    <row r="153" spans="1:4" x14ac:dyDescent="0.3">
      <c r="A153" t="s">
        <v>354</v>
      </c>
      <c r="B153" t="s">
        <v>347</v>
      </c>
      <c r="C153" s="6">
        <f t="shared" ref="C153" ca="1" si="56">VLOOKUP(B153,OFFSET(INDIRECT("$A:$B"),0,MATCH(B$1&amp;"_Verify",INDIRECT("$1:$1"),0)-1),2,0)</f>
        <v>41</v>
      </c>
    </row>
    <row r="154" spans="1:4" x14ac:dyDescent="0.3">
      <c r="A154" t="s">
        <v>355</v>
      </c>
      <c r="B154" t="s">
        <v>286</v>
      </c>
      <c r="C154" s="6">
        <f t="shared" ref="C154" ca="1" si="57">VLOOKUP(B154,OFFSET(INDIRECT("$A:$B"),0,MATCH(B$1&amp;"_Verify",INDIRECT("$1:$1"),0)-1),2,0)</f>
        <v>60</v>
      </c>
    </row>
    <row r="155" spans="1:4" x14ac:dyDescent="0.3">
      <c r="A155" t="s">
        <v>379</v>
      </c>
      <c r="B155" t="s">
        <v>380</v>
      </c>
      <c r="C155" s="6">
        <f t="shared" ref="C155:C157" ca="1" si="58">VLOOKUP(B155,OFFSET(INDIRECT("$A:$B"),0,MATCH(B$1&amp;"_Verify",INDIRECT("$1:$1"),0)-1),2,0)</f>
        <v>62</v>
      </c>
    </row>
    <row r="156" spans="1:4" x14ac:dyDescent="0.3">
      <c r="A156" s="10" t="s">
        <v>532</v>
      </c>
      <c r="B156" s="10" t="s">
        <v>535</v>
      </c>
      <c r="C156" s="6">
        <f t="shared" ca="1" si="58"/>
        <v>66</v>
      </c>
      <c r="D156" s="10"/>
    </row>
    <row r="157" spans="1:4" x14ac:dyDescent="0.3">
      <c r="A157" s="10" t="s">
        <v>534</v>
      </c>
      <c r="B157" s="10" t="s">
        <v>535</v>
      </c>
      <c r="C157" s="6">
        <f t="shared" ca="1" si="58"/>
        <v>66</v>
      </c>
      <c r="D157" s="10"/>
    </row>
    <row r="158" spans="1:4" x14ac:dyDescent="0.3">
      <c r="A158" s="10" t="s">
        <v>548</v>
      </c>
      <c r="B158" s="10" t="s">
        <v>538</v>
      </c>
      <c r="C158" s="6">
        <f t="shared" ref="C158" ca="1" si="59">VLOOKUP(B158,OFFSET(INDIRECT("$A:$B"),0,MATCH(B$1&amp;"_Verify",INDIRECT("$1:$1"),0)-1),2,0)</f>
        <v>67</v>
      </c>
      <c r="D158" s="10"/>
    </row>
    <row r="159" spans="1:4" x14ac:dyDescent="0.3">
      <c r="A159" t="s">
        <v>388</v>
      </c>
      <c r="B159" t="s">
        <v>385</v>
      </c>
      <c r="C159" s="6">
        <f t="shared" ref="C159" ca="1" si="60">VLOOKUP(B159,OFFSET(INDIRECT("$A:$B"),0,MATCH(B$1&amp;"_Verify",INDIRECT("$1:$1"),0)-1),2,0)</f>
        <v>22</v>
      </c>
    </row>
    <row r="160" spans="1:4" x14ac:dyDescent="0.3">
      <c r="A160" t="s">
        <v>402</v>
      </c>
      <c r="B160" t="s">
        <v>385</v>
      </c>
      <c r="C160" s="6">
        <f t="shared" ref="C160" ca="1" si="61">VLOOKUP(B160,OFFSET(INDIRECT("$A:$B"),0,MATCH(B$1&amp;"_Verify",INDIRECT("$1:$1"),0)-1),2,0)</f>
        <v>22</v>
      </c>
    </row>
    <row r="161" spans="1:3" x14ac:dyDescent="0.3">
      <c r="A161" t="s">
        <v>390</v>
      </c>
      <c r="B161" t="s">
        <v>385</v>
      </c>
      <c r="C161" s="6">
        <f t="shared" ref="C161:C162" ca="1" si="62">VLOOKUP(B161,OFFSET(INDIRECT("$A:$B"),0,MATCH(B$1&amp;"_Verify",INDIRECT("$1:$1"),0)-1),2,0)</f>
        <v>22</v>
      </c>
    </row>
    <row r="162" spans="1:3" x14ac:dyDescent="0.3">
      <c r="A162" t="s">
        <v>403</v>
      </c>
      <c r="B162" t="s">
        <v>385</v>
      </c>
      <c r="C162" s="6">
        <f t="shared" ca="1" si="62"/>
        <v>22</v>
      </c>
    </row>
  </sheetData>
  <phoneticPr fontId="1" type="noConversion"/>
  <dataValidations count="1">
    <dataValidation type="list" allowBlank="1" showInputMessage="1" showErrorMessage="1" sqref="B2:B16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5"/>
  <sheetViews>
    <sheetView tabSelected="1" workbookViewId="0">
      <pane xSplit="2" ySplit="2" topLeftCell="G71" activePane="bottomRight" state="frozen"/>
      <selection pane="topRight" activeCell="C1" sqref="C1"/>
      <selection pane="bottomLeft" activeCell="A3" sqref="A3"/>
      <selection pane="bottomRight" activeCell="J76" sqref="J7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근접시멈춤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8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0" ca="1" si="1">IF(NOT(ISBLANK(N3)),N3,
IF(ISBLANK(M3),"",
VLOOKUP(M3,OFFSET(INDIRECT("$A:$B"),0,MATCH(M$1&amp;"_Verify",INDIRECT("$1:$1"),0)-1),2,0)
))</f>
        <v/>
      </c>
      <c r="S3" s="7" t="str">
        <f t="shared" ref="S3:S13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619</v>
      </c>
    </row>
    <row r="72" spans="1:23" x14ac:dyDescent="0.3">
      <c r="A72" s="1" t="str">
        <f t="shared" si="66"/>
        <v>TeleportOneEyedWizard_BlueClose_01</v>
      </c>
      <c r="B72" s="1" t="s">
        <v>624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627</v>
      </c>
      <c r="U72" s="1" t="s">
        <v>638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628</v>
      </c>
      <c r="U73" s="1" t="s">
        <v>638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630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636</v>
      </c>
      <c r="U74" s="1">
        <v>1.5</v>
      </c>
    </row>
    <row r="75" spans="1:23" x14ac:dyDescent="0.3">
      <c r="A75" s="1" t="str">
        <f t="shared" ref="A75:A76" si="72">B75&amp;"_"&amp;TEXT(D75,"00")</f>
        <v>RushHeavyKnight_YellowSecond_01</v>
      </c>
      <c r="B75" s="10" t="s">
        <v>634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6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637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0.2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0"/>
        <v>LP_Atk_01</v>
      </c>
      <c r="B77" s="1" t="s">
        <v>256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164</v>
      </c>
      <c r="O77" s="7">
        <f t="shared" ca="1" si="1"/>
        <v>19</v>
      </c>
      <c r="S77" s="7" t="str">
        <f t="shared" ca="1" si="2"/>
        <v/>
      </c>
    </row>
    <row r="78" spans="1:23" x14ac:dyDescent="0.3">
      <c r="A78" s="1" t="str">
        <f t="shared" si="0"/>
        <v>LP_Atk_02</v>
      </c>
      <c r="B78" s="1" t="s">
        <v>256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0.315</v>
      </c>
      <c r="M78" s="1" t="s">
        <v>164</v>
      </c>
      <c r="O78" s="7">
        <f t="shared" ca="1" si="1"/>
        <v>19</v>
      </c>
      <c r="S78" s="7" t="str">
        <f t="shared" ca="1" si="2"/>
        <v/>
      </c>
    </row>
    <row r="79" spans="1:23" x14ac:dyDescent="0.3">
      <c r="A79" s="1" t="str">
        <f t="shared" ref="A79:A87" si="75">B79&amp;"_"&amp;TEXT(D79,"00")</f>
        <v>LP_Atk_03</v>
      </c>
      <c r="B79" s="1" t="s">
        <v>256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0.49500000000000005</v>
      </c>
      <c r="M79" s="1" t="s">
        <v>164</v>
      </c>
      <c r="N79" s="6"/>
      <c r="O79" s="7">
        <f t="shared" ca="1" si="1"/>
        <v>19</v>
      </c>
      <c r="S79" s="7" t="str">
        <f t="shared" ca="1" si="2"/>
        <v/>
      </c>
    </row>
    <row r="80" spans="1:23" x14ac:dyDescent="0.3">
      <c r="A80" s="1" t="str">
        <f t="shared" si="75"/>
        <v>LP_Atk_04</v>
      </c>
      <c r="B80" s="1" t="s">
        <v>256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0.69</v>
      </c>
      <c r="M80" s="1" t="s">
        <v>164</v>
      </c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75"/>
        <v>LP_Atk_05</v>
      </c>
      <c r="B81" s="1" t="s">
        <v>256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0.89999999999999991</v>
      </c>
      <c r="M81" s="1" t="s">
        <v>164</v>
      </c>
      <c r="O81" s="7">
        <f ca="1">IF(NOT(ISBLANK(N81)),N81,
IF(ISBLANK(M81),"",
VLOOKUP(M81,OFFSET(INDIRECT("$A:$B"),0,MATCH(M$1&amp;"_Verify",INDIRECT("$1:$1"),0)-1),2,0)
))</f>
        <v>19</v>
      </c>
      <c r="S81" s="7" t="str">
        <f t="shared" ca="1" si="2"/>
        <v/>
      </c>
    </row>
    <row r="82" spans="1:19" x14ac:dyDescent="0.3">
      <c r="A82" s="1" t="str">
        <f t="shared" si="75"/>
        <v>LP_Atk_06</v>
      </c>
      <c r="B82" s="1" t="s">
        <v>256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1.125</v>
      </c>
      <c r="M82" s="1" t="s">
        <v>164</v>
      </c>
      <c r="O82" s="7">
        <f t="shared" ref="O82:O133" ca="1" si="76">IF(NOT(ISBLANK(N82)),N82,
IF(ISBLANK(M82),"",
VLOOKUP(M82,OFFSET(INDIRECT("$A:$B"),0,MATCH(M$1&amp;"_Verify",INDIRECT("$1:$1"),0)-1),2,0)
))</f>
        <v>19</v>
      </c>
      <c r="S82" s="7" t="str">
        <f t="shared" ca="1" si="2"/>
        <v/>
      </c>
    </row>
    <row r="83" spans="1:19" x14ac:dyDescent="0.3">
      <c r="A83" s="1" t="str">
        <f t="shared" si="75"/>
        <v>LP_Atk_07</v>
      </c>
      <c r="B83" s="1" t="s">
        <v>256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1.3650000000000002</v>
      </c>
      <c r="M83" s="1" t="s">
        <v>164</v>
      </c>
      <c r="O83" s="7">
        <f t="shared" ca="1" si="76"/>
        <v>19</v>
      </c>
      <c r="S83" s="7" t="str">
        <f t="shared" ca="1" si="2"/>
        <v/>
      </c>
    </row>
    <row r="84" spans="1:19" x14ac:dyDescent="0.3">
      <c r="A84" s="1" t="str">
        <f t="shared" si="75"/>
        <v>LP_Atk_08</v>
      </c>
      <c r="B84" s="1" t="s">
        <v>256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1.62</v>
      </c>
      <c r="M84" s="1" t="s">
        <v>164</v>
      </c>
      <c r="O84" s="7">
        <f t="shared" ca="1" si="76"/>
        <v>19</v>
      </c>
      <c r="S84" s="7" t="str">
        <f t="shared" ca="1" si="2"/>
        <v/>
      </c>
    </row>
    <row r="85" spans="1:19" x14ac:dyDescent="0.3">
      <c r="A85" s="1" t="str">
        <f t="shared" si="75"/>
        <v>LP_Atk_09</v>
      </c>
      <c r="B85" s="1" t="s">
        <v>256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1.89</v>
      </c>
      <c r="M85" s="1" t="s">
        <v>164</v>
      </c>
      <c r="O85" s="7">
        <f t="shared" ca="1" si="76"/>
        <v>19</v>
      </c>
      <c r="S85" s="7" t="str">
        <f t="shared" ca="1" si="2"/>
        <v/>
      </c>
    </row>
    <row r="86" spans="1:19" x14ac:dyDescent="0.3">
      <c r="A86" s="1" t="str">
        <f t="shared" si="75"/>
        <v>LP_AtkBetter_01</v>
      </c>
      <c r="B86" s="1" t="s">
        <v>257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0.25</v>
      </c>
      <c r="M86" s="1" t="s">
        <v>164</v>
      </c>
      <c r="O86" s="7">
        <f t="shared" ca="1" si="76"/>
        <v>19</v>
      </c>
      <c r="S86" s="7" t="str">
        <f t="shared" ca="1" si="2"/>
        <v/>
      </c>
    </row>
    <row r="87" spans="1:19" x14ac:dyDescent="0.3">
      <c r="A87" s="1" t="str">
        <f t="shared" si="75"/>
        <v>LP_AtkBetter_02</v>
      </c>
      <c r="B87" s="1" t="s">
        <v>257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0.52500000000000002</v>
      </c>
      <c r="M87" s="1" t="s">
        <v>164</v>
      </c>
      <c r="O87" s="7">
        <f t="shared" ca="1" si="76"/>
        <v>19</v>
      </c>
      <c r="S87" s="7" t="str">
        <f t="shared" ca="1" si="2"/>
        <v/>
      </c>
    </row>
    <row r="88" spans="1:19" x14ac:dyDescent="0.3">
      <c r="A88" s="1" t="str">
        <f t="shared" ref="A88:A108" si="77">B88&amp;"_"&amp;TEXT(D88,"00")</f>
        <v>LP_AtkBetter_03</v>
      </c>
      <c r="B88" s="1" t="s">
        <v>257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0.82500000000000007</v>
      </c>
      <c r="M88" s="1" t="s">
        <v>164</v>
      </c>
      <c r="O88" s="7">
        <f t="shared" ca="1" si="76"/>
        <v>19</v>
      </c>
      <c r="S88" s="7" t="str">
        <f t="shared" ca="1" si="2"/>
        <v/>
      </c>
    </row>
    <row r="89" spans="1:19" x14ac:dyDescent="0.3">
      <c r="A89" s="1" t="str">
        <f t="shared" si="77"/>
        <v>LP_AtkBetter_04</v>
      </c>
      <c r="B89" s="1" t="s">
        <v>257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1.1499999999999999</v>
      </c>
      <c r="M89" s="1" t="s">
        <v>164</v>
      </c>
      <c r="O89" s="7">
        <f t="shared" ca="1" si="76"/>
        <v>19</v>
      </c>
      <c r="S89" s="7" t="str">
        <f t="shared" ca="1" si="2"/>
        <v/>
      </c>
    </row>
    <row r="90" spans="1:19" x14ac:dyDescent="0.3">
      <c r="A90" s="1" t="str">
        <f t="shared" si="77"/>
        <v>LP_AtkBetter_05</v>
      </c>
      <c r="B90" s="1" t="s">
        <v>257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1.5</v>
      </c>
      <c r="M90" s="1" t="s">
        <v>164</v>
      </c>
      <c r="O90" s="7">
        <f t="shared" ca="1" si="76"/>
        <v>19</v>
      </c>
      <c r="S90" s="7" t="str">
        <f t="shared" ca="1" si="2"/>
        <v/>
      </c>
    </row>
    <row r="91" spans="1:19" x14ac:dyDescent="0.3">
      <c r="A91" s="1" t="str">
        <f t="shared" si="77"/>
        <v>LP_AtkBetter_06</v>
      </c>
      <c r="B91" s="1" t="s">
        <v>257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1.875</v>
      </c>
      <c r="M91" s="1" t="s">
        <v>164</v>
      </c>
      <c r="O91" s="7">
        <f t="shared" ca="1" si="76"/>
        <v>19</v>
      </c>
      <c r="S91" s="7" t="str">
        <f t="shared" ca="1" si="2"/>
        <v/>
      </c>
    </row>
    <row r="92" spans="1:19" x14ac:dyDescent="0.3">
      <c r="A92" s="1" t="str">
        <f t="shared" si="77"/>
        <v>LP_AtkBetter_07</v>
      </c>
      <c r="B92" s="1" t="s">
        <v>257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2.2749999999999999</v>
      </c>
      <c r="M92" s="1" t="s">
        <v>164</v>
      </c>
      <c r="O92" s="7">
        <f t="shared" ca="1" si="76"/>
        <v>19</v>
      </c>
      <c r="S92" s="7" t="str">
        <f t="shared" ca="1" si="2"/>
        <v/>
      </c>
    </row>
    <row r="93" spans="1:19" x14ac:dyDescent="0.3">
      <c r="A93" s="1" t="str">
        <f t="shared" si="77"/>
        <v>LP_AtkBetter_08</v>
      </c>
      <c r="B93" s="1" t="s">
        <v>257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2.7</v>
      </c>
      <c r="M93" s="1" t="s">
        <v>164</v>
      </c>
      <c r="O93" s="7">
        <f t="shared" ca="1" si="76"/>
        <v>19</v>
      </c>
      <c r="S93" s="7" t="str">
        <f t="shared" ca="1" si="2"/>
        <v/>
      </c>
    </row>
    <row r="94" spans="1:19" x14ac:dyDescent="0.3">
      <c r="A94" s="1" t="str">
        <f t="shared" si="77"/>
        <v>LP_AtkBetter_09</v>
      </c>
      <c r="B94" s="1" t="s">
        <v>257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3.15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7"/>
        <v>LP_AtkBest_01</v>
      </c>
      <c r="B95" s="1" t="s">
        <v>258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0.45</v>
      </c>
      <c r="M95" s="1" t="s">
        <v>164</v>
      </c>
      <c r="O95" s="7">
        <f t="shared" ca="1" si="76"/>
        <v>19</v>
      </c>
      <c r="S95" s="7" t="str">
        <f t="shared" ca="1" si="2"/>
        <v/>
      </c>
    </row>
    <row r="96" spans="1:19" x14ac:dyDescent="0.3">
      <c r="A96" s="1" t="str">
        <f t="shared" ref="A96:A97" si="78">B96&amp;"_"&amp;TEXT(D96,"00")</f>
        <v>LP_AtkBest_02</v>
      </c>
      <c r="B96" s="1" t="s">
        <v>258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0.94500000000000006</v>
      </c>
      <c r="M96" s="1" t="s">
        <v>164</v>
      </c>
      <c r="O96" s="7">
        <f t="shared" ref="O96:O97" ca="1" si="79">IF(NOT(ISBLANK(N96)),N96,
IF(ISBLANK(M96),"",
VLOOKUP(M96,OFFSET(INDIRECT("$A:$B"),0,MATCH(M$1&amp;"_Verify",INDIRECT("$1:$1"),0)-1),2,0)
))</f>
        <v>19</v>
      </c>
      <c r="S96" s="7" t="str">
        <f t="shared" ca="1" si="2"/>
        <v/>
      </c>
    </row>
    <row r="97" spans="1:19" x14ac:dyDescent="0.3">
      <c r="A97" s="1" t="str">
        <f t="shared" si="78"/>
        <v>LP_AtkBest_03</v>
      </c>
      <c r="B97" s="1" t="s">
        <v>258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1.4850000000000003</v>
      </c>
      <c r="M97" s="1" t="s">
        <v>164</v>
      </c>
      <c r="O97" s="7">
        <f t="shared" ca="1" si="79"/>
        <v>19</v>
      </c>
      <c r="S97" s="7" t="str">
        <f t="shared" ca="1" si="2"/>
        <v/>
      </c>
    </row>
    <row r="98" spans="1:19" x14ac:dyDescent="0.3">
      <c r="A98" s="1" t="str">
        <f t="shared" si="77"/>
        <v>LP_AtkSpeed_01</v>
      </c>
      <c r="B98" s="1" t="s">
        <v>259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ref="J98:J118" si="80">J77*4.75/6</f>
        <v>0.11875000000000001</v>
      </c>
      <c r="M98" s="1" t="s">
        <v>149</v>
      </c>
      <c r="O98" s="7">
        <f t="shared" ca="1" si="76"/>
        <v>3</v>
      </c>
      <c r="S98" s="7" t="str">
        <f t="shared" ca="1" si="2"/>
        <v/>
      </c>
    </row>
    <row r="99" spans="1:19" x14ac:dyDescent="0.3">
      <c r="A99" s="1" t="str">
        <f t="shared" si="77"/>
        <v>LP_AtkSpeed_02</v>
      </c>
      <c r="B99" s="1" t="s">
        <v>259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80"/>
        <v>0.24937500000000001</v>
      </c>
      <c r="M99" s="1" t="s">
        <v>149</v>
      </c>
      <c r="O99" s="7">
        <f t="shared" ca="1" si="76"/>
        <v>3</v>
      </c>
      <c r="S99" s="7" t="str">
        <f t="shared" ca="1" si="2"/>
        <v/>
      </c>
    </row>
    <row r="100" spans="1:19" x14ac:dyDescent="0.3">
      <c r="A100" s="1" t="str">
        <f t="shared" si="77"/>
        <v>LP_AtkSpeed_03</v>
      </c>
      <c r="B100" s="1" t="s">
        <v>259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80"/>
        <v>0.39187500000000003</v>
      </c>
      <c r="M100" s="1" t="s">
        <v>149</v>
      </c>
      <c r="O100" s="7">
        <f t="shared" ca="1" si="76"/>
        <v>3</v>
      </c>
      <c r="S100" s="7" t="str">
        <f t="shared" ca="1" si="2"/>
        <v/>
      </c>
    </row>
    <row r="101" spans="1:19" x14ac:dyDescent="0.3">
      <c r="A101" s="1" t="str">
        <f t="shared" si="77"/>
        <v>LP_AtkSpeed_04</v>
      </c>
      <c r="B101" s="1" t="s">
        <v>259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80"/>
        <v>0.54625000000000001</v>
      </c>
      <c r="M101" s="1" t="s">
        <v>149</v>
      </c>
      <c r="O101" s="7">
        <f t="shared" ca="1" si="76"/>
        <v>3</v>
      </c>
      <c r="S101" s="7" t="str">
        <f t="shared" ca="1" si="2"/>
        <v/>
      </c>
    </row>
    <row r="102" spans="1:19" x14ac:dyDescent="0.3">
      <c r="A102" s="1" t="str">
        <f t="shared" si="77"/>
        <v>LP_AtkSpeed_05</v>
      </c>
      <c r="B102" s="1" t="s">
        <v>259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0"/>
        <v>0.71249999999999991</v>
      </c>
      <c r="M102" s="1" t="s">
        <v>149</v>
      </c>
      <c r="O102" s="7">
        <f t="shared" ca="1" si="76"/>
        <v>3</v>
      </c>
      <c r="S102" s="7" t="str">
        <f t="shared" ca="1" si="2"/>
        <v/>
      </c>
    </row>
    <row r="103" spans="1:19" x14ac:dyDescent="0.3">
      <c r="A103" s="1" t="str">
        <f t="shared" si="77"/>
        <v>LP_AtkSpeed_06</v>
      </c>
      <c r="B103" s="1" t="s">
        <v>259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0"/>
        <v>0.890625</v>
      </c>
      <c r="M103" s="1" t="s">
        <v>149</v>
      </c>
      <c r="O103" s="7">
        <f t="shared" ca="1" si="76"/>
        <v>3</v>
      </c>
      <c r="S103" s="7" t="str">
        <f t="shared" ca="1" si="2"/>
        <v/>
      </c>
    </row>
    <row r="104" spans="1:19" x14ac:dyDescent="0.3">
      <c r="A104" s="1" t="str">
        <f t="shared" si="77"/>
        <v>LP_AtkSpeed_07</v>
      </c>
      <c r="B104" s="1" t="s">
        <v>259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0"/>
        <v>1.0806250000000002</v>
      </c>
      <c r="M104" s="1" t="s">
        <v>149</v>
      </c>
      <c r="O104" s="7">
        <f t="shared" ca="1" si="76"/>
        <v>3</v>
      </c>
      <c r="S104" s="7" t="str">
        <f t="shared" ca="1" si="2"/>
        <v/>
      </c>
    </row>
    <row r="105" spans="1:19" x14ac:dyDescent="0.3">
      <c r="A105" s="1" t="str">
        <f t="shared" si="77"/>
        <v>LP_AtkSpeed_08</v>
      </c>
      <c r="B105" s="1" t="s">
        <v>259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0"/>
        <v>1.2825</v>
      </c>
      <c r="M105" s="1" t="s">
        <v>149</v>
      </c>
      <c r="O105" s="7">
        <f t="shared" ca="1" si="76"/>
        <v>3</v>
      </c>
      <c r="S105" s="7" t="str">
        <f t="shared" ca="1" si="2"/>
        <v/>
      </c>
    </row>
    <row r="106" spans="1:19" x14ac:dyDescent="0.3">
      <c r="A106" s="1" t="str">
        <f t="shared" si="77"/>
        <v>LP_AtkSpeed_09</v>
      </c>
      <c r="B106" s="1" t="s">
        <v>259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0"/>
        <v>1.4962499999999999</v>
      </c>
      <c r="M106" s="1" t="s">
        <v>149</v>
      </c>
      <c r="O106" s="7">
        <f t="shared" ca="1" si="76"/>
        <v>3</v>
      </c>
      <c r="S106" s="7" t="str">
        <f t="shared" ca="1" si="2"/>
        <v/>
      </c>
    </row>
    <row r="107" spans="1:19" x14ac:dyDescent="0.3">
      <c r="A107" s="1" t="str">
        <f t="shared" si="77"/>
        <v>LP_AtkSpeedBetter_01</v>
      </c>
      <c r="B107" s="1" t="s">
        <v>260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0"/>
        <v>0.19791666666666666</v>
      </c>
      <c r="M107" s="1" t="s">
        <v>149</v>
      </c>
      <c r="O107" s="7">
        <f t="shared" ca="1" si="76"/>
        <v>3</v>
      </c>
      <c r="S107" s="7" t="str">
        <f t="shared" ca="1" si="2"/>
        <v/>
      </c>
    </row>
    <row r="108" spans="1:19" x14ac:dyDescent="0.3">
      <c r="A108" s="1" t="str">
        <f t="shared" si="77"/>
        <v>LP_AtkSpeedBetter_02</v>
      </c>
      <c r="B108" s="1" t="s">
        <v>260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0"/>
        <v>0.41562499999999997</v>
      </c>
      <c r="M108" s="1" t="s">
        <v>149</v>
      </c>
      <c r="O108" s="7">
        <f t="shared" ca="1" si="76"/>
        <v>3</v>
      </c>
      <c r="S108" s="7" t="str">
        <f t="shared" ca="1" si="2"/>
        <v/>
      </c>
    </row>
    <row r="109" spans="1:19" x14ac:dyDescent="0.3">
      <c r="A109" s="1" t="str">
        <f t="shared" ref="A109:A129" si="81">B109&amp;"_"&amp;TEXT(D109,"00")</f>
        <v>LP_AtkSpeedBetter_03</v>
      </c>
      <c r="B109" s="1" t="s">
        <v>260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0"/>
        <v>0.65312500000000007</v>
      </c>
      <c r="M109" s="1" t="s">
        <v>149</v>
      </c>
      <c r="O109" s="7">
        <f t="shared" ca="1" si="76"/>
        <v>3</v>
      </c>
      <c r="S109" s="7" t="str">
        <f t="shared" ca="1" si="2"/>
        <v/>
      </c>
    </row>
    <row r="110" spans="1:19" x14ac:dyDescent="0.3">
      <c r="A110" s="1" t="str">
        <f t="shared" si="81"/>
        <v>LP_AtkSpeedBetter_04</v>
      </c>
      <c r="B110" s="1" t="s">
        <v>260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0"/>
        <v>0.91041666666666654</v>
      </c>
      <c r="M110" s="1" t="s">
        <v>149</v>
      </c>
      <c r="O110" s="7">
        <f t="shared" ca="1" si="76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LP_AtkSpeedBetter_05</v>
      </c>
      <c r="B111" s="1" t="s">
        <v>260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0"/>
        <v>1.1875</v>
      </c>
      <c r="M111" s="1" t="s">
        <v>149</v>
      </c>
      <c r="O111" s="7">
        <f t="shared" ca="1" si="76"/>
        <v>3</v>
      </c>
      <c r="S111" s="7" t="str">
        <f t="shared" ca="1" si="2"/>
        <v/>
      </c>
    </row>
    <row r="112" spans="1:19" x14ac:dyDescent="0.3">
      <c r="A112" s="1" t="str">
        <f t="shared" si="81"/>
        <v>LP_AtkSpeedBetter_06</v>
      </c>
      <c r="B112" s="1" t="s">
        <v>260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0"/>
        <v>1.484375</v>
      </c>
      <c r="M112" s="1" t="s">
        <v>149</v>
      </c>
      <c r="O112" s="7">
        <f t="shared" ca="1" si="76"/>
        <v>3</v>
      </c>
      <c r="S112" s="7" t="str">
        <f t="shared" ca="1" si="2"/>
        <v/>
      </c>
    </row>
    <row r="113" spans="1:19" x14ac:dyDescent="0.3">
      <c r="A113" s="1" t="str">
        <f t="shared" si="81"/>
        <v>LP_AtkSpeedBetter_07</v>
      </c>
      <c r="B113" s="1" t="s">
        <v>260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0"/>
        <v>1.8010416666666667</v>
      </c>
      <c r="M113" s="1" t="s">
        <v>149</v>
      </c>
      <c r="O113" s="7">
        <f t="shared" ca="1" si="76"/>
        <v>3</v>
      </c>
      <c r="S113" s="7" t="str">
        <f t="shared" ca="1" si="2"/>
        <v/>
      </c>
    </row>
    <row r="114" spans="1:19" x14ac:dyDescent="0.3">
      <c r="A114" s="1" t="str">
        <f t="shared" si="81"/>
        <v>LP_AtkSpeedBetter_08</v>
      </c>
      <c r="B114" s="1" t="s">
        <v>260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0"/>
        <v>2.1375000000000002</v>
      </c>
      <c r="M114" s="1" t="s">
        <v>149</v>
      </c>
      <c r="O114" s="7">
        <f t="shared" ca="1" si="76"/>
        <v>3</v>
      </c>
      <c r="S114" s="7" t="str">
        <f t="shared" ca="1" si="2"/>
        <v/>
      </c>
    </row>
    <row r="115" spans="1:19" x14ac:dyDescent="0.3">
      <c r="A115" s="1" t="str">
        <f t="shared" si="81"/>
        <v>LP_AtkSpeedBetter_09</v>
      </c>
      <c r="B115" s="1" t="s">
        <v>260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0"/>
        <v>2.4937499999999999</v>
      </c>
      <c r="M115" s="1" t="s">
        <v>149</v>
      </c>
      <c r="O115" s="7">
        <f t="shared" ca="1" si="76"/>
        <v>3</v>
      </c>
      <c r="S115" s="7" t="str">
        <f t="shared" ca="1" si="2"/>
        <v/>
      </c>
    </row>
    <row r="116" spans="1:19" x14ac:dyDescent="0.3">
      <c r="A116" s="1" t="str">
        <f t="shared" si="81"/>
        <v>LP_AtkSpeedBest_01</v>
      </c>
      <c r="B116" s="1" t="s">
        <v>261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0"/>
        <v>0.35625000000000001</v>
      </c>
      <c r="M116" s="1" t="s">
        <v>149</v>
      </c>
      <c r="O116" s="7">
        <f t="shared" ca="1" si="76"/>
        <v>3</v>
      </c>
      <c r="S116" s="7" t="str">
        <f t="shared" ca="1" si="2"/>
        <v/>
      </c>
    </row>
    <row r="117" spans="1:19" x14ac:dyDescent="0.3">
      <c r="A117" s="1" t="str">
        <f t="shared" ref="A117:A118" si="82">B117&amp;"_"&amp;TEXT(D117,"00")</f>
        <v>LP_AtkSpeedBest_02</v>
      </c>
      <c r="B117" s="1" t="s">
        <v>261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0"/>
        <v>0.74812500000000004</v>
      </c>
      <c r="M117" s="1" t="s">
        <v>149</v>
      </c>
      <c r="O117" s="7">
        <f t="shared" ref="O117:O118" ca="1" si="83">IF(NOT(ISBLANK(N117)),N117,
IF(ISBLANK(M117),"",
VLOOKUP(M117,OFFSET(INDIRECT("$A:$B"),0,MATCH(M$1&amp;"_Verify",INDIRECT("$1:$1"),0)-1),2,0)
))</f>
        <v>3</v>
      </c>
      <c r="S117" s="7" t="str">
        <f t="shared" ref="S117:S118" ca="1" si="84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82"/>
        <v>LP_AtkSpeedBest_03</v>
      </c>
      <c r="B118" s="1" t="s">
        <v>261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0"/>
        <v>1.1756250000000004</v>
      </c>
      <c r="M118" s="1" t="s">
        <v>149</v>
      </c>
      <c r="O118" s="7">
        <f t="shared" ca="1" si="83"/>
        <v>3</v>
      </c>
      <c r="S118" s="7" t="str">
        <f t="shared" ca="1" si="84"/>
        <v/>
      </c>
    </row>
    <row r="119" spans="1:19" x14ac:dyDescent="0.3">
      <c r="A119" s="1" t="str">
        <f t="shared" si="81"/>
        <v>LP_Crit_01</v>
      </c>
      <c r="B119" s="1" t="s">
        <v>262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27" si="85">J77*4.5/6</f>
        <v>0.11249999999999999</v>
      </c>
      <c r="M119" s="1" t="s">
        <v>550</v>
      </c>
      <c r="O119" s="7">
        <f t="shared" ca="1" si="76"/>
        <v>20</v>
      </c>
      <c r="S119" s="7" t="str">
        <f t="shared" ca="1" si="2"/>
        <v/>
      </c>
    </row>
    <row r="120" spans="1:19" x14ac:dyDescent="0.3">
      <c r="A120" s="1" t="str">
        <f t="shared" si="81"/>
        <v>LP_Crit_02</v>
      </c>
      <c r="B120" s="1" t="s">
        <v>262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5"/>
        <v>0.23624999999999999</v>
      </c>
      <c r="M120" s="1" t="s">
        <v>550</v>
      </c>
      <c r="O120" s="7">
        <f t="shared" ca="1" si="76"/>
        <v>20</v>
      </c>
      <c r="S120" s="7" t="str">
        <f t="shared" ca="1" si="2"/>
        <v/>
      </c>
    </row>
    <row r="121" spans="1:19" x14ac:dyDescent="0.3">
      <c r="A121" s="1" t="str">
        <f t="shared" si="81"/>
        <v>LP_Crit_03</v>
      </c>
      <c r="B121" s="1" t="s">
        <v>262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5"/>
        <v>0.37125000000000002</v>
      </c>
      <c r="M121" s="1" t="s">
        <v>550</v>
      </c>
      <c r="O121" s="7">
        <f t="shared" ca="1" si="76"/>
        <v>20</v>
      </c>
      <c r="S121" s="7" t="str">
        <f t="shared" ca="1" si="2"/>
        <v/>
      </c>
    </row>
    <row r="122" spans="1:19" x14ac:dyDescent="0.3">
      <c r="A122" s="1" t="str">
        <f t="shared" si="81"/>
        <v>LP_Crit_04</v>
      </c>
      <c r="B122" s="1" t="s">
        <v>262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5"/>
        <v>0.51749999999999996</v>
      </c>
      <c r="M122" s="1" t="s">
        <v>550</v>
      </c>
      <c r="O122" s="7">
        <f t="shared" ca="1" si="76"/>
        <v>20</v>
      </c>
      <c r="S122" s="7" t="str">
        <f t="shared" ca="1" si="2"/>
        <v/>
      </c>
    </row>
    <row r="123" spans="1:19" x14ac:dyDescent="0.3">
      <c r="A123" s="1" t="str">
        <f t="shared" si="81"/>
        <v>LP_Crit_05</v>
      </c>
      <c r="B123" s="1" t="s">
        <v>262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5"/>
        <v>0.67499999999999993</v>
      </c>
      <c r="M123" s="1" t="s">
        <v>550</v>
      </c>
      <c r="O123" s="7">
        <f t="shared" ca="1" si="76"/>
        <v>20</v>
      </c>
      <c r="S123" s="7" t="str">
        <f t="shared" ca="1" si="2"/>
        <v/>
      </c>
    </row>
    <row r="124" spans="1:19" x14ac:dyDescent="0.3">
      <c r="A124" s="1" t="str">
        <f t="shared" ref="A124:A127" si="86">B124&amp;"_"&amp;TEXT(D124,"00")</f>
        <v>LP_Crit_06</v>
      </c>
      <c r="B124" s="1" t="s">
        <v>262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5"/>
        <v>0.84375</v>
      </c>
      <c r="M124" s="1" t="s">
        <v>550</v>
      </c>
      <c r="O124" s="7">
        <f t="shared" ref="O124:O127" ca="1" si="87">IF(NOT(ISBLANK(N124)),N124,
IF(ISBLANK(M124),"",
VLOOKUP(M124,OFFSET(INDIRECT("$A:$B"),0,MATCH(M$1&amp;"_Verify",INDIRECT("$1:$1"),0)-1),2,0)
))</f>
        <v>20</v>
      </c>
      <c r="S124" s="7" t="str">
        <f t="shared" ref="S124:S127" ca="1" si="88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6"/>
        <v>LP_Crit_07</v>
      </c>
      <c r="B125" s="1" t="s">
        <v>262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5"/>
        <v>1.0237500000000002</v>
      </c>
      <c r="M125" s="1" t="s">
        <v>550</v>
      </c>
      <c r="O125" s="7">
        <f t="shared" ca="1" si="87"/>
        <v>20</v>
      </c>
      <c r="S125" s="7" t="str">
        <f t="shared" ca="1" si="88"/>
        <v/>
      </c>
    </row>
    <row r="126" spans="1:19" x14ac:dyDescent="0.3">
      <c r="A126" s="1" t="str">
        <f t="shared" si="86"/>
        <v>LP_Crit_08</v>
      </c>
      <c r="B126" s="1" t="s">
        <v>262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5"/>
        <v>1.2150000000000001</v>
      </c>
      <c r="M126" s="1" t="s">
        <v>550</v>
      </c>
      <c r="O126" s="7">
        <f t="shared" ca="1" si="87"/>
        <v>20</v>
      </c>
      <c r="S126" s="7" t="str">
        <f t="shared" ca="1" si="88"/>
        <v/>
      </c>
    </row>
    <row r="127" spans="1:19" x14ac:dyDescent="0.3">
      <c r="A127" s="1" t="str">
        <f t="shared" si="86"/>
        <v>LP_Crit_09</v>
      </c>
      <c r="B127" s="1" t="s">
        <v>262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5"/>
        <v>1.4174999999999998</v>
      </c>
      <c r="M127" s="1" t="s">
        <v>550</v>
      </c>
      <c r="O127" s="7">
        <f t="shared" ca="1" si="87"/>
        <v>20</v>
      </c>
      <c r="S127" s="7" t="str">
        <f t="shared" ca="1" si="88"/>
        <v/>
      </c>
    </row>
    <row r="128" spans="1:19" x14ac:dyDescent="0.3">
      <c r="A128" s="1" t="str">
        <f t="shared" si="81"/>
        <v>LP_CritBetter_01</v>
      </c>
      <c r="B128" s="1" t="s">
        <v>263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2" si="89">J86*4.5/6</f>
        <v>0.1875</v>
      </c>
      <c r="M128" s="1" t="s">
        <v>550</v>
      </c>
      <c r="O128" s="7">
        <f t="shared" ca="1" si="76"/>
        <v>20</v>
      </c>
      <c r="S128" s="7" t="str">
        <f t="shared" ca="1" si="2"/>
        <v/>
      </c>
    </row>
    <row r="129" spans="1:19" x14ac:dyDescent="0.3">
      <c r="A129" s="1" t="str">
        <f t="shared" si="81"/>
        <v>LP_CritBetter_02</v>
      </c>
      <c r="B129" s="1" t="s">
        <v>263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9"/>
        <v>0.39375000000000004</v>
      </c>
      <c r="M129" s="1" t="s">
        <v>550</v>
      </c>
      <c r="O129" s="7">
        <f t="shared" ca="1" si="76"/>
        <v>20</v>
      </c>
      <c r="S129" s="7" t="str">
        <f t="shared" ca="1" si="2"/>
        <v/>
      </c>
    </row>
    <row r="130" spans="1:19" x14ac:dyDescent="0.3">
      <c r="A130" s="1" t="str">
        <f t="shared" ref="A130:A133" si="90">B130&amp;"_"&amp;TEXT(D130,"00")</f>
        <v>LP_CritBetter_03</v>
      </c>
      <c r="B130" s="1" t="s">
        <v>263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0.61875000000000002</v>
      </c>
      <c r="M130" s="1" t="s">
        <v>550</v>
      </c>
      <c r="O130" s="7">
        <f t="shared" ca="1" si="76"/>
        <v>20</v>
      </c>
      <c r="S130" s="7" t="str">
        <f t="shared" ca="1" si="2"/>
        <v/>
      </c>
    </row>
    <row r="131" spans="1:19" x14ac:dyDescent="0.3">
      <c r="A131" s="1" t="str">
        <f t="shared" ref="A131:A132" si="91">B131&amp;"_"&amp;TEXT(D131,"00")</f>
        <v>LP_CritBetter_04</v>
      </c>
      <c r="B131" s="1" t="s">
        <v>263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9"/>
        <v>0.86249999999999993</v>
      </c>
      <c r="M131" s="1" t="s">
        <v>550</v>
      </c>
      <c r="O131" s="7">
        <f t="shared" ref="O131:O132" ca="1" si="92">IF(NOT(ISBLANK(N131)),N131,
IF(ISBLANK(M131),"",
VLOOKUP(M131,OFFSET(INDIRECT("$A:$B"),0,MATCH(M$1&amp;"_Verify",INDIRECT("$1:$1"),0)-1),2,0)
))</f>
        <v>20</v>
      </c>
      <c r="S131" s="7" t="str">
        <f t="shared" ref="S131:S132" ca="1" si="93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91"/>
        <v>LP_CritBetter_05</v>
      </c>
      <c r="B132" s="1" t="s">
        <v>263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9"/>
        <v>1.125</v>
      </c>
      <c r="M132" s="1" t="s">
        <v>550</v>
      </c>
      <c r="O132" s="7">
        <f t="shared" ca="1" si="92"/>
        <v>20</v>
      </c>
      <c r="S132" s="7" t="str">
        <f t="shared" ca="1" si="93"/>
        <v/>
      </c>
    </row>
    <row r="133" spans="1:19" x14ac:dyDescent="0.3">
      <c r="A133" s="1" t="str">
        <f t="shared" si="90"/>
        <v>LP_CritBest_01</v>
      </c>
      <c r="B133" s="1" t="s">
        <v>264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35" si="94">J95*4.5/6</f>
        <v>0.33749999999999997</v>
      </c>
      <c r="M133" s="1" t="s">
        <v>550</v>
      </c>
      <c r="O133" s="7">
        <f t="shared" ca="1" si="76"/>
        <v>20</v>
      </c>
      <c r="S133" s="7" t="str">
        <f t="shared" ca="1" si="2"/>
        <v/>
      </c>
    </row>
    <row r="134" spans="1:19" x14ac:dyDescent="0.3">
      <c r="A134" s="1" t="str">
        <f t="shared" ref="A134:A135" si="95">B134&amp;"_"&amp;TEXT(D134,"00")</f>
        <v>LP_CritBest_02</v>
      </c>
      <c r="B134" s="1" t="s">
        <v>264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4"/>
        <v>0.7087500000000001</v>
      </c>
      <c r="M134" s="1" t="s">
        <v>550</v>
      </c>
      <c r="O134" s="7">
        <f t="shared" ref="O134:O135" ca="1" si="96">IF(NOT(ISBLANK(N134)),N134,
IF(ISBLANK(M134),"",
VLOOKUP(M134,OFFSET(INDIRECT("$A:$B"),0,MATCH(M$1&amp;"_Verify",INDIRECT("$1:$1"),0)-1),2,0)
))</f>
        <v>20</v>
      </c>
      <c r="S134" s="7" t="str">
        <f t="shared" ref="S134:S135" ca="1" si="97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5"/>
        <v>LP_CritBest_03</v>
      </c>
      <c r="B135" s="1" t="s">
        <v>264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4"/>
        <v>1.1137500000000002</v>
      </c>
      <c r="M135" s="1" t="s">
        <v>550</v>
      </c>
      <c r="O135" s="7">
        <f t="shared" ca="1" si="96"/>
        <v>20</v>
      </c>
      <c r="S135" s="7" t="str">
        <f t="shared" ca="1" si="97"/>
        <v/>
      </c>
    </row>
    <row r="136" spans="1:19" x14ac:dyDescent="0.3">
      <c r="A136" s="1" t="str">
        <f t="shared" ref="A136:A154" si="98">B136&amp;"_"&amp;TEXT(D136,"00")</f>
        <v>LP_MaxHp_01</v>
      </c>
      <c r="B136" s="1" t="s">
        <v>265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56" si="99">J77*2.5/6</f>
        <v>6.25E-2</v>
      </c>
      <c r="M136" s="1" t="s">
        <v>163</v>
      </c>
      <c r="O136" s="7">
        <f t="shared" ref="O136:O272" ca="1" si="100">IF(NOT(ISBLANK(N136)),N136,
IF(ISBLANK(M136),"",
VLOOKUP(M136,OFFSET(INDIRECT("$A:$B"),0,MATCH(M$1&amp;"_Verify",INDIRECT("$1:$1"),0)-1),2,0)
))</f>
        <v>18</v>
      </c>
      <c r="S136" s="7" t="str">
        <f t="shared" ref="S136:S281" ca="1" si="101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98"/>
        <v>LP_MaxHp_02</v>
      </c>
      <c r="B137" s="1" t="s">
        <v>265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0.13125000000000001</v>
      </c>
      <c r="M137" s="1" t="s">
        <v>163</v>
      </c>
      <c r="O137" s="7">
        <f t="shared" ca="1" si="100"/>
        <v>18</v>
      </c>
      <c r="S137" s="7" t="str">
        <f t="shared" ca="1" si="101"/>
        <v/>
      </c>
    </row>
    <row r="138" spans="1:19" x14ac:dyDescent="0.3">
      <c r="A138" s="1" t="str">
        <f t="shared" si="98"/>
        <v>LP_MaxHp_03</v>
      </c>
      <c r="B138" s="1" t="s">
        <v>265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0.20625000000000002</v>
      </c>
      <c r="M138" s="1" t="s">
        <v>163</v>
      </c>
      <c r="O138" s="7">
        <f t="shared" ca="1" si="100"/>
        <v>18</v>
      </c>
      <c r="S138" s="7" t="str">
        <f t="shared" ca="1" si="101"/>
        <v/>
      </c>
    </row>
    <row r="139" spans="1:19" x14ac:dyDescent="0.3">
      <c r="A139" s="1" t="str">
        <f t="shared" si="98"/>
        <v>LP_MaxHp_04</v>
      </c>
      <c r="B139" s="1" t="s">
        <v>265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0.28749999999999998</v>
      </c>
      <c r="M139" s="1" t="s">
        <v>163</v>
      </c>
      <c r="O139" s="7">
        <f t="shared" ca="1" si="100"/>
        <v>18</v>
      </c>
      <c r="S139" s="7" t="str">
        <f t="shared" ca="1" si="101"/>
        <v/>
      </c>
    </row>
    <row r="140" spans="1:19" x14ac:dyDescent="0.3">
      <c r="A140" s="1" t="str">
        <f t="shared" si="98"/>
        <v>LP_MaxHp_05</v>
      </c>
      <c r="B140" s="1" t="s">
        <v>265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9"/>
        <v>0.375</v>
      </c>
      <c r="M140" s="1" t="s">
        <v>163</v>
      </c>
      <c r="O140" s="7">
        <f t="shared" ca="1" si="100"/>
        <v>18</v>
      </c>
      <c r="S140" s="7" t="str">
        <f t="shared" ca="1" si="101"/>
        <v/>
      </c>
    </row>
    <row r="141" spans="1:19" x14ac:dyDescent="0.3">
      <c r="A141" s="1" t="str">
        <f t="shared" si="98"/>
        <v>LP_MaxHp_06</v>
      </c>
      <c r="B141" s="1" t="s">
        <v>265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9"/>
        <v>0.46875</v>
      </c>
      <c r="M141" s="1" t="s">
        <v>163</v>
      </c>
      <c r="O141" s="7">
        <f t="shared" ca="1" si="100"/>
        <v>18</v>
      </c>
      <c r="S141" s="7" t="str">
        <f t="shared" ca="1" si="101"/>
        <v/>
      </c>
    </row>
    <row r="142" spans="1:19" x14ac:dyDescent="0.3">
      <c r="A142" s="1" t="str">
        <f t="shared" si="98"/>
        <v>LP_MaxHp_07</v>
      </c>
      <c r="B142" s="1" t="s">
        <v>265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9"/>
        <v>0.56875000000000009</v>
      </c>
      <c r="M142" s="1" t="s">
        <v>163</v>
      </c>
      <c r="O142" s="7">
        <f t="shared" ca="1" si="100"/>
        <v>18</v>
      </c>
      <c r="S142" s="7" t="str">
        <f t="shared" ca="1" si="101"/>
        <v/>
      </c>
    </row>
    <row r="143" spans="1:19" x14ac:dyDescent="0.3">
      <c r="A143" s="1" t="str">
        <f t="shared" si="98"/>
        <v>LP_MaxHp_08</v>
      </c>
      <c r="B143" s="1" t="s">
        <v>265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9"/>
        <v>0.67500000000000016</v>
      </c>
      <c r="M143" s="1" t="s">
        <v>163</v>
      </c>
      <c r="O143" s="7">
        <f t="shared" ca="1" si="100"/>
        <v>18</v>
      </c>
      <c r="S143" s="7" t="str">
        <f t="shared" ca="1" si="101"/>
        <v/>
      </c>
    </row>
    <row r="144" spans="1:19" x14ac:dyDescent="0.3">
      <c r="A144" s="1" t="str">
        <f t="shared" si="98"/>
        <v>LP_MaxHp_09</v>
      </c>
      <c r="B144" s="1" t="s">
        <v>265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9"/>
        <v>0.78749999999999998</v>
      </c>
      <c r="M144" s="1" t="s">
        <v>163</v>
      </c>
      <c r="O144" s="7">
        <f t="shared" ca="1" si="100"/>
        <v>18</v>
      </c>
      <c r="S144" s="7" t="str">
        <f t="shared" ca="1" si="101"/>
        <v/>
      </c>
    </row>
    <row r="145" spans="1:19" x14ac:dyDescent="0.3">
      <c r="A145" s="1" t="str">
        <f t="shared" si="98"/>
        <v>LP_MaxHpBetter_01</v>
      </c>
      <c r="B145" s="1" t="s">
        <v>266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9"/>
        <v>0.10416666666666667</v>
      </c>
      <c r="M145" s="1" t="s">
        <v>163</v>
      </c>
      <c r="O145" s="7">
        <f t="shared" ca="1" si="100"/>
        <v>18</v>
      </c>
      <c r="S145" s="7" t="str">
        <f t="shared" ca="1" si="101"/>
        <v/>
      </c>
    </row>
    <row r="146" spans="1:19" x14ac:dyDescent="0.3">
      <c r="A146" s="1" t="str">
        <f t="shared" si="98"/>
        <v>LP_MaxHpBetter_02</v>
      </c>
      <c r="B146" s="1" t="s">
        <v>266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9"/>
        <v>0.21875</v>
      </c>
      <c r="M146" s="1" t="s">
        <v>163</v>
      </c>
      <c r="O146" s="7">
        <f t="shared" ca="1" si="100"/>
        <v>18</v>
      </c>
      <c r="S146" s="7" t="str">
        <f t="shared" ca="1" si="101"/>
        <v/>
      </c>
    </row>
    <row r="147" spans="1:19" x14ac:dyDescent="0.3">
      <c r="A147" s="1" t="str">
        <f t="shared" si="98"/>
        <v>LP_MaxHpBetter_03</v>
      </c>
      <c r="B147" s="1" t="s">
        <v>266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9"/>
        <v>0.34375</v>
      </c>
      <c r="M147" s="1" t="s">
        <v>163</v>
      </c>
      <c r="O147" s="7">
        <f t="shared" ca="1" si="100"/>
        <v>18</v>
      </c>
      <c r="S147" s="7" t="str">
        <f t="shared" ca="1" si="101"/>
        <v/>
      </c>
    </row>
    <row r="148" spans="1:19" x14ac:dyDescent="0.3">
      <c r="A148" s="1" t="str">
        <f t="shared" si="98"/>
        <v>LP_MaxHpBetter_04</v>
      </c>
      <c r="B148" s="1" t="s">
        <v>266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9"/>
        <v>0.47916666666666669</v>
      </c>
      <c r="M148" s="1" t="s">
        <v>163</v>
      </c>
      <c r="O148" s="7">
        <f t="shared" ca="1" si="100"/>
        <v>18</v>
      </c>
      <c r="S148" s="7" t="str">
        <f t="shared" ca="1" si="101"/>
        <v/>
      </c>
    </row>
    <row r="149" spans="1:19" x14ac:dyDescent="0.3">
      <c r="A149" s="1" t="str">
        <f t="shared" si="98"/>
        <v>LP_MaxHpBetter_05</v>
      </c>
      <c r="B149" s="1" t="s">
        <v>266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9"/>
        <v>0.625</v>
      </c>
      <c r="M149" s="1" t="s">
        <v>163</v>
      </c>
      <c r="O149" s="7">
        <f t="shared" ca="1" si="100"/>
        <v>18</v>
      </c>
      <c r="S149" s="7" t="str">
        <f t="shared" ca="1" si="101"/>
        <v/>
      </c>
    </row>
    <row r="150" spans="1:19" x14ac:dyDescent="0.3">
      <c r="A150" s="1" t="str">
        <f t="shared" si="98"/>
        <v>LP_MaxHpBetter_06</v>
      </c>
      <c r="B150" s="1" t="s">
        <v>266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9"/>
        <v>0.78125</v>
      </c>
      <c r="M150" s="1" t="s">
        <v>163</v>
      </c>
      <c r="O150" s="7">
        <f t="shared" ca="1" si="100"/>
        <v>18</v>
      </c>
      <c r="S150" s="7" t="str">
        <f t="shared" ca="1" si="101"/>
        <v/>
      </c>
    </row>
    <row r="151" spans="1:19" x14ac:dyDescent="0.3">
      <c r="A151" s="1" t="str">
        <f t="shared" si="98"/>
        <v>LP_MaxHpBetter_07</v>
      </c>
      <c r="B151" s="1" t="s">
        <v>266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9"/>
        <v>0.94791666666666663</v>
      </c>
      <c r="M151" s="1" t="s">
        <v>163</v>
      </c>
      <c r="O151" s="7">
        <f t="shared" ca="1" si="100"/>
        <v>18</v>
      </c>
      <c r="S151" s="7" t="str">
        <f t="shared" ca="1" si="101"/>
        <v/>
      </c>
    </row>
    <row r="152" spans="1:19" x14ac:dyDescent="0.3">
      <c r="A152" s="1" t="str">
        <f t="shared" si="98"/>
        <v>LP_MaxHpBetter_08</v>
      </c>
      <c r="B152" s="1" t="s">
        <v>266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9"/>
        <v>1.125</v>
      </c>
      <c r="M152" s="1" t="s">
        <v>163</v>
      </c>
      <c r="O152" s="7">
        <f t="shared" ca="1" si="100"/>
        <v>18</v>
      </c>
      <c r="S152" s="7" t="str">
        <f t="shared" ca="1" si="101"/>
        <v/>
      </c>
    </row>
    <row r="153" spans="1:19" x14ac:dyDescent="0.3">
      <c r="A153" s="1" t="str">
        <f t="shared" si="98"/>
        <v>LP_MaxHpBetter_09</v>
      </c>
      <c r="B153" s="1" t="s">
        <v>266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9"/>
        <v>1.3125</v>
      </c>
      <c r="M153" s="1" t="s">
        <v>163</v>
      </c>
      <c r="O153" s="7">
        <f t="shared" ca="1" si="100"/>
        <v>18</v>
      </c>
      <c r="S153" s="7" t="str">
        <f t="shared" ca="1" si="101"/>
        <v/>
      </c>
    </row>
    <row r="154" spans="1:19" x14ac:dyDescent="0.3">
      <c r="A154" s="1" t="str">
        <f t="shared" si="98"/>
        <v>LP_MaxHpBest_01</v>
      </c>
      <c r="B154" s="1" t="s">
        <v>267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99"/>
        <v>0.1875</v>
      </c>
      <c r="M154" s="1" t="s">
        <v>163</v>
      </c>
      <c r="O154" s="7">
        <f t="shared" ca="1" si="100"/>
        <v>18</v>
      </c>
      <c r="S154" s="7" t="str">
        <f t="shared" ca="1" si="101"/>
        <v/>
      </c>
    </row>
    <row r="155" spans="1:19" x14ac:dyDescent="0.3">
      <c r="A155" s="1" t="str">
        <f t="shared" ref="A155:A198" si="102">B155&amp;"_"&amp;TEXT(D155,"00")</f>
        <v>LP_MaxHpBest_02</v>
      </c>
      <c r="B155" s="1" t="s">
        <v>267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99"/>
        <v>0.39375000000000004</v>
      </c>
      <c r="M155" s="1" t="s">
        <v>163</v>
      </c>
      <c r="O155" s="7">
        <f t="shared" ca="1" si="100"/>
        <v>18</v>
      </c>
      <c r="S155" s="7" t="str">
        <f t="shared" ca="1" si="101"/>
        <v/>
      </c>
    </row>
    <row r="156" spans="1:19" x14ac:dyDescent="0.3">
      <c r="A156" s="1" t="str">
        <f t="shared" si="102"/>
        <v>LP_MaxHpBest_03</v>
      </c>
      <c r="B156" s="1" t="s">
        <v>267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99"/>
        <v>0.61875000000000013</v>
      </c>
      <c r="M156" s="1" t="s">
        <v>163</v>
      </c>
      <c r="O156" s="7">
        <f t="shared" ca="1" si="100"/>
        <v>18</v>
      </c>
      <c r="S156" s="7" t="str">
        <f t="shared" ca="1" si="101"/>
        <v/>
      </c>
    </row>
    <row r="157" spans="1:19" x14ac:dyDescent="0.3">
      <c r="A157" s="1" t="str">
        <f t="shared" si="102"/>
        <v>LP_MaxHpBest_04</v>
      </c>
      <c r="B157" s="1" t="s">
        <v>267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0.86249999999999993</v>
      </c>
      <c r="M157" s="1" t="s">
        <v>163</v>
      </c>
      <c r="O157" s="7">
        <f t="shared" ca="1" si="100"/>
        <v>18</v>
      </c>
      <c r="S157" s="7" t="str">
        <f t="shared" ca="1" si="101"/>
        <v/>
      </c>
    </row>
    <row r="158" spans="1:19" x14ac:dyDescent="0.3">
      <c r="A158" s="1" t="str">
        <f t="shared" si="102"/>
        <v>LP_MaxHpBest_05</v>
      </c>
      <c r="B158" s="1" t="s">
        <v>267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1.125</v>
      </c>
      <c r="M158" s="1" t="s">
        <v>163</v>
      </c>
      <c r="O158" s="7">
        <f t="shared" ca="1" si="100"/>
        <v>18</v>
      </c>
      <c r="S158" s="7" t="str">
        <f t="shared" ca="1" si="101"/>
        <v/>
      </c>
    </row>
    <row r="159" spans="1:19" x14ac:dyDescent="0.3">
      <c r="A159" s="1" t="str">
        <f t="shared" si="102"/>
        <v>LP_ReduceDmgProjectile_01</v>
      </c>
      <c r="B159" s="1" t="s">
        <v>268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ref="J159:J176" si="103">J77*4/6</f>
        <v>9.9999999999999992E-2</v>
      </c>
      <c r="O159" s="7" t="str">
        <f t="shared" ca="1" si="100"/>
        <v/>
      </c>
      <c r="S159" s="7" t="str">
        <f t="shared" ca="1" si="101"/>
        <v/>
      </c>
    </row>
    <row r="160" spans="1:19" x14ac:dyDescent="0.3">
      <c r="A160" s="1" t="str">
        <f t="shared" si="102"/>
        <v>LP_ReduceDmgProjectile_02</v>
      </c>
      <c r="B160" s="1" t="s">
        <v>268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103"/>
        <v>0.21</v>
      </c>
      <c r="O160" s="7" t="str">
        <f t="shared" ca="1" si="100"/>
        <v/>
      </c>
      <c r="S160" s="7" t="str">
        <f t="shared" ca="1" si="101"/>
        <v/>
      </c>
    </row>
    <row r="161" spans="1:19" x14ac:dyDescent="0.3">
      <c r="A161" s="1" t="str">
        <f t="shared" si="102"/>
        <v>LP_ReduceDmgProjectile_03</v>
      </c>
      <c r="B161" s="1" t="s">
        <v>268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3"/>
        <v>0.33</v>
      </c>
      <c r="O161" s="7" t="str">
        <f t="shared" ca="1" si="100"/>
        <v/>
      </c>
      <c r="S161" s="7" t="str">
        <f t="shared" ca="1" si="101"/>
        <v/>
      </c>
    </row>
    <row r="162" spans="1:19" x14ac:dyDescent="0.3">
      <c r="A162" s="1" t="str">
        <f t="shared" si="102"/>
        <v>LP_ReduceDmgProjectile_04</v>
      </c>
      <c r="B162" s="1" t="s">
        <v>268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3"/>
        <v>0.45999999999999996</v>
      </c>
      <c r="O162" s="7" t="str">
        <f t="shared" ca="1" si="100"/>
        <v/>
      </c>
      <c r="S162" s="7" t="str">
        <f t="shared" ca="1" si="101"/>
        <v/>
      </c>
    </row>
    <row r="163" spans="1:19" x14ac:dyDescent="0.3">
      <c r="A163" s="1" t="str">
        <f t="shared" ref="A163:A166" si="104">B163&amp;"_"&amp;TEXT(D163,"00")</f>
        <v>LP_ReduceDmgProjectile_05</v>
      </c>
      <c r="B163" s="1" t="s">
        <v>268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3"/>
        <v>0.6</v>
      </c>
      <c r="O163" s="7" t="str">
        <f t="shared" ca="1" si="100"/>
        <v/>
      </c>
      <c r="S163" s="7" t="str">
        <f t="shared" ca="1" si="101"/>
        <v/>
      </c>
    </row>
    <row r="164" spans="1:19" x14ac:dyDescent="0.3">
      <c r="A164" s="1" t="str">
        <f t="shared" si="104"/>
        <v>LP_ReduceDmgProjectile_06</v>
      </c>
      <c r="B164" s="1" t="s">
        <v>268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3"/>
        <v>0.75</v>
      </c>
      <c r="O164" s="7" t="str">
        <f t="shared" ca="1" si="100"/>
        <v/>
      </c>
      <c r="S164" s="7" t="str">
        <f t="shared" ca="1" si="101"/>
        <v/>
      </c>
    </row>
    <row r="165" spans="1:19" x14ac:dyDescent="0.3">
      <c r="A165" s="1" t="str">
        <f t="shared" si="104"/>
        <v>LP_ReduceDmgProjectile_07</v>
      </c>
      <c r="B165" s="1" t="s">
        <v>268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3"/>
        <v>0.91000000000000014</v>
      </c>
      <c r="O165" s="7" t="str">
        <f t="shared" ca="1" si="100"/>
        <v/>
      </c>
      <c r="S165" s="7" t="str">
        <f t="shared" ca="1" si="101"/>
        <v/>
      </c>
    </row>
    <row r="166" spans="1:19" x14ac:dyDescent="0.3">
      <c r="A166" s="1" t="str">
        <f t="shared" si="104"/>
        <v>LP_ReduceDmgProjectile_08</v>
      </c>
      <c r="B166" s="1" t="s">
        <v>268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3"/>
        <v>1.08</v>
      </c>
      <c r="O166" s="7" t="str">
        <f t="shared" ca="1" si="100"/>
        <v/>
      </c>
      <c r="S166" s="7" t="str">
        <f t="shared" ca="1" si="101"/>
        <v/>
      </c>
    </row>
    <row r="167" spans="1:19" x14ac:dyDescent="0.3">
      <c r="A167" s="1" t="str">
        <f t="shared" ref="A167:A189" si="105">B167&amp;"_"&amp;TEXT(D167,"00")</f>
        <v>LP_ReduceDmgProjectile_09</v>
      </c>
      <c r="B167" s="1" t="s">
        <v>268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3"/>
        <v>1.26</v>
      </c>
      <c r="O167" s="7" t="str">
        <f t="shared" ca="1" si="100"/>
        <v/>
      </c>
      <c r="S167" s="7" t="str">
        <f t="shared" ca="1" si="101"/>
        <v/>
      </c>
    </row>
    <row r="168" spans="1:19" x14ac:dyDescent="0.3">
      <c r="A168" s="1" t="str">
        <f t="shared" si="105"/>
        <v>LP_ReduceDmgProjectileBetter_01</v>
      </c>
      <c r="B168" s="1" t="s">
        <v>506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3"/>
        <v>0.16666666666666666</v>
      </c>
      <c r="O168" s="7" t="str">
        <f t="shared" ref="O168:O189" ca="1" si="106">IF(NOT(ISBLANK(N168)),N168,
IF(ISBLANK(M168),"",
VLOOKUP(M168,OFFSET(INDIRECT("$A:$B"),0,MATCH(M$1&amp;"_Verify",INDIRECT("$1:$1"),0)-1),2,0)
))</f>
        <v/>
      </c>
      <c r="S168" s="7" t="str">
        <f t="shared" ref="S168:S189" ca="1" si="107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05"/>
        <v>LP_ReduceDmgProjectileBetter_02</v>
      </c>
      <c r="B169" s="1" t="s">
        <v>506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3"/>
        <v>0.35000000000000003</v>
      </c>
      <c r="O169" s="7" t="str">
        <f t="shared" ca="1" si="106"/>
        <v/>
      </c>
      <c r="S169" s="7" t="str">
        <f t="shared" ca="1" si="107"/>
        <v/>
      </c>
    </row>
    <row r="170" spans="1:19" x14ac:dyDescent="0.3">
      <c r="A170" s="1" t="str">
        <f t="shared" si="105"/>
        <v>LP_ReduceDmgProjectileBetter_03</v>
      </c>
      <c r="B170" s="1" t="s">
        <v>506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3"/>
        <v>0.55000000000000004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LP_ReduceDmgProjectileBetter_04</v>
      </c>
      <c r="B171" s="1" t="s">
        <v>506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3"/>
        <v>0.76666666666666661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ref="A172:A176" si="108">B172&amp;"_"&amp;TEXT(D172,"00")</f>
        <v>LP_ReduceDmgProjectileBetter_05</v>
      </c>
      <c r="B172" s="1" t="s">
        <v>506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3"/>
        <v>1</v>
      </c>
      <c r="O172" s="7" t="str">
        <f t="shared" ref="O172:O176" ca="1" si="109">IF(NOT(ISBLANK(N172)),N172,
IF(ISBLANK(M172),"",
VLOOKUP(M172,OFFSET(INDIRECT("$A:$B"),0,MATCH(M$1&amp;"_Verify",INDIRECT("$1:$1"),0)-1),2,0)
))</f>
        <v/>
      </c>
      <c r="S172" s="7" t="str">
        <f t="shared" ref="S172:S176" ca="1" si="110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08"/>
        <v>LP_ReduceDmgProjectileBetter_06</v>
      </c>
      <c r="B173" s="1" t="s">
        <v>506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3"/>
        <v>1.25</v>
      </c>
      <c r="O173" s="7" t="str">
        <f t="shared" ca="1" si="109"/>
        <v/>
      </c>
      <c r="S173" s="7" t="str">
        <f t="shared" ca="1" si="110"/>
        <v/>
      </c>
    </row>
    <row r="174" spans="1:19" x14ac:dyDescent="0.3">
      <c r="A174" s="1" t="str">
        <f t="shared" si="108"/>
        <v>LP_ReduceDmgProjectileBetter_07</v>
      </c>
      <c r="B174" s="1" t="s">
        <v>506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3"/>
        <v>1.5166666666666666</v>
      </c>
      <c r="O174" s="7" t="str">
        <f t="shared" ca="1" si="109"/>
        <v/>
      </c>
      <c r="S174" s="7" t="str">
        <f t="shared" ca="1" si="110"/>
        <v/>
      </c>
    </row>
    <row r="175" spans="1:19" x14ac:dyDescent="0.3">
      <c r="A175" s="1" t="str">
        <f t="shared" si="108"/>
        <v>LP_ReduceDmgProjectileBetter_08</v>
      </c>
      <c r="B175" s="1" t="s">
        <v>506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3"/>
        <v>1.8</v>
      </c>
      <c r="O175" s="7" t="str">
        <f t="shared" ca="1" si="109"/>
        <v/>
      </c>
      <c r="S175" s="7" t="str">
        <f t="shared" ca="1" si="110"/>
        <v/>
      </c>
    </row>
    <row r="176" spans="1:19" x14ac:dyDescent="0.3">
      <c r="A176" s="1" t="str">
        <f t="shared" si="108"/>
        <v>LP_ReduceDmgProjectileBetter_09</v>
      </c>
      <c r="B176" s="1" t="s">
        <v>506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3"/>
        <v>2.1</v>
      </c>
      <c r="O176" s="7" t="str">
        <f t="shared" ca="1" si="109"/>
        <v/>
      </c>
      <c r="S176" s="7" t="str">
        <f t="shared" ca="1" si="110"/>
        <v/>
      </c>
    </row>
    <row r="177" spans="1:19" x14ac:dyDescent="0.3">
      <c r="A177" s="1" t="str">
        <f t="shared" si="105"/>
        <v>LP_ReduceDmgMelee_01</v>
      </c>
      <c r="B177" s="1" t="s">
        <v>507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ref="I177:I194" si="111">J77*4/6</f>
        <v>9.9999999999999992E-2</v>
      </c>
      <c r="O177" s="7" t="str">
        <f t="shared" ca="1" si="106"/>
        <v/>
      </c>
      <c r="S177" s="7" t="str">
        <f t="shared" ca="1" si="107"/>
        <v/>
      </c>
    </row>
    <row r="178" spans="1:19" x14ac:dyDescent="0.3">
      <c r="A178" s="1" t="str">
        <f t="shared" si="105"/>
        <v>LP_ReduceDmgMelee_02</v>
      </c>
      <c r="B178" s="1" t="s">
        <v>507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111"/>
        <v>0.21</v>
      </c>
      <c r="O178" s="7" t="str">
        <f t="shared" ca="1" si="106"/>
        <v/>
      </c>
      <c r="S178" s="7" t="str">
        <f t="shared" ca="1" si="107"/>
        <v/>
      </c>
    </row>
    <row r="179" spans="1:19" x14ac:dyDescent="0.3">
      <c r="A179" s="1" t="str">
        <f t="shared" si="105"/>
        <v>LP_ReduceDmgMelee_03</v>
      </c>
      <c r="B179" s="1" t="s">
        <v>507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11"/>
        <v>0.33</v>
      </c>
      <c r="O179" s="7" t="str">
        <f t="shared" ca="1" si="106"/>
        <v/>
      </c>
      <c r="S179" s="7" t="str">
        <f t="shared" ca="1" si="107"/>
        <v/>
      </c>
    </row>
    <row r="180" spans="1:19" x14ac:dyDescent="0.3">
      <c r="A180" s="1" t="str">
        <f t="shared" si="105"/>
        <v>LP_ReduceDmgMelee_04</v>
      </c>
      <c r="B180" s="1" t="s">
        <v>507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11"/>
        <v>0.45999999999999996</v>
      </c>
      <c r="O180" s="7" t="str">
        <f t="shared" ca="1" si="106"/>
        <v/>
      </c>
      <c r="S180" s="7" t="str">
        <f t="shared" ca="1" si="107"/>
        <v/>
      </c>
    </row>
    <row r="181" spans="1:19" x14ac:dyDescent="0.3">
      <c r="A181" s="1" t="str">
        <f t="shared" si="105"/>
        <v>LP_ReduceDmgMelee_05</v>
      </c>
      <c r="B181" s="1" t="s">
        <v>507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1"/>
        <v>0.6</v>
      </c>
      <c r="O181" s="7" t="str">
        <f t="shared" ca="1" si="106"/>
        <v/>
      </c>
      <c r="S181" s="7" t="str">
        <f t="shared" ca="1" si="107"/>
        <v/>
      </c>
    </row>
    <row r="182" spans="1:19" x14ac:dyDescent="0.3">
      <c r="A182" s="1" t="str">
        <f t="shared" si="105"/>
        <v>LP_ReduceDmgMelee_06</v>
      </c>
      <c r="B182" s="1" t="s">
        <v>507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1"/>
        <v>0.75</v>
      </c>
      <c r="O182" s="7" t="str">
        <f t="shared" ca="1" si="106"/>
        <v/>
      </c>
      <c r="S182" s="7" t="str">
        <f t="shared" ca="1" si="107"/>
        <v/>
      </c>
    </row>
    <row r="183" spans="1:19" x14ac:dyDescent="0.3">
      <c r="A183" s="1" t="str">
        <f t="shared" si="105"/>
        <v>LP_ReduceDmgMelee_07</v>
      </c>
      <c r="B183" s="1" t="s">
        <v>507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1"/>
        <v>0.91000000000000014</v>
      </c>
      <c r="O183" s="7" t="str">
        <f t="shared" ca="1" si="106"/>
        <v/>
      </c>
      <c r="S183" s="7" t="str">
        <f t="shared" ca="1" si="107"/>
        <v/>
      </c>
    </row>
    <row r="184" spans="1:19" x14ac:dyDescent="0.3">
      <c r="A184" s="1" t="str">
        <f t="shared" si="105"/>
        <v>LP_ReduceDmgMelee_08</v>
      </c>
      <c r="B184" s="1" t="s">
        <v>507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1"/>
        <v>1.08</v>
      </c>
      <c r="O184" s="7" t="str">
        <f t="shared" ca="1" si="106"/>
        <v/>
      </c>
      <c r="S184" s="7" t="str">
        <f t="shared" ca="1" si="107"/>
        <v/>
      </c>
    </row>
    <row r="185" spans="1:19" x14ac:dyDescent="0.3">
      <c r="A185" s="1" t="str">
        <f t="shared" si="105"/>
        <v>LP_ReduceDmgMelee_09</v>
      </c>
      <c r="B185" s="1" t="s">
        <v>507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1"/>
        <v>1.26</v>
      </c>
      <c r="O185" s="7" t="str">
        <f t="shared" ca="1" si="106"/>
        <v/>
      </c>
      <c r="S185" s="7" t="str">
        <f t="shared" ca="1" si="107"/>
        <v/>
      </c>
    </row>
    <row r="186" spans="1:19" x14ac:dyDescent="0.3">
      <c r="A186" s="1" t="str">
        <f t="shared" si="105"/>
        <v>LP_ReduceDmgMeleeBetter_01</v>
      </c>
      <c r="B186" s="1" t="s">
        <v>509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1"/>
        <v>0.16666666666666666</v>
      </c>
      <c r="O186" s="7" t="str">
        <f t="shared" ca="1" si="106"/>
        <v/>
      </c>
      <c r="S186" s="7" t="str">
        <f t="shared" ca="1" si="107"/>
        <v/>
      </c>
    </row>
    <row r="187" spans="1:19" x14ac:dyDescent="0.3">
      <c r="A187" s="1" t="str">
        <f t="shared" si="105"/>
        <v>LP_ReduceDmgMeleeBetter_02</v>
      </c>
      <c r="B187" s="1" t="s">
        <v>509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1"/>
        <v>0.35000000000000003</v>
      </c>
      <c r="O187" s="7" t="str">
        <f t="shared" ca="1" si="106"/>
        <v/>
      </c>
      <c r="S187" s="7" t="str">
        <f t="shared" ca="1" si="107"/>
        <v/>
      </c>
    </row>
    <row r="188" spans="1:19" x14ac:dyDescent="0.3">
      <c r="A188" s="1" t="str">
        <f t="shared" si="105"/>
        <v>LP_ReduceDmgMeleeBetter_03</v>
      </c>
      <c r="B188" s="1" t="s">
        <v>509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1"/>
        <v>0.55000000000000004</v>
      </c>
      <c r="O188" s="7" t="str">
        <f t="shared" ca="1" si="106"/>
        <v/>
      </c>
      <c r="S188" s="7" t="str">
        <f t="shared" ca="1" si="107"/>
        <v/>
      </c>
    </row>
    <row r="189" spans="1:19" x14ac:dyDescent="0.3">
      <c r="A189" s="1" t="str">
        <f t="shared" si="105"/>
        <v>LP_ReduceDmgMeleeBetter_04</v>
      </c>
      <c r="B189" s="1" t="s">
        <v>509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1"/>
        <v>0.76666666666666661</v>
      </c>
      <c r="O189" s="7" t="str">
        <f t="shared" ca="1" si="106"/>
        <v/>
      </c>
      <c r="S189" s="7" t="str">
        <f t="shared" ca="1" si="107"/>
        <v/>
      </c>
    </row>
    <row r="190" spans="1:19" x14ac:dyDescent="0.3">
      <c r="A190" s="1" t="str">
        <f t="shared" ref="A190:A194" si="112">B190&amp;"_"&amp;TEXT(D190,"00")</f>
        <v>LP_ReduceDmgMeleeBetter_05</v>
      </c>
      <c r="B190" s="1" t="s">
        <v>509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1"/>
        <v>1</v>
      </c>
      <c r="O190" s="7" t="str">
        <f t="shared" ref="O190:O194" ca="1" si="113">IF(NOT(ISBLANK(N190)),N190,
IF(ISBLANK(M190),"",
VLOOKUP(M190,OFFSET(INDIRECT("$A:$B"),0,MATCH(M$1&amp;"_Verify",INDIRECT("$1:$1"),0)-1),2,0)
))</f>
        <v/>
      </c>
      <c r="S190" s="7" t="str">
        <f t="shared" ref="S190:S194" ca="1" si="114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12"/>
        <v>LP_ReduceDmgMeleeBetter_06</v>
      </c>
      <c r="B191" s="1" t="s">
        <v>509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1"/>
        <v>1.25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LP_ReduceDmgMeleeBetter_07</v>
      </c>
      <c r="B192" s="1" t="s">
        <v>509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1"/>
        <v>1.5166666666666666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LP_ReduceDmgMeleeBetter_08</v>
      </c>
      <c r="B193" s="1" t="s">
        <v>509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1"/>
        <v>1.8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LP_ReduceDmgMeleeBetter_09</v>
      </c>
      <c r="B194" s="1" t="s">
        <v>509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1"/>
        <v>2.1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02"/>
        <v>LP_ReduceDmgClose_01</v>
      </c>
      <c r="B195" s="1" t="s">
        <v>269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ref="K195:K212" si="115">J77*4/6</f>
        <v>9.9999999999999992E-2</v>
      </c>
      <c r="O195" s="7" t="str">
        <f t="shared" ca="1" si="100"/>
        <v/>
      </c>
      <c r="S195" s="7" t="str">
        <f t="shared" ca="1" si="101"/>
        <v/>
      </c>
    </row>
    <row r="196" spans="1:19" x14ac:dyDescent="0.3">
      <c r="A196" s="1" t="str">
        <f t="shared" si="102"/>
        <v>LP_ReduceDmgClose_02</v>
      </c>
      <c r="B196" s="1" t="s">
        <v>269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15"/>
        <v>0.21</v>
      </c>
      <c r="O196" s="7" t="str">
        <f t="shared" ca="1" si="100"/>
        <v/>
      </c>
      <c r="S196" s="7" t="str">
        <f t="shared" ca="1" si="101"/>
        <v/>
      </c>
    </row>
    <row r="197" spans="1:19" x14ac:dyDescent="0.3">
      <c r="A197" s="1" t="str">
        <f t="shared" si="102"/>
        <v>LP_ReduceDmgClose_03</v>
      </c>
      <c r="B197" s="1" t="s">
        <v>269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5"/>
        <v>0.33</v>
      </c>
      <c r="O197" s="7" t="str">
        <f t="shared" ca="1" si="100"/>
        <v/>
      </c>
      <c r="S197" s="7" t="str">
        <f t="shared" ca="1" si="101"/>
        <v/>
      </c>
    </row>
    <row r="198" spans="1:19" x14ac:dyDescent="0.3">
      <c r="A198" s="1" t="str">
        <f t="shared" si="102"/>
        <v>LP_ReduceDmgClose_04</v>
      </c>
      <c r="B198" s="1" t="s">
        <v>269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5"/>
        <v>0.45999999999999996</v>
      </c>
      <c r="O198" s="7" t="str">
        <f t="shared" ca="1" si="100"/>
        <v/>
      </c>
      <c r="S198" s="7" t="str">
        <f t="shared" ca="1" si="101"/>
        <v/>
      </c>
    </row>
    <row r="199" spans="1:19" x14ac:dyDescent="0.3">
      <c r="A199" s="1" t="str">
        <f t="shared" ref="A199:A216" si="116">B199&amp;"_"&amp;TEXT(D199,"00")</f>
        <v>LP_ReduceDmgClose_05</v>
      </c>
      <c r="B199" s="1" t="s">
        <v>269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5"/>
        <v>0.6</v>
      </c>
      <c r="O199" s="7" t="str">
        <f t="shared" ca="1" si="100"/>
        <v/>
      </c>
      <c r="S199" s="7" t="str">
        <f t="shared" ref="S199:S200" ca="1" si="117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6"/>
        <v>LP_ReduceDmgClose_06</v>
      </c>
      <c r="B200" s="1" t="s">
        <v>269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5"/>
        <v>0.75</v>
      </c>
      <c r="O200" s="7" t="str">
        <f t="shared" ca="1" si="100"/>
        <v/>
      </c>
      <c r="S200" s="7" t="str">
        <f t="shared" ca="1" si="117"/>
        <v/>
      </c>
    </row>
    <row r="201" spans="1:19" x14ac:dyDescent="0.3">
      <c r="A201" s="1" t="str">
        <f t="shared" si="116"/>
        <v>LP_ReduceDmgClose_07</v>
      </c>
      <c r="B201" s="1" t="s">
        <v>269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5"/>
        <v>0.91000000000000014</v>
      </c>
      <c r="O201" s="7" t="str">
        <f t="shared" ca="1" si="100"/>
        <v/>
      </c>
      <c r="S201" s="7" t="str">
        <f t="shared" ca="1" si="101"/>
        <v/>
      </c>
    </row>
    <row r="202" spans="1:19" x14ac:dyDescent="0.3">
      <c r="A202" s="1" t="str">
        <f t="shared" si="116"/>
        <v>LP_ReduceDmgClose_08</v>
      </c>
      <c r="B202" s="1" t="s">
        <v>269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5"/>
        <v>1.08</v>
      </c>
      <c r="O202" s="7" t="str">
        <f t="shared" ca="1" si="100"/>
        <v/>
      </c>
      <c r="S202" s="7" t="str">
        <f t="shared" ref="S202:S219" ca="1" si="11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16"/>
        <v>LP_ReduceDmgClose_09</v>
      </c>
      <c r="B203" s="1" t="s">
        <v>269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5"/>
        <v>1.26</v>
      </c>
      <c r="O203" s="7" t="str">
        <f t="shared" ca="1" si="100"/>
        <v/>
      </c>
      <c r="S203" s="7" t="str">
        <f t="shared" ca="1" si="118"/>
        <v/>
      </c>
    </row>
    <row r="204" spans="1:19" x14ac:dyDescent="0.3">
      <c r="A204" s="1" t="str">
        <f t="shared" si="116"/>
        <v>LP_ReduceDmgCloseBetter_01</v>
      </c>
      <c r="B204" s="1" t="s">
        <v>511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5"/>
        <v>0.16666666666666666</v>
      </c>
      <c r="O204" s="7" t="str">
        <f t="shared" ref="O204:O221" ca="1" si="119">IF(NOT(ISBLANK(N204)),N204,
IF(ISBLANK(M204),"",
VLOOKUP(M204,OFFSET(INDIRECT("$A:$B"),0,MATCH(M$1&amp;"_Verify",INDIRECT("$1:$1"),0)-1),2,0)
))</f>
        <v/>
      </c>
      <c r="S204" s="7" t="str">
        <f t="shared" ca="1" si="118"/>
        <v/>
      </c>
    </row>
    <row r="205" spans="1:19" x14ac:dyDescent="0.3">
      <c r="A205" s="1" t="str">
        <f t="shared" si="116"/>
        <v>LP_ReduceDmgCloseBetter_02</v>
      </c>
      <c r="B205" s="1" t="s">
        <v>511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5"/>
        <v>0.35000000000000003</v>
      </c>
      <c r="O205" s="7" t="str">
        <f t="shared" ca="1" si="119"/>
        <v/>
      </c>
      <c r="S205" s="7" t="str">
        <f t="shared" ca="1" si="118"/>
        <v/>
      </c>
    </row>
    <row r="206" spans="1:19" x14ac:dyDescent="0.3">
      <c r="A206" s="1" t="str">
        <f t="shared" si="116"/>
        <v>LP_ReduceDmgCloseBetter_03</v>
      </c>
      <c r="B206" s="1" t="s">
        <v>511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5"/>
        <v>0.55000000000000004</v>
      </c>
      <c r="O206" s="7" t="str">
        <f t="shared" ca="1" si="119"/>
        <v/>
      </c>
      <c r="S206" s="7" t="str">
        <f t="shared" ca="1" si="118"/>
        <v/>
      </c>
    </row>
    <row r="207" spans="1:19" x14ac:dyDescent="0.3">
      <c r="A207" s="1" t="str">
        <f t="shared" si="116"/>
        <v>LP_ReduceDmgCloseBetter_04</v>
      </c>
      <c r="B207" s="1" t="s">
        <v>511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5"/>
        <v>0.76666666666666661</v>
      </c>
      <c r="O207" s="7" t="str">
        <f t="shared" ca="1" si="119"/>
        <v/>
      </c>
      <c r="S207" s="7" t="str">
        <f t="shared" ca="1" si="118"/>
        <v/>
      </c>
    </row>
    <row r="208" spans="1:19" x14ac:dyDescent="0.3">
      <c r="A208" s="1" t="str">
        <f t="shared" ref="A208:A212" si="120">B208&amp;"_"&amp;TEXT(D208,"00")</f>
        <v>LP_ReduceDmgCloseBetter_05</v>
      </c>
      <c r="B208" s="1" t="s">
        <v>511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5"/>
        <v>1</v>
      </c>
      <c r="O208" s="7" t="str">
        <f t="shared" ref="O208:O212" ca="1" si="121">IF(NOT(ISBLANK(N208)),N208,
IF(ISBLANK(M208),"",
VLOOKUP(M208,OFFSET(INDIRECT("$A:$B"),0,MATCH(M$1&amp;"_Verify",INDIRECT("$1:$1"),0)-1),2,0)
))</f>
        <v/>
      </c>
      <c r="S208" s="7" t="str">
        <f t="shared" ref="S208:S212" ca="1" si="122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0"/>
        <v>LP_ReduceDmgCloseBetter_06</v>
      </c>
      <c r="B209" s="1" t="s">
        <v>511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5"/>
        <v>1.25</v>
      </c>
      <c r="O209" s="7" t="str">
        <f t="shared" ca="1" si="121"/>
        <v/>
      </c>
      <c r="S209" s="7" t="str">
        <f t="shared" ca="1" si="122"/>
        <v/>
      </c>
    </row>
    <row r="210" spans="1:19" x14ac:dyDescent="0.3">
      <c r="A210" s="1" t="str">
        <f t="shared" si="120"/>
        <v>LP_ReduceDmgCloseBetter_07</v>
      </c>
      <c r="B210" s="1" t="s">
        <v>511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5"/>
        <v>1.5166666666666666</v>
      </c>
      <c r="O210" s="7" t="str">
        <f t="shared" ca="1" si="121"/>
        <v/>
      </c>
      <c r="S210" s="7" t="str">
        <f t="shared" ca="1" si="122"/>
        <v/>
      </c>
    </row>
    <row r="211" spans="1:19" x14ac:dyDescent="0.3">
      <c r="A211" s="1" t="str">
        <f t="shared" si="120"/>
        <v>LP_ReduceDmgCloseBetter_08</v>
      </c>
      <c r="B211" s="1" t="s">
        <v>511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5"/>
        <v>1.8</v>
      </c>
      <c r="O211" s="7" t="str">
        <f t="shared" ca="1" si="121"/>
        <v/>
      </c>
      <c r="S211" s="7" t="str">
        <f t="shared" ca="1" si="122"/>
        <v/>
      </c>
    </row>
    <row r="212" spans="1:19" x14ac:dyDescent="0.3">
      <c r="A212" s="1" t="str">
        <f t="shared" si="120"/>
        <v>LP_ReduceDmgCloseBetter_09</v>
      </c>
      <c r="B212" s="1" t="s">
        <v>511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5"/>
        <v>2.1</v>
      </c>
      <c r="O212" s="7" t="str">
        <f t="shared" ca="1" si="121"/>
        <v/>
      </c>
      <c r="S212" s="7" t="str">
        <f t="shared" ca="1" si="122"/>
        <v/>
      </c>
    </row>
    <row r="213" spans="1:19" x14ac:dyDescent="0.3">
      <c r="A213" s="1" t="str">
        <f t="shared" si="116"/>
        <v>LP_ReduceDmgTrap_01</v>
      </c>
      <c r="B213" s="1" t="s">
        <v>512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ref="L213:L230" si="123">J77*4/6</f>
        <v>9.9999999999999992E-2</v>
      </c>
      <c r="O213" s="7" t="str">
        <f t="shared" ca="1" si="119"/>
        <v/>
      </c>
      <c r="S213" s="7" t="str">
        <f t="shared" ca="1" si="118"/>
        <v/>
      </c>
    </row>
    <row r="214" spans="1:19" x14ac:dyDescent="0.3">
      <c r="A214" s="1" t="str">
        <f t="shared" si="116"/>
        <v>LP_ReduceDmgTrap_02</v>
      </c>
      <c r="B214" s="1" t="s">
        <v>512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23"/>
        <v>0.21</v>
      </c>
      <c r="O214" s="7" t="str">
        <f t="shared" ca="1" si="119"/>
        <v/>
      </c>
      <c r="S214" s="7" t="str">
        <f t="shared" ca="1" si="118"/>
        <v/>
      </c>
    </row>
    <row r="215" spans="1:19" x14ac:dyDescent="0.3">
      <c r="A215" s="1" t="str">
        <f t="shared" si="116"/>
        <v>LP_ReduceDmgTrap_03</v>
      </c>
      <c r="B215" s="1" t="s">
        <v>512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3"/>
        <v>0.33</v>
      </c>
      <c r="O215" s="7" t="str">
        <f t="shared" ca="1" si="119"/>
        <v/>
      </c>
      <c r="S215" s="7" t="str">
        <f t="shared" ca="1" si="118"/>
        <v/>
      </c>
    </row>
    <row r="216" spans="1:19" x14ac:dyDescent="0.3">
      <c r="A216" s="1" t="str">
        <f t="shared" si="116"/>
        <v>LP_ReduceDmgTrap_04</v>
      </c>
      <c r="B216" s="1" t="s">
        <v>512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3"/>
        <v>0.45999999999999996</v>
      </c>
      <c r="O216" s="7" t="str">
        <f t="shared" ca="1" si="119"/>
        <v/>
      </c>
      <c r="S216" s="7" t="str">
        <f t="shared" ca="1" si="118"/>
        <v/>
      </c>
    </row>
    <row r="217" spans="1:19" x14ac:dyDescent="0.3">
      <c r="A217" s="1" t="str">
        <f t="shared" ref="A217:A233" si="124">B217&amp;"_"&amp;TEXT(D217,"00")</f>
        <v>LP_ReduceDmgTrap_05</v>
      </c>
      <c r="B217" s="1" t="s">
        <v>512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3"/>
        <v>0.6</v>
      </c>
      <c r="O217" s="7" t="str">
        <f t="shared" ca="1" si="119"/>
        <v/>
      </c>
      <c r="S217" s="7" t="str">
        <f t="shared" ca="1" si="118"/>
        <v/>
      </c>
    </row>
    <row r="218" spans="1:19" x14ac:dyDescent="0.3">
      <c r="A218" s="1" t="str">
        <f t="shared" si="124"/>
        <v>LP_ReduceDmgTrap_06</v>
      </c>
      <c r="B218" s="1" t="s">
        <v>512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3"/>
        <v>0.75</v>
      </c>
      <c r="O218" s="7" t="str">
        <f t="shared" ca="1" si="119"/>
        <v/>
      </c>
      <c r="S218" s="7" t="str">
        <f t="shared" ca="1" si="118"/>
        <v/>
      </c>
    </row>
    <row r="219" spans="1:19" x14ac:dyDescent="0.3">
      <c r="A219" s="1" t="str">
        <f t="shared" si="124"/>
        <v>LP_ReduceDmgTrap_07</v>
      </c>
      <c r="B219" s="1" t="s">
        <v>512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3"/>
        <v>0.91000000000000014</v>
      </c>
      <c r="O219" s="7" t="str">
        <f t="shared" ca="1" si="119"/>
        <v/>
      </c>
      <c r="S219" s="7" t="str">
        <f t="shared" ca="1" si="118"/>
        <v/>
      </c>
    </row>
    <row r="220" spans="1:19" x14ac:dyDescent="0.3">
      <c r="A220" s="1" t="str">
        <f t="shared" si="124"/>
        <v>LP_ReduceDmgTrap_08</v>
      </c>
      <c r="B220" s="1" t="s">
        <v>512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3"/>
        <v>1.08</v>
      </c>
      <c r="O220" s="7" t="str">
        <f t="shared" ca="1" si="119"/>
        <v/>
      </c>
      <c r="S220" s="7" t="str">
        <f t="shared" ref="S220:S235" ca="1" si="12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24"/>
        <v>LP_ReduceDmgTrap_09</v>
      </c>
      <c r="B221" s="1" t="s">
        <v>512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3"/>
        <v>1.26</v>
      </c>
      <c r="O221" s="7" t="str">
        <f t="shared" ca="1" si="119"/>
        <v/>
      </c>
      <c r="S221" s="7" t="str">
        <f t="shared" ca="1" si="125"/>
        <v/>
      </c>
    </row>
    <row r="222" spans="1:19" x14ac:dyDescent="0.3">
      <c r="A222" s="1" t="str">
        <f t="shared" si="124"/>
        <v>LP_ReduceDmgTrapBetter_01</v>
      </c>
      <c r="B222" s="1" t="s">
        <v>513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3"/>
        <v>0.16666666666666666</v>
      </c>
      <c r="O222" s="7" t="str">
        <f t="shared" ref="O222:O236" ca="1" si="126">IF(NOT(ISBLANK(N222)),N222,
IF(ISBLANK(M222),"",
VLOOKUP(M222,OFFSET(INDIRECT("$A:$B"),0,MATCH(M$1&amp;"_Verify",INDIRECT("$1:$1"),0)-1),2,0)
))</f>
        <v/>
      </c>
      <c r="S222" s="7" t="str">
        <f t="shared" ca="1" si="125"/>
        <v/>
      </c>
    </row>
    <row r="223" spans="1:19" x14ac:dyDescent="0.3">
      <c r="A223" s="1" t="str">
        <f t="shared" si="124"/>
        <v>LP_ReduceDmgTrapBetter_02</v>
      </c>
      <c r="B223" s="1" t="s">
        <v>513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3"/>
        <v>0.35000000000000003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4"/>
        <v>LP_ReduceDmgTrapBetter_03</v>
      </c>
      <c r="B224" s="1" t="s">
        <v>513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3"/>
        <v>0.55000000000000004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4"/>
        <v>LP_ReduceDmgTrapBetter_04</v>
      </c>
      <c r="B225" s="1" t="s">
        <v>513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3"/>
        <v>0.76666666666666661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30" si="127">B226&amp;"_"&amp;TEXT(D226,"00")</f>
        <v>LP_ReduceDmgTrapBetter_05</v>
      </c>
      <c r="B226" s="1" t="s">
        <v>513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3"/>
        <v>1</v>
      </c>
      <c r="O226" s="7" t="str">
        <f t="shared" ref="O226:O230" ca="1" si="128">IF(NOT(ISBLANK(N226)),N226,
IF(ISBLANK(M226),"",
VLOOKUP(M226,OFFSET(INDIRECT("$A:$B"),0,MATCH(M$1&amp;"_Verify",INDIRECT("$1:$1"),0)-1),2,0)
))</f>
        <v/>
      </c>
      <c r="S226" s="7" t="str">
        <f t="shared" ref="S226:S230" ca="1" si="1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27"/>
        <v>LP_ReduceDmgTrapBetter_06</v>
      </c>
      <c r="B227" s="1" t="s">
        <v>513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3"/>
        <v>1.25</v>
      </c>
      <c r="O227" s="7" t="str">
        <f t="shared" ca="1" si="128"/>
        <v/>
      </c>
      <c r="S227" s="7" t="str">
        <f t="shared" ca="1" si="129"/>
        <v/>
      </c>
    </row>
    <row r="228" spans="1:19" x14ac:dyDescent="0.3">
      <c r="A228" s="1" t="str">
        <f t="shared" si="127"/>
        <v>LP_ReduceDmgTrapBetter_07</v>
      </c>
      <c r="B228" s="1" t="s">
        <v>513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3"/>
        <v>1.5166666666666666</v>
      </c>
      <c r="O228" s="7" t="str">
        <f t="shared" ca="1" si="128"/>
        <v/>
      </c>
      <c r="S228" s="7" t="str">
        <f t="shared" ca="1" si="129"/>
        <v/>
      </c>
    </row>
    <row r="229" spans="1:19" x14ac:dyDescent="0.3">
      <c r="A229" s="1" t="str">
        <f t="shared" si="127"/>
        <v>LP_ReduceDmgTrapBetter_08</v>
      </c>
      <c r="B229" s="1" t="s">
        <v>513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3"/>
        <v>1.8</v>
      </c>
      <c r="O229" s="7" t="str">
        <f t="shared" ca="1" si="128"/>
        <v/>
      </c>
      <c r="S229" s="7" t="str">
        <f t="shared" ca="1" si="129"/>
        <v/>
      </c>
    </row>
    <row r="230" spans="1:19" x14ac:dyDescent="0.3">
      <c r="A230" s="1" t="str">
        <f t="shared" si="127"/>
        <v>LP_ReduceDmgTrapBetter_09</v>
      </c>
      <c r="B230" s="1" t="s">
        <v>513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3"/>
        <v>2.1</v>
      </c>
      <c r="O230" s="7" t="str">
        <f t="shared" ca="1" si="128"/>
        <v/>
      </c>
      <c r="S230" s="7" t="str">
        <f t="shared" ca="1" si="129"/>
        <v/>
      </c>
    </row>
    <row r="231" spans="1:19" x14ac:dyDescent="0.3">
      <c r="A231" s="1" t="str">
        <f t="shared" si="124"/>
        <v>LP_ReduceContinuousDmg_01</v>
      </c>
      <c r="B231" s="1" t="s">
        <v>516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ReduceContinuousDamage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</v>
      </c>
      <c r="K231" s="1">
        <v>0.5</v>
      </c>
      <c r="O231" s="7" t="str">
        <f t="shared" ca="1" si="126"/>
        <v/>
      </c>
      <c r="S231" s="7" t="str">
        <f t="shared" ca="1" si="125"/>
        <v/>
      </c>
    </row>
    <row r="232" spans="1:19" x14ac:dyDescent="0.3">
      <c r="A232" s="1" t="str">
        <f t="shared" si="124"/>
        <v>LP_ReduceContinuousDmg_02</v>
      </c>
      <c r="B232" s="1" t="s">
        <v>516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ReduceContinuousDamage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4.1900000000000004</v>
      </c>
      <c r="K232" s="1">
        <v>0.5</v>
      </c>
      <c r="O232" s="7" t="str">
        <f t="shared" ca="1" si="126"/>
        <v/>
      </c>
      <c r="S232" s="7" t="str">
        <f t="shared" ca="1" si="125"/>
        <v/>
      </c>
    </row>
    <row r="233" spans="1:19" x14ac:dyDescent="0.3">
      <c r="A233" s="1" t="str">
        <f t="shared" si="124"/>
        <v>LP_ReduceContinuousDmg_03</v>
      </c>
      <c r="B233" s="1" t="s">
        <v>516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ReduceContinuousDamage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9.57</v>
      </c>
      <c r="K233" s="1">
        <v>0.5</v>
      </c>
      <c r="O233" s="7" t="str">
        <f t="shared" ca="1" si="126"/>
        <v/>
      </c>
      <c r="S233" s="7" t="str">
        <f t="shared" ca="1" si="125"/>
        <v/>
      </c>
    </row>
    <row r="234" spans="1:19" x14ac:dyDescent="0.3">
      <c r="A234" s="1" t="str">
        <f t="shared" ref="A234:A236" si="130">B234&amp;"_"&amp;TEXT(D234,"00")</f>
        <v>LP_DefenseStrongDmg_01</v>
      </c>
      <c r="B234" s="1" t="s">
        <v>517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DefenseStrongDamage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0.24</v>
      </c>
      <c r="O234" s="7" t="str">
        <f t="shared" ca="1" si="126"/>
        <v/>
      </c>
      <c r="S234" s="7" t="str">
        <f t="shared" ca="1" si="125"/>
        <v/>
      </c>
    </row>
    <row r="235" spans="1:19" x14ac:dyDescent="0.3">
      <c r="A235" s="1" t="str">
        <f t="shared" si="130"/>
        <v>LP_DefenseStrongDmg_02</v>
      </c>
      <c r="B235" s="1" t="s">
        <v>517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DefenseStrongDamage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0.20869565217391306</v>
      </c>
      <c r="O235" s="7" t="str">
        <f t="shared" ca="1" si="126"/>
        <v/>
      </c>
      <c r="S235" s="7" t="str">
        <f t="shared" ca="1" si="125"/>
        <v/>
      </c>
    </row>
    <row r="236" spans="1:19" x14ac:dyDescent="0.3">
      <c r="A236" s="1" t="str">
        <f t="shared" si="130"/>
        <v>LP_DefenseStrongDmg_03</v>
      </c>
      <c r="B236" s="1" t="s">
        <v>517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DefenseStrongDamage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0.18147448015122877</v>
      </c>
      <c r="O236" s="7" t="str">
        <f t="shared" ca="1" si="126"/>
        <v/>
      </c>
      <c r="S236" s="7" t="str">
        <f t="shared" ref="S236" ca="1" si="131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ref="A237:A272" si="132">B237&amp;"_"&amp;TEXT(D237,"00")</f>
        <v>LP_ExtraGold_01</v>
      </c>
      <c r="B237" s="1" t="s">
        <v>172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0.05</v>
      </c>
      <c r="O237" s="7" t="str">
        <f t="shared" ca="1" si="100"/>
        <v/>
      </c>
      <c r="S237" s="7" t="str">
        <f t="shared" ca="1" si="101"/>
        <v/>
      </c>
    </row>
    <row r="238" spans="1:19" x14ac:dyDescent="0.3">
      <c r="A238" s="1" t="str">
        <f t="shared" ref="A238:A240" si="133">B238&amp;"_"&amp;TEXT(D238,"00")</f>
        <v>LP_ExtraGold_02</v>
      </c>
      <c r="B238" s="1" t="s">
        <v>172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0.10500000000000001</v>
      </c>
      <c r="O238" s="7" t="str">
        <f t="shared" ref="O238:O240" ca="1" si="134">IF(NOT(ISBLANK(N238)),N238,
IF(ISBLANK(M238),"",
VLOOKUP(M238,OFFSET(INDIRECT("$A:$B"),0,MATCH(M$1&amp;"_Verify",INDIRECT("$1:$1"),0)-1),2,0)
))</f>
        <v/>
      </c>
      <c r="S238" s="7" t="str">
        <f t="shared" ref="S238:S243" ca="1" si="135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33"/>
        <v>LP_ExtraGold_03</v>
      </c>
      <c r="B239" s="1" t="s">
        <v>172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0.16500000000000004</v>
      </c>
      <c r="O239" s="7" t="str">
        <f t="shared" ca="1" si="134"/>
        <v/>
      </c>
      <c r="S239" s="7" t="str">
        <f t="shared" ca="1" si="135"/>
        <v/>
      </c>
    </row>
    <row r="240" spans="1:19" x14ac:dyDescent="0.3">
      <c r="A240" s="1" t="str">
        <f t="shared" si="133"/>
        <v>LP_ExtraGoldBetter_01</v>
      </c>
      <c r="B240" s="1" t="s">
        <v>518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ref="J240:J242" si="136">J237*5/3</f>
        <v>8.3333333333333329E-2</v>
      </c>
      <c r="O240" s="7" t="str">
        <f t="shared" ca="1" si="134"/>
        <v/>
      </c>
    </row>
    <row r="241" spans="1:19" x14ac:dyDescent="0.3">
      <c r="A241" s="1" t="str">
        <f t="shared" ref="A241:A242" si="137">B241&amp;"_"&amp;TEXT(D241,"00")</f>
        <v>LP_ExtraGoldBetter_02</v>
      </c>
      <c r="B241" s="1" t="s">
        <v>518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136"/>
        <v>0.17500000000000002</v>
      </c>
      <c r="O241" s="7" t="str">
        <f t="shared" ref="O241:O242" ca="1" si="138">IF(NOT(ISBLANK(N241)),N241,
IF(ISBLANK(M241),"",
VLOOKUP(M241,OFFSET(INDIRECT("$A:$B"),0,MATCH(M$1&amp;"_Verify",INDIRECT("$1:$1"),0)-1),2,0)
))</f>
        <v/>
      </c>
    </row>
    <row r="242" spans="1:19" x14ac:dyDescent="0.3">
      <c r="A242" s="1" t="str">
        <f t="shared" si="137"/>
        <v>LP_ExtraGoldBetter_03</v>
      </c>
      <c r="B242" s="1" t="s">
        <v>518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136"/>
        <v>0.27500000000000008</v>
      </c>
      <c r="O242" s="7" t="str">
        <f t="shared" ca="1" si="138"/>
        <v/>
      </c>
    </row>
    <row r="243" spans="1:19" x14ac:dyDescent="0.3">
      <c r="A243" s="1" t="str">
        <f t="shared" si="132"/>
        <v>LP_ItemChanceBoost_01</v>
      </c>
      <c r="B243" s="1" t="s">
        <v>173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v>2.5000000000000001E-2</v>
      </c>
      <c r="O243" s="7" t="str">
        <f t="shared" ca="1" si="100"/>
        <v/>
      </c>
      <c r="S243" s="7" t="str">
        <f t="shared" ca="1" si="135"/>
        <v/>
      </c>
    </row>
    <row r="244" spans="1:19" x14ac:dyDescent="0.3">
      <c r="A244" s="1" t="str">
        <f t="shared" ref="A244:A246" si="139">B244&amp;"_"&amp;TEXT(D244,"00")</f>
        <v>LP_ItemChanceBoost_02</v>
      </c>
      <c r="B244" s="1" t="s">
        <v>173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v>5.2500000000000005E-2</v>
      </c>
      <c r="O244" s="7" t="str">
        <f t="shared" ref="O244:O246" ca="1" si="140">IF(NOT(ISBLANK(N244)),N244,
IF(ISBLANK(M244),"",
VLOOKUP(M244,OFFSET(INDIRECT("$A:$B"),0,MATCH(M$1&amp;"_Verify",INDIRECT("$1:$1"),0)-1),2,0)
))</f>
        <v/>
      </c>
      <c r="S244" s="7" t="str">
        <f t="shared" ref="S244:S245" ca="1" si="14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39"/>
        <v>LP_ItemChanceBoost_03</v>
      </c>
      <c r="B245" s="1" t="s">
        <v>173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v>8.2500000000000018E-2</v>
      </c>
      <c r="O245" s="7" t="str">
        <f t="shared" ca="1" si="140"/>
        <v/>
      </c>
      <c r="S245" s="7" t="str">
        <f t="shared" ca="1" si="141"/>
        <v/>
      </c>
    </row>
    <row r="246" spans="1:19" x14ac:dyDescent="0.3">
      <c r="A246" s="1" t="str">
        <f t="shared" si="139"/>
        <v>LP_ItemChanceBoostBetter_01</v>
      </c>
      <c r="B246" s="1" t="s">
        <v>519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ref="K246:K248" si="142">K243*5/3</f>
        <v>4.1666666666666664E-2</v>
      </c>
      <c r="O246" s="7" t="str">
        <f t="shared" ca="1" si="140"/>
        <v/>
      </c>
    </row>
    <row r="247" spans="1:19" x14ac:dyDescent="0.3">
      <c r="A247" s="1" t="str">
        <f t="shared" ref="A247:A248" si="143">B247&amp;"_"&amp;TEXT(D247,"00")</f>
        <v>LP_ItemChanceBoostBetter_02</v>
      </c>
      <c r="B247" s="1" t="s">
        <v>519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42"/>
        <v>8.7500000000000008E-2</v>
      </c>
      <c r="O247" s="7" t="str">
        <f t="shared" ref="O247:O248" ca="1" si="144">IF(NOT(ISBLANK(N247)),N247,
IF(ISBLANK(M247),"",
VLOOKUP(M247,OFFSET(INDIRECT("$A:$B"),0,MATCH(M$1&amp;"_Verify",INDIRECT("$1:$1"),0)-1),2,0)
))</f>
        <v/>
      </c>
    </row>
    <row r="248" spans="1:19" x14ac:dyDescent="0.3">
      <c r="A248" s="1" t="str">
        <f t="shared" si="143"/>
        <v>LP_ItemChanceBoostBetter_03</v>
      </c>
      <c r="B248" s="1" t="s">
        <v>519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42"/>
        <v>0.13750000000000004</v>
      </c>
      <c r="O248" s="7" t="str">
        <f t="shared" ca="1" si="144"/>
        <v/>
      </c>
    </row>
    <row r="249" spans="1:19" x14ac:dyDescent="0.3">
      <c r="A249" s="1" t="str">
        <f t="shared" si="132"/>
        <v>LP_HealChanceBoost_01</v>
      </c>
      <c r="B249" s="1" t="s">
        <v>174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v>0.16666666699999999</v>
      </c>
      <c r="O249" s="7" t="str">
        <f t="shared" ca="1" si="100"/>
        <v/>
      </c>
      <c r="S249" s="7" t="str">
        <f t="shared" ca="1" si="101"/>
        <v/>
      </c>
    </row>
    <row r="250" spans="1:19" x14ac:dyDescent="0.3">
      <c r="A250" s="1" t="str">
        <f t="shared" ref="A250:A252" si="145">B250&amp;"_"&amp;TEXT(D250,"00")</f>
        <v>LP_HealChanceBoost_02</v>
      </c>
      <c r="B250" s="1" t="s">
        <v>174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v>0.35</v>
      </c>
      <c r="O250" s="7" t="str">
        <f t="shared" ref="O250:O252" ca="1" si="146">IF(NOT(ISBLANK(N250)),N250,
IF(ISBLANK(M250),"",
VLOOKUP(M250,OFFSET(INDIRECT("$A:$B"),0,MATCH(M$1&amp;"_Verify",INDIRECT("$1:$1"),0)-1),2,0)
))</f>
        <v/>
      </c>
      <c r="S250" s="7" t="str">
        <f t="shared" ca="1" si="101"/>
        <v/>
      </c>
    </row>
    <row r="251" spans="1:19" x14ac:dyDescent="0.3">
      <c r="A251" s="1" t="str">
        <f t="shared" si="145"/>
        <v>LP_HealChanceBoost_03</v>
      </c>
      <c r="B251" s="1" t="s">
        <v>174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v>0.55000000000000004</v>
      </c>
      <c r="O251" s="7" t="str">
        <f t="shared" ca="1" si="146"/>
        <v/>
      </c>
      <c r="S251" s="7" t="str">
        <f t="shared" ca="1" si="101"/>
        <v/>
      </c>
    </row>
    <row r="252" spans="1:19" x14ac:dyDescent="0.3">
      <c r="A252" s="1" t="str">
        <f t="shared" si="145"/>
        <v>LP_HealChanceBoostBetter_01</v>
      </c>
      <c r="B252" s="1" t="s">
        <v>520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ref="L252:L254" si="147">L249*5/3</f>
        <v>0.27777777833333334</v>
      </c>
      <c r="O252" s="7" t="str">
        <f t="shared" ca="1" si="146"/>
        <v/>
      </c>
      <c r="S252" s="7" t="str">
        <f t="shared" ref="S252:S254" ca="1" si="148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54" si="149">B253&amp;"_"&amp;TEXT(D253,"00")</f>
        <v>LP_HealChanceBoostBetter_02</v>
      </c>
      <c r="B253" s="1" t="s">
        <v>520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47"/>
        <v>0.58333333333333337</v>
      </c>
      <c r="O253" s="7" t="str">
        <f t="shared" ref="O253:O254" ca="1" si="150">IF(NOT(ISBLANK(N253)),N253,
IF(ISBLANK(M253),"",
VLOOKUP(M253,OFFSET(INDIRECT("$A:$B"),0,MATCH(M$1&amp;"_Verify",INDIRECT("$1:$1"),0)-1),2,0)
))</f>
        <v/>
      </c>
      <c r="S253" s="7" t="str">
        <f t="shared" ca="1" si="148"/>
        <v/>
      </c>
    </row>
    <row r="254" spans="1:19" x14ac:dyDescent="0.3">
      <c r="A254" s="1" t="str">
        <f t="shared" si="149"/>
        <v>LP_HealChanceBoostBetter_03</v>
      </c>
      <c r="B254" s="1" t="s">
        <v>520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47"/>
        <v>0.91666666666666663</v>
      </c>
      <c r="O254" s="7" t="str">
        <f t="shared" ca="1" si="150"/>
        <v/>
      </c>
      <c r="S254" s="7" t="str">
        <f t="shared" ca="1" si="148"/>
        <v/>
      </c>
    </row>
    <row r="255" spans="1:19" x14ac:dyDescent="0.3">
      <c r="A255" s="1" t="str">
        <f t="shared" si="132"/>
        <v>LP_MonsterThrough_01</v>
      </c>
      <c r="B255" s="1" t="s">
        <v>175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MonsterThroughHitObject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100"/>
        <v>1</v>
      </c>
      <c r="S255" s="7" t="str">
        <f t="shared" ca="1" si="101"/>
        <v/>
      </c>
    </row>
    <row r="256" spans="1:19" x14ac:dyDescent="0.3">
      <c r="A256" s="1" t="str">
        <f t="shared" si="132"/>
        <v>LP_MonsterThrough_02</v>
      </c>
      <c r="B256" s="1" t="s">
        <v>175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MonsterThroughHitObject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100"/>
        <v>2</v>
      </c>
      <c r="S256" s="7" t="str">
        <f t="shared" ca="1" si="101"/>
        <v/>
      </c>
    </row>
    <row r="257" spans="1:19" x14ac:dyDescent="0.3">
      <c r="A257" s="1" t="str">
        <f t="shared" si="132"/>
        <v>LP_Ricochet_01</v>
      </c>
      <c r="B257" s="1" t="s">
        <v>176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RicochetHitObject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100"/>
        <v>1</v>
      </c>
      <c r="S257" s="7" t="str">
        <f t="shared" ca="1" si="101"/>
        <v/>
      </c>
    </row>
    <row r="258" spans="1:19" x14ac:dyDescent="0.3">
      <c r="A258" s="1" t="str">
        <f t="shared" si="132"/>
        <v>LP_Ricochet_02</v>
      </c>
      <c r="B258" s="1" t="s">
        <v>176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RicochetHitObject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100"/>
        <v>2</v>
      </c>
      <c r="S258" s="7" t="str">
        <f t="shared" ref="S258:S260" ca="1" si="15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32"/>
        <v>LP_BounceWallQuad_01</v>
      </c>
      <c r="B259" s="1" t="s">
        <v>177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BounceWallQuadHitObject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100"/>
        <v>1</v>
      </c>
      <c r="S259" s="7" t="str">
        <f t="shared" ca="1" si="151"/>
        <v/>
      </c>
    </row>
    <row r="260" spans="1:19" x14ac:dyDescent="0.3">
      <c r="A260" s="1" t="str">
        <f t="shared" si="132"/>
        <v>LP_BounceWallQuad_02</v>
      </c>
      <c r="B260" s="1" t="s">
        <v>177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BounceWallQuadHitObject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100"/>
        <v>2</v>
      </c>
      <c r="S260" s="7" t="str">
        <f t="shared" ca="1" si="151"/>
        <v/>
      </c>
    </row>
    <row r="261" spans="1:19" x14ac:dyDescent="0.3">
      <c r="A261" s="1" t="str">
        <f t="shared" si="132"/>
        <v>LP_Parallel_01</v>
      </c>
      <c r="B261" s="1" t="s">
        <v>178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ParallelHitObject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0.6</v>
      </c>
      <c r="N261" s="1">
        <v>2</v>
      </c>
      <c r="O261" s="7">
        <f t="shared" ca="1" si="100"/>
        <v>2</v>
      </c>
      <c r="S261" s="7" t="str">
        <f t="shared" ca="1" si="101"/>
        <v/>
      </c>
    </row>
    <row r="262" spans="1:19" x14ac:dyDescent="0.3">
      <c r="A262" s="1" t="str">
        <f t="shared" si="132"/>
        <v>LP_Parallel_02</v>
      </c>
      <c r="B262" s="1" t="s">
        <v>178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ParallelHitObject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0.6</v>
      </c>
      <c r="N262" s="1">
        <v>3</v>
      </c>
      <c r="O262" s="7">
        <f t="shared" ca="1" si="100"/>
        <v>3</v>
      </c>
      <c r="S262" s="7" t="str">
        <f t="shared" ca="1" si="101"/>
        <v/>
      </c>
    </row>
    <row r="263" spans="1:19" x14ac:dyDescent="0.3">
      <c r="A263" s="1" t="str">
        <f t="shared" si="132"/>
        <v>LP_DiagonalNwayGenerator_01</v>
      </c>
      <c r="B263" s="1" t="s">
        <v>179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DiagonalNwayGenerator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1</v>
      </c>
      <c r="O263" s="7">
        <f t="shared" ca="1" si="100"/>
        <v>1</v>
      </c>
      <c r="S263" s="7" t="str">
        <f t="shared" ca="1" si="101"/>
        <v/>
      </c>
    </row>
    <row r="264" spans="1:19" x14ac:dyDescent="0.3">
      <c r="A264" s="1" t="str">
        <f t="shared" si="132"/>
        <v>LP_DiagonalNwayGenerator_02</v>
      </c>
      <c r="B264" s="1" t="s">
        <v>179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DiagonalNwayGenerator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2</v>
      </c>
      <c r="O264" s="7">
        <f t="shared" ca="1" si="100"/>
        <v>2</v>
      </c>
      <c r="S264" s="7" t="str">
        <f t="shared" ca="1" si="101"/>
        <v/>
      </c>
    </row>
    <row r="265" spans="1:19" x14ac:dyDescent="0.3">
      <c r="A265" s="1" t="str">
        <f t="shared" si="132"/>
        <v>LP_LeftRightNwayGenerator_01</v>
      </c>
      <c r="B265" s="1" t="s">
        <v>180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LeftRightNwayGenerator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0"/>
        <v>1</v>
      </c>
      <c r="S265" s="7" t="str">
        <f t="shared" ca="1" si="101"/>
        <v/>
      </c>
    </row>
    <row r="266" spans="1:19" x14ac:dyDescent="0.3">
      <c r="A266" s="1" t="str">
        <f t="shared" si="132"/>
        <v>LP_LeftRightNwayGenerator_02</v>
      </c>
      <c r="B266" s="1" t="s">
        <v>180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LeftRightNwayGenerator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0"/>
        <v>2</v>
      </c>
      <c r="S266" s="7" t="str">
        <f t="shared" ca="1" si="101"/>
        <v/>
      </c>
    </row>
    <row r="267" spans="1:19" x14ac:dyDescent="0.3">
      <c r="A267" s="1" t="str">
        <f t="shared" si="132"/>
        <v>LP_BackNwayGenerator_01</v>
      </c>
      <c r="B267" s="1" t="s">
        <v>181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BackNwayGenerator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0"/>
        <v>1</v>
      </c>
      <c r="S267" s="7" t="str">
        <f t="shared" ca="1" si="101"/>
        <v/>
      </c>
    </row>
    <row r="268" spans="1:19" x14ac:dyDescent="0.3">
      <c r="A268" s="1" t="str">
        <f t="shared" si="132"/>
        <v>LP_BackNwayGenerator_02</v>
      </c>
      <c r="B268" s="1" t="s">
        <v>181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BackNwayGenerator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0"/>
        <v>2</v>
      </c>
      <c r="S268" s="7" t="str">
        <f t="shared" ca="1" si="101"/>
        <v/>
      </c>
    </row>
    <row r="269" spans="1:19" x14ac:dyDescent="0.3">
      <c r="A269" s="1" t="str">
        <f t="shared" si="132"/>
        <v>LP_Repeat_01</v>
      </c>
      <c r="B269" s="1" t="s">
        <v>182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RepeatHitObject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0.5</v>
      </c>
      <c r="N269" s="1">
        <v>1</v>
      </c>
      <c r="O269" s="7">
        <f t="shared" ca="1" si="100"/>
        <v>1</v>
      </c>
      <c r="S269" s="7" t="str">
        <f t="shared" ca="1" si="101"/>
        <v/>
      </c>
    </row>
    <row r="270" spans="1:19" x14ac:dyDescent="0.3">
      <c r="A270" s="1" t="str">
        <f t="shared" si="132"/>
        <v>LP_Repeat_02</v>
      </c>
      <c r="B270" s="1" t="s">
        <v>182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RepeatHitObject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0.5</v>
      </c>
      <c r="N270" s="1">
        <v>2</v>
      </c>
      <c r="O270" s="7">
        <f t="shared" ca="1" si="100"/>
        <v>2</v>
      </c>
      <c r="S270" s="7" t="str">
        <f t="shared" ca="1" si="101"/>
        <v/>
      </c>
    </row>
    <row r="271" spans="1:19" x14ac:dyDescent="0.3">
      <c r="A271" s="1" t="str">
        <f t="shared" si="132"/>
        <v>LP_HealOnKill_01</v>
      </c>
      <c r="B271" s="1" t="s">
        <v>271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ref="K271:K284" si="152">J77</f>
        <v>0.15</v>
      </c>
      <c r="O271" s="7" t="str">
        <f t="shared" ref="O271" ca="1" si="153">IF(NOT(ISBLANK(N271)),N271,
IF(ISBLANK(M271),"",
VLOOKUP(M271,OFFSET(INDIRECT("$A:$B"),0,MATCH(M$1&amp;"_Verify",INDIRECT("$1:$1"),0)-1),2,0)
))</f>
        <v/>
      </c>
      <c r="S271" s="7" t="str">
        <f t="shared" ca="1" si="101"/>
        <v/>
      </c>
    </row>
    <row r="272" spans="1:19" x14ac:dyDescent="0.3">
      <c r="A272" s="1" t="str">
        <f t="shared" si="132"/>
        <v>LP_HealOnKill_02</v>
      </c>
      <c r="B272" s="1" t="s">
        <v>271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52"/>
        <v>0.315</v>
      </c>
      <c r="O272" s="7" t="str">
        <f t="shared" ca="1" si="100"/>
        <v/>
      </c>
      <c r="S272" s="7" t="str">
        <f t="shared" ca="1" si="101"/>
        <v/>
      </c>
    </row>
    <row r="273" spans="1:21" x14ac:dyDescent="0.3">
      <c r="A273" s="1" t="str">
        <f t="shared" ref="A273:A275" si="154">B273&amp;"_"&amp;TEXT(D273,"00")</f>
        <v>LP_HealOnKill_03</v>
      </c>
      <c r="B273" s="1" t="s">
        <v>271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52"/>
        <v>0.49500000000000005</v>
      </c>
      <c r="O273" s="7" t="str">
        <f t="shared" ref="O273:O275" ca="1" si="155">IF(NOT(ISBLANK(N273)),N273,
IF(ISBLANK(M273),"",
VLOOKUP(M273,OFFSET(INDIRECT("$A:$B"),0,MATCH(M$1&amp;"_Verify",INDIRECT("$1:$1"),0)-1),2,0)
))</f>
        <v/>
      </c>
      <c r="S273" s="7" t="str">
        <f t="shared" ref="S273:S275" ca="1" si="156">IF(NOT(ISBLANK(R273)),R273,
IF(ISBLANK(Q273),"",
VLOOKUP(Q273,OFFSET(INDIRECT("$A:$B"),0,MATCH(Q$1&amp;"_Verify",INDIRECT("$1:$1"),0)-1),2,0)
))</f>
        <v/>
      </c>
    </row>
    <row r="274" spans="1:21" x14ac:dyDescent="0.3">
      <c r="A274" s="1" t="str">
        <f t="shared" si="154"/>
        <v>LP_HealOnKill_04</v>
      </c>
      <c r="B274" s="1" t="s">
        <v>271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52"/>
        <v>0.69</v>
      </c>
      <c r="O274" s="7" t="str">
        <f t="shared" ca="1" si="155"/>
        <v/>
      </c>
      <c r="S274" s="7" t="str">
        <f t="shared" ca="1" si="156"/>
        <v/>
      </c>
    </row>
    <row r="275" spans="1:21" x14ac:dyDescent="0.3">
      <c r="A275" s="1" t="str">
        <f t="shared" si="154"/>
        <v>LP_HealOnKill_05</v>
      </c>
      <c r="B275" s="1" t="s">
        <v>271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2"/>
        <v>0.89999999999999991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ref="A276:A279" si="157">B276&amp;"_"&amp;TEXT(D276,"00")</f>
        <v>LP_HealOnKill_06</v>
      </c>
      <c r="B276" s="1" t="s">
        <v>271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2"/>
        <v>1.125</v>
      </c>
      <c r="O276" s="7" t="str">
        <f t="shared" ref="O276:O279" ca="1" si="158">IF(NOT(ISBLANK(N276)),N276,
IF(ISBLANK(M276),"",
VLOOKUP(M276,OFFSET(INDIRECT("$A:$B"),0,MATCH(M$1&amp;"_Verify",INDIRECT("$1:$1"),0)-1),2,0)
))</f>
        <v/>
      </c>
      <c r="S276" s="7" t="str">
        <f t="shared" ref="S276:S279" ca="1" si="159">IF(NOT(ISBLANK(R276)),R276,
IF(ISBLANK(Q276),"",
VLOOKUP(Q276,OFFSET(INDIRECT("$A:$B"),0,MATCH(Q$1&amp;"_Verify",INDIRECT("$1:$1"),0)-1),2,0)
))</f>
        <v/>
      </c>
    </row>
    <row r="277" spans="1:21" x14ac:dyDescent="0.3">
      <c r="A277" s="1" t="str">
        <f t="shared" si="157"/>
        <v>LP_HealOnKill_07</v>
      </c>
      <c r="B277" s="1" t="s">
        <v>271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2"/>
        <v>1.3650000000000002</v>
      </c>
      <c r="O277" s="7" t="str">
        <f t="shared" ca="1" si="158"/>
        <v/>
      </c>
      <c r="S277" s="7" t="str">
        <f t="shared" ca="1" si="159"/>
        <v/>
      </c>
    </row>
    <row r="278" spans="1:21" x14ac:dyDescent="0.3">
      <c r="A278" s="1" t="str">
        <f t="shared" si="157"/>
        <v>LP_HealOnKill_08</v>
      </c>
      <c r="B278" s="1" t="s">
        <v>271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2"/>
        <v>1.62</v>
      </c>
      <c r="O278" s="7" t="str">
        <f t="shared" ca="1" si="158"/>
        <v/>
      </c>
      <c r="S278" s="7" t="str">
        <f t="shared" ca="1" si="159"/>
        <v/>
      </c>
    </row>
    <row r="279" spans="1:21" x14ac:dyDescent="0.3">
      <c r="A279" s="1" t="str">
        <f t="shared" si="157"/>
        <v>LP_HealOnKill_09</v>
      </c>
      <c r="B279" s="1" t="s">
        <v>271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2"/>
        <v>1.89</v>
      </c>
      <c r="O279" s="7" t="str">
        <f t="shared" ca="1" si="158"/>
        <v/>
      </c>
      <c r="S279" s="7" t="str">
        <f t="shared" ca="1" si="159"/>
        <v/>
      </c>
    </row>
    <row r="280" spans="1:21" x14ac:dyDescent="0.3">
      <c r="A280" s="1" t="str">
        <f t="shared" ref="A280:A295" si="160">B280&amp;"_"&amp;TEXT(D280,"00")</f>
        <v>LP_HealOnKillBetter_01</v>
      </c>
      <c r="B280" s="1" t="s">
        <v>272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2"/>
        <v>0.25</v>
      </c>
      <c r="O280" s="7" t="str">
        <f t="shared" ref="O280:O309" ca="1" si="161">IF(NOT(ISBLANK(N280)),N280,
IF(ISBLANK(M280),"",
VLOOKUP(M280,OFFSET(INDIRECT("$A:$B"),0,MATCH(M$1&amp;"_Verify",INDIRECT("$1:$1"),0)-1),2,0)
))</f>
        <v/>
      </c>
      <c r="S280" s="7" t="str">
        <f t="shared" ca="1" si="101"/>
        <v/>
      </c>
    </row>
    <row r="281" spans="1:21" x14ac:dyDescent="0.3">
      <c r="A281" s="1" t="str">
        <f t="shared" si="160"/>
        <v>LP_HealOnKillBetter_02</v>
      </c>
      <c r="B281" s="1" t="s">
        <v>272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2"/>
        <v>0.52500000000000002</v>
      </c>
      <c r="O281" s="7" t="str">
        <f t="shared" ca="1" si="161"/>
        <v/>
      </c>
      <c r="S281" s="7" t="str">
        <f t="shared" ca="1" si="101"/>
        <v/>
      </c>
    </row>
    <row r="282" spans="1:21" x14ac:dyDescent="0.3">
      <c r="A282" s="1" t="str">
        <f t="shared" ref="A282:A284" si="162">B282&amp;"_"&amp;TEXT(D282,"00")</f>
        <v>LP_HealOnKillBetter_03</v>
      </c>
      <c r="B282" s="1" t="s">
        <v>272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2"/>
        <v>0.82500000000000007</v>
      </c>
      <c r="O282" s="7" t="str">
        <f t="shared" ref="O282:O284" ca="1" si="163">IF(NOT(ISBLANK(N282)),N282,
IF(ISBLANK(M282),"",
VLOOKUP(M282,OFFSET(INDIRECT("$A:$B"),0,MATCH(M$1&amp;"_Verify",INDIRECT("$1:$1"),0)-1),2,0)
))</f>
        <v/>
      </c>
      <c r="S282" s="7" t="str">
        <f t="shared" ref="S282:S284" ca="1" si="164">IF(NOT(ISBLANK(R282)),R282,
IF(ISBLANK(Q282),"",
VLOOKUP(Q282,OFFSET(INDIRECT("$A:$B"),0,MATCH(Q$1&amp;"_Verify",INDIRECT("$1:$1"),0)-1),2,0)
))</f>
        <v/>
      </c>
    </row>
    <row r="283" spans="1:21" x14ac:dyDescent="0.3">
      <c r="A283" s="1" t="str">
        <f t="shared" si="162"/>
        <v>LP_HealOnKillBetter_04</v>
      </c>
      <c r="B283" s="1" t="s">
        <v>272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2"/>
        <v>1.1499999999999999</v>
      </c>
      <c r="O283" s="7" t="str">
        <f t="shared" ca="1" si="163"/>
        <v/>
      </c>
      <c r="S283" s="7" t="str">
        <f t="shared" ca="1" si="164"/>
        <v/>
      </c>
    </row>
    <row r="284" spans="1:21" x14ac:dyDescent="0.3">
      <c r="A284" s="1" t="str">
        <f t="shared" si="162"/>
        <v>LP_HealOnKillBetter_05</v>
      </c>
      <c r="B284" s="1" t="s">
        <v>272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2"/>
        <v>1.5</v>
      </c>
      <c r="O284" s="7" t="str">
        <f t="shared" ca="1" si="163"/>
        <v/>
      </c>
      <c r="S284" s="7" t="str">
        <f t="shared" ca="1" si="164"/>
        <v/>
      </c>
    </row>
    <row r="285" spans="1:21" x14ac:dyDescent="0.3">
      <c r="A285" s="1" t="str">
        <f t="shared" si="160"/>
        <v>LP_AtkSpeedUpOnEncounter_01</v>
      </c>
      <c r="B285" s="1" t="s">
        <v>297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61"/>
        <v/>
      </c>
      <c r="Q285" s="1" t="s">
        <v>298</v>
      </c>
      <c r="S285" s="7">
        <f t="shared" ref="S285:S336" ca="1" si="165">IF(NOT(ISBLANK(R285)),R285,
IF(ISBLANK(Q285),"",
VLOOKUP(Q285,OFFSET(INDIRECT("$A:$B"),0,MATCH(Q$1&amp;"_Verify",INDIRECT("$1:$1"),0)-1),2,0)
))</f>
        <v>1</v>
      </c>
      <c r="U285" s="1" t="s">
        <v>299</v>
      </c>
    </row>
    <row r="286" spans="1:21" x14ac:dyDescent="0.3">
      <c r="A286" s="1" t="str">
        <f t="shared" si="160"/>
        <v>LP_AtkSpeedUpOnEncounter_02</v>
      </c>
      <c r="B286" s="1" t="s">
        <v>297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1"/>
        <v/>
      </c>
      <c r="Q286" s="1" t="s">
        <v>298</v>
      </c>
      <c r="S286" s="7">
        <f t="shared" ca="1" si="165"/>
        <v>1</v>
      </c>
      <c r="U286" s="1" t="s">
        <v>299</v>
      </c>
    </row>
    <row r="287" spans="1:21" x14ac:dyDescent="0.3">
      <c r="A287" s="1" t="str">
        <f t="shared" ref="A287:A293" si="166">B287&amp;"_"&amp;TEXT(D287,"00")</f>
        <v>LP_AtkSpeedUpOnEncounter_03</v>
      </c>
      <c r="B287" s="1" t="s">
        <v>297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93" ca="1" si="167">IF(NOT(ISBLANK(N287)),N287,
IF(ISBLANK(M287),"",
VLOOKUP(M287,OFFSET(INDIRECT("$A:$B"),0,MATCH(M$1&amp;"_Verify",INDIRECT("$1:$1"),0)-1),2,0)
))</f>
        <v/>
      </c>
      <c r="Q287" s="1" t="s">
        <v>298</v>
      </c>
      <c r="S287" s="7">
        <f t="shared" ca="1" si="165"/>
        <v>1</v>
      </c>
      <c r="U287" s="1" t="s">
        <v>299</v>
      </c>
    </row>
    <row r="288" spans="1:21" x14ac:dyDescent="0.3">
      <c r="A288" s="1" t="str">
        <f t="shared" si="166"/>
        <v>LP_AtkSpeedUpOnEncounter_04</v>
      </c>
      <c r="B288" s="1" t="s">
        <v>297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7"/>
        <v/>
      </c>
      <c r="Q288" s="1" t="s">
        <v>298</v>
      </c>
      <c r="S288" s="7">
        <f t="shared" ca="1" si="165"/>
        <v>1</v>
      </c>
      <c r="U288" s="1" t="s">
        <v>299</v>
      </c>
    </row>
    <row r="289" spans="1:23" x14ac:dyDescent="0.3">
      <c r="A289" s="1" t="str">
        <f t="shared" si="166"/>
        <v>LP_AtkSpeedUpOnEncounter_05</v>
      </c>
      <c r="B289" s="1" t="s">
        <v>297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7"/>
        <v/>
      </c>
      <c r="Q289" s="1" t="s">
        <v>298</v>
      </c>
      <c r="S289" s="7">
        <f t="shared" ca="1" si="165"/>
        <v>1</v>
      </c>
      <c r="U289" s="1" t="s">
        <v>299</v>
      </c>
    </row>
    <row r="290" spans="1:23" x14ac:dyDescent="0.3">
      <c r="A290" s="1" t="str">
        <f t="shared" si="166"/>
        <v>LP_AtkSpeedUpOnEncounter_06</v>
      </c>
      <c r="B290" s="1" t="s">
        <v>297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7"/>
        <v/>
      </c>
      <c r="Q290" s="1" t="s">
        <v>298</v>
      </c>
      <c r="S290" s="7">
        <f t="shared" ca="1" si="165"/>
        <v>1</v>
      </c>
      <c r="U290" s="1" t="s">
        <v>299</v>
      </c>
    </row>
    <row r="291" spans="1:23" x14ac:dyDescent="0.3">
      <c r="A291" s="1" t="str">
        <f t="shared" si="166"/>
        <v>LP_AtkSpeedUpOnEncounter_07</v>
      </c>
      <c r="B291" s="1" t="s">
        <v>297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67"/>
        <v/>
      </c>
      <c r="Q291" s="1" t="s">
        <v>298</v>
      </c>
      <c r="S291" s="7">
        <f t="shared" ca="1" si="165"/>
        <v>1</v>
      </c>
      <c r="U291" s="1" t="s">
        <v>299</v>
      </c>
    </row>
    <row r="292" spans="1:23" x14ac:dyDescent="0.3">
      <c r="A292" s="1" t="str">
        <f t="shared" si="166"/>
        <v>LP_AtkSpeedUpOnEncounter_08</v>
      </c>
      <c r="B292" s="1" t="s">
        <v>297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67"/>
        <v/>
      </c>
      <c r="Q292" s="1" t="s">
        <v>298</v>
      </c>
      <c r="S292" s="7">
        <f t="shared" ca="1" si="165"/>
        <v>1</v>
      </c>
      <c r="U292" s="1" t="s">
        <v>299</v>
      </c>
    </row>
    <row r="293" spans="1:23" x14ac:dyDescent="0.3">
      <c r="A293" s="1" t="str">
        <f t="shared" si="166"/>
        <v>LP_AtkSpeedUpOnEncounter_09</v>
      </c>
      <c r="B293" s="1" t="s">
        <v>297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67"/>
        <v/>
      </c>
      <c r="Q293" s="1" t="s">
        <v>298</v>
      </c>
      <c r="S293" s="7">
        <f t="shared" ca="1" si="165"/>
        <v>1</v>
      </c>
      <c r="U293" s="1" t="s">
        <v>299</v>
      </c>
    </row>
    <row r="294" spans="1:23" x14ac:dyDescent="0.3">
      <c r="A294" s="1" t="str">
        <f t="shared" si="160"/>
        <v>LP_AtkSpeedUpOnEncounter_Spd_01</v>
      </c>
      <c r="B294" s="1" t="s">
        <v>294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4.5</v>
      </c>
      <c r="J294" s="1">
        <f t="shared" ref="J294:J302" si="168">J77*4.5/6*2.5</f>
        <v>0.28125</v>
      </c>
      <c r="M294" s="1" t="s">
        <v>149</v>
      </c>
      <c r="O294" s="7">
        <f t="shared" ca="1" si="161"/>
        <v>3</v>
      </c>
      <c r="R294" s="1">
        <v>1</v>
      </c>
      <c r="S294" s="7">
        <f t="shared" ca="1" si="165"/>
        <v>1</v>
      </c>
      <c r="W294" s="1" t="s">
        <v>366</v>
      </c>
    </row>
    <row r="295" spans="1:23" x14ac:dyDescent="0.3">
      <c r="A295" s="1" t="str">
        <f t="shared" si="160"/>
        <v>LP_AtkSpeedUpOnEncounter_Spd_02</v>
      </c>
      <c r="B295" s="1" t="s">
        <v>294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5</v>
      </c>
      <c r="J295" s="1">
        <f t="shared" si="168"/>
        <v>0.59062499999999996</v>
      </c>
      <c r="M295" s="1" t="s">
        <v>149</v>
      </c>
      <c r="O295" s="7">
        <f t="shared" ca="1" si="161"/>
        <v>3</v>
      </c>
      <c r="R295" s="1">
        <v>1</v>
      </c>
      <c r="S295" s="7">
        <f t="shared" ca="1" si="165"/>
        <v>1</v>
      </c>
      <c r="W295" s="1" t="s">
        <v>366</v>
      </c>
    </row>
    <row r="296" spans="1:23" x14ac:dyDescent="0.3">
      <c r="A296" s="1" t="str">
        <f t="shared" ref="A296:A302" si="169">B296&amp;"_"&amp;TEXT(D296,"00")</f>
        <v>LP_AtkSpeedUpOnEncounter_Spd_03</v>
      </c>
      <c r="B296" s="1" t="s">
        <v>294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5.5</v>
      </c>
      <c r="J296" s="1">
        <f t="shared" si="168"/>
        <v>0.92812500000000009</v>
      </c>
      <c r="M296" s="1" t="s">
        <v>149</v>
      </c>
      <c r="O296" s="7">
        <f t="shared" ref="O296:O302" ca="1" si="170">IF(NOT(ISBLANK(N296)),N296,
IF(ISBLANK(M296),"",
VLOOKUP(M296,OFFSET(INDIRECT("$A:$B"),0,MATCH(M$1&amp;"_Verify",INDIRECT("$1:$1"),0)-1),2,0)
))</f>
        <v>3</v>
      </c>
      <c r="R296" s="1">
        <v>1</v>
      </c>
      <c r="S296" s="7">
        <f t="shared" ca="1" si="165"/>
        <v>1</v>
      </c>
      <c r="W296" s="1" t="s">
        <v>366</v>
      </c>
    </row>
    <row r="297" spans="1:23" x14ac:dyDescent="0.3">
      <c r="A297" s="1" t="str">
        <f t="shared" si="169"/>
        <v>LP_AtkSpeedUpOnEncounter_Spd_04</v>
      </c>
      <c r="B297" s="1" t="s">
        <v>294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6</v>
      </c>
      <c r="J297" s="1">
        <f t="shared" si="168"/>
        <v>1.29375</v>
      </c>
      <c r="M297" s="1" t="s">
        <v>149</v>
      </c>
      <c r="O297" s="7">
        <f t="shared" ca="1" si="170"/>
        <v>3</v>
      </c>
      <c r="R297" s="1">
        <v>1</v>
      </c>
      <c r="S297" s="7">
        <f t="shared" ca="1" si="165"/>
        <v>1</v>
      </c>
      <c r="W297" s="1" t="s">
        <v>366</v>
      </c>
    </row>
    <row r="298" spans="1:23" x14ac:dyDescent="0.3">
      <c r="A298" s="1" t="str">
        <f t="shared" si="169"/>
        <v>LP_AtkSpeedUpOnEncounter_Spd_05</v>
      </c>
      <c r="B298" s="1" t="s">
        <v>294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 t="shared" si="168"/>
        <v>1.6874999999999998</v>
      </c>
      <c r="M298" s="1" t="s">
        <v>149</v>
      </c>
      <c r="O298" s="7">
        <f t="shared" ca="1" si="170"/>
        <v>3</v>
      </c>
      <c r="R298" s="1">
        <v>1</v>
      </c>
      <c r="S298" s="7">
        <f t="shared" ca="1" si="165"/>
        <v>1</v>
      </c>
      <c r="W298" s="1" t="s">
        <v>366</v>
      </c>
    </row>
    <row r="299" spans="1:23" x14ac:dyDescent="0.3">
      <c r="A299" s="1" t="str">
        <f t="shared" si="169"/>
        <v>LP_AtkSpeedUpOnEncounter_Spd_06</v>
      </c>
      <c r="B299" s="1" t="s">
        <v>294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</v>
      </c>
      <c r="J299" s="1">
        <f t="shared" si="168"/>
        <v>2.109375</v>
      </c>
      <c r="M299" s="1" t="s">
        <v>149</v>
      </c>
      <c r="O299" s="7">
        <f t="shared" ca="1" si="170"/>
        <v>3</v>
      </c>
      <c r="R299" s="1">
        <v>1</v>
      </c>
      <c r="S299" s="7">
        <f t="shared" ca="1" si="165"/>
        <v>1</v>
      </c>
      <c r="W299" s="1" t="s">
        <v>366</v>
      </c>
    </row>
    <row r="300" spans="1:23" x14ac:dyDescent="0.3">
      <c r="A300" s="1" t="str">
        <f t="shared" si="169"/>
        <v>LP_AtkSpeedUpOnEncounter_Spd_07</v>
      </c>
      <c r="B300" s="1" t="s">
        <v>294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7.5</v>
      </c>
      <c r="J300" s="1">
        <f t="shared" si="168"/>
        <v>2.5593750000000002</v>
      </c>
      <c r="M300" s="1" t="s">
        <v>149</v>
      </c>
      <c r="O300" s="7">
        <f t="shared" ca="1" si="170"/>
        <v>3</v>
      </c>
      <c r="R300" s="1">
        <v>1</v>
      </c>
      <c r="S300" s="7">
        <f t="shared" ca="1" si="165"/>
        <v>1</v>
      </c>
      <c r="W300" s="1" t="s">
        <v>366</v>
      </c>
    </row>
    <row r="301" spans="1:23" x14ac:dyDescent="0.3">
      <c r="A301" s="1" t="str">
        <f t="shared" si="169"/>
        <v>LP_AtkSpeedUpOnEncounter_Spd_08</v>
      </c>
      <c r="B301" s="1" t="s">
        <v>294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8</v>
      </c>
      <c r="J301" s="1">
        <f t="shared" si="168"/>
        <v>3.0375000000000001</v>
      </c>
      <c r="M301" s="1" t="s">
        <v>149</v>
      </c>
      <c r="O301" s="7">
        <f t="shared" ca="1" si="170"/>
        <v>3</v>
      </c>
      <c r="R301" s="1">
        <v>1</v>
      </c>
      <c r="S301" s="7">
        <f t="shared" ca="1" si="165"/>
        <v>1</v>
      </c>
      <c r="W301" s="1" t="s">
        <v>366</v>
      </c>
    </row>
    <row r="302" spans="1:23" x14ac:dyDescent="0.3">
      <c r="A302" s="1" t="str">
        <f t="shared" si="169"/>
        <v>LP_AtkSpeedUpOnEncounter_Spd_09</v>
      </c>
      <c r="B302" s="1" t="s">
        <v>294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8.5</v>
      </c>
      <c r="J302" s="1">
        <f t="shared" si="168"/>
        <v>3.5437499999999993</v>
      </c>
      <c r="M302" s="1" t="s">
        <v>149</v>
      </c>
      <c r="O302" s="7">
        <f t="shared" ca="1" si="170"/>
        <v>3</v>
      </c>
      <c r="R302" s="1">
        <v>1</v>
      </c>
      <c r="S302" s="7">
        <f t="shared" ca="1" si="165"/>
        <v>1</v>
      </c>
      <c r="W302" s="1" t="s">
        <v>366</v>
      </c>
    </row>
    <row r="303" spans="1:23" x14ac:dyDescent="0.3">
      <c r="A303" s="1" t="str">
        <f t="shared" ref="A303:A309" si="171">B303&amp;"_"&amp;TEXT(D303,"00")</f>
        <v>LP_AtkSpeedUpOnEncounterBetter_01</v>
      </c>
      <c r="B303" s="1" t="s">
        <v>293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61"/>
        <v/>
      </c>
      <c r="Q303" s="1" t="s">
        <v>298</v>
      </c>
      <c r="S303" s="7">
        <f t="shared" ca="1" si="165"/>
        <v>1</v>
      </c>
      <c r="U303" s="1" t="s">
        <v>295</v>
      </c>
    </row>
    <row r="304" spans="1:23" x14ac:dyDescent="0.3">
      <c r="A304" s="1" t="str">
        <f t="shared" si="171"/>
        <v>LP_AtkSpeedUpOnEncounterBetter_02</v>
      </c>
      <c r="B304" s="1" t="s">
        <v>293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61"/>
        <v/>
      </c>
      <c r="Q304" s="1" t="s">
        <v>298</v>
      </c>
      <c r="S304" s="7">
        <f t="shared" ca="1" si="165"/>
        <v>1</v>
      </c>
      <c r="U304" s="1" t="s">
        <v>295</v>
      </c>
    </row>
    <row r="305" spans="1:23" x14ac:dyDescent="0.3">
      <c r="A305" s="1" t="str">
        <f t="shared" ref="A305:A307" si="172">B305&amp;"_"&amp;TEXT(D305,"00")</f>
        <v>LP_AtkSpeedUpOnEncounterBetter_03</v>
      </c>
      <c r="B305" s="1" t="s">
        <v>293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7" ca="1" si="173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65"/>
        <v>1</v>
      </c>
      <c r="U305" s="1" t="s">
        <v>295</v>
      </c>
    </row>
    <row r="306" spans="1:23" x14ac:dyDescent="0.3">
      <c r="A306" s="1" t="str">
        <f t="shared" si="172"/>
        <v>LP_AtkSpeedUpOnEncounterBetter_04</v>
      </c>
      <c r="B306" s="1" t="s">
        <v>293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73"/>
        <v/>
      </c>
      <c r="Q306" s="1" t="s">
        <v>298</v>
      </c>
      <c r="S306" s="7">
        <f t="shared" ca="1" si="165"/>
        <v>1</v>
      </c>
      <c r="U306" s="1" t="s">
        <v>295</v>
      </c>
    </row>
    <row r="307" spans="1:23" x14ac:dyDescent="0.3">
      <c r="A307" s="1" t="str">
        <f t="shared" si="172"/>
        <v>LP_AtkSpeedUpOnEncounterBetter_05</v>
      </c>
      <c r="B307" s="1" t="s">
        <v>293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73"/>
        <v/>
      </c>
      <c r="Q307" s="1" t="s">
        <v>298</v>
      </c>
      <c r="S307" s="7">
        <f t="shared" ca="1" si="165"/>
        <v>1</v>
      </c>
      <c r="U307" s="1" t="s">
        <v>295</v>
      </c>
    </row>
    <row r="308" spans="1:23" x14ac:dyDescent="0.3">
      <c r="A308" s="1" t="str">
        <f t="shared" si="171"/>
        <v>LP_AtkSpeedUpOnEncounterBetter_Spd_01</v>
      </c>
      <c r="B308" s="1" t="s">
        <v>296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4.5</v>
      </c>
      <c r="J308" s="1">
        <f>J86*4.5/6*2.5</f>
        <v>0.46875</v>
      </c>
      <c r="M308" s="1" t="s">
        <v>149</v>
      </c>
      <c r="O308" s="7">
        <f t="shared" ca="1" si="161"/>
        <v>3</v>
      </c>
      <c r="R308" s="1">
        <v>1</v>
      </c>
      <c r="S308" s="7">
        <f t="shared" ca="1" si="165"/>
        <v>1</v>
      </c>
      <c r="W308" s="1" t="s">
        <v>366</v>
      </c>
    </row>
    <row r="309" spans="1:23" x14ac:dyDescent="0.3">
      <c r="A309" s="1" t="str">
        <f t="shared" si="171"/>
        <v>LP_AtkSpeedUpOnEncounterBetter_Spd_02</v>
      </c>
      <c r="B309" s="1" t="s">
        <v>296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5.5</v>
      </c>
      <c r="J309" s="1">
        <f>J87*4.5/6*2.5</f>
        <v>0.98437500000000011</v>
      </c>
      <c r="M309" s="1" t="s">
        <v>149</v>
      </c>
      <c r="O309" s="7">
        <f t="shared" ca="1" si="161"/>
        <v>3</v>
      </c>
      <c r="R309" s="1">
        <v>1</v>
      </c>
      <c r="S309" s="7">
        <f t="shared" ca="1" si="165"/>
        <v>1</v>
      </c>
      <c r="W309" s="1" t="s">
        <v>366</v>
      </c>
    </row>
    <row r="310" spans="1:23" x14ac:dyDescent="0.3">
      <c r="A310" s="1" t="str">
        <f t="shared" ref="A310:A312" si="174">B310&amp;"_"&amp;TEXT(D310,"00")</f>
        <v>LP_AtkSpeedUpOnEncounterBetter_Spd_03</v>
      </c>
      <c r="B310" s="1" t="s">
        <v>296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>J88*4.5/6*2.5</f>
        <v>1.546875</v>
      </c>
      <c r="M310" s="1" t="s">
        <v>149</v>
      </c>
      <c r="O310" s="7">
        <f t="shared" ref="O310:O312" ca="1" si="175">IF(NOT(ISBLANK(N310)),N310,
IF(ISBLANK(M310),"",
VLOOKUP(M310,OFFSET(INDIRECT("$A:$B"),0,MATCH(M$1&amp;"_Verify",INDIRECT("$1:$1"),0)-1),2,0)
))</f>
        <v>3</v>
      </c>
      <c r="R310" s="1">
        <v>1</v>
      </c>
      <c r="S310" s="7">
        <f t="shared" ca="1" si="165"/>
        <v>1</v>
      </c>
      <c r="W310" s="1" t="s">
        <v>366</v>
      </c>
    </row>
    <row r="311" spans="1:23" x14ac:dyDescent="0.3">
      <c r="A311" s="1" t="str">
        <f t="shared" si="174"/>
        <v>LP_AtkSpeedUpOnEncounterBetter_Spd_04</v>
      </c>
      <c r="B311" s="1" t="s">
        <v>296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7.5</v>
      </c>
      <c r="J311" s="1">
        <f>J89*4.5/6*2.5</f>
        <v>2.15625</v>
      </c>
      <c r="M311" s="1" t="s">
        <v>149</v>
      </c>
      <c r="O311" s="7">
        <f t="shared" ca="1" si="175"/>
        <v>3</v>
      </c>
      <c r="R311" s="1">
        <v>1</v>
      </c>
      <c r="S311" s="7">
        <f t="shared" ca="1" si="165"/>
        <v>1</v>
      </c>
      <c r="W311" s="1" t="s">
        <v>366</v>
      </c>
    </row>
    <row r="312" spans="1:23" x14ac:dyDescent="0.3">
      <c r="A312" s="1" t="str">
        <f t="shared" si="174"/>
        <v>LP_AtkSpeedUpOnEncounterBetter_Spd_05</v>
      </c>
      <c r="B312" s="1" t="s">
        <v>296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>J90*4.5/6*2.5</f>
        <v>2.8125</v>
      </c>
      <c r="M312" s="1" t="s">
        <v>149</v>
      </c>
      <c r="O312" s="7">
        <f t="shared" ca="1" si="175"/>
        <v>3</v>
      </c>
      <c r="R312" s="1">
        <v>1</v>
      </c>
      <c r="S312" s="7">
        <f t="shared" ca="1" si="165"/>
        <v>1</v>
      </c>
      <c r="W312" s="1" t="s">
        <v>366</v>
      </c>
    </row>
    <row r="313" spans="1:23" x14ac:dyDescent="0.3">
      <c r="A313" s="1" t="str">
        <f t="shared" ref="A313:A317" si="176">B313&amp;"_"&amp;TEXT(D313,"00")</f>
        <v>LP_VampireOnAttack_01</v>
      </c>
      <c r="B313" s="1" t="s">
        <v>300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ref="L313:L326" si="177">J77</f>
        <v>0.15</v>
      </c>
      <c r="O313" s="7" t="str">
        <f t="shared" ref="O313:O317" ca="1" si="178">IF(NOT(ISBLANK(N313)),N313,
IF(ISBLANK(M313),"",
VLOOKUP(M313,OFFSET(INDIRECT("$A:$B"),0,MATCH(M$1&amp;"_Verify",INDIRECT("$1:$1"),0)-1),2,0)
))</f>
        <v/>
      </c>
      <c r="S313" s="7" t="str">
        <f t="shared" ca="1" si="165"/>
        <v/>
      </c>
    </row>
    <row r="314" spans="1:23" x14ac:dyDescent="0.3">
      <c r="A314" s="1" t="str">
        <f t="shared" si="176"/>
        <v>LP_VampireOnAttack_02</v>
      </c>
      <c r="B314" s="1" t="s">
        <v>300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77"/>
        <v>0.315</v>
      </c>
      <c r="O314" s="7" t="str">
        <f t="shared" ca="1" si="178"/>
        <v/>
      </c>
      <c r="S314" s="7" t="str">
        <f t="shared" ca="1" si="165"/>
        <v/>
      </c>
    </row>
    <row r="315" spans="1:23" x14ac:dyDescent="0.3">
      <c r="A315" s="1" t="str">
        <f t="shared" si="176"/>
        <v>LP_VampireOnAttack_03</v>
      </c>
      <c r="B315" s="1" t="s">
        <v>300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7"/>
        <v>0.49500000000000005</v>
      </c>
      <c r="O315" s="7" t="str">
        <f t="shared" ca="1" si="178"/>
        <v/>
      </c>
      <c r="S315" s="7" t="str">
        <f t="shared" ca="1" si="165"/>
        <v/>
      </c>
    </row>
    <row r="316" spans="1:23" x14ac:dyDescent="0.3">
      <c r="A316" s="1" t="str">
        <f t="shared" si="176"/>
        <v>LP_VampireOnAttack_04</v>
      </c>
      <c r="B316" s="1" t="s">
        <v>300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7"/>
        <v>0.69</v>
      </c>
      <c r="O316" s="7" t="str">
        <f t="shared" ca="1" si="178"/>
        <v/>
      </c>
      <c r="S316" s="7" t="str">
        <f t="shared" ca="1" si="165"/>
        <v/>
      </c>
    </row>
    <row r="317" spans="1:23" x14ac:dyDescent="0.3">
      <c r="A317" s="1" t="str">
        <f t="shared" si="176"/>
        <v>LP_VampireOnAttack_05</v>
      </c>
      <c r="B317" s="1" t="s">
        <v>300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7"/>
        <v>0.89999999999999991</v>
      </c>
      <c r="O317" s="7" t="str">
        <f t="shared" ca="1" si="178"/>
        <v/>
      </c>
      <c r="S317" s="7" t="str">
        <f t="shared" ca="1" si="165"/>
        <v/>
      </c>
    </row>
    <row r="318" spans="1:23" x14ac:dyDescent="0.3">
      <c r="A318" s="1" t="str">
        <f t="shared" ref="A318:A321" si="179">B318&amp;"_"&amp;TEXT(D318,"00")</f>
        <v>LP_VampireOnAttack_06</v>
      </c>
      <c r="B318" s="1" t="s">
        <v>300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7"/>
        <v>1.125</v>
      </c>
      <c r="O318" s="7" t="str">
        <f t="shared" ref="O318:O321" ca="1" si="180">IF(NOT(ISBLANK(N318)),N318,
IF(ISBLANK(M318),"",
VLOOKUP(M318,OFFSET(INDIRECT("$A:$B"),0,MATCH(M$1&amp;"_Verify",INDIRECT("$1:$1"),0)-1),2,0)
))</f>
        <v/>
      </c>
      <c r="S318" s="7" t="str">
        <f t="shared" ref="S318:S321" ca="1" si="181">IF(NOT(ISBLANK(R318)),R318,
IF(ISBLANK(Q318),"",
VLOOKUP(Q318,OFFSET(INDIRECT("$A:$B"),0,MATCH(Q$1&amp;"_Verify",INDIRECT("$1:$1"),0)-1),2,0)
))</f>
        <v/>
      </c>
    </row>
    <row r="319" spans="1:23" x14ac:dyDescent="0.3">
      <c r="A319" s="1" t="str">
        <f t="shared" si="179"/>
        <v>LP_VampireOnAttack_07</v>
      </c>
      <c r="B319" s="1" t="s">
        <v>300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7"/>
        <v>1.3650000000000002</v>
      </c>
      <c r="O319" s="7" t="str">
        <f t="shared" ca="1" si="180"/>
        <v/>
      </c>
      <c r="S319" s="7" t="str">
        <f t="shared" ca="1" si="181"/>
        <v/>
      </c>
    </row>
    <row r="320" spans="1:23" x14ac:dyDescent="0.3">
      <c r="A320" s="1" t="str">
        <f t="shared" si="179"/>
        <v>LP_VampireOnAttack_08</v>
      </c>
      <c r="B320" s="1" t="s">
        <v>300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7"/>
        <v>1.62</v>
      </c>
      <c r="O320" s="7" t="str">
        <f t="shared" ca="1" si="180"/>
        <v/>
      </c>
      <c r="S320" s="7" t="str">
        <f t="shared" ca="1" si="181"/>
        <v/>
      </c>
    </row>
    <row r="321" spans="1:21" x14ac:dyDescent="0.3">
      <c r="A321" s="1" t="str">
        <f t="shared" si="179"/>
        <v>LP_VampireOnAttack_09</v>
      </c>
      <c r="B321" s="1" t="s">
        <v>300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7"/>
        <v>1.89</v>
      </c>
      <c r="O321" s="7" t="str">
        <f t="shared" ca="1" si="180"/>
        <v/>
      </c>
      <c r="S321" s="7" t="str">
        <f t="shared" ca="1" si="181"/>
        <v/>
      </c>
    </row>
    <row r="322" spans="1:21" x14ac:dyDescent="0.3">
      <c r="A322" s="1" t="str">
        <f t="shared" ref="A322:A326" si="182">B322&amp;"_"&amp;TEXT(D322,"00")</f>
        <v>LP_VampireOnAttackBetter_01</v>
      </c>
      <c r="B322" s="1" t="s">
        <v>301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7"/>
        <v>0.25</v>
      </c>
      <c r="O322" s="7" t="str">
        <f t="shared" ref="O322:O326" ca="1" si="183">IF(NOT(ISBLANK(N322)),N322,
IF(ISBLANK(M322),"",
VLOOKUP(M322,OFFSET(INDIRECT("$A:$B"),0,MATCH(M$1&amp;"_Verify",INDIRECT("$1:$1"),0)-1),2,0)
))</f>
        <v/>
      </c>
      <c r="S322" s="7" t="str">
        <f t="shared" ca="1" si="165"/>
        <v/>
      </c>
    </row>
    <row r="323" spans="1:21" x14ac:dyDescent="0.3">
      <c r="A323" s="1" t="str">
        <f t="shared" si="182"/>
        <v>LP_VampireOnAttackBetter_02</v>
      </c>
      <c r="B323" s="1" t="s">
        <v>301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7"/>
        <v>0.52500000000000002</v>
      </c>
      <c r="O323" s="7" t="str">
        <f t="shared" ca="1" si="183"/>
        <v/>
      </c>
      <c r="S323" s="7" t="str">
        <f t="shared" ca="1" si="165"/>
        <v/>
      </c>
    </row>
    <row r="324" spans="1:21" x14ac:dyDescent="0.3">
      <c r="A324" s="1" t="str">
        <f t="shared" si="182"/>
        <v>LP_VampireOnAttackBetter_03</v>
      </c>
      <c r="B324" s="1" t="s">
        <v>301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77"/>
        <v>0.82500000000000007</v>
      </c>
      <c r="O324" s="7" t="str">
        <f t="shared" ca="1" si="183"/>
        <v/>
      </c>
      <c r="S324" s="7" t="str">
        <f t="shared" ca="1" si="165"/>
        <v/>
      </c>
    </row>
    <row r="325" spans="1:21" x14ac:dyDescent="0.3">
      <c r="A325" s="1" t="str">
        <f t="shared" si="182"/>
        <v>LP_VampireOnAttackBetter_04</v>
      </c>
      <c r="B325" s="1" t="s">
        <v>301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77"/>
        <v>1.1499999999999999</v>
      </c>
      <c r="O325" s="7" t="str">
        <f t="shared" ca="1" si="183"/>
        <v/>
      </c>
      <c r="S325" s="7" t="str">
        <f t="shared" ca="1" si="165"/>
        <v/>
      </c>
    </row>
    <row r="326" spans="1:21" x14ac:dyDescent="0.3">
      <c r="A326" s="1" t="str">
        <f t="shared" si="182"/>
        <v>LP_VampireOnAttackBetter_05</v>
      </c>
      <c r="B326" s="1" t="s">
        <v>301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77"/>
        <v>1.5</v>
      </c>
      <c r="O326" s="7" t="str">
        <f t="shared" ca="1" si="183"/>
        <v/>
      </c>
      <c r="S326" s="7" t="str">
        <f t="shared" ca="1" si="165"/>
        <v/>
      </c>
    </row>
    <row r="327" spans="1:21" x14ac:dyDescent="0.3">
      <c r="A327" s="1" t="str">
        <f t="shared" ref="A327:A331" si="184">B327&amp;"_"&amp;TEXT(D327,"00")</f>
        <v>LP_RecoverOnAttacked_01</v>
      </c>
      <c r="B327" s="1" t="s">
        <v>302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ref="O327:O331" ca="1" si="185">IF(NOT(ISBLANK(N327)),N327,
IF(ISBLANK(M327),"",
VLOOKUP(M327,OFFSET(INDIRECT("$A:$B"),0,MATCH(M$1&amp;"_Verify",INDIRECT("$1:$1"),0)-1),2,0)
))</f>
        <v/>
      </c>
      <c r="Q327" s="1" t="s">
        <v>225</v>
      </c>
      <c r="S327" s="7">
        <f t="shared" ca="1" si="165"/>
        <v>4</v>
      </c>
      <c r="U327" s="1" t="s">
        <v>303</v>
      </c>
    </row>
    <row r="328" spans="1:21" x14ac:dyDescent="0.3">
      <c r="A328" s="1" t="str">
        <f t="shared" si="184"/>
        <v>LP_RecoverOnAttacked_02</v>
      </c>
      <c r="B328" s="1" t="s">
        <v>302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185"/>
        <v/>
      </c>
      <c r="Q328" s="1" t="s">
        <v>225</v>
      </c>
      <c r="S328" s="7">
        <f t="shared" ca="1" si="165"/>
        <v>4</v>
      </c>
      <c r="U328" s="1" t="s">
        <v>303</v>
      </c>
    </row>
    <row r="329" spans="1:21" x14ac:dyDescent="0.3">
      <c r="A329" s="1" t="str">
        <f t="shared" si="184"/>
        <v>LP_RecoverOnAttacked_03</v>
      </c>
      <c r="B329" s="1" t="s">
        <v>302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185"/>
        <v/>
      </c>
      <c r="Q329" s="1" t="s">
        <v>225</v>
      </c>
      <c r="S329" s="7">
        <f t="shared" ca="1" si="165"/>
        <v>4</v>
      </c>
      <c r="U329" s="1" t="s">
        <v>303</v>
      </c>
    </row>
    <row r="330" spans="1:21" x14ac:dyDescent="0.3">
      <c r="A330" s="1" t="str">
        <f t="shared" si="184"/>
        <v>LP_RecoverOnAttacked_04</v>
      </c>
      <c r="B330" s="1" t="s">
        <v>302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185"/>
        <v/>
      </c>
      <c r="Q330" s="1" t="s">
        <v>225</v>
      </c>
      <c r="S330" s="7">
        <f t="shared" ca="1" si="165"/>
        <v>4</v>
      </c>
      <c r="U330" s="1" t="s">
        <v>303</v>
      </c>
    </row>
    <row r="331" spans="1:21" x14ac:dyDescent="0.3">
      <c r="A331" s="1" t="str">
        <f t="shared" si="184"/>
        <v>LP_RecoverOnAttacked_05</v>
      </c>
      <c r="B331" s="1" t="s">
        <v>302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5"/>
        <v/>
      </c>
      <c r="Q331" s="1" t="s">
        <v>225</v>
      </c>
      <c r="S331" s="7">
        <f t="shared" ca="1" si="165"/>
        <v>4</v>
      </c>
      <c r="U331" s="1" t="s">
        <v>303</v>
      </c>
    </row>
    <row r="332" spans="1:21" x14ac:dyDescent="0.3">
      <c r="A332" s="1" t="str">
        <f t="shared" ref="A332:A336" si="186">B332&amp;"_"&amp;TEXT(D332,"00")</f>
        <v>LP_RecoverOnAttacked_Heal_01</v>
      </c>
      <c r="B332" s="1" t="s">
        <v>303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HealOverTime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ref="I332:I336" si="187">J332*5+0.1</f>
        <v>4.6999999999999984</v>
      </c>
      <c r="J332" s="1">
        <f t="shared" ref="J332:J335" si="188">J333+0.08</f>
        <v>0.91999999999999982</v>
      </c>
      <c r="L332" s="1">
        <v>8.8888888888888892E-2</v>
      </c>
      <c r="O332" s="7" t="str">
        <f t="shared" ref="O332:O336" ca="1" si="189">IF(NOT(ISBLANK(N332)),N332,
IF(ISBLANK(M332),"",
VLOOKUP(M332,OFFSET(INDIRECT("$A:$B"),0,MATCH(M$1&amp;"_Verify",INDIRECT("$1:$1"),0)-1),2,0)
))</f>
        <v/>
      </c>
      <c r="S332" s="7" t="str">
        <f t="shared" ca="1" si="165"/>
        <v/>
      </c>
    </row>
    <row r="333" spans="1:21" x14ac:dyDescent="0.3">
      <c r="A333" s="1" t="str">
        <f t="shared" si="186"/>
        <v>LP_RecoverOnAttacked_Heal_02</v>
      </c>
      <c r="B333" s="1" t="s">
        <v>303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187"/>
        <v>4.2999999999999989</v>
      </c>
      <c r="J333" s="1">
        <f t="shared" si="188"/>
        <v>0.83999999999999986</v>
      </c>
      <c r="L333" s="1">
        <v>0.12537313432835823</v>
      </c>
      <c r="O333" s="7" t="str">
        <f t="shared" ca="1" si="189"/>
        <v/>
      </c>
      <c r="S333" s="7" t="str">
        <f t="shared" ca="1" si="165"/>
        <v/>
      </c>
    </row>
    <row r="334" spans="1:21" x14ac:dyDescent="0.3">
      <c r="A334" s="1" t="str">
        <f t="shared" si="186"/>
        <v>LP_RecoverOnAttacked_Heal_03</v>
      </c>
      <c r="B334" s="1" t="s">
        <v>303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HealOverTime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187"/>
        <v>3.8999999999999995</v>
      </c>
      <c r="J334" s="1">
        <f t="shared" si="188"/>
        <v>0.7599999999999999</v>
      </c>
      <c r="L334" s="1">
        <v>0.14505494505494507</v>
      </c>
      <c r="O334" s="7" t="str">
        <f t="shared" ca="1" si="189"/>
        <v/>
      </c>
      <c r="S334" s="7" t="str">
        <f t="shared" ca="1" si="165"/>
        <v/>
      </c>
    </row>
    <row r="335" spans="1:21" x14ac:dyDescent="0.3">
      <c r="A335" s="1" t="str">
        <f t="shared" si="186"/>
        <v>LP_RecoverOnAttacked_Heal_04</v>
      </c>
      <c r="B335" s="1" t="s">
        <v>303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187"/>
        <v>3.4999999999999996</v>
      </c>
      <c r="J335" s="1">
        <f t="shared" si="188"/>
        <v>0.67999999999999994</v>
      </c>
      <c r="L335" s="1">
        <v>0.15726495726495726</v>
      </c>
      <c r="O335" s="7" t="str">
        <f t="shared" ca="1" si="189"/>
        <v/>
      </c>
      <c r="S335" s="7" t="str">
        <f t="shared" ca="1" si="165"/>
        <v/>
      </c>
    </row>
    <row r="336" spans="1:21" x14ac:dyDescent="0.3">
      <c r="A336" s="1" t="str">
        <f t="shared" si="186"/>
        <v>LP_RecoverOnAttacked_Heal_05</v>
      </c>
      <c r="B336" s="1" t="s">
        <v>303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87"/>
        <v>3.1</v>
      </c>
      <c r="J336" s="1">
        <v>0.6</v>
      </c>
      <c r="L336" s="1">
        <v>0.16551724137931034</v>
      </c>
      <c r="O336" s="7" t="str">
        <f t="shared" ca="1" si="189"/>
        <v/>
      </c>
      <c r="S336" s="7" t="str">
        <f t="shared" ca="1" si="165"/>
        <v/>
      </c>
    </row>
    <row r="337" spans="1:19" x14ac:dyDescent="0.3">
      <c r="A337" s="1" t="str">
        <f t="shared" ref="A337:A341" si="190">B337&amp;"_"&amp;TEXT(D337,"00")</f>
        <v>LP_ReflectOnAttacked_01</v>
      </c>
      <c r="B337" s="1" t="s">
        <v>306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0.93377528089887663</v>
      </c>
      <c r="O337" s="7" t="str">
        <f t="shared" ref="O337:O341" ca="1" si="191">IF(NOT(ISBLANK(N337)),N337,
IF(ISBLANK(M337),"",
VLOOKUP(M337,OFFSET(INDIRECT("$A:$B"),0,MATCH(M$1&amp;"_Verify",INDIRECT("$1:$1"),0)-1),2,0)
))</f>
        <v/>
      </c>
      <c r="S337" s="7" t="str">
        <f t="shared" ref="S337:S404" ca="1" si="192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190"/>
        <v>LP_ReflectOnAttacked_02</v>
      </c>
      <c r="B338" s="1" t="s">
        <v>306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2.2014964610717898</v>
      </c>
      <c r="O338" s="7" t="str">
        <f t="shared" ca="1" si="191"/>
        <v/>
      </c>
      <c r="S338" s="7" t="str">
        <f t="shared" ca="1" si="192"/>
        <v/>
      </c>
    </row>
    <row r="339" spans="1:19" x14ac:dyDescent="0.3">
      <c r="A339" s="1" t="str">
        <f t="shared" si="190"/>
        <v>LP_ReflectOnAttacked_03</v>
      </c>
      <c r="B339" s="1" t="s">
        <v>306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3.8477338195077495</v>
      </c>
      <c r="O339" s="7" t="str">
        <f t="shared" ca="1" si="191"/>
        <v/>
      </c>
      <c r="S339" s="7" t="str">
        <f t="shared" ca="1" si="192"/>
        <v/>
      </c>
    </row>
    <row r="340" spans="1:19" x14ac:dyDescent="0.3">
      <c r="A340" s="1" t="str">
        <f t="shared" si="190"/>
        <v>LP_ReflectOnAttacked_04</v>
      </c>
      <c r="B340" s="1" t="s">
        <v>306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5.9275139063862792</v>
      </c>
      <c r="O340" s="7" t="str">
        <f t="shared" ca="1" si="191"/>
        <v/>
      </c>
      <c r="S340" s="7" t="str">
        <f t="shared" ca="1" si="192"/>
        <v/>
      </c>
    </row>
    <row r="341" spans="1:19" x14ac:dyDescent="0.3">
      <c r="A341" s="1" t="str">
        <f t="shared" si="190"/>
        <v>LP_ReflectOnAttacked_05</v>
      </c>
      <c r="B341" s="1" t="s">
        <v>306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8.5104402985074614</v>
      </c>
      <c r="O341" s="7" t="str">
        <f t="shared" ca="1" si="191"/>
        <v/>
      </c>
      <c r="S341" s="7" t="str">
        <f t="shared" ca="1" si="192"/>
        <v/>
      </c>
    </row>
    <row r="342" spans="1:19" x14ac:dyDescent="0.3">
      <c r="A342" s="1" t="str">
        <f t="shared" ref="A342:A349" si="193">B342&amp;"_"&amp;TEXT(D342,"00")</f>
        <v>LP_ReflectOnAttackedBetter_01</v>
      </c>
      <c r="B342" s="1" t="s">
        <v>307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1.6960408163265315</v>
      </c>
      <c r="O342" s="7" t="str">
        <f t="shared" ref="O342:O349" ca="1" si="194">IF(NOT(ISBLANK(N342)),N342,
IF(ISBLANK(M342),"",
VLOOKUP(M342,OFFSET(INDIRECT("$A:$B"),0,MATCH(M$1&amp;"_Verify",INDIRECT("$1:$1"),0)-1),2,0)
))</f>
        <v/>
      </c>
      <c r="S342" s="7" t="str">
        <f t="shared" ca="1" si="192"/>
        <v/>
      </c>
    </row>
    <row r="343" spans="1:19" x14ac:dyDescent="0.3">
      <c r="A343" s="1" t="str">
        <f t="shared" si="193"/>
        <v>LP_ReflectOnAttackedBetter_02</v>
      </c>
      <c r="B343" s="1" t="s">
        <v>307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4.5603870967741944</v>
      </c>
      <c r="O343" s="7" t="str">
        <f t="shared" ca="1" si="194"/>
        <v/>
      </c>
      <c r="S343" s="7" t="str">
        <f t="shared" ca="1" si="192"/>
        <v/>
      </c>
    </row>
    <row r="344" spans="1:19" x14ac:dyDescent="0.3">
      <c r="A344" s="1" t="str">
        <f t="shared" si="193"/>
        <v>LP_ReflectOnAttackedBetter_03</v>
      </c>
      <c r="B344" s="1" t="s">
        <v>307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8.9988443328550947</v>
      </c>
      <c r="O344" s="7" t="str">
        <f t="shared" ca="1" si="194"/>
        <v/>
      </c>
      <c r="S344" s="7" t="str">
        <f t="shared" ca="1" si="192"/>
        <v/>
      </c>
    </row>
    <row r="345" spans="1:19" x14ac:dyDescent="0.3">
      <c r="A345" s="1" t="str">
        <f t="shared" si="193"/>
        <v>LP_AtkUpOnLowerHp_01</v>
      </c>
      <c r="B345" s="1" t="s">
        <v>308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0.35</v>
      </c>
      <c r="O345" s="7" t="str">
        <f t="shared" ca="1" si="194"/>
        <v/>
      </c>
      <c r="S345" s="7" t="str">
        <f t="shared" ca="1" si="192"/>
        <v/>
      </c>
    </row>
    <row r="346" spans="1:19" x14ac:dyDescent="0.3">
      <c r="A346" s="1" t="str">
        <f t="shared" si="193"/>
        <v>LP_AtkUpOnLowerHp_02</v>
      </c>
      <c r="B346" s="1" t="s">
        <v>308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0.73499999999999999</v>
      </c>
      <c r="O346" s="7" t="str">
        <f t="shared" ca="1" si="194"/>
        <v/>
      </c>
      <c r="S346" s="7" t="str">
        <f t="shared" ca="1" si="192"/>
        <v/>
      </c>
    </row>
    <row r="347" spans="1:19" x14ac:dyDescent="0.3">
      <c r="A347" s="1" t="str">
        <f t="shared" si="193"/>
        <v>LP_AtkUpOnLowerHp_03</v>
      </c>
      <c r="B347" s="1" t="s">
        <v>308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1.1549999999999998</v>
      </c>
      <c r="O347" s="7" t="str">
        <f t="shared" ca="1" si="194"/>
        <v/>
      </c>
      <c r="S347" s="7" t="str">
        <f t="shared" ca="1" si="192"/>
        <v/>
      </c>
    </row>
    <row r="348" spans="1:19" x14ac:dyDescent="0.3">
      <c r="A348" s="1" t="str">
        <f t="shared" si="193"/>
        <v>LP_AtkUpOnLowerHp_04</v>
      </c>
      <c r="B348" s="1" t="s">
        <v>308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1.6099999999999999</v>
      </c>
      <c r="O348" s="7" t="str">
        <f t="shared" ca="1" si="194"/>
        <v/>
      </c>
      <c r="S348" s="7" t="str">
        <f t="shared" ca="1" si="192"/>
        <v/>
      </c>
    </row>
    <row r="349" spans="1:19" x14ac:dyDescent="0.3">
      <c r="A349" s="1" t="str">
        <f t="shared" si="193"/>
        <v>LP_AtkUpOnLowerHp_05</v>
      </c>
      <c r="B349" s="1" t="s">
        <v>308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2.1</v>
      </c>
      <c r="O349" s="7" t="str">
        <f t="shared" ca="1" si="194"/>
        <v/>
      </c>
      <c r="S349" s="7" t="str">
        <f t="shared" ca="1" si="192"/>
        <v/>
      </c>
    </row>
    <row r="350" spans="1:19" x14ac:dyDescent="0.3">
      <c r="A350" s="1" t="str">
        <f t="shared" ref="A350:A353" si="195">B350&amp;"_"&amp;TEXT(D350,"00")</f>
        <v>LP_AtkUpOnLowerHp_06</v>
      </c>
      <c r="B350" s="1" t="s">
        <v>308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2.625</v>
      </c>
      <c r="O350" s="7" t="str">
        <f t="shared" ref="O350:O353" ca="1" si="196">IF(NOT(ISBLANK(N350)),N350,
IF(ISBLANK(M350),"",
VLOOKUP(M350,OFFSET(INDIRECT("$A:$B"),0,MATCH(M$1&amp;"_Verify",INDIRECT("$1:$1"),0)-1),2,0)
))</f>
        <v/>
      </c>
      <c r="S350" s="7" t="str">
        <f t="shared" ref="S350:S353" ca="1" si="19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95"/>
        <v>LP_AtkUpOnLowerHp_07</v>
      </c>
      <c r="B351" s="1" t="s">
        <v>308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3.1850000000000005</v>
      </c>
      <c r="O351" s="7" t="str">
        <f t="shared" ca="1" si="196"/>
        <v/>
      </c>
      <c r="S351" s="7" t="str">
        <f t="shared" ca="1" si="197"/>
        <v/>
      </c>
    </row>
    <row r="352" spans="1:19" x14ac:dyDescent="0.3">
      <c r="A352" s="1" t="str">
        <f t="shared" si="195"/>
        <v>LP_AtkUpOnLowerHp_08</v>
      </c>
      <c r="B352" s="1" t="s">
        <v>308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3.7800000000000007</v>
      </c>
      <c r="O352" s="7" t="str">
        <f t="shared" ca="1" si="196"/>
        <v/>
      </c>
      <c r="S352" s="7" t="str">
        <f t="shared" ca="1" si="197"/>
        <v/>
      </c>
    </row>
    <row r="353" spans="1:19" x14ac:dyDescent="0.3">
      <c r="A353" s="1" t="str">
        <f t="shared" si="195"/>
        <v>LP_AtkUpOnLowerHp_09</v>
      </c>
      <c r="B353" s="1" t="s">
        <v>308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4.41</v>
      </c>
      <c r="O353" s="7" t="str">
        <f t="shared" ca="1" si="196"/>
        <v/>
      </c>
      <c r="S353" s="7" t="str">
        <f t="shared" ca="1" si="197"/>
        <v/>
      </c>
    </row>
    <row r="354" spans="1:19" x14ac:dyDescent="0.3">
      <c r="A354" s="1" t="str">
        <f t="shared" ref="A354:A360" si="198">B354&amp;"_"&amp;TEXT(D354,"00")</f>
        <v>LP_AtkUpOnLowerHpBetter_01</v>
      </c>
      <c r="B354" s="1" t="s">
        <v>309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0.58333333333333337</v>
      </c>
      <c r="O354" s="7" t="str">
        <f t="shared" ref="O354:O360" ca="1" si="199">IF(NOT(ISBLANK(N354)),N354,
IF(ISBLANK(M354),"",
VLOOKUP(M354,OFFSET(INDIRECT("$A:$B"),0,MATCH(M$1&amp;"_Verify",INDIRECT("$1:$1"),0)-1),2,0)
))</f>
        <v/>
      </c>
      <c r="S354" s="7" t="str">
        <f t="shared" ca="1" si="192"/>
        <v/>
      </c>
    </row>
    <row r="355" spans="1:19" x14ac:dyDescent="0.3">
      <c r="A355" s="1" t="str">
        <f t="shared" si="198"/>
        <v>LP_AtkUpOnLowerHpBetter_02</v>
      </c>
      <c r="B355" s="1" t="s">
        <v>309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1.2250000000000001</v>
      </c>
      <c r="O355" s="7" t="str">
        <f t="shared" ca="1" si="199"/>
        <v/>
      </c>
      <c r="S355" s="7" t="str">
        <f t="shared" ca="1" si="192"/>
        <v/>
      </c>
    </row>
    <row r="356" spans="1:19" x14ac:dyDescent="0.3">
      <c r="A356" s="1" t="str">
        <f t="shared" si="198"/>
        <v>LP_AtkUpOnLowerHpBetter_03</v>
      </c>
      <c r="B356" s="1" t="s">
        <v>309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1.9250000000000003</v>
      </c>
      <c r="O356" s="7" t="str">
        <f t="shared" ca="1" si="199"/>
        <v/>
      </c>
      <c r="S356" s="7" t="str">
        <f t="shared" ca="1" si="192"/>
        <v/>
      </c>
    </row>
    <row r="357" spans="1:19" x14ac:dyDescent="0.3">
      <c r="A357" s="1" t="str">
        <f t="shared" ref="A357:A358" si="200">B357&amp;"_"&amp;TEXT(D357,"00")</f>
        <v>LP_AtkUpOnLowerHpBetter_04</v>
      </c>
      <c r="B357" s="1" t="s">
        <v>309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2.6833333333333331</v>
      </c>
      <c r="O357" s="7" t="str">
        <f t="shared" ref="O357:O358" ca="1" si="201">IF(NOT(ISBLANK(N357)),N357,
IF(ISBLANK(M357),"",
VLOOKUP(M357,OFFSET(INDIRECT("$A:$B"),0,MATCH(M$1&amp;"_Verify",INDIRECT("$1:$1"),0)-1),2,0)
))</f>
        <v/>
      </c>
      <c r="S357" s="7" t="str">
        <f t="shared" ref="S357:S358" ca="1" si="202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00"/>
        <v>LP_AtkUpOnLowerHpBetter_05</v>
      </c>
      <c r="B358" s="1" t="s">
        <v>309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3.5000000000000004</v>
      </c>
      <c r="O358" s="7" t="str">
        <f t="shared" ca="1" si="201"/>
        <v/>
      </c>
      <c r="S358" s="7" t="str">
        <f t="shared" ca="1" si="202"/>
        <v/>
      </c>
    </row>
    <row r="359" spans="1:19" x14ac:dyDescent="0.3">
      <c r="A359" s="1" t="str">
        <f t="shared" si="198"/>
        <v>LP_CritDmgUpOnLowerHp_01</v>
      </c>
      <c r="B359" s="1" t="s">
        <v>310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0.5</v>
      </c>
      <c r="O359" s="7" t="str">
        <f t="shared" ca="1" si="199"/>
        <v/>
      </c>
      <c r="S359" s="7" t="str">
        <f t="shared" ca="1" si="192"/>
        <v/>
      </c>
    </row>
    <row r="360" spans="1:19" x14ac:dyDescent="0.3">
      <c r="A360" s="1" t="str">
        <f t="shared" si="198"/>
        <v>LP_CritDmgUpOnLowerHp_02</v>
      </c>
      <c r="B360" s="1" t="s">
        <v>310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1.05</v>
      </c>
      <c r="O360" s="7" t="str">
        <f t="shared" ca="1" si="199"/>
        <v/>
      </c>
      <c r="S360" s="7" t="str">
        <f t="shared" ca="1" si="192"/>
        <v/>
      </c>
    </row>
    <row r="361" spans="1:19" x14ac:dyDescent="0.3">
      <c r="A361" s="1" t="str">
        <f t="shared" ref="A361:A363" si="203">B361&amp;"_"&amp;TEXT(D361,"00")</f>
        <v>LP_CritDmgUpOnLowerHp_03</v>
      </c>
      <c r="B361" s="1" t="s">
        <v>310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1.6500000000000001</v>
      </c>
      <c r="O361" s="7" t="str">
        <f t="shared" ref="O361:O363" ca="1" si="204">IF(NOT(ISBLANK(N361)),N361,
IF(ISBLANK(M361),"",
VLOOKUP(M361,OFFSET(INDIRECT("$A:$B"),0,MATCH(M$1&amp;"_Verify",INDIRECT("$1:$1"),0)-1),2,0)
))</f>
        <v/>
      </c>
      <c r="S361" s="7" t="str">
        <f t="shared" ca="1" si="192"/>
        <v/>
      </c>
    </row>
    <row r="362" spans="1:19" x14ac:dyDescent="0.3">
      <c r="A362" s="1" t="str">
        <f t="shared" si="203"/>
        <v>LP_CritDmgUpOnLowerHp_04</v>
      </c>
      <c r="B362" s="1" t="s">
        <v>310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2.2999999999999998</v>
      </c>
      <c r="O362" s="7" t="str">
        <f t="shared" ca="1" si="204"/>
        <v/>
      </c>
      <c r="S362" s="7" t="str">
        <f t="shared" ref="S362:S363" ca="1" si="205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3"/>
        <v>LP_CritDmgUpOnLowerHp_05</v>
      </c>
      <c r="B363" s="1" t="s">
        <v>310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5" si="206">B364&amp;"_"&amp;TEXT(D364,"00")</f>
        <v>LP_CritDmgUpOnLowerHpBetter_01</v>
      </c>
      <c r="B364" s="1" t="s">
        <v>311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</v>
      </c>
      <c r="O364" s="7" t="str">
        <f t="shared" ref="O364:O375" ca="1" si="207">IF(NOT(ISBLANK(N364)),N364,
IF(ISBLANK(M364),"",
VLOOKUP(M364,OFFSET(INDIRECT("$A:$B"),0,MATCH(M$1&amp;"_Verify",INDIRECT("$1:$1"),0)-1),2,0)
))</f>
        <v/>
      </c>
      <c r="S364" s="7" t="str">
        <f t="shared" ca="1" si="192"/>
        <v/>
      </c>
    </row>
    <row r="365" spans="1:19" x14ac:dyDescent="0.3">
      <c r="A365" s="1" t="str">
        <f t="shared" ref="A365" si="208">B365&amp;"_"&amp;TEXT(D365,"00")</f>
        <v>LP_CritDmgUpOnLowerHpBetter_02</v>
      </c>
      <c r="B365" s="1" t="s">
        <v>311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2.1</v>
      </c>
      <c r="O365" s="7" t="str">
        <f t="shared" ref="O365" ca="1" si="209">IF(NOT(ISBLANK(N365)),N365,
IF(ISBLANK(M365),"",
VLOOKUP(M365,OFFSET(INDIRECT("$A:$B"),0,MATCH(M$1&amp;"_Verify",INDIRECT("$1:$1"),0)-1),2,0)
))</f>
        <v/>
      </c>
      <c r="S365" s="7" t="str">
        <f t="shared" ref="S365" ca="1" si="210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ref="A366" si="211">B366&amp;"_"&amp;TEXT(D366,"00")</f>
        <v>LP_CritDmgUpOnLowerHpBetter_03</v>
      </c>
      <c r="B366" s="1" t="s">
        <v>311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3.3</v>
      </c>
      <c r="O366" s="7" t="str">
        <f t="shared" ref="O366" ca="1" si="212">IF(NOT(ISBLANK(N366)),N366,
IF(ISBLANK(M366),"",
VLOOKUP(M366,OFFSET(INDIRECT("$A:$B"),0,MATCH(M$1&amp;"_Verify",INDIRECT("$1:$1"),0)-1),2,0)
))</f>
        <v/>
      </c>
      <c r="S366" s="7" t="str">
        <f t="shared" ref="S366" ca="1" si="213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6"/>
        <v>LP_InstantKill_01</v>
      </c>
      <c r="B367" s="1" t="s">
        <v>312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0.06</v>
      </c>
      <c r="O367" s="7" t="str">
        <f t="shared" ca="1" si="207"/>
        <v/>
      </c>
      <c r="S367" s="7" t="str">
        <f t="shared" ca="1" si="192"/>
        <v/>
      </c>
    </row>
    <row r="368" spans="1:19" x14ac:dyDescent="0.3">
      <c r="A368" s="1" t="str">
        <f t="shared" si="206"/>
        <v>LP_InstantKill_02</v>
      </c>
      <c r="B368" s="1" t="s">
        <v>312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0.126</v>
      </c>
      <c r="O368" s="7" t="str">
        <f t="shared" ca="1" si="207"/>
        <v/>
      </c>
      <c r="S368" s="7" t="str">
        <f t="shared" ca="1" si="192"/>
        <v/>
      </c>
    </row>
    <row r="369" spans="1:19" x14ac:dyDescent="0.3">
      <c r="A369" s="1" t="str">
        <f t="shared" si="206"/>
        <v>LP_InstantKill_03</v>
      </c>
      <c r="B369" s="1" t="s">
        <v>312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0.19800000000000004</v>
      </c>
      <c r="O369" s="7" t="str">
        <f t="shared" ca="1" si="207"/>
        <v/>
      </c>
      <c r="S369" s="7" t="str">
        <f t="shared" ca="1" si="192"/>
        <v/>
      </c>
    </row>
    <row r="370" spans="1:19" x14ac:dyDescent="0.3">
      <c r="A370" s="1" t="str">
        <f t="shared" si="206"/>
        <v>LP_InstantKill_04</v>
      </c>
      <c r="B370" s="1" t="s">
        <v>312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0.27599999999999997</v>
      </c>
      <c r="O370" s="7" t="str">
        <f t="shared" ca="1" si="207"/>
        <v/>
      </c>
      <c r="S370" s="7" t="str">
        <f t="shared" ca="1" si="192"/>
        <v/>
      </c>
    </row>
    <row r="371" spans="1:19" x14ac:dyDescent="0.3">
      <c r="A371" s="1" t="str">
        <f t="shared" si="206"/>
        <v>LP_InstantKill_05</v>
      </c>
      <c r="B371" s="1" t="s">
        <v>312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0.36</v>
      </c>
      <c r="O371" s="7" t="str">
        <f t="shared" ca="1" si="207"/>
        <v/>
      </c>
      <c r="S371" s="7" t="str">
        <f t="shared" ca="1" si="192"/>
        <v/>
      </c>
    </row>
    <row r="372" spans="1:19" x14ac:dyDescent="0.3">
      <c r="A372" s="1" t="str">
        <f t="shared" si="206"/>
        <v>LP_InstantKill_06</v>
      </c>
      <c r="B372" s="1" t="s">
        <v>312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0.45</v>
      </c>
      <c r="O372" s="7" t="str">
        <f t="shared" ca="1" si="207"/>
        <v/>
      </c>
      <c r="S372" s="7" t="str">
        <f t="shared" ca="1" si="192"/>
        <v/>
      </c>
    </row>
    <row r="373" spans="1:19" x14ac:dyDescent="0.3">
      <c r="A373" s="1" t="str">
        <f t="shared" si="206"/>
        <v>LP_InstantKill_07</v>
      </c>
      <c r="B373" s="1" t="s">
        <v>312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0.54600000000000015</v>
      </c>
      <c r="O373" s="7" t="str">
        <f t="shared" ca="1" si="207"/>
        <v/>
      </c>
      <c r="S373" s="7" t="str">
        <f t="shared" ca="1" si="192"/>
        <v/>
      </c>
    </row>
    <row r="374" spans="1:19" x14ac:dyDescent="0.3">
      <c r="A374" s="1" t="str">
        <f t="shared" si="206"/>
        <v>LP_InstantKill_08</v>
      </c>
      <c r="B374" s="1" t="s">
        <v>312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0.64800000000000013</v>
      </c>
      <c r="O374" s="7" t="str">
        <f t="shared" ca="1" si="207"/>
        <v/>
      </c>
      <c r="S374" s="7" t="str">
        <f t="shared" ca="1" si="192"/>
        <v/>
      </c>
    </row>
    <row r="375" spans="1:19" x14ac:dyDescent="0.3">
      <c r="A375" s="1" t="str">
        <f t="shared" si="206"/>
        <v>LP_InstantKill_09</v>
      </c>
      <c r="B375" s="1" t="s">
        <v>312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0.75600000000000001</v>
      </c>
      <c r="O375" s="7" t="str">
        <f t="shared" ca="1" si="207"/>
        <v/>
      </c>
      <c r="S375" s="7" t="str">
        <f t="shared" ca="1" si="192"/>
        <v/>
      </c>
    </row>
    <row r="376" spans="1:19" x14ac:dyDescent="0.3">
      <c r="A376" s="1" t="str">
        <f t="shared" ref="A376:A385" si="214">B376&amp;"_"&amp;TEXT(D376,"00")</f>
        <v>LP_InstantKillBetter_01</v>
      </c>
      <c r="B376" s="1" t="s">
        <v>314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0.12</v>
      </c>
      <c r="O376" s="7" t="str">
        <f t="shared" ref="O376:O385" ca="1" si="215">IF(NOT(ISBLANK(N376)),N376,
IF(ISBLANK(M376),"",
VLOOKUP(M376,OFFSET(INDIRECT("$A:$B"),0,MATCH(M$1&amp;"_Verify",INDIRECT("$1:$1"),0)-1),2,0)
))</f>
        <v/>
      </c>
      <c r="S376" s="7" t="str">
        <f t="shared" ca="1" si="192"/>
        <v/>
      </c>
    </row>
    <row r="377" spans="1:19" x14ac:dyDescent="0.3">
      <c r="A377" s="1" t="str">
        <f t="shared" si="214"/>
        <v>LP_InstantKillBetter_02</v>
      </c>
      <c r="B377" s="1" t="s">
        <v>314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0.252</v>
      </c>
      <c r="O377" s="7" t="str">
        <f t="shared" ca="1" si="215"/>
        <v/>
      </c>
      <c r="S377" s="7" t="str">
        <f t="shared" ca="1" si="192"/>
        <v/>
      </c>
    </row>
    <row r="378" spans="1:19" x14ac:dyDescent="0.3">
      <c r="A378" s="1" t="str">
        <f t="shared" ref="A378:A380" si="216">B378&amp;"_"&amp;TEXT(D378,"00")</f>
        <v>LP_InstantKillBetter_03</v>
      </c>
      <c r="B378" s="1" t="s">
        <v>314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0.39600000000000002</v>
      </c>
      <c r="O378" s="7" t="str">
        <f t="shared" ref="O378:O380" ca="1" si="217">IF(NOT(ISBLANK(N378)),N378,
IF(ISBLANK(M378),"",
VLOOKUP(M378,OFFSET(INDIRECT("$A:$B"),0,MATCH(M$1&amp;"_Verify",INDIRECT("$1:$1"),0)-1),2,0)
))</f>
        <v/>
      </c>
      <c r="S378" s="7" t="str">
        <f t="shared" ca="1" si="192"/>
        <v/>
      </c>
    </row>
    <row r="379" spans="1:19" x14ac:dyDescent="0.3">
      <c r="A379" s="1" t="str">
        <f t="shared" si="216"/>
        <v>LP_InstantKillBetter_04</v>
      </c>
      <c r="B379" s="1" t="s">
        <v>314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0.55199999999999994</v>
      </c>
      <c r="O379" s="7" t="str">
        <f t="shared" ca="1" si="217"/>
        <v/>
      </c>
      <c r="S379" s="7" t="str">
        <f t="shared" ca="1" si="192"/>
        <v/>
      </c>
    </row>
    <row r="380" spans="1:19" x14ac:dyDescent="0.3">
      <c r="A380" s="1" t="str">
        <f t="shared" si="216"/>
        <v>LP_InstantKillBetter_05</v>
      </c>
      <c r="B380" s="1" t="s">
        <v>314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0.72</v>
      </c>
      <c r="O380" s="7" t="str">
        <f t="shared" ca="1" si="217"/>
        <v/>
      </c>
      <c r="S380" s="7" t="str">
        <f t="shared" ca="1" si="192"/>
        <v/>
      </c>
    </row>
    <row r="381" spans="1:19" x14ac:dyDescent="0.3">
      <c r="A381" s="1" t="str">
        <f t="shared" si="214"/>
        <v>LP_ImmortalWill_01</v>
      </c>
      <c r="B381" s="1" t="s">
        <v>315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ref="J381:J394" si="218">J77</f>
        <v>0.15</v>
      </c>
      <c r="O381" s="7" t="str">
        <f t="shared" ca="1" si="215"/>
        <v/>
      </c>
      <c r="S381" s="7" t="str">
        <f t="shared" ca="1" si="192"/>
        <v/>
      </c>
    </row>
    <row r="382" spans="1:19" x14ac:dyDescent="0.3">
      <c r="A382" s="1" t="str">
        <f t="shared" si="214"/>
        <v>LP_ImmortalWill_02</v>
      </c>
      <c r="B382" s="1" t="s">
        <v>315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18"/>
        <v>0.315</v>
      </c>
      <c r="O382" s="7" t="str">
        <f t="shared" ca="1" si="215"/>
        <v/>
      </c>
      <c r="S382" s="7" t="str">
        <f t="shared" ca="1" si="192"/>
        <v/>
      </c>
    </row>
    <row r="383" spans="1:19" x14ac:dyDescent="0.3">
      <c r="A383" s="1" t="str">
        <f t="shared" si="214"/>
        <v>LP_ImmortalWill_03</v>
      </c>
      <c r="B383" s="1" t="s">
        <v>315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8"/>
        <v>0.49500000000000005</v>
      </c>
      <c r="O383" s="7" t="str">
        <f t="shared" ca="1" si="215"/>
        <v/>
      </c>
      <c r="S383" s="7" t="str">
        <f t="shared" ca="1" si="192"/>
        <v/>
      </c>
    </row>
    <row r="384" spans="1:19" x14ac:dyDescent="0.3">
      <c r="A384" s="1" t="str">
        <f t="shared" si="214"/>
        <v>LP_ImmortalWill_04</v>
      </c>
      <c r="B384" s="1" t="s">
        <v>315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8"/>
        <v>0.69</v>
      </c>
      <c r="O384" s="7" t="str">
        <f t="shared" ca="1" si="215"/>
        <v/>
      </c>
      <c r="S384" s="7" t="str">
        <f t="shared" ca="1" si="192"/>
        <v/>
      </c>
    </row>
    <row r="385" spans="1:21" x14ac:dyDescent="0.3">
      <c r="A385" s="1" t="str">
        <f t="shared" si="214"/>
        <v>LP_ImmortalWill_05</v>
      </c>
      <c r="B385" s="1" t="s">
        <v>315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8"/>
        <v>0.89999999999999991</v>
      </c>
      <c r="O385" s="7" t="str">
        <f t="shared" ca="1" si="215"/>
        <v/>
      </c>
      <c r="S385" s="7" t="str">
        <f t="shared" ca="1" si="192"/>
        <v/>
      </c>
    </row>
    <row r="386" spans="1:21" x14ac:dyDescent="0.3">
      <c r="A386" s="1" t="str">
        <f t="shared" ref="A386:A389" si="219">B386&amp;"_"&amp;TEXT(D386,"00")</f>
        <v>LP_ImmortalWill_06</v>
      </c>
      <c r="B386" s="1" t="s">
        <v>315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8"/>
        <v>1.125</v>
      </c>
      <c r="O386" s="7" t="str">
        <f t="shared" ref="O386:O389" ca="1" si="220">IF(NOT(ISBLANK(N386)),N386,
IF(ISBLANK(M386),"",
VLOOKUP(M386,OFFSET(INDIRECT("$A:$B"),0,MATCH(M$1&amp;"_Verify",INDIRECT("$1:$1"),0)-1),2,0)
))</f>
        <v/>
      </c>
      <c r="S386" s="7" t="str">
        <f t="shared" ca="1" si="192"/>
        <v/>
      </c>
    </row>
    <row r="387" spans="1:21" x14ac:dyDescent="0.3">
      <c r="A387" s="1" t="str">
        <f t="shared" si="219"/>
        <v>LP_ImmortalWill_07</v>
      </c>
      <c r="B387" s="1" t="s">
        <v>315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8"/>
        <v>1.3650000000000002</v>
      </c>
      <c r="O387" s="7" t="str">
        <f t="shared" ca="1" si="220"/>
        <v/>
      </c>
      <c r="S387" s="7" t="str">
        <f t="shared" ca="1" si="192"/>
        <v/>
      </c>
    </row>
    <row r="388" spans="1:21" x14ac:dyDescent="0.3">
      <c r="A388" s="1" t="str">
        <f t="shared" si="219"/>
        <v>LP_ImmortalWill_08</v>
      </c>
      <c r="B388" s="1" t="s">
        <v>315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8"/>
        <v>1.62</v>
      </c>
      <c r="O388" s="7" t="str">
        <f t="shared" ca="1" si="220"/>
        <v/>
      </c>
      <c r="S388" s="7" t="str">
        <f t="shared" ca="1" si="192"/>
        <v/>
      </c>
    </row>
    <row r="389" spans="1:21" x14ac:dyDescent="0.3">
      <c r="A389" s="1" t="str">
        <f t="shared" si="219"/>
        <v>LP_ImmortalWill_09</v>
      </c>
      <c r="B389" s="1" t="s">
        <v>315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8"/>
        <v>1.89</v>
      </c>
      <c r="O389" s="7" t="str">
        <f t="shared" ca="1" si="220"/>
        <v/>
      </c>
      <c r="S389" s="7" t="str">
        <f t="shared" ca="1" si="192"/>
        <v/>
      </c>
    </row>
    <row r="390" spans="1:21" x14ac:dyDescent="0.3">
      <c r="A390" s="1" t="str">
        <f t="shared" ref="A390:A409" si="221">B390&amp;"_"&amp;TEXT(D390,"00")</f>
        <v>LP_ImmortalWillBetter_01</v>
      </c>
      <c r="B390" s="1" t="s">
        <v>316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8"/>
        <v>0.25</v>
      </c>
      <c r="O390" s="7" t="str">
        <f t="shared" ref="O390:O409" ca="1" si="222">IF(NOT(ISBLANK(N390)),N390,
IF(ISBLANK(M390),"",
VLOOKUP(M390,OFFSET(INDIRECT("$A:$B"),0,MATCH(M$1&amp;"_Verify",INDIRECT("$1:$1"),0)-1),2,0)
))</f>
        <v/>
      </c>
      <c r="S390" s="7" t="str">
        <f t="shared" ca="1" si="192"/>
        <v/>
      </c>
    </row>
    <row r="391" spans="1:21" x14ac:dyDescent="0.3">
      <c r="A391" s="1" t="str">
        <f t="shared" si="221"/>
        <v>LP_ImmortalWillBetter_02</v>
      </c>
      <c r="B391" s="1" t="s">
        <v>316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8"/>
        <v>0.52500000000000002</v>
      </c>
      <c r="O391" s="7" t="str">
        <f t="shared" ca="1" si="222"/>
        <v/>
      </c>
      <c r="S391" s="7" t="str">
        <f t="shared" ca="1" si="192"/>
        <v/>
      </c>
    </row>
    <row r="392" spans="1:21" x14ac:dyDescent="0.3">
      <c r="A392" s="1" t="str">
        <f t="shared" ref="A392:A394" si="223">B392&amp;"_"&amp;TEXT(D392,"00")</f>
        <v>LP_ImmortalWillBetter_03</v>
      </c>
      <c r="B392" s="1" t="s">
        <v>316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18"/>
        <v>0.82500000000000007</v>
      </c>
      <c r="O392" s="7" t="str">
        <f t="shared" ref="O392:O394" ca="1" si="224">IF(NOT(ISBLANK(N392)),N392,
IF(ISBLANK(M392),"",
VLOOKUP(M392,OFFSET(INDIRECT("$A:$B"),0,MATCH(M$1&amp;"_Verify",INDIRECT("$1:$1"),0)-1),2,0)
))</f>
        <v/>
      </c>
      <c r="S392" s="7" t="str">
        <f t="shared" ca="1" si="192"/>
        <v/>
      </c>
    </row>
    <row r="393" spans="1:21" x14ac:dyDescent="0.3">
      <c r="A393" s="1" t="str">
        <f t="shared" si="223"/>
        <v>LP_ImmortalWillBetter_04</v>
      </c>
      <c r="B393" s="1" t="s">
        <v>316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18"/>
        <v>1.1499999999999999</v>
      </c>
      <c r="O393" s="7" t="str">
        <f t="shared" ca="1" si="224"/>
        <v/>
      </c>
      <c r="S393" s="7" t="str">
        <f t="shared" ca="1" si="192"/>
        <v/>
      </c>
    </row>
    <row r="394" spans="1:21" x14ac:dyDescent="0.3">
      <c r="A394" s="1" t="str">
        <f t="shared" si="223"/>
        <v>LP_ImmortalWillBetter_05</v>
      </c>
      <c r="B394" s="1" t="s">
        <v>316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18"/>
        <v>1.5</v>
      </c>
      <c r="O394" s="7" t="str">
        <f t="shared" ca="1" si="224"/>
        <v/>
      </c>
      <c r="S394" s="7" t="str">
        <f t="shared" ca="1" si="192"/>
        <v/>
      </c>
    </row>
    <row r="395" spans="1:21" x14ac:dyDescent="0.3">
      <c r="A395" s="1" t="str">
        <f t="shared" si="221"/>
        <v>LP_HealAreaOnEncounter_01</v>
      </c>
      <c r="B395" s="1" t="s">
        <v>367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22"/>
        <v/>
      </c>
      <c r="Q395" s="1" t="s">
        <v>370</v>
      </c>
      <c r="S395" s="7">
        <f t="shared" ca="1" si="192"/>
        <v>1</v>
      </c>
      <c r="U395" s="1" t="s">
        <v>368</v>
      </c>
    </row>
    <row r="396" spans="1:21" x14ac:dyDescent="0.3">
      <c r="A396" s="1" t="str">
        <f t="shared" si="221"/>
        <v>LP_HealAreaOnEncounter_02</v>
      </c>
      <c r="B396" s="1" t="s">
        <v>367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22"/>
        <v/>
      </c>
      <c r="Q396" s="1" t="s">
        <v>370</v>
      </c>
      <c r="S396" s="7">
        <f t="shared" ca="1" si="192"/>
        <v>1</v>
      </c>
      <c r="U396" s="1" t="s">
        <v>368</v>
      </c>
    </row>
    <row r="397" spans="1:21" x14ac:dyDescent="0.3">
      <c r="A397" s="1" t="str">
        <f t="shared" si="221"/>
        <v>LP_HealAreaOnEncounter_03</v>
      </c>
      <c r="B397" s="1" t="s">
        <v>367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22"/>
        <v/>
      </c>
      <c r="Q397" s="1" t="s">
        <v>370</v>
      </c>
      <c r="S397" s="7">
        <f t="shared" ca="1" si="192"/>
        <v>1</v>
      </c>
      <c r="U397" s="1" t="s">
        <v>368</v>
      </c>
    </row>
    <row r="398" spans="1:21" x14ac:dyDescent="0.3">
      <c r="A398" s="1" t="str">
        <f t="shared" si="221"/>
        <v>LP_HealAreaOnEncounter_04</v>
      </c>
      <c r="B398" s="1" t="s">
        <v>367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2"/>
        <v/>
      </c>
      <c r="Q398" s="1" t="s">
        <v>370</v>
      </c>
      <c r="S398" s="7">
        <f t="shared" ca="1" si="192"/>
        <v>1</v>
      </c>
      <c r="U398" s="1" t="s">
        <v>368</v>
      </c>
    </row>
    <row r="399" spans="1:21" x14ac:dyDescent="0.3">
      <c r="A399" s="1" t="str">
        <f t="shared" si="221"/>
        <v>LP_HealAreaOnEncounter_05</v>
      </c>
      <c r="B399" s="1" t="s">
        <v>367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2"/>
        <v/>
      </c>
      <c r="Q399" s="1" t="s">
        <v>370</v>
      </c>
      <c r="S399" s="7">
        <f t="shared" ca="1" si="192"/>
        <v>1</v>
      </c>
      <c r="U399" s="1" t="s">
        <v>368</v>
      </c>
    </row>
    <row r="400" spans="1:21" x14ac:dyDescent="0.3">
      <c r="A400" s="1" t="str">
        <f t="shared" si="221"/>
        <v>LP_HealAreaOnEncounter_CreateHit_01</v>
      </c>
      <c r="B400" s="1" t="s">
        <v>368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O400" s="7" t="str">
        <f t="shared" ca="1" si="222"/>
        <v/>
      </c>
      <c r="S400" s="7" t="str">
        <f t="shared" ca="1" si="192"/>
        <v/>
      </c>
      <c r="T400" s="1" t="s">
        <v>371</v>
      </c>
    </row>
    <row r="401" spans="1:23" x14ac:dyDescent="0.3">
      <c r="A401" s="1" t="str">
        <f t="shared" si="221"/>
        <v>LP_HealAreaOnEncounter_CreateHit_02</v>
      </c>
      <c r="B401" s="1" t="s">
        <v>368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22"/>
        <v/>
      </c>
      <c r="S401" s="7" t="str">
        <f t="shared" ca="1" si="192"/>
        <v/>
      </c>
      <c r="T401" s="1" t="s">
        <v>371</v>
      </c>
    </row>
    <row r="402" spans="1:23" x14ac:dyDescent="0.3">
      <c r="A402" s="1" t="str">
        <f t="shared" si="221"/>
        <v>LP_HealAreaOnEncounter_CreateHit_03</v>
      </c>
      <c r="B402" s="1" t="s">
        <v>368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O402" s="7" t="str">
        <f t="shared" ca="1" si="222"/>
        <v/>
      </c>
      <c r="S402" s="7" t="str">
        <f t="shared" ca="1" si="192"/>
        <v/>
      </c>
      <c r="T402" s="1" t="s">
        <v>371</v>
      </c>
    </row>
    <row r="403" spans="1:23" x14ac:dyDescent="0.3">
      <c r="A403" s="1" t="str">
        <f t="shared" si="221"/>
        <v>LP_HealAreaOnEncounter_CreateHit_04</v>
      </c>
      <c r="B403" s="1" t="s">
        <v>368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2"/>
        <v/>
      </c>
      <c r="S403" s="7" t="str">
        <f t="shared" ca="1" si="192"/>
        <v/>
      </c>
      <c r="T403" s="1" t="s">
        <v>371</v>
      </c>
    </row>
    <row r="404" spans="1:23" x14ac:dyDescent="0.3">
      <c r="A404" s="1" t="str">
        <f t="shared" si="221"/>
        <v>LP_HealAreaOnEncounter_CreateHit_05</v>
      </c>
      <c r="B404" s="1" t="s">
        <v>368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2"/>
        <v/>
      </c>
      <c r="S404" s="7" t="str">
        <f t="shared" ca="1" si="192"/>
        <v/>
      </c>
      <c r="T404" s="1" t="s">
        <v>371</v>
      </c>
    </row>
    <row r="405" spans="1:23" x14ac:dyDescent="0.3">
      <c r="A405" s="1" t="str">
        <f t="shared" si="221"/>
        <v>LP_HealAreaOnEncounter_CH_Heal_01</v>
      </c>
      <c r="B405" s="1" t="s">
        <v>372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Heal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1.6842105263157891E-2</v>
      </c>
      <c r="O405" s="7" t="str">
        <f t="shared" ca="1" si="222"/>
        <v/>
      </c>
      <c r="S405" s="7" t="str">
        <f t="shared" ref="S405:S409" ca="1" si="225">IF(NOT(ISBLANK(R405)),R405,
IF(ISBLANK(Q405),"",
VLOOKUP(Q405,OFFSET(INDIRECT("$A:$B"),0,MATCH(Q$1&amp;"_Verify",INDIRECT("$1:$1"),0)-1),2,0)
))</f>
        <v/>
      </c>
    </row>
    <row r="406" spans="1:23" x14ac:dyDescent="0.3">
      <c r="A406" s="1" t="str">
        <f t="shared" si="221"/>
        <v>LP_HealAreaOnEncounter_CH_Heal_02</v>
      </c>
      <c r="B406" s="1" t="s">
        <v>372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2.8990509059534077E-2</v>
      </c>
      <c r="O406" s="7" t="str">
        <f t="shared" ca="1" si="222"/>
        <v/>
      </c>
      <c r="S406" s="7" t="str">
        <f t="shared" ca="1" si="225"/>
        <v/>
      </c>
    </row>
    <row r="407" spans="1:23" x14ac:dyDescent="0.3">
      <c r="A407" s="1" t="str">
        <f t="shared" si="221"/>
        <v>LP_HealAreaOnEncounter_CH_Heal_03</v>
      </c>
      <c r="B407" s="1" t="s">
        <v>372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Heal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3.8067772170151414E-2</v>
      </c>
      <c r="O407" s="7" t="str">
        <f t="shared" ca="1" si="222"/>
        <v/>
      </c>
      <c r="S407" s="7" t="str">
        <f t="shared" ca="1" si="225"/>
        <v/>
      </c>
    </row>
    <row r="408" spans="1:23" x14ac:dyDescent="0.3">
      <c r="A408" s="1" t="str">
        <f t="shared" si="221"/>
        <v>LP_HealAreaOnEncounter_CH_Heal_04</v>
      </c>
      <c r="B408" s="1" t="s">
        <v>372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4.5042839657282757E-2</v>
      </c>
      <c r="O408" s="7" t="str">
        <f t="shared" ca="1" si="222"/>
        <v/>
      </c>
      <c r="S408" s="7" t="str">
        <f t="shared" ca="1" si="225"/>
        <v/>
      </c>
    </row>
    <row r="409" spans="1:23" x14ac:dyDescent="0.3">
      <c r="A409" s="1" t="str">
        <f t="shared" si="221"/>
        <v>LP_HealAreaOnEncounter_CH_Heal_05</v>
      </c>
      <c r="B409" s="1" t="s">
        <v>372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5.052631578947369E-2</v>
      </c>
      <c r="O409" s="7" t="str">
        <f t="shared" ca="1" si="222"/>
        <v/>
      </c>
      <c r="S409" s="7" t="str">
        <f t="shared" ca="1" si="225"/>
        <v/>
      </c>
    </row>
    <row r="410" spans="1:23" x14ac:dyDescent="0.3">
      <c r="A410" s="1" t="str">
        <f t="shared" ref="A410:A427" si="226">B410&amp;"_"&amp;TEXT(D410,"00")</f>
        <v>LP_MoveSpeedUpOnAttacked_01</v>
      </c>
      <c r="B410" s="1" t="s">
        <v>317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27" ca="1" si="227">IF(NOT(ISBLANK(N410)),N410,
IF(ISBLANK(M410),"",
VLOOKUP(M410,OFFSET(INDIRECT("$A:$B"),0,MATCH(M$1&amp;"_Verify",INDIRECT("$1:$1"),0)-1),2,0)
))</f>
        <v/>
      </c>
      <c r="Q410" s="1" t="s">
        <v>225</v>
      </c>
      <c r="S410" s="7">
        <f t="shared" ref="S410:S427" ca="1" si="228">IF(NOT(ISBLANK(R410)),R410,
IF(ISBLANK(Q410),"",
VLOOKUP(Q410,OFFSET(INDIRECT("$A:$B"),0,MATCH(Q$1&amp;"_Verify",INDIRECT("$1:$1"),0)-1),2,0)
))</f>
        <v>4</v>
      </c>
      <c r="U410" s="1" t="s">
        <v>319</v>
      </c>
    </row>
    <row r="411" spans="1:23" x14ac:dyDescent="0.3">
      <c r="A411" s="1" t="str">
        <f t="shared" si="226"/>
        <v>LP_MoveSpeedUpOnAttacked_02</v>
      </c>
      <c r="B411" s="1" t="s">
        <v>317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27"/>
        <v/>
      </c>
      <c r="Q411" s="1" t="s">
        <v>225</v>
      </c>
      <c r="S411" s="7">
        <f t="shared" ca="1" si="228"/>
        <v>4</v>
      </c>
      <c r="U411" s="1" t="s">
        <v>319</v>
      </c>
    </row>
    <row r="412" spans="1:23" x14ac:dyDescent="0.3">
      <c r="A412" s="1" t="str">
        <f t="shared" si="226"/>
        <v>LP_MoveSpeedUpOnAttacked_03</v>
      </c>
      <c r="B412" s="1" t="s">
        <v>317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27"/>
        <v/>
      </c>
      <c r="Q412" s="1" t="s">
        <v>225</v>
      </c>
      <c r="S412" s="7">
        <f t="shared" ca="1" si="228"/>
        <v>4</v>
      </c>
      <c r="U412" s="1" t="s">
        <v>319</v>
      </c>
    </row>
    <row r="413" spans="1:23" x14ac:dyDescent="0.3">
      <c r="A413" s="1" t="str">
        <f t="shared" ref="A413:A418" si="229">B413&amp;"_"&amp;TEXT(D413,"00")</f>
        <v>LP_MoveSpeedUpOnAttacked_Move_01</v>
      </c>
      <c r="B413" s="1" t="s">
        <v>318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2</v>
      </c>
      <c r="J413" s="1">
        <v>1</v>
      </c>
      <c r="M413" s="1" t="s">
        <v>562</v>
      </c>
      <c r="O413" s="7">
        <f t="shared" ref="O413:O418" ca="1" si="230">IF(NOT(ISBLANK(N413)),N413,
IF(ISBLANK(M413),"",
VLOOKUP(M413,OFFSET(INDIRECT("$A:$B"),0,MATCH(M$1&amp;"_Verify",INDIRECT("$1:$1"),0)-1),2,0)
))</f>
        <v>5</v>
      </c>
      <c r="R413" s="1">
        <v>1</v>
      </c>
      <c r="S413" s="7">
        <f t="shared" ref="S413:S418" ca="1" si="231">IF(NOT(ISBLANK(R413)),R413,
IF(ISBLANK(Q413),"",
VLOOKUP(Q413,OFFSET(INDIRECT("$A:$B"),0,MATCH(Q$1&amp;"_Verify",INDIRECT("$1:$1"),0)-1),2,0)
))</f>
        <v>1</v>
      </c>
      <c r="W413" s="1" t="s">
        <v>363</v>
      </c>
    </row>
    <row r="414" spans="1:23" x14ac:dyDescent="0.3">
      <c r="A414" s="1" t="str">
        <f t="shared" si="229"/>
        <v>LP_MoveSpeedUpOnAttacked_Move_02</v>
      </c>
      <c r="B414" s="1" t="s">
        <v>318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4.2</v>
      </c>
      <c r="J414" s="1">
        <v>1.4</v>
      </c>
      <c r="M414" s="1" t="s">
        <v>562</v>
      </c>
      <c r="O414" s="7">
        <f t="shared" ca="1" si="230"/>
        <v>5</v>
      </c>
      <c r="R414" s="1">
        <v>1</v>
      </c>
      <c r="S414" s="7">
        <f t="shared" ca="1" si="231"/>
        <v>1</v>
      </c>
      <c r="W414" s="1" t="s">
        <v>363</v>
      </c>
    </row>
    <row r="415" spans="1:23" x14ac:dyDescent="0.3">
      <c r="A415" s="1" t="str">
        <f t="shared" si="229"/>
        <v>LP_MoveSpeedUpOnAttacked_Move_03</v>
      </c>
      <c r="B415" s="1" t="s">
        <v>318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6.6000000000000005</v>
      </c>
      <c r="J415" s="1">
        <v>1.75</v>
      </c>
      <c r="M415" s="1" t="s">
        <v>562</v>
      </c>
      <c r="O415" s="7">
        <f t="shared" ca="1" si="230"/>
        <v>5</v>
      </c>
      <c r="R415" s="1">
        <v>1</v>
      </c>
      <c r="S415" s="7">
        <f t="shared" ca="1" si="231"/>
        <v>1</v>
      </c>
      <c r="W415" s="1" t="s">
        <v>363</v>
      </c>
    </row>
    <row r="416" spans="1:23" x14ac:dyDescent="0.3">
      <c r="A416" s="1" t="str">
        <f t="shared" si="229"/>
        <v>LP_MoveSpeedUpOnKill_01</v>
      </c>
      <c r="B416" s="1" t="s">
        <v>521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30"/>
        <v/>
      </c>
      <c r="Q416" s="1" t="s">
        <v>525</v>
      </c>
      <c r="S416" s="7">
        <f t="shared" ca="1" si="231"/>
        <v>6</v>
      </c>
      <c r="U416" s="1" t="s">
        <v>523</v>
      </c>
    </row>
    <row r="417" spans="1:23" x14ac:dyDescent="0.3">
      <c r="A417" s="1" t="str">
        <f t="shared" si="229"/>
        <v>LP_MoveSpeedUpOnKill_02</v>
      </c>
      <c r="B417" s="1" t="s">
        <v>521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30"/>
        <v/>
      </c>
      <c r="Q417" s="1" t="s">
        <v>525</v>
      </c>
      <c r="S417" s="7">
        <f t="shared" ca="1" si="231"/>
        <v>6</v>
      </c>
      <c r="U417" s="1" t="s">
        <v>523</v>
      </c>
    </row>
    <row r="418" spans="1:23" x14ac:dyDescent="0.3">
      <c r="A418" s="1" t="str">
        <f t="shared" si="229"/>
        <v>LP_MoveSpeedUpOnKill_03</v>
      </c>
      <c r="B418" s="1" t="s">
        <v>521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30"/>
        <v/>
      </c>
      <c r="Q418" s="1" t="s">
        <v>525</v>
      </c>
      <c r="S418" s="7">
        <f t="shared" ca="1" si="231"/>
        <v>6</v>
      </c>
      <c r="U418" s="1" t="s">
        <v>523</v>
      </c>
    </row>
    <row r="419" spans="1:23" x14ac:dyDescent="0.3">
      <c r="A419" s="1" t="str">
        <f t="shared" ref="A419:A421" si="232">B419&amp;"_"&amp;TEXT(D419,"00")</f>
        <v>LP_MoveSpeedUpOnKill_Move_01</v>
      </c>
      <c r="B419" s="1" t="s">
        <v>523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1.6666666666666667</v>
      </c>
      <c r="J419" s="1">
        <v>1</v>
      </c>
      <c r="M419" s="1" t="s">
        <v>562</v>
      </c>
      <c r="O419" s="7">
        <f t="shared" ref="O419:O421" ca="1" si="233">IF(NOT(ISBLANK(N419)),N419,
IF(ISBLANK(M419),"",
VLOOKUP(M419,OFFSET(INDIRECT("$A:$B"),0,MATCH(M$1&amp;"_Verify",INDIRECT("$1:$1"),0)-1),2,0)
))</f>
        <v>5</v>
      </c>
      <c r="R419" s="1">
        <v>1</v>
      </c>
      <c r="S419" s="7">
        <f t="shared" ref="S419:S421" ca="1" si="234">IF(NOT(ISBLANK(R419)),R419,
IF(ISBLANK(Q419),"",
VLOOKUP(Q419,OFFSET(INDIRECT("$A:$B"),0,MATCH(Q$1&amp;"_Verify",INDIRECT("$1:$1"),0)-1),2,0)
))</f>
        <v>1</v>
      </c>
      <c r="W419" s="1" t="s">
        <v>363</v>
      </c>
    </row>
    <row r="420" spans="1:23" x14ac:dyDescent="0.3">
      <c r="A420" s="1" t="str">
        <f t="shared" si="232"/>
        <v>LP_MoveSpeedUpOnKill_Move_02</v>
      </c>
      <c r="B420" s="1" t="s">
        <v>523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3.5000000000000004</v>
      </c>
      <c r="J420" s="1">
        <v>1.4</v>
      </c>
      <c r="M420" s="1" t="s">
        <v>562</v>
      </c>
      <c r="O420" s="7">
        <f t="shared" ca="1" si="233"/>
        <v>5</v>
      </c>
      <c r="R420" s="1">
        <v>1</v>
      </c>
      <c r="S420" s="7">
        <f t="shared" ca="1" si="234"/>
        <v>1</v>
      </c>
      <c r="W420" s="1" t="s">
        <v>363</v>
      </c>
    </row>
    <row r="421" spans="1:23" x14ac:dyDescent="0.3">
      <c r="A421" s="1" t="str">
        <f t="shared" si="232"/>
        <v>LP_MoveSpeedUpOnKill_Move_03</v>
      </c>
      <c r="B421" s="1" t="s">
        <v>523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5.5</v>
      </c>
      <c r="J421" s="1">
        <v>1.75</v>
      </c>
      <c r="M421" s="1" t="s">
        <v>562</v>
      </c>
      <c r="O421" s="7">
        <f t="shared" ca="1" si="233"/>
        <v>5</v>
      </c>
      <c r="R421" s="1">
        <v>1</v>
      </c>
      <c r="S421" s="7">
        <f t="shared" ca="1" si="234"/>
        <v>1</v>
      </c>
      <c r="W421" s="1" t="s">
        <v>363</v>
      </c>
    </row>
    <row r="422" spans="1:23" x14ac:dyDescent="0.3">
      <c r="A422" s="1" t="str">
        <f t="shared" si="226"/>
        <v>LP_MineOnMove_01</v>
      </c>
      <c r="B422" s="1" t="s">
        <v>374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CreateHitObjectMoving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</v>
      </c>
      <c r="O422" s="7" t="str">
        <f t="shared" ca="1" si="227"/>
        <v/>
      </c>
      <c r="S422" s="7" t="str">
        <f t="shared" ca="1" si="228"/>
        <v/>
      </c>
      <c r="T422" s="1" t="s">
        <v>377</v>
      </c>
    </row>
    <row r="423" spans="1:23" x14ac:dyDescent="0.3">
      <c r="A423" s="1" t="str">
        <f t="shared" si="226"/>
        <v>LP_MineOnMove_02</v>
      </c>
      <c r="B423" s="1" t="s">
        <v>374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CreateHitObjectMoving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5</v>
      </c>
      <c r="O423" s="7" t="str">
        <f t="shared" ca="1" si="227"/>
        <v/>
      </c>
      <c r="S423" s="7" t="str">
        <f t="shared" ca="1" si="228"/>
        <v/>
      </c>
      <c r="T423" s="1" t="s">
        <v>377</v>
      </c>
    </row>
    <row r="424" spans="1:23" x14ac:dyDescent="0.3">
      <c r="A424" s="1" t="str">
        <f t="shared" si="226"/>
        <v>LP_MineOnMove_03</v>
      </c>
      <c r="B424" s="1" t="s">
        <v>374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CreateHitObjectMoving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</v>
      </c>
      <c r="O424" s="7" t="str">
        <f t="shared" ca="1" si="227"/>
        <v/>
      </c>
      <c r="S424" s="7" t="str">
        <f t="shared" ca="1" si="228"/>
        <v/>
      </c>
      <c r="T424" s="1" t="s">
        <v>377</v>
      </c>
    </row>
    <row r="425" spans="1:23" x14ac:dyDescent="0.3">
      <c r="A425" s="1" t="str">
        <f t="shared" si="226"/>
        <v>LP_MineOnMove_Damage_01</v>
      </c>
      <c r="B425" s="1" t="s">
        <v>376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CollisionDamage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1.7730496453900713</v>
      </c>
      <c r="O425" s="7" t="str">
        <f t="shared" ca="1" si="227"/>
        <v/>
      </c>
      <c r="P425" s="1">
        <v>1</v>
      </c>
      <c r="S425" s="7" t="str">
        <f t="shared" ca="1" si="228"/>
        <v/>
      </c>
    </row>
    <row r="426" spans="1:23" x14ac:dyDescent="0.3">
      <c r="A426" s="1" t="str">
        <f t="shared" si="226"/>
        <v>LP_MineOnMove_Damage_02</v>
      </c>
      <c r="B426" s="1" t="s">
        <v>376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CollisionDamage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3.7234042553191498</v>
      </c>
      <c r="O426" s="7" t="str">
        <f t="shared" ca="1" si="227"/>
        <v/>
      </c>
      <c r="P426" s="1">
        <v>1</v>
      </c>
      <c r="S426" s="7" t="str">
        <f t="shared" ca="1" si="228"/>
        <v/>
      </c>
    </row>
    <row r="427" spans="1:23" x14ac:dyDescent="0.3">
      <c r="A427" s="1" t="str">
        <f t="shared" si="226"/>
        <v>LP_MineOnMove_Damage_03</v>
      </c>
      <c r="B427" s="1" t="s">
        <v>376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CollisionDamage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5.8510638297872362</v>
      </c>
      <c r="O427" s="7" t="str">
        <f t="shared" ca="1" si="227"/>
        <v/>
      </c>
      <c r="P427" s="1">
        <v>1</v>
      </c>
      <c r="S427" s="7" t="str">
        <f t="shared" ca="1" si="228"/>
        <v/>
      </c>
    </row>
    <row r="428" spans="1:23" x14ac:dyDescent="0.3">
      <c r="A428" s="1" t="str">
        <f t="shared" ref="A428:A432" si="235">B428&amp;"_"&amp;TEXT(D428,"00")</f>
        <v>LP_SlowHitObject_01</v>
      </c>
      <c r="B428" s="1" t="s">
        <v>320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2.5000000000000001E-2</v>
      </c>
      <c r="O428" s="7" t="str">
        <f t="shared" ref="O428:O432" ca="1" si="236">IF(NOT(ISBLANK(N428)),N428,
IF(ISBLANK(M428),"",
VLOOKUP(M428,OFFSET(INDIRECT("$A:$B"),0,MATCH(M$1&amp;"_Verify",INDIRECT("$1:$1"),0)-1),2,0)
))</f>
        <v/>
      </c>
      <c r="S428" s="7" t="str">
        <f t="shared" ref="S428:S455" ca="1" si="237">IF(NOT(ISBLANK(R428)),R428,
IF(ISBLANK(Q428),"",
VLOOKUP(Q428,OFFSET(INDIRECT("$A:$B"),0,MATCH(Q$1&amp;"_Verify",INDIRECT("$1:$1"),0)-1),2,0)
))</f>
        <v/>
      </c>
    </row>
    <row r="429" spans="1:23" x14ac:dyDescent="0.3">
      <c r="A429" s="1" t="str">
        <f t="shared" si="235"/>
        <v>LP_SlowHitObject_02</v>
      </c>
      <c r="B429" s="1" t="s">
        <v>320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5.2500000000000005E-2</v>
      </c>
      <c r="O429" s="7" t="str">
        <f t="shared" ca="1" si="236"/>
        <v/>
      </c>
      <c r="S429" s="7" t="str">
        <f t="shared" ca="1" si="237"/>
        <v/>
      </c>
    </row>
    <row r="430" spans="1:23" x14ac:dyDescent="0.3">
      <c r="A430" s="1" t="str">
        <f t="shared" si="235"/>
        <v>LP_SlowHitObject_03</v>
      </c>
      <c r="B430" s="1" t="s">
        <v>320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8.2500000000000018E-2</v>
      </c>
      <c r="O430" s="7" t="str">
        <f t="shared" ca="1" si="236"/>
        <v/>
      </c>
      <c r="S430" s="7" t="str">
        <f t="shared" ca="1" si="237"/>
        <v/>
      </c>
    </row>
    <row r="431" spans="1:23" x14ac:dyDescent="0.3">
      <c r="A431" s="1" t="str">
        <f t="shared" si="235"/>
        <v>LP_SlowHitObject_04</v>
      </c>
      <c r="B431" s="1" t="s">
        <v>320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0.11499999999999999</v>
      </c>
      <c r="O431" s="7" t="str">
        <f t="shared" ca="1" si="236"/>
        <v/>
      </c>
      <c r="S431" s="7" t="str">
        <f t="shared" ca="1" si="237"/>
        <v/>
      </c>
    </row>
    <row r="432" spans="1:23" x14ac:dyDescent="0.3">
      <c r="A432" s="1" t="str">
        <f t="shared" si="235"/>
        <v>LP_SlowHitObject_05</v>
      </c>
      <c r="B432" s="1" t="s">
        <v>320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0.15</v>
      </c>
      <c r="O432" s="7" t="str">
        <f t="shared" ca="1" si="236"/>
        <v/>
      </c>
      <c r="S432" s="7" t="str">
        <f t="shared" ca="1" si="237"/>
        <v/>
      </c>
    </row>
    <row r="433" spans="1:23" x14ac:dyDescent="0.3">
      <c r="A433" s="1" t="str">
        <f t="shared" ref="A433:A437" si="238">B433&amp;"_"&amp;TEXT(D433,"00")</f>
        <v>LP_SlowHitObjectBetter_01</v>
      </c>
      <c r="B433" s="1" t="s">
        <v>526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37" si="239">J428*5/3</f>
        <v>4.1666666666666664E-2</v>
      </c>
      <c r="O433" s="7" t="str">
        <f t="shared" ref="O433:O437" ca="1" si="240">IF(NOT(ISBLANK(N433)),N433,
IF(ISBLANK(M433),"",
VLOOKUP(M433,OFFSET(INDIRECT("$A:$B"),0,MATCH(M$1&amp;"_Verify",INDIRECT("$1:$1"),0)-1),2,0)
))</f>
        <v/>
      </c>
      <c r="S433" s="7" t="str">
        <f t="shared" ref="S433:S437" ca="1" si="241">IF(NOT(ISBLANK(R433)),R433,
IF(ISBLANK(Q433),"",
VLOOKUP(Q433,OFFSET(INDIRECT("$A:$B"),0,MATCH(Q$1&amp;"_Verify",INDIRECT("$1:$1"),0)-1),2,0)
))</f>
        <v/>
      </c>
    </row>
    <row r="434" spans="1:23" x14ac:dyDescent="0.3">
      <c r="A434" s="1" t="str">
        <f t="shared" si="238"/>
        <v>LP_SlowHitObjectBetter_02</v>
      </c>
      <c r="B434" s="1" t="s">
        <v>526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39"/>
        <v>8.7500000000000008E-2</v>
      </c>
      <c r="O434" s="7" t="str">
        <f t="shared" ca="1" si="240"/>
        <v/>
      </c>
      <c r="S434" s="7" t="str">
        <f t="shared" ca="1" si="241"/>
        <v/>
      </c>
    </row>
    <row r="435" spans="1:23" x14ac:dyDescent="0.3">
      <c r="A435" s="1" t="str">
        <f t="shared" si="238"/>
        <v>LP_SlowHitObjectBetter_03</v>
      </c>
      <c r="B435" s="1" t="s">
        <v>526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39"/>
        <v>0.13750000000000004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si="238"/>
        <v>LP_SlowHitObjectBetter_04</v>
      </c>
      <c r="B436" s="1" t="s">
        <v>526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39"/>
        <v>0.19166666666666665</v>
      </c>
      <c r="O436" s="7" t="str">
        <f t="shared" ca="1" si="240"/>
        <v/>
      </c>
      <c r="S436" s="7" t="str">
        <f t="shared" ca="1" si="241"/>
        <v/>
      </c>
    </row>
    <row r="437" spans="1:23" x14ac:dyDescent="0.3">
      <c r="A437" s="1" t="str">
        <f t="shared" si="238"/>
        <v>LP_SlowHitObjectBetter_05</v>
      </c>
      <c r="B437" s="1" t="s">
        <v>526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39"/>
        <v>0.25</v>
      </c>
      <c r="O437" s="7" t="str">
        <f t="shared" ca="1" si="240"/>
        <v/>
      </c>
      <c r="S437" s="7" t="str">
        <f t="shared" ca="1" si="241"/>
        <v/>
      </c>
    </row>
    <row r="438" spans="1:23" x14ac:dyDescent="0.3">
      <c r="A438" s="1" t="str">
        <f t="shared" ref="A438:A440" si="242">B438&amp;"_"&amp;TEXT(D438,"00")</f>
        <v>LP_Paralyze_01</v>
      </c>
      <c r="B438" s="1" t="s">
        <v>331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CertainHpHitObject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0.33</v>
      </c>
      <c r="O438" s="7" t="str">
        <f t="shared" ref="O438:O440" ca="1" si="243">IF(NOT(ISBLANK(N438)),N438,
IF(ISBLANK(M438),"",
VLOOKUP(M438,OFFSET(INDIRECT("$A:$B"),0,MATCH(M$1&amp;"_Verify",INDIRECT("$1:$1"),0)-1),2,0)
))</f>
        <v/>
      </c>
      <c r="P438" s="1">
        <v>1</v>
      </c>
      <c r="S438" s="7" t="str">
        <f t="shared" ca="1" si="237"/>
        <v/>
      </c>
      <c r="U438" s="1" t="s">
        <v>332</v>
      </c>
      <c r="V438" s="1">
        <v>0.7</v>
      </c>
      <c r="W438" s="1" t="s">
        <v>438</v>
      </c>
    </row>
    <row r="439" spans="1:23" x14ac:dyDescent="0.3">
      <c r="A439" s="1" t="str">
        <f t="shared" si="242"/>
        <v>LP_Paralyze_02</v>
      </c>
      <c r="B439" s="1" t="s">
        <v>331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CertainHpHitObject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O439" s="7" t="str">
        <f t="shared" ca="1" si="243"/>
        <v/>
      </c>
      <c r="P439" s="1">
        <v>1</v>
      </c>
      <c r="S439" s="7" t="str">
        <f t="shared" ca="1" si="237"/>
        <v/>
      </c>
      <c r="U439" s="1" t="s">
        <v>332</v>
      </c>
      <c r="V439" s="1" t="s">
        <v>439</v>
      </c>
      <c r="W439" s="1" t="s">
        <v>440</v>
      </c>
    </row>
    <row r="440" spans="1:23" x14ac:dyDescent="0.3">
      <c r="A440" s="1" t="str">
        <f t="shared" si="242"/>
        <v>LP_Paralyze_03</v>
      </c>
      <c r="B440" s="1" t="s">
        <v>331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CertainHpHitObject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0.65</v>
      </c>
      <c r="O440" s="7" t="str">
        <f t="shared" ca="1" si="243"/>
        <v/>
      </c>
      <c r="P440" s="1">
        <v>1</v>
      </c>
      <c r="S440" s="7" t="str">
        <f t="shared" ca="1" si="237"/>
        <v/>
      </c>
      <c r="U440" s="1" t="s">
        <v>332</v>
      </c>
      <c r="V440" s="1" t="s">
        <v>338</v>
      </c>
      <c r="W440" s="1" t="s">
        <v>339</v>
      </c>
    </row>
    <row r="441" spans="1:23" x14ac:dyDescent="0.3">
      <c r="A441" s="1" t="str">
        <f t="shared" ref="A441:A446" si="244">B441&amp;"_"&amp;TEXT(D441,"00")</f>
        <v>LP_Paralyze_CannotAction_01</v>
      </c>
      <c r="B441" s="1" t="s">
        <v>332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CannotAction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1.4</v>
      </c>
      <c r="O441" s="7" t="str">
        <f t="shared" ref="O441:O446" ca="1" si="245">IF(NOT(ISBLANK(N441)),N441,
IF(ISBLANK(M441),"",
VLOOKUP(M441,OFFSET(INDIRECT("$A:$B"),0,MATCH(M$1&amp;"_Verify",INDIRECT("$1:$1"),0)-1),2,0)
))</f>
        <v/>
      </c>
      <c r="S441" s="7" t="str">
        <f t="shared" ca="1" si="237"/>
        <v/>
      </c>
    </row>
    <row r="442" spans="1:23" x14ac:dyDescent="0.3">
      <c r="A442" s="1" t="str">
        <f t="shared" si="244"/>
        <v>LP_Paralyze_CannotAction_02</v>
      </c>
      <c r="B442" s="1" t="s">
        <v>332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CannotAction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2</v>
      </c>
      <c r="O442" s="7" t="str">
        <f t="shared" ca="1" si="245"/>
        <v/>
      </c>
      <c r="S442" s="7" t="str">
        <f t="shared" ca="1" si="237"/>
        <v/>
      </c>
    </row>
    <row r="443" spans="1:23" x14ac:dyDescent="0.3">
      <c r="A443" s="1" t="str">
        <f t="shared" ref="A443" si="246">B443&amp;"_"&amp;TEXT(D443,"00")</f>
        <v>LP_Paralyze_CannotAction_03</v>
      </c>
      <c r="B443" s="1" t="s">
        <v>332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CannotAction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2.6</v>
      </c>
      <c r="O443" s="7" t="str">
        <f t="shared" ref="O443" ca="1" si="247">IF(NOT(ISBLANK(N443)),N443,
IF(ISBLANK(M443),"",
VLOOKUP(M443,OFFSET(INDIRECT("$A:$B"),0,MATCH(M$1&amp;"_Verify",INDIRECT("$1:$1"),0)-1),2,0)
))</f>
        <v/>
      </c>
      <c r="S443" s="7" t="str">
        <f t="shared" ref="S443" ca="1" si="248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4"/>
        <v>LP_Hold_01</v>
      </c>
      <c r="B444" s="1" t="s">
        <v>322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AttackWeightHitObject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0.25</v>
      </c>
      <c r="K444" s="1">
        <v>7.0000000000000007E-2</v>
      </c>
      <c r="O444" s="7" t="str">
        <f t="shared" ca="1" si="245"/>
        <v/>
      </c>
      <c r="P444" s="1">
        <v>1</v>
      </c>
      <c r="S444" s="7" t="str">
        <f t="shared" ca="1" si="237"/>
        <v/>
      </c>
      <c r="U444" s="1" t="s">
        <v>323</v>
      </c>
    </row>
    <row r="445" spans="1:23" x14ac:dyDescent="0.3">
      <c r="A445" s="1" t="str">
        <f t="shared" si="244"/>
        <v>LP_Hold_02</v>
      </c>
      <c r="B445" s="1" t="s">
        <v>322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AttackWeightHitObject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0.35</v>
      </c>
      <c r="K445" s="1">
        <v>0.09</v>
      </c>
      <c r="O445" s="7" t="str">
        <f t="shared" ca="1" si="245"/>
        <v/>
      </c>
      <c r="P445" s="1">
        <v>1</v>
      </c>
      <c r="S445" s="7" t="str">
        <f t="shared" ca="1" si="237"/>
        <v/>
      </c>
      <c r="U445" s="1" t="s">
        <v>323</v>
      </c>
    </row>
    <row r="446" spans="1:23" x14ac:dyDescent="0.3">
      <c r="A446" s="1" t="str">
        <f t="shared" si="244"/>
        <v>LP_Hold_03</v>
      </c>
      <c r="B446" s="1" t="s">
        <v>322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AttackWeightHitObject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 s="1">
        <v>0.45</v>
      </c>
      <c r="K446" s="1">
        <v>0.11</v>
      </c>
      <c r="O446" s="7" t="str">
        <f t="shared" ca="1" si="245"/>
        <v/>
      </c>
      <c r="P446" s="1">
        <v>1</v>
      </c>
      <c r="S446" s="7" t="str">
        <f t="shared" ca="1" si="237"/>
        <v/>
      </c>
      <c r="U446" s="1" t="s">
        <v>323</v>
      </c>
    </row>
    <row r="447" spans="1:23" x14ac:dyDescent="0.3">
      <c r="A447" s="1" t="str">
        <f t="shared" ref="A447:A452" si="249">B447&amp;"_"&amp;TEXT(D447,"00")</f>
        <v>LP_Hold_CannotMove_01</v>
      </c>
      <c r="B447" s="1" t="s">
        <v>324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CannotMove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1.5</v>
      </c>
      <c r="O447" s="7" t="str">
        <f t="shared" ref="O447:O452" ca="1" si="250">IF(NOT(ISBLANK(N447)),N447,
IF(ISBLANK(M447),"",
VLOOKUP(M447,OFFSET(INDIRECT("$A:$B"),0,MATCH(M$1&amp;"_Verify",INDIRECT("$1:$1"),0)-1),2,0)
))</f>
        <v/>
      </c>
      <c r="S447" s="7" t="str">
        <f t="shared" ca="1" si="237"/>
        <v/>
      </c>
      <c r="V447" s="1" t="s">
        <v>362</v>
      </c>
    </row>
    <row r="448" spans="1:23" x14ac:dyDescent="0.3">
      <c r="A448" s="1" t="str">
        <f t="shared" si="249"/>
        <v>LP_Hold_CannotMove_02</v>
      </c>
      <c r="B448" s="1" t="s">
        <v>324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CannotMove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3.1500000000000004</v>
      </c>
      <c r="O448" s="7" t="str">
        <f t="shared" ca="1" si="250"/>
        <v/>
      </c>
      <c r="S448" s="7" t="str">
        <f t="shared" ca="1" si="237"/>
        <v/>
      </c>
      <c r="V448" s="1" t="s">
        <v>362</v>
      </c>
    </row>
    <row r="449" spans="1:23" x14ac:dyDescent="0.3">
      <c r="A449" s="1" t="str">
        <f t="shared" si="249"/>
        <v>LP_Hold_CannotMove_03</v>
      </c>
      <c r="B449" s="1" t="s">
        <v>324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CannotMove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4.95</v>
      </c>
      <c r="O449" s="7" t="str">
        <f t="shared" ca="1" si="250"/>
        <v/>
      </c>
      <c r="S449" s="7" t="str">
        <f t="shared" ca="1" si="237"/>
        <v/>
      </c>
      <c r="V449" s="1" t="s">
        <v>362</v>
      </c>
    </row>
    <row r="450" spans="1:23" x14ac:dyDescent="0.3">
      <c r="A450" s="1" t="str">
        <f t="shared" si="249"/>
        <v>LP_Transport_01</v>
      </c>
      <c r="B450" s="1" t="s">
        <v>358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TeleportingHitObject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0.15</v>
      </c>
      <c r="K450" s="1">
        <v>0.1</v>
      </c>
      <c r="L450" s="1">
        <v>0.1</v>
      </c>
      <c r="N450" s="1">
        <v>3</v>
      </c>
      <c r="O450" s="7">
        <f t="shared" ca="1" si="250"/>
        <v>3</v>
      </c>
      <c r="P450" s="1">
        <v>1</v>
      </c>
      <c r="R450" s="1">
        <v>0</v>
      </c>
      <c r="S450" s="7">
        <f t="shared" ca="1" si="237"/>
        <v>0</v>
      </c>
      <c r="U450" s="1" t="s">
        <v>355</v>
      </c>
    </row>
    <row r="451" spans="1:23" x14ac:dyDescent="0.3">
      <c r="A451" s="1" t="str">
        <f t="shared" si="249"/>
        <v>LP_Transport_02</v>
      </c>
      <c r="B451" s="1" t="s">
        <v>358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TeleportingHitObject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0.22500000000000001</v>
      </c>
      <c r="K451" s="1">
        <v>0.1</v>
      </c>
      <c r="L451" s="1">
        <v>0.1</v>
      </c>
      <c r="N451" s="1">
        <v>6</v>
      </c>
      <c r="O451" s="7">
        <f t="shared" ca="1" si="250"/>
        <v>6</v>
      </c>
      <c r="P451" s="1">
        <v>1</v>
      </c>
      <c r="R451" s="1">
        <v>1</v>
      </c>
      <c r="S451" s="7">
        <f t="shared" ca="1" si="237"/>
        <v>1</v>
      </c>
      <c r="U451" s="1" t="s">
        <v>355</v>
      </c>
    </row>
    <row r="452" spans="1:23" x14ac:dyDescent="0.3">
      <c r="A452" s="1" t="str">
        <f t="shared" si="249"/>
        <v>LP_Transport_03</v>
      </c>
      <c r="B452" s="1" t="s">
        <v>358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TeleportingHitObject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K452" s="1">
        <v>0.1</v>
      </c>
      <c r="L452" s="1">
        <v>0.1</v>
      </c>
      <c r="N452" s="1">
        <v>9</v>
      </c>
      <c r="O452" s="7">
        <f t="shared" ca="1" si="250"/>
        <v>9</v>
      </c>
      <c r="P452" s="1">
        <v>1</v>
      </c>
      <c r="R452" s="1">
        <v>2</v>
      </c>
      <c r="S452" s="7">
        <f t="shared" ca="1" si="237"/>
        <v>2</v>
      </c>
      <c r="U452" s="1" t="s">
        <v>355</v>
      </c>
    </row>
    <row r="453" spans="1:23" x14ac:dyDescent="0.3">
      <c r="A453" s="1" t="str">
        <f t="shared" ref="A453:A455" si="251">B453&amp;"_"&amp;TEXT(D453,"00")</f>
        <v>LP_Transport_Teleported_01</v>
      </c>
      <c r="B453" s="1" t="s">
        <v>359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Teleported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10</v>
      </c>
      <c r="J453" s="1">
        <v>10</v>
      </c>
      <c r="O453" s="7" t="str">
        <f t="shared" ref="O453:O455" ca="1" si="252">IF(NOT(ISBLANK(N453)),N453,
IF(ISBLANK(M453),"",
VLOOKUP(M453,OFFSET(INDIRECT("$A:$B"),0,MATCH(M$1&amp;"_Verify",INDIRECT("$1:$1"),0)-1),2,0)
))</f>
        <v/>
      </c>
      <c r="S453" s="7" t="str">
        <f t="shared" ca="1" si="237"/>
        <v/>
      </c>
      <c r="U453" s="1" t="s">
        <v>444</v>
      </c>
      <c r="V453" s="1" t="s">
        <v>360</v>
      </c>
      <c r="W453" s="1" t="s">
        <v>361</v>
      </c>
    </row>
    <row r="454" spans="1:23" x14ac:dyDescent="0.3">
      <c r="A454" s="1" t="str">
        <f t="shared" si="251"/>
        <v>LP_Transport_Teleported_02</v>
      </c>
      <c r="B454" s="1" t="s">
        <v>359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Teleported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0">
        <v>14</v>
      </c>
      <c r="J454" s="1">
        <v>10</v>
      </c>
      <c r="O454" s="7" t="str">
        <f t="shared" ca="1" si="252"/>
        <v/>
      </c>
      <c r="S454" s="7" t="str">
        <f t="shared" ca="1" si="237"/>
        <v/>
      </c>
      <c r="U454" s="1" t="s">
        <v>444</v>
      </c>
      <c r="V454" s="1" t="s">
        <v>360</v>
      </c>
      <c r="W454" s="1" t="s">
        <v>361</v>
      </c>
    </row>
    <row r="455" spans="1:23" x14ac:dyDescent="0.3">
      <c r="A455" s="1" t="str">
        <f t="shared" si="251"/>
        <v>LP_Transport_Teleported_03</v>
      </c>
      <c r="B455" s="1" t="s">
        <v>359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Teleported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0">
        <v>18</v>
      </c>
      <c r="J455" s="1">
        <v>10</v>
      </c>
      <c r="O455" s="7" t="str">
        <f t="shared" ca="1" si="252"/>
        <v/>
      </c>
      <c r="S455" s="7" t="str">
        <f t="shared" ca="1" si="237"/>
        <v/>
      </c>
      <c r="U455" s="1" t="s">
        <v>444</v>
      </c>
      <c r="V455" s="1" t="s">
        <v>360</v>
      </c>
      <c r="W455" s="1" t="s">
        <v>361</v>
      </c>
    </row>
    <row r="456" spans="1:23" x14ac:dyDescent="0.3">
      <c r="A456" s="1" t="str">
        <f t="shared" ref="A456:A465" si="253">B456&amp;"_"&amp;TEXT(D456,"00")</f>
        <v>LP_SummonShield_01</v>
      </c>
      <c r="B456" s="1" t="s">
        <v>379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CreateWall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</v>
      </c>
      <c r="K456" s="1">
        <v>3</v>
      </c>
      <c r="O456" s="7" t="str">
        <f t="shared" ref="O456:O465" ca="1" si="254">IF(NOT(ISBLANK(N456)),N456,
IF(ISBLANK(M456),"",
VLOOKUP(M456,OFFSET(INDIRECT("$A:$B"),0,MATCH(M$1&amp;"_Verify",INDIRECT("$1:$1"),0)-1),2,0)
))</f>
        <v/>
      </c>
      <c r="S456" s="7" t="str">
        <f t="shared" ref="S456:S465" ca="1" si="255">IF(NOT(ISBLANK(R456)),R456,
IF(ISBLANK(Q456),"",
VLOOKUP(Q456,OFFSET(INDIRECT("$A:$B"),0,MATCH(Q$1&amp;"_Verify",INDIRECT("$1:$1"),0)-1),2,0)
))</f>
        <v/>
      </c>
      <c r="T456" s="1" t="s">
        <v>381</v>
      </c>
    </row>
    <row r="457" spans="1:23" x14ac:dyDescent="0.3">
      <c r="A457" s="1" t="str">
        <f t="shared" si="253"/>
        <v>LP_SummonShield_02</v>
      </c>
      <c r="B457" s="1" t="s">
        <v>379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1.9672131147540985</v>
      </c>
      <c r="K457" s="1">
        <v>3</v>
      </c>
      <c r="O457" s="7" t="str">
        <f t="shared" ca="1" si="254"/>
        <v/>
      </c>
      <c r="S457" s="7" t="str">
        <f t="shared" ca="1" si="255"/>
        <v/>
      </c>
      <c r="T457" s="1" t="s">
        <v>381</v>
      </c>
    </row>
    <row r="458" spans="1:23" x14ac:dyDescent="0.3">
      <c r="A458" s="1" t="str">
        <f t="shared" si="253"/>
        <v>LP_SummonShield_03</v>
      </c>
      <c r="B458" s="1" t="s">
        <v>379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CreateWall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1.4285714285714284</v>
      </c>
      <c r="K458" s="1">
        <v>3</v>
      </c>
      <c r="O458" s="7" t="str">
        <f t="shared" ca="1" si="254"/>
        <v/>
      </c>
      <c r="S458" s="7" t="str">
        <f t="shared" ca="1" si="255"/>
        <v/>
      </c>
      <c r="T458" s="1" t="s">
        <v>381</v>
      </c>
    </row>
    <row r="459" spans="1:23" x14ac:dyDescent="0.3">
      <c r="A459" s="1" t="str">
        <f t="shared" si="253"/>
        <v>LP_SummonShield_04</v>
      </c>
      <c r="B459" s="1" t="s">
        <v>379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1.1009174311926606</v>
      </c>
      <c r="K459" s="1">
        <v>3</v>
      </c>
      <c r="O459" s="7" t="str">
        <f t="shared" ca="1" si="254"/>
        <v/>
      </c>
      <c r="S459" s="7" t="str">
        <f t="shared" ca="1" si="255"/>
        <v/>
      </c>
      <c r="T459" s="1" t="s">
        <v>381</v>
      </c>
    </row>
    <row r="460" spans="1:23" x14ac:dyDescent="0.3">
      <c r="A460" s="1" t="str">
        <f t="shared" si="253"/>
        <v>LP_SummonShield_05</v>
      </c>
      <c r="B460" s="1" t="s">
        <v>379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0.88235294117647056</v>
      </c>
      <c r="K460" s="1">
        <v>3</v>
      </c>
      <c r="O460" s="7" t="str">
        <f t="shared" ca="1" si="254"/>
        <v/>
      </c>
      <c r="S460" s="7" t="str">
        <f t="shared" ca="1" si="255"/>
        <v/>
      </c>
      <c r="T460" s="1" t="s">
        <v>381</v>
      </c>
    </row>
    <row r="461" spans="1:23" x14ac:dyDescent="0.3">
      <c r="A461" s="1" t="str">
        <f t="shared" si="253"/>
        <v>LP_HealSpOnAttack_01</v>
      </c>
      <c r="B461" s="1" t="s">
        <v>531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K461" s="1">
        <v>1</v>
      </c>
      <c r="O461" s="7" t="str">
        <f t="shared" ca="1" si="254"/>
        <v/>
      </c>
      <c r="S461" s="7" t="str">
        <f t="shared" ca="1" si="255"/>
        <v/>
      </c>
    </row>
    <row r="462" spans="1:23" x14ac:dyDescent="0.3">
      <c r="A462" s="1" t="str">
        <f t="shared" si="253"/>
        <v>LP_HealSpOnAttack_02</v>
      </c>
      <c r="B462" s="1" t="s">
        <v>531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2.1</v>
      </c>
      <c r="K462" s="1">
        <v>2.1</v>
      </c>
      <c r="O462" s="7" t="str">
        <f t="shared" ca="1" si="254"/>
        <v/>
      </c>
      <c r="S462" s="7" t="str">
        <f t="shared" ca="1" si="255"/>
        <v/>
      </c>
    </row>
    <row r="463" spans="1:23" x14ac:dyDescent="0.3">
      <c r="A463" s="1" t="str">
        <f t="shared" si="253"/>
        <v>LP_HealSpOnAttack_03</v>
      </c>
      <c r="B463" s="1" t="s">
        <v>531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3.3000000000000003</v>
      </c>
      <c r="K463" s="1">
        <v>3.3000000000000003</v>
      </c>
      <c r="O463" s="7" t="str">
        <f t="shared" ca="1" si="254"/>
        <v/>
      </c>
      <c r="S463" s="7" t="str">
        <f t="shared" ca="1" si="255"/>
        <v/>
      </c>
    </row>
    <row r="464" spans="1:23" x14ac:dyDescent="0.3">
      <c r="A464" s="1" t="str">
        <f t="shared" si="253"/>
        <v>LP_HealSpOnAttackBetter_01</v>
      </c>
      <c r="B464" s="1" t="s">
        <v>533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1.6666666666666667</v>
      </c>
      <c r="K464" s="1">
        <v>1.6666666666666667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LP_HealSpOnAttackBetter_02</v>
      </c>
      <c r="B465" s="1" t="s">
        <v>533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K465" s="1">
        <v>3.5000000000000004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ref="A466:A471" si="256">B466&amp;"_"&amp;TEXT(D466,"00")</f>
        <v>LP_HealSpOnAttackBetter_03</v>
      </c>
      <c r="B466" s="1" t="s">
        <v>533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5.5</v>
      </c>
      <c r="K466" s="1">
        <v>5.5</v>
      </c>
      <c r="O466" s="7" t="str">
        <f t="shared" ref="O466:O471" ca="1" si="257">IF(NOT(ISBLANK(N466)),N466,
IF(ISBLANK(M466),"",
VLOOKUP(M466,OFFSET(INDIRECT("$A:$B"),0,MATCH(M$1&amp;"_Verify",INDIRECT("$1:$1"),0)-1),2,0)
))</f>
        <v/>
      </c>
      <c r="S466" s="7" t="str">
        <f t="shared" ref="S466:S471" ca="1" si="258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56"/>
        <v>LP_PaybackSp_01</v>
      </c>
      <c r="B467" s="1" t="s">
        <v>547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PaybackSp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0.23333333333333336</v>
      </c>
      <c r="K467" s="1">
        <v>0.28518518518518521</v>
      </c>
      <c r="O467" s="7" t="str">
        <f t="shared" ca="1" si="257"/>
        <v/>
      </c>
      <c r="S467" s="7" t="str">
        <f t="shared" ca="1" si="258"/>
        <v/>
      </c>
    </row>
    <row r="468" spans="1:19" x14ac:dyDescent="0.3">
      <c r="A468" s="1" t="str">
        <f t="shared" si="256"/>
        <v>LP_PaybackSp_02</v>
      </c>
      <c r="B468" s="1" t="s">
        <v>547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0.38126801152737749</v>
      </c>
      <c r="K468" s="1">
        <v>0.46599423631123921</v>
      </c>
      <c r="O468" s="7" t="str">
        <f t="shared" ca="1" si="257"/>
        <v/>
      </c>
      <c r="S468" s="7" t="str">
        <f t="shared" ca="1" si="258"/>
        <v/>
      </c>
    </row>
    <row r="469" spans="1:19" x14ac:dyDescent="0.3">
      <c r="A469" s="1" t="str">
        <f t="shared" si="256"/>
        <v>LP_PaybackSp_03</v>
      </c>
      <c r="B469" s="1" t="s">
        <v>547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PaybackSp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0.48236658932714627</v>
      </c>
      <c r="K469" s="1">
        <v>0.58955916473317882</v>
      </c>
      <c r="O469" s="7" t="str">
        <f t="shared" ca="1" si="257"/>
        <v/>
      </c>
      <c r="S469" s="7" t="str">
        <f t="shared" ca="1" si="258"/>
        <v/>
      </c>
    </row>
    <row r="470" spans="1:19" x14ac:dyDescent="0.3">
      <c r="A470" s="1" t="str">
        <f t="shared" si="256"/>
        <v>LP_PaybackSp_04</v>
      </c>
      <c r="B470" s="1" t="s">
        <v>547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0.55517241379310345</v>
      </c>
      <c r="K470" s="1">
        <v>0.67854406130268197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si="256"/>
        <v>LP_PaybackSp_05</v>
      </c>
      <c r="B471" s="1" t="s">
        <v>547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0.60967741935483877</v>
      </c>
      <c r="K471" s="1">
        <v>0.74516129032258072</v>
      </c>
      <c r="O471" s="7" t="str">
        <f t="shared" ca="1" si="257"/>
        <v/>
      </c>
      <c r="S471" s="7" t="str">
        <f t="shared" ca="1" si="258"/>
        <v/>
      </c>
    </row>
    <row r="472" spans="1:19" x14ac:dyDescent="0.3">
      <c r="A472" s="1" t="str">
        <f t="shared" ref="A472:A473" si="259">B472&amp;"_"&amp;TEXT(D472,"00")</f>
        <v>PN_Magic2Times_01</v>
      </c>
      <c r="B472" s="1" t="s">
        <v>387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EnlargeDamage</v>
      </c>
      <c r="G472" s="1" t="s">
        <v>396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O472" s="7" t="str">
        <f t="shared" ref="O472:O473" ca="1" si="260">IF(NOT(ISBLANK(N472)),N472,
IF(ISBLANK(M472),"",
VLOOKUP(M472,OFFSET(INDIRECT("$A:$B"),0,MATCH(M$1&amp;"_Verify",INDIRECT("$1:$1"),0)-1),2,0)
))</f>
        <v/>
      </c>
      <c r="S472" s="7" t="str">
        <f t="shared" ref="S472:S473" ca="1" si="261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259"/>
        <v>PN_Machine2Times_01</v>
      </c>
      <c r="B473" s="1" t="s">
        <v>404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EnlargeDamage</v>
      </c>
      <c r="G473" s="1" t="s">
        <v>406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O473" s="7" t="str">
        <f t="shared" ca="1" si="260"/>
        <v/>
      </c>
      <c r="S473" s="7" t="str">
        <f t="shared" ca="1" si="261"/>
        <v/>
      </c>
    </row>
    <row r="474" spans="1:19" x14ac:dyDescent="0.3">
      <c r="A474" s="1" t="str">
        <f t="shared" ref="A474:A475" si="262">B474&amp;"_"&amp;TEXT(D474,"00")</f>
        <v>PN_Nature2Times_01</v>
      </c>
      <c r="B474" s="1" t="s">
        <v>389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EnlargeDamage</v>
      </c>
      <c r="G474" s="1" t="s">
        <v>399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O474" s="7" t="str">
        <f t="shared" ref="O474:O475" ca="1" si="263">IF(NOT(ISBLANK(N474)),N474,
IF(ISBLANK(M474),"",
VLOOKUP(M474,OFFSET(INDIRECT("$A:$B"),0,MATCH(M$1&amp;"_Verify",INDIRECT("$1:$1"),0)-1),2,0)
))</f>
        <v/>
      </c>
      <c r="S474" s="7" t="str">
        <f t="shared" ref="S474:S475" ca="1" si="264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262"/>
        <v>PN_Qigong2Times_01</v>
      </c>
      <c r="B475" s="1" t="s">
        <v>405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407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ca="1" si="263"/>
        <v/>
      </c>
      <c r="S475" s="7" t="str">
        <f t="shared" ca="1" si="264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3:Q475 Q3:Q294 M3:M47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G303:G308 G3:G67 G74:G294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4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629</v>
      </c>
      <c r="C55" s="3" t="s">
        <v>554</v>
      </c>
      <c r="D55" s="4" t="s">
        <v>571</v>
      </c>
      <c r="E55" s="4" t="s">
        <v>579</v>
      </c>
      <c r="F55" s="4" t="s">
        <v>606</v>
      </c>
      <c r="G55" s="4" t="s">
        <v>604</v>
      </c>
      <c r="H55" s="4" t="s">
        <v>605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626</v>
      </c>
      <c r="E56" s="3" t="s">
        <v>607</v>
      </c>
      <c r="F56" s="3" t="s">
        <v>608</v>
      </c>
      <c r="G56" s="4" t="s">
        <v>620</v>
      </c>
      <c r="J56" s="4" t="s">
        <v>597</v>
      </c>
      <c r="K56" s="4" t="s">
        <v>621</v>
      </c>
      <c r="M56" s="2" t="s">
        <v>356</v>
      </c>
    </row>
    <row r="57" spans="1:13" ht="24" x14ac:dyDescent="0.3">
      <c r="A57" s="10" t="s">
        <v>611</v>
      </c>
      <c r="B57" s="3" t="s">
        <v>614</v>
      </c>
      <c r="C57" s="3" t="s">
        <v>62</v>
      </c>
      <c r="D57" s="3" t="s">
        <v>612</v>
      </c>
      <c r="J57" s="4" t="s">
        <v>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2020-02-28T10:39:07Z</dcterms:modified>
</cp:coreProperties>
</file>