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FEC8A14E-9AC4-4529-A4C6-3953478B7905}" xr6:coauthVersionLast="45" xr6:coauthVersionMax="45" xr10:uidLastSave="{00000000-0000-0000-0000-000000000000}"/>
  <bookViews>
    <workbookView xWindow="-1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StringTable!$I$1:$L$707</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690" i="2" l="1"/>
  <c r="AM690" i="2"/>
  <c r="AL690" i="2"/>
  <c r="AK690" i="2"/>
  <c r="AJ690" i="2"/>
  <c r="AI690" i="2"/>
  <c r="AH690" i="2"/>
  <c r="AG690" i="2"/>
  <c r="AF690" i="2"/>
  <c r="AE690" i="2"/>
  <c r="AD690" i="2"/>
  <c r="AC690" i="2"/>
  <c r="AB690" i="2"/>
  <c r="AA690" i="2"/>
  <c r="Z690" i="2"/>
  <c r="Y690" i="2"/>
  <c r="X690" i="2"/>
  <c r="W690" i="2"/>
  <c r="V690" i="2"/>
  <c r="U690" i="2"/>
  <c r="T690" i="2"/>
  <c r="S690" i="2"/>
  <c r="R690" i="2"/>
  <c r="Q690" i="2"/>
  <c r="P690" i="2"/>
  <c r="O690" i="2"/>
  <c r="N690" i="2"/>
  <c r="M690" i="2"/>
  <c r="H690" i="2"/>
  <c r="E690" i="2"/>
  <c r="B690" i="2"/>
  <c r="AN209" i="2" l="1"/>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H209" i="2"/>
  <c r="E209" i="2"/>
  <c r="B209" i="2"/>
  <c r="AN689" i="2" l="1"/>
  <c r="AM689" i="2"/>
  <c r="AL689" i="2"/>
  <c r="AK689" i="2"/>
  <c r="AJ689" i="2"/>
  <c r="AI689" i="2"/>
  <c r="AH689" i="2"/>
  <c r="AG689" i="2"/>
  <c r="AF689" i="2"/>
  <c r="AE689" i="2"/>
  <c r="AD689" i="2"/>
  <c r="AC689" i="2"/>
  <c r="AB689" i="2"/>
  <c r="AA689" i="2"/>
  <c r="Z689" i="2"/>
  <c r="Y689" i="2"/>
  <c r="X689" i="2"/>
  <c r="W689" i="2"/>
  <c r="V689" i="2"/>
  <c r="U689" i="2"/>
  <c r="T689" i="2"/>
  <c r="S689" i="2"/>
  <c r="R689" i="2"/>
  <c r="Q689" i="2"/>
  <c r="P689" i="2"/>
  <c r="O689" i="2"/>
  <c r="N689" i="2"/>
  <c r="M689" i="2"/>
  <c r="H689" i="2"/>
  <c r="E689" i="2"/>
  <c r="B689" i="2"/>
  <c r="AN263" i="2" l="1"/>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H263" i="2"/>
  <c r="E263" i="2"/>
  <c r="B263" i="2"/>
  <c r="AN688" i="2" l="1"/>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N688" i="2"/>
  <c r="M688" i="2"/>
  <c r="H688" i="2"/>
  <c r="E688" i="2"/>
  <c r="B688" i="2"/>
  <c r="AN262" i="2" l="1"/>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687" i="2" l="1"/>
  <c r="AM687" i="2"/>
  <c r="AL687" i="2"/>
  <c r="AK687" i="2"/>
  <c r="AJ687" i="2"/>
  <c r="AI687" i="2"/>
  <c r="AH687" i="2"/>
  <c r="AG687" i="2"/>
  <c r="AF687" i="2"/>
  <c r="AE687" i="2"/>
  <c r="AD687" i="2"/>
  <c r="AC687" i="2"/>
  <c r="AB687" i="2"/>
  <c r="AA687" i="2"/>
  <c r="Z687" i="2"/>
  <c r="Y687" i="2"/>
  <c r="X687" i="2"/>
  <c r="W687" i="2"/>
  <c r="V687" i="2"/>
  <c r="U687" i="2"/>
  <c r="T687" i="2"/>
  <c r="S687" i="2"/>
  <c r="R687" i="2"/>
  <c r="Q687" i="2"/>
  <c r="P687" i="2"/>
  <c r="O687" i="2"/>
  <c r="N687" i="2"/>
  <c r="M687" i="2"/>
  <c r="H687" i="2"/>
  <c r="E687" i="2"/>
  <c r="B687" i="2"/>
  <c r="AN686" i="2" l="1"/>
  <c r="AM686" i="2"/>
  <c r="AL686" i="2"/>
  <c r="AK686"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H686" i="2"/>
  <c r="E686" i="2"/>
  <c r="B686" i="2"/>
  <c r="AN685" i="2" l="1"/>
  <c r="AM685" i="2"/>
  <c r="AL685" i="2"/>
  <c r="AK685"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H685" i="2"/>
  <c r="E685" i="2"/>
  <c r="B685"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4" i="2" l="1"/>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H264" i="2"/>
  <c r="E264" i="2"/>
  <c r="B264"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H696" i="2"/>
  <c r="H695" i="2"/>
  <c r="H694" i="2"/>
  <c r="H693" i="2"/>
  <c r="H692" i="2"/>
  <c r="H691"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3"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4" i="2"/>
  <c r="H293" i="2"/>
  <c r="H279" i="2"/>
  <c r="H278" i="2"/>
  <c r="H254" i="2"/>
  <c r="H249" i="2"/>
  <c r="H245" i="2"/>
  <c r="H243" i="2"/>
  <c r="H242" i="2"/>
  <c r="H241" i="2"/>
  <c r="H240" i="2"/>
  <c r="H239" i="2"/>
  <c r="H236" i="2"/>
  <c r="H233" i="2"/>
  <c r="H231" i="2"/>
  <c r="H228" i="2"/>
  <c r="H223" i="2"/>
  <c r="H222" i="2"/>
  <c r="H221" i="2"/>
  <c r="H220" i="2"/>
  <c r="H217" i="2"/>
  <c r="H216" i="2"/>
  <c r="H214" i="2"/>
  <c r="H212" i="2"/>
  <c r="H211" i="2"/>
  <c r="H210"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7" i="2" l="1"/>
  <c r="AN247" i="2" l="1"/>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E247" i="2"/>
  <c r="B247" i="2"/>
  <c r="E243" i="2" l="1"/>
  <c r="B243"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7" i="2"/>
  <c r="E706" i="2"/>
  <c r="E705" i="2"/>
  <c r="E704" i="2"/>
  <c r="E703" i="2"/>
  <c r="E702" i="2"/>
  <c r="E701" i="2"/>
  <c r="E700" i="2"/>
  <c r="E699" i="2"/>
  <c r="E698" i="2"/>
  <c r="E697" i="2"/>
  <c r="E696" i="2"/>
  <c r="E695" i="2"/>
  <c r="E694" i="2"/>
  <c r="E693" i="2"/>
  <c r="E692" i="2"/>
  <c r="E691"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54" i="2"/>
  <c r="E253" i="2"/>
  <c r="E252" i="2"/>
  <c r="E251" i="2"/>
  <c r="E250" i="2"/>
  <c r="E249" i="2"/>
  <c r="E248" i="2"/>
  <c r="E246" i="2"/>
  <c r="E245" i="2"/>
  <c r="E244"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2" i="2"/>
  <c r="B245" i="2"/>
  <c r="B244" i="2"/>
  <c r="B241" i="2"/>
  <c r="B240" i="2"/>
  <c r="B239" i="2"/>
  <c r="B254" i="2" l="1"/>
  <c r="B253" i="2"/>
  <c r="B252" i="2"/>
  <c r="B249" i="2"/>
  <c r="B248" i="2"/>
  <c r="B251" i="2"/>
  <c r="B250" i="2"/>
  <c r="B246" i="2"/>
  <c r="B219" i="2" l="1"/>
  <c r="B211" i="2"/>
  <c r="B234" i="2"/>
  <c r="B210" i="2"/>
  <c r="B208" i="2"/>
  <c r="B238" i="2"/>
  <c r="B237" i="2"/>
  <c r="B230" i="2" l="1"/>
  <c r="B232" i="2"/>
  <c r="B228" i="2"/>
  <c r="B227" i="2"/>
  <c r="B226" i="2"/>
  <c r="B225" i="2"/>
  <c r="B231" i="2" l="1"/>
  <c r="B233" i="2"/>
  <c r="B18" i="4"/>
  <c r="C18" i="4" s="1"/>
  <c r="B223" i="2"/>
  <c r="B221" i="2"/>
  <c r="E18" i="4" l="1"/>
  <c r="D18" i="4"/>
  <c r="B236" i="2"/>
  <c r="B229" i="2"/>
  <c r="B222" i="2"/>
  <c r="B224" i="2" l="1"/>
  <c r="B235" i="2"/>
  <c r="B220" i="2"/>
  <c r="B217" i="2"/>
  <c r="B216" i="2"/>
  <c r="B214" i="2"/>
  <c r="B218" i="2"/>
  <c r="B212" i="2"/>
  <c r="B215" i="2"/>
  <c r="B213" i="2"/>
  <c r="B207" i="2"/>
  <c r="B206" i="2" l="1"/>
  <c r="B707" i="2" l="1"/>
  <c r="B706" i="2"/>
  <c r="B705" i="2"/>
  <c r="B704" i="2"/>
  <c r="B703" i="2"/>
  <c r="B702" i="2"/>
  <c r="B701" i="2"/>
  <c r="B700" i="2"/>
  <c r="B699" i="2"/>
  <c r="B698" i="2"/>
  <c r="B697" i="2"/>
  <c r="B196" i="2" l="1"/>
  <c r="B202" i="2" l="1"/>
  <c r="B201" i="2"/>
  <c r="B684" i="2" l="1"/>
  <c r="B683" i="2" l="1"/>
  <c r="B682" i="2"/>
  <c r="B104" i="2" l="1"/>
  <c r="B681" i="2"/>
  <c r="B680" i="2" l="1"/>
  <c r="B105" i="2" l="1"/>
  <c r="B169" i="2" l="1"/>
  <c r="B168" i="2"/>
  <c r="B167" i="2"/>
  <c r="B679" i="2" l="1"/>
  <c r="B678" i="2" l="1"/>
  <c r="B677" i="2" l="1"/>
  <c r="B676" i="2" l="1"/>
  <c r="B675" i="2"/>
  <c r="B674" i="2"/>
  <c r="B673" i="2" l="1"/>
  <c r="B672" i="2" l="1"/>
  <c r="B671" i="2"/>
  <c r="B197" i="2" l="1"/>
  <c r="B204" i="2" l="1"/>
  <c r="B203" i="2" l="1"/>
  <c r="B198" i="2" l="1"/>
  <c r="B106" i="2" l="1"/>
  <c r="B103" i="2"/>
  <c r="B200" i="2" l="1"/>
  <c r="B199" i="2"/>
  <c r="B670" i="2"/>
  <c r="B158" i="2" l="1"/>
  <c r="B157" i="2"/>
  <c r="B156" i="2"/>
  <c r="B80" i="2"/>
  <c r="B102" i="2" l="1"/>
  <c r="B279" i="2" l="1"/>
  <c r="B193" i="2" l="1"/>
  <c r="B192" i="2" l="1"/>
  <c r="B73" i="2" l="1"/>
  <c r="B188" i="2" l="1"/>
  <c r="B191" i="2" l="1"/>
  <c r="B186" i="2"/>
  <c r="B72" i="2"/>
  <c r="B71" i="2"/>
  <c r="B70" i="2"/>
  <c r="B190" i="2" l="1"/>
  <c r="B189" i="2"/>
  <c r="B180" i="2" l="1"/>
  <c r="B163" i="2" l="1"/>
  <c r="B133" i="2" l="1"/>
  <c r="B185" i="2"/>
  <c r="B629" i="2" l="1"/>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10" i="4"/>
  <c r="E10" i="4" s="1"/>
  <c r="C10" i="4" l="1"/>
  <c r="D10" i="4"/>
  <c r="B286"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6" i="2"/>
  <c r="B426" i="2"/>
  <c r="B16" i="2"/>
  <c r="B149" i="2" l="1"/>
  <c r="B159" i="2" l="1"/>
  <c r="B289" i="2" l="1"/>
  <c r="B288" i="2"/>
  <c r="B162" i="2" l="1"/>
  <c r="B161" i="2"/>
  <c r="B155" i="2" l="1"/>
  <c r="B154" i="2"/>
  <c r="B153" i="2"/>
  <c r="B143" i="2" l="1"/>
  <c r="B77" i="2" l="1"/>
  <c r="B160" i="2"/>
  <c r="B696" i="2"/>
  <c r="B695" i="2"/>
  <c r="B694" i="2"/>
  <c r="B693" i="2"/>
  <c r="B692" i="2"/>
  <c r="B691"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7" i="2"/>
  <c r="B285" i="2"/>
  <c r="B284" i="2"/>
  <c r="B283" i="2"/>
  <c r="B282" i="2"/>
  <c r="B281" i="2"/>
  <c r="B280" i="2"/>
  <c r="B278" i="2"/>
  <c r="B277" i="2"/>
  <c r="B276" i="2"/>
  <c r="B275" i="2"/>
  <c r="B274" i="2"/>
  <c r="B273" i="2"/>
  <c r="B272" i="2"/>
  <c r="B271" i="2"/>
  <c r="B270" i="2"/>
  <c r="B269" i="2"/>
  <c r="B268" i="2"/>
  <c r="B267" i="2"/>
  <c r="B266" i="2"/>
  <c r="B265"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<sst xmlns="http://schemas.openxmlformats.org/spreadsheetml/2006/main" count="22278" uniqueCount="17814">
  <si>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</si>
  <si>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</si>
  <si>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</si>
  <si>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</si>
  <si>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</si>
  <si>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</si>
  <si>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</si>
  <si>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</si>
  <si>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</si>
  <si>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</si>
  <si>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</si>
  <si>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</si>
  <si>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</si>
  <si>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</si>
  <si>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</si>
  <si>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</si>
  <si>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</si>
  <si>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</si>
  <si>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</si>
  <si>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</si>
  <si>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</si>
  <si>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</si>
  <si>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</si>
  <si>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</si>
  <si>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</si>
  <si>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</si>
  <si>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</si>
  <si>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</si>
  <si>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</si>
  <si>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</si>
  <si>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</si>
  <si>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</si>
  <si>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</si>
  <si>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</si>
  <si>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</si>
  <si>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</si>
  <si>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</si>
  <si>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</si>
  <si>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</si>
  <si>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</si>
  <si>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</si>
  <si>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</si>
  <si>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</si>
  <si>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</si>
  <si>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</si>
  <si>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</si>
  <si>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</si>
  <si>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</si>
  <si>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</si>
  <si>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</si>
  <si>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</si>
  <si>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</si>
  <si>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</si>
  <si>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</si>
  <si>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</si>
  <si>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</si>
  <si>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</si>
  <si>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</si>
  <si>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</si>
  <si>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</si>
  <si>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</si>
  <si>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</si>
  <si>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</si>
  <si>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</si>
  <si>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</si>
  <si>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</si>
  <si>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</si>
  <si>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</si>
  <si>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</si>
  <si>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</si>
  <si>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</si>
  <si>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</si>
  <si>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</si>
  <si>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</si>
  <si>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</si>
  <si>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</si>
  <si>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</si>
  <si>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</si>
  <si>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</si>
  <si>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</si>
  <si>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</si>
  <si>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</si>
  <si>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</si>
  <si>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</si>
  <si>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</si>
  <si>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</si>
  <si>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</si>
  <si>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</si>
  <si>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</si>
  <si>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</si>
  <si>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</si>
  <si>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</si>
  <si>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</si>
  <si>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</si>
  <si>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</si>
  <si>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</si>
  <si>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</si>
  <si>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</si>
  <si>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</si>
  <si>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</si>
  <si>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</si>
  <si>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</si>
  <si>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</si>
  <si>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</si>
  <si>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</si>
  <si>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</si>
  <si>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</si>
  <si>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</si>
  <si>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</si>
  <si>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</si>
  <si>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</si>
  <si>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</si>
  <si>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</si>
  <si>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</si>
  <si>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</si>
  <si>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</si>
  <si>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</si>
  <si>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</si>
  <si>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</si>
  <si>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</si>
  <si>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</si>
  <si>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</si>
  <si>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</si>
  <si>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</si>
  <si>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</si>
  <si>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</si>
  <si>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</si>
  <si>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</si>
  <si>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</si>
  <si>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</si>
  <si>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</si>
  <si>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</si>
  <si>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</si>
  <si>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</si>
  <si>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</si>
  <si>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</si>
  <si>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</si>
  <si>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</si>
  <si>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</si>
  <si>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</si>
  <si>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</si>
  <si>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</si>
  <si>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</si>
  <si>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</si>
  <si>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</si>
  <si>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</si>
  <si>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</si>
  <si>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</si>
  <si>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</si>
  <si>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</si>
  <si>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</si>
  <si>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</si>
  <si>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</si>
  <si>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</si>
  <si>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</si>
  <si>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</si>
  <si>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</si>
  <si>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</si>
  <si>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</si>
  <si>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</si>
  <si>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</si>
  <si>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</si>
  <si>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</si>
  <si>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</si>
  <si>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</si>
  <si>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</si>
  <si>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</si>
  <si>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</si>
  <si>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</si>
  <si>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</si>
  <si>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</si>
  <si>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</si>
  <si>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</si>
  <si>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</si>
  <si>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</si>
  <si>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</si>
  <si>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</si>
  <si>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</si>
  <si>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</si>
  <si>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</si>
  <si>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</si>
  <si>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</si>
  <si>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</si>
  <si>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</si>
  <si>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</si>
  <si>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</si>
  <si>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</si>
  <si>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</si>
  <si>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</si>
  <si>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</si>
  <si>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</si>
  <si>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</si>
  <si>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</si>
  <si>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</si>
  <si>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</si>
  <si>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</si>
  <si>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</si>
  <si>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</si>
  <si>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</si>
  <si>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</si>
  <si>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</si>
  <si>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</si>
  <si>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</si>
  <si>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</si>
  <si>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</si>
  <si>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</si>
  <si>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</si>
  <si>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</si>
  <si>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</si>
  <si>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</si>
  <si>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</si>
  <si>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</si>
  <si>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</si>
  <si>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</si>
  <si>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</si>
  <si>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</si>
  <si>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</si>
  <si>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</si>
  <si>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</si>
  <si>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</si>
  <si>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</si>
  <si>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</si>
  <si>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</si>
  <si>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</si>
  <si>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</si>
  <si>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</si>
  <si>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</si>
  <si>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</si>
  <si>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</si>
  <si>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</si>
  <si>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</si>
  <si>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</si>
  <si>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</si>
  <si>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</si>
  <si>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</si>
  <si>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</si>
  <si>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</si>
  <si>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</si>
  <si>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</si>
  <si>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</si>
  <si>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</si>
  <si>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</si>
  <si>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</si>
  <si>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</si>
  <si>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</si>
  <si>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</si>
  <si>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</si>
  <si>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</si>
  <si>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</si>
  <si>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</si>
  <si>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</si>
  <si>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</si>
  <si>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</si>
  <si>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</si>
  <si>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</si>
  <si>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</si>
  <si>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</si>
  <si>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</si>
  <si>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</si>
  <si>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</si>
  <si>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</si>
  <si>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</si>
  <si>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</si>
  <si>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</si>
  <si>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</si>
  <si>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</si>
  <si>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</si>
  <si>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</si>
  <si>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</si>
  <si>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</si>
  <si>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</si>
  <si>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</si>
  <si>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</si>
  <si>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</si>
  <si>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</si>
  <si>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</si>
  <si>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</si>
  <si>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</si>
  <si>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</si>
  <si>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</si>
  <si>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</si>
  <si>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</si>
  <si>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</si>
  <si>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</si>
  <si>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</si>
  <si>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</si>
  <si>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</si>
  <si>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</si>
  <si>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</si>
  <si>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</si>
  <si>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</si>
  <si>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</si>
  <si>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</si>
  <si>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</si>
  <si>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</si>
  <si>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</si>
  <si>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</si>
  <si>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</si>
  <si>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</si>
  <si>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</si>
  <si>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</si>
  <si>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</si>
  <si>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</si>
  <si>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</si>
  <si>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</si>
  <si>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</si>
  <si>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</si>
  <si>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</si>
  <si>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</si>
  <si>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</si>
  <si>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</si>
  <si>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</si>
  <si>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</si>
  <si>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</si>
  <si>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</si>
  <si>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</si>
  <si>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</si>
  <si>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</si>
  <si>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</si>
  <si>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</si>
  <si>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</si>
  <si>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</si>
  <si>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</si>
  <si>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</si>
  <si>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</si>
  <si>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</si>
  <si>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</si>
  <si>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</si>
  <si>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</si>
  <si>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</si>
  <si>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</si>
  <si>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</si>
  <si>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</si>
  <si>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</si>
  <si>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</si>
  <si>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</si>
  <si>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</si>
  <si>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</si>
  <si>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</si>
  <si>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</si>
  <si>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</si>
  <si>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</si>
  <si>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</si>
  <si>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</si>
  <si>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</si>
  <si>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</si>
  <si>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</si>
  <si>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</si>
  <si>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</si>
  <si>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</si>
  <si>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</si>
  <si>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</si>
  <si>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</si>
  <si>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</si>
  <si>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</si>
  <si>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</si>
  <si>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</si>
  <si>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</si>
  <si>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</si>
  <si>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</si>
  <si>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</si>
  <si>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</si>
  <si>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</si>
  <si>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</si>
  <si>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</si>
  <si>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</si>
  <si>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</si>
  <si>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</si>
  <si>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</si>
  <si>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</si>
  <si>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</si>
  <si>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</si>
  <si>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</si>
  <si>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</si>
  <si>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</si>
  <si>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</si>
  <si>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</si>
  <si>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</si>
  <si>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</si>
  <si>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</si>
  <si>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</si>
  <si>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</si>
  <si>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</si>
  <si>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</si>
  <si>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</si>
  <si>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</si>
  <si>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</si>
  <si>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</si>
  <si>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</si>
  <si>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</si>
  <si>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</si>
  <si>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</si>
  <si>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</si>
  <si>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</si>
  <si>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</si>
  <si>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</si>
  <si>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</si>
  <si>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</si>
  <si>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</si>
  <si>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</si>
  <si>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</si>
  <si>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</si>
  <si>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</si>
  <si>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</si>
  <si>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</si>
  <si>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</si>
  <si>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</si>
  <si>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</si>
  <si>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</si>
  <si>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</si>
  <si>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</si>
  <si>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</si>
  <si>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</si>
  <si>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</si>
  <si>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</si>
  <si>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</si>
  <si>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</si>
  <si>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</si>
  <si>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</si>
  <si>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</si>
  <si>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</si>
  <si>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</si>
  <si>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</si>
  <si>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</si>
  <si>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</si>
  <si>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</si>
  <si>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</si>
  <si>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</si>
  <si>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</si>
  <si>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</si>
  <si>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</si>
  <si>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</si>
  <si>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</si>
  <si>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</si>
  <si>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</si>
  <si>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</si>
  <si>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</si>
  <si>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</si>
  <si>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</si>
  <si>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</si>
  <si>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</si>
  <si>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</si>
  <si>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</si>
  <si>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</si>
  <si>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</si>
  <si>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</si>
  <si>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</si>
  <si>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</si>
  <si>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</si>
  <si>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</si>
  <si>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</si>
  <si>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</si>
  <si>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</si>
  <si>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</si>
  <si>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</si>
  <si>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</si>
  <si>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</si>
  <si>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</si>
  <si>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</si>
  <si>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</si>
  <si>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</si>
  <si>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</si>
  <si>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</si>
  <si>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</si>
  <si>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</si>
  <si>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</si>
  <si>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</si>
  <si>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</si>
  <si>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</si>
  <si>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</si>
  <si>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</si>
  <si>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</si>
  <si>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</si>
  <si>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</si>
  <si>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</si>
  <si>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</si>
  <si>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</si>
  <si>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</si>
  <si>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</si>
  <si>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</si>
  <si>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</si>
  <si>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</si>
  <si>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</si>
  <si>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</si>
  <si>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</si>
  <si>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</si>
  <si>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</si>
  <si>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</si>
  <si>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</si>
  <si>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</si>
  <si>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</si>
  <si>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</si>
  <si>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</si>
  <si>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</si>
  <si>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</si>
  <si>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</si>
  <si>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</si>
  <si>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</si>
  <si>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</si>
  <si>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</si>
  <si>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</si>
  <si>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</si>
  <si>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</si>
  <si>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</si>
  <si>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</si>
  <si>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</si>
  <si>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</si>
  <si>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</si>
  <si>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</si>
  <si>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</si>
  <si>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</si>
  <si>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</si>
  <si>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</si>
  <si>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</si>
  <si>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</si>
  <si>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</si>
  <si>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</si>
  <si>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</si>
  <si>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</si>
  <si>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</si>
  <si>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</si>
  <si>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</si>
  <si>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</si>
  <si>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</si>
  <si>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</si>
  <si>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</si>
  <si>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</si>
  <si>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</si>
  <si>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</si>
  <si>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</si>
  <si>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</si>
  <si>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</si>
  <si>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</si>
  <si>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</si>
  <si>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</si>
  <si>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</si>
  <si>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</si>
  <si>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</si>
  <si>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</si>
  <si>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</si>
  <si>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</si>
  <si>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</si>
  <si>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</si>
  <si>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</si>
  <si>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</si>
  <si>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</si>
  <si>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</si>
  <si>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</si>
  <si>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</si>
  <si>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</si>
  <si>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</si>
  <si>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</si>
  <si>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</si>
  <si>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</si>
  <si>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</si>
  <si>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</si>
  <si>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</si>
  <si>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</si>
  <si>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</si>
  <si>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</si>
  <si>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</si>
  <si>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</si>
  <si>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</si>
  <si>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</si>
  <si>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</si>
  <si>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</si>
  <si>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</si>
  <si>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</si>
  <si>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</si>
  <si>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</si>
  <si>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</si>
  <si>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</si>
  <si>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</si>
  <si>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</si>
  <si>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</si>
  <si>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</si>
  <si>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</si>
  <si>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</si>
  <si>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</si>
  <si>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</si>
  <si>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</si>
  <si>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</si>
  <si>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</si>
  <si>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</si>
  <si>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</si>
  <si>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</si>
  <si>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</si>
  <si>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</si>
  <si>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</si>
  <si>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</si>
  <si>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</si>
  <si>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</si>
  <si>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</si>
  <si>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</si>
  <si>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</si>
  <si>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</si>
  <si>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</si>
  <si>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</si>
  <si>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</si>
  <si>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</si>
  <si>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</si>
  <si>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</si>
  <si>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</si>
  <si>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</si>
  <si>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</si>
  <si>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</si>
  <si>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</si>
  <si>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</si>
  <si>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</si>
  <si>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</si>
  <si>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</si>
  <si>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</si>
  <si>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</si>
  <si>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</si>
  <si>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</si>
  <si>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</si>
  <si>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</si>
  <si>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</si>
  <si>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</si>
  <si>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</si>
  <si>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</si>
  <si>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</si>
  <si>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</si>
  <si>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</si>
  <si>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</si>
  <si>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</si>
  <si>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</si>
  <si>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</si>
  <si>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</si>
  <si>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</si>
  <si>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</si>
  <si>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</si>
  <si>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</si>
  <si>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</si>
  <si>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</si>
  <si>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</si>
  <si>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</si>
  <si>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</si>
  <si>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</si>
  <si>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</si>
  <si>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</si>
  <si>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</si>
  <si>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</si>
  <si>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</si>
  <si>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</si>
  <si>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</si>
  <si>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</si>
  <si>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</si>
  <si>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</si>
  <si>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</si>
  <si>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</si>
  <si>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</si>
  <si>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</si>
  <si>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</si>
  <si>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</si>
  <si>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</si>
  <si>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</si>
  <si>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</si>
  <si>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</si>
  <si>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</si>
  <si>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</si>
  <si>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</si>
  <si>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</si>
  <si>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</si>
  <si>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</si>
  <si>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</si>
  <si>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</si>
  <si>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</si>
  <si>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</si>
  <si>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</si>
  <si>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</si>
  <si>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</si>
  <si>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</si>
  <si>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</si>
  <si>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</si>
  <si>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</si>
  <si>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</si>
  <si>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</si>
  <si>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</si>
  <si>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</si>
  <si>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</si>
  <si>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</si>
  <si>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</si>
  <si>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</si>
  <si>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</si>
  <si>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</si>
  <si>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</si>
  <si>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</si>
  <si>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</si>
  <si>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</si>
  <si>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</si>
  <si>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</si>
  <si>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</si>
  <si>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</si>
  <si>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</si>
  <si>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</si>
  <si>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</si>
  <si>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</si>
  <si>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</si>
  <si>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</si>
  <si>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</si>
  <si>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</si>
  <si>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</si>
  <si>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</si>
  <si>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</si>
  <si>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</si>
  <si>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</si>
  <si>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</si>
  <si>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</si>
  <si>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</si>
  <si>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</si>
  <si>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</si>
  <si>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</si>
  <si>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</si>
  <si>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</si>
  <si>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</si>
  <si>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</si>
  <si>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</si>
  <si>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</si>
  <si>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</si>
  <si>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</si>
  <si>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</si>
  <si>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</si>
  <si>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</si>
  <si>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</si>
  <si>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</si>
  <si>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</si>
  <si>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</si>
  <si>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</si>
  <si>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</si>
  <si>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</si>
  <si>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</si>
  <si>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</si>
  <si>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</si>
  <si>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</si>
  <si>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</si>
  <si>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</si>
  <si>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</si>
  <si>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</si>
  <si>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</si>
  <si>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</si>
  <si>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</si>
  <si>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</si>
  <si>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</si>
  <si>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</si>
  <si>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</si>
  <si>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</si>
  <si>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</si>
  <si>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</si>
  <si>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</si>
  <si>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</si>
  <si>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</si>
  <si>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</si>
  <si>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</si>
  <si>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</si>
  <si>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</si>
  <si>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</si>
  <si>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</si>
  <si>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</si>
  <si>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</si>
  <si>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</si>
  <si>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</si>
  <si>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</si>
  <si>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</si>
  <si>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</si>
  <si>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</si>
  <si>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</si>
  <si>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</si>
  <si>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</si>
  <si>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</si>
  <si>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</si>
  <si>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</si>
  <si>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</si>
  <si>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</si>
  <si>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</si>
  <si>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</si>
  <si>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</si>
  <si>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</si>
  <si>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</si>
  <si>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</si>
  <si>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</si>
  <si>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</si>
  <si>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</si>
  <si>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</si>
  <si>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</si>
  <si>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</si>
  <si>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</si>
  <si>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</si>
  <si>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</si>
  <si>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</si>
  <si>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</si>
  <si>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</si>
  <si>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</si>
  <si>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</si>
  <si>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</si>
  <si>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</si>
  <si>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</si>
  <si>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</si>
  <si>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</si>
  <si>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</si>
  <si>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</si>
  <si>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</si>
  <si>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</si>
  <si>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</si>
  <si>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</si>
  <si>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</si>
  <si>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</si>
  <si>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</si>
  <si>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</si>
  <si>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</si>
  <si>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</si>
  <si>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</si>
  <si>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</si>
  <si>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</si>
  <si>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</si>
  <si>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</si>
  <si>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</si>
  <si>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</si>
  <si>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</si>
  <si>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</si>
  <si>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</si>
  <si>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</si>
  <si>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</si>
  <si>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</si>
  <si>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</si>
  <si>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</si>
  <si>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</si>
  <si>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</si>
  <si>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</si>
  <si>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</si>
  <si>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</si>
  <si>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</si>
  <si>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</si>
  <si>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</si>
  <si>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</si>
  <si>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</si>
  <si>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</si>
  <si>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</si>
  <si>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</si>
  <si>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</si>
  <si>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</si>
  <si>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</si>
  <si>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</si>
  <si>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</si>
  <si>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</si>
  <si>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</si>
  <si>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</si>
  <si>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</si>
  <si>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</si>
  <si>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</si>
  <si>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</si>
  <si>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</si>
  <si>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</si>
  <si>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</si>
  <si>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</si>
  <si>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</si>
  <si>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</si>
  <si>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</si>
  <si>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</si>
  <si>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</si>
  <si>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</si>
  <si>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</si>
  <si>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</si>
  <si>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</si>
  <si>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</si>
  <si>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</si>
  <si>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</si>
  <si>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</si>
  <si>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</si>
  <si>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</si>
  <si>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</si>
  <si>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</si>
  <si>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</si>
  <si>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</si>
  <si>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</si>
  <si>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</si>
  <si>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</si>
  <si>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</si>
  <si>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</si>
  <si>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</si>
  <si>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</si>
  <si>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</si>
  <si>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</si>
  <si>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</si>
  <si>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</si>
  <si>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</si>
  <si>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</si>
  <si>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</si>
  <si>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</si>
  <si>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</si>
  <si>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</si>
  <si>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</si>
  <si>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</si>
  <si>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</si>
  <si>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</si>
  <si>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</si>
  <si>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</si>
  <si>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</si>
  <si>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</si>
  <si>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</si>
  <si>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</si>
  <si>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</si>
  <si>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</si>
  <si>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</si>
  <si>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</si>
  <si>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</si>
  <si>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</si>
  <si>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</si>
  <si>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</si>
  <si>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</si>
  <si>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</si>
  <si>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</si>
  <si>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</si>
  <si>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</si>
  <si>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</si>
  <si>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</si>
  <si>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</si>
  <si>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</si>
  <si>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</si>
  <si>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</si>
  <si>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</si>
  <si>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</si>
  <si>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</si>
  <si>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</si>
  <si>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</si>
  <si>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</si>
  <si>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</si>
  <si>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</si>
  <si>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</si>
  <si>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</si>
  <si>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</si>
  <si>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</si>
  <si>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</si>
  <si>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</si>
  <si>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</si>
  <si>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</si>
  <si>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</si>
  <si>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</si>
  <si>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</si>
  <si>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</si>
  <si>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</si>
  <si>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</si>
  <si>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</si>
  <si>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</si>
  <si>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</si>
  <si>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</si>
  <si>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</si>
  <si>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</si>
  <si>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</si>
  <si>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</si>
  <si>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</si>
  <si>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</si>
  <si>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</si>
  <si>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</si>
  <si>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</si>
  <si>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</si>
  <si>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</si>
  <si>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</si>
  <si>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</si>
  <si>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</si>
  <si>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</si>
  <si>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</si>
  <si>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</si>
  <si>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</si>
  <si>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</si>
  <si>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</si>
  <si>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</si>
  <si>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</si>
  <si>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</si>
  <si>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</si>
  <si>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</si>
  <si>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</si>
  <si>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</si>
  <si>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</si>
  <si>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</si>
  <si>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</si>
  <si>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</si>
  <si>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</si>
  <si>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</si>
  <si>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</si>
  <si>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</si>
  <si>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</si>
  <si>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</si>
  <si>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</si>
  <si>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</si>
  <si>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</si>
  <si>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</si>
  <si>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</si>
  <si>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</si>
  <si>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</si>
  <si>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</si>
  <si>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</si>
  <si>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</si>
  <si>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</si>
  <si>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</si>
  <si>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</si>
  <si>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</si>
  <si>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</si>
  <si>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</si>
  <si>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</si>
  <si>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</si>
  <si>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</si>
  <si>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</si>
  <si>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</si>
  <si>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</si>
  <si>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</si>
  <si>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</si>
  <si>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</si>
  <si>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</si>
  <si>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</si>
  <si>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</si>
  <si>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</si>
  <si>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</si>
  <si>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</si>
  <si>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</si>
  <si>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</si>
  <si>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</si>
  <si>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</si>
  <si>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</si>
  <si>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</si>
  <si>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</si>
  <si>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</si>
  <si>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</si>
  <si>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</si>
  <si>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</si>
  <si>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</si>
  <si>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</si>
  <si>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</si>
  <si>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</si>
  <si>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</si>
  <si>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</si>
  <si>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</si>
  <si>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</si>
  <si>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</si>
  <si>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</si>
  <si>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</si>
  <si>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</si>
  <si>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</si>
  <si>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</si>
  <si>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</si>
  <si>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</si>
  <si>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</si>
  <si>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</si>
  <si>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</si>
  <si>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</si>
  <si>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</si>
  <si>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</si>
  <si>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</si>
  <si>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</si>
  <si>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</si>
  <si>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</si>
  <si>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</si>
  <si>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</si>
  <si>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</si>
  <si>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</si>
  <si>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</si>
  <si>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</si>
  <si>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</si>
  <si>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</si>
  <si>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</si>
  <si>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</si>
  <si>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</si>
  <si>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</si>
  <si>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</si>
  <si>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</si>
  <si>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</si>
  <si>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</si>
  <si>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</si>
  <si>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</si>
  <si>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</si>
  <si>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</si>
  <si>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</si>
  <si>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</si>
  <si>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</si>
  <si>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</si>
  <si>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</si>
  <si>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</si>
  <si>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</si>
  <si>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</si>
  <si>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</si>
  <si>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</si>
  <si>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</si>
  <si>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</si>
  <si>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</si>
  <si>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</si>
  <si>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</si>
  <si>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</si>
  <si>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</si>
  <si>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</si>
  <si>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</si>
  <si>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</si>
  <si>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</si>
  <si>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</si>
  <si>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</si>
  <si>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</si>
  <si>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</si>
  <si>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</si>
  <si>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</si>
  <si>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</si>
  <si>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</si>
  <si>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</si>
  <si>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</si>
  <si>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</si>
  <si>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</si>
  <si>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</si>
  <si>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</si>
  <si>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</si>
  <si>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</si>
  <si>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</si>
  <si>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</si>
  <si>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</si>
  <si>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</si>
  <si>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</si>
  <si>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</si>
  <si>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</si>
  <si>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</si>
  <si>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</si>
  <si>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</si>
  <si>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</si>
  <si>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</si>
  <si>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</si>
  <si>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</si>
  <si>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</si>
  <si>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</si>
  <si>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</si>
  <si>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</si>
  <si>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</si>
  <si>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</si>
  <si>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</si>
  <si>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</si>
  <si>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</si>
  <si>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</si>
  <si>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</si>
  <si>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</si>
  <si>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</si>
  <si>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</si>
  <si>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</si>
  <si>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</si>
  <si>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</si>
  <si>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</si>
  <si>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</si>
  <si>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</si>
  <si>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</si>
  <si>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</si>
  <si>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</si>
  <si>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</si>
  <si>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</si>
  <si>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</si>
  <si>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</si>
  <si>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</si>
  <si>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</si>
  <si>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</si>
  <si>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</si>
  <si>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</si>
  <si>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</si>
  <si>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</si>
  <si>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</si>
  <si>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</si>
  <si>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</si>
  <si>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</si>
  <si>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</si>
  <si>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</si>
  <si>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</si>
  <si>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</si>
  <si>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</si>
  <si>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</si>
  <si>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</si>
  <si>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</si>
  <si>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</si>
  <si>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</si>
  <si>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</si>
  <si>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</si>
  <si>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</si>
  <si>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</si>
  <si>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</si>
  <si>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</si>
  <si>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</si>
  <si>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</si>
  <si>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</si>
  <si>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</si>
  <si>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</si>
  <si>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</si>
  <si>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</si>
  <si>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</si>
  <si>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</si>
  <si>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</si>
  <si>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</si>
  <si>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</si>
  <si>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</si>
  <si>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</si>
  <si>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</si>
  <si>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</si>
  <si>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</si>
  <si>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</si>
  <si>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</si>
  <si>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</si>
  <si>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</si>
  <si>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</si>
  <si>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</si>
  <si>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</si>
  <si>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</si>
  <si>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</si>
  <si>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</si>
  <si>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</si>
  <si>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</si>
  <si>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</si>
  <si>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</si>
  <si>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</si>
  <si>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</si>
  <si>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</si>
  <si>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</si>
  <si>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</si>
  <si>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</si>
  <si>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</si>
  <si>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</si>
  <si>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</si>
  <si>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</si>
  <si>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</si>
  <si>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</si>
  <si>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</si>
  <si>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</si>
  <si>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</si>
  <si>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</si>
  <si>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</si>
  <si>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</si>
  <si>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</si>
  <si>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</si>
  <si>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</si>
  <si>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</si>
  <si>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</si>
  <si>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</si>
  <si>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</si>
  <si>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</si>
  <si>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</si>
  <si>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</si>
  <si>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</si>
  <si>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</si>
  <si>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</si>
  <si>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</si>
  <si>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</si>
  <si>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</si>
  <si>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</si>
  <si>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</si>
  <si>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</si>
  <si>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</si>
  <si>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</si>
  <si>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</si>
  <si>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</si>
  <si>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</si>
  <si>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</si>
  <si>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</si>
  <si>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</si>
  <si>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</si>
  <si>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</si>
  <si>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</si>
  <si>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</si>
  <si>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</si>
  <si>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</si>
  <si>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</si>
  <si>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</si>
  <si>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</si>
  <si>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</si>
  <si>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</si>
  <si>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</si>
  <si>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</si>
  <si>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</si>
  <si>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</si>
  <si>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</si>
  <si>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</si>
  <si>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</si>
  <si>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</si>
  <si>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</si>
  <si>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</si>
  <si>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</si>
  <si>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</si>
  <si>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</si>
  <si>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</si>
  <si>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</si>
  <si>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</si>
  <si>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</si>
  <si>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</si>
  <si>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</si>
  <si>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</si>
  <si>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</si>
  <si>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</si>
  <si>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</si>
  <si>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</si>
  <si>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</si>
  <si>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</si>
  <si>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</si>
  <si>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</si>
  <si>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</si>
  <si>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</si>
  <si>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</si>
  <si>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</si>
  <si>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</si>
  <si>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</si>
  <si>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</si>
  <si>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</si>
  <si>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</si>
  <si>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</si>
  <si>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</si>
  <si>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</si>
  <si>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</si>
  <si>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</si>
  <si>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</si>
  <si>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</si>
  <si>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</si>
  <si>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</si>
  <si>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</si>
  <si>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</si>
  <si>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</si>
  <si>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</si>
  <si>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</si>
  <si>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</si>
  <si>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</si>
  <si>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</si>
  <si>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</si>
  <si>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</si>
  <si>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</si>
  <si>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</si>
  <si>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</si>
  <si>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</si>
  <si>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</si>
  <si>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</si>
  <si>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</si>
  <si>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</si>
  <si>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</si>
  <si>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</si>
  <si>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</si>
  <si>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</si>
  <si>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</si>
  <si>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</si>
  <si>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</si>
  <si>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</si>
  <si>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</si>
  <si>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</si>
  <si>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</si>
  <si>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</si>
  <si>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</si>
  <si>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</si>
  <si>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</si>
  <si>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</si>
  <si>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</si>
  <si>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</si>
  <si>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</si>
  <si>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</si>
  <si>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</si>
  <si>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</si>
  <si>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</si>
  <si>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</si>
  <si>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</si>
  <si>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</si>
  <si>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</si>
  <si>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</si>
  <si>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</si>
  <si>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</si>
  <si>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</si>
  <si>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</si>
  <si>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</si>
  <si>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</si>
  <si>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</si>
  <si>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</si>
  <si>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</si>
  <si>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</si>
  <si>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</si>
  <si>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</si>
  <si>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</si>
  <si>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</si>
  <si>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</si>
  <si>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</si>
  <si>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</si>
  <si>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</si>
  <si>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</si>
  <si>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</si>
  <si>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</si>
  <si>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</si>
  <si>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</si>
  <si>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</si>
  <si>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</si>
  <si>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</si>
  <si>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</si>
  <si>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</si>
  <si>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</si>
  <si>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</si>
  <si>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</si>
  <si>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</si>
  <si>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</si>
  <si>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</si>
  <si>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</si>
  <si>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</si>
  <si>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</si>
  <si>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</si>
  <si>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</si>
  <si>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</si>
  <si>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</si>
  <si>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</si>
  <si>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</si>
  <si>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</si>
  <si>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</si>
  <si>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</si>
  <si>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</si>
  <si>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</si>
  <si>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</si>
  <si>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</si>
  <si>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</si>
  <si>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</si>
  <si>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</si>
  <si>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</si>
  <si>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</si>
  <si>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</si>
  <si>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</si>
  <si>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</si>
  <si>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</si>
  <si>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</si>
  <si>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</si>
  <si>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</si>
  <si>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</si>
  <si>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</si>
  <si>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</si>
  <si>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</si>
  <si>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</si>
  <si>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</si>
  <si>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</si>
  <si>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</si>
  <si>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</si>
  <si>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</si>
  <si>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</si>
  <si>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</si>
  <si>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</si>
  <si>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</si>
  <si>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</si>
  <si>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</si>
  <si>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</si>
  <si>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</si>
  <si>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</si>
  <si>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</si>
  <si>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</si>
  <si>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</si>
  <si>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</si>
  <si>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</si>
  <si>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</si>
  <si>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</si>
  <si>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</si>
  <si>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</si>
  <si>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</si>
  <si>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</si>
  <si>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</si>
  <si>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</si>
  <si>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</si>
  <si>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</si>
  <si>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</si>
  <si>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</si>
  <si>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</si>
  <si>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</si>
  <si>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</si>
  <si>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</si>
  <si>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</si>
  <si>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</si>
  <si>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</si>
  <si>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</si>
  <si>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</si>
  <si>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</si>
  <si>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</si>
  <si>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</si>
  <si>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</si>
  <si>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</si>
  <si>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</si>
  <si>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</si>
  <si>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</si>
  <si>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</si>
  <si>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</si>
  <si>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</si>
  <si>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</si>
  <si>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</si>
  <si>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</si>
  <si>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</si>
  <si>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</si>
  <si>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</si>
  <si>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</si>
  <si>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</si>
  <si>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</si>
  <si>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</si>
  <si>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</si>
  <si>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</si>
  <si>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</si>
  <si>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</si>
  <si>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</si>
  <si>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</si>
  <si>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</si>
  <si>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</si>
  <si>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</si>
  <si>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</si>
  <si>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</si>
  <si>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</si>
  <si>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</si>
  <si>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</si>
  <si>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</si>
  <si>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</si>
  <si>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</si>
  <si>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</si>
  <si>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</si>
  <si>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</si>
  <si>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</si>
  <si>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</si>
  <si>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</si>
  <si>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</si>
  <si>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</si>
  <si>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</si>
  <si>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</si>
  <si>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</si>
  <si>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</si>
  <si>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</si>
  <si>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</si>
  <si>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</si>
  <si>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</si>
  <si>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</si>
  <si>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</si>
  <si>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</si>
  <si>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</si>
  <si>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</si>
  <si>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</si>
  <si>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</si>
  <si>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</si>
  <si>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</si>
  <si>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</si>
  <si>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</si>
  <si>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</si>
  <si>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</si>
  <si>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</si>
  <si>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</si>
  <si>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</si>
  <si>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</si>
  <si>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</si>
  <si>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</si>
  <si>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</si>
  <si>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</si>
  <si>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</si>
  <si>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</si>
  <si>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</si>
  <si>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</si>
  <si>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</si>
  <si>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</si>
  <si>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</si>
  <si>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</si>
  <si>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</si>
  <si>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</si>
  <si>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</si>
  <si>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</si>
  <si>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</si>
  <si>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</si>
  <si>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</si>
  <si>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</si>
  <si>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</si>
  <si>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</si>
  <si>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</si>
  <si>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</si>
  <si>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</si>
  <si>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</si>
  <si>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</si>
  <si>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</si>
  <si>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</si>
  <si>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</si>
  <si>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</si>
  <si>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</si>
  <si>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</si>
  <si>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</si>
  <si>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</si>
  <si>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</si>
  <si>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</si>
  <si>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</si>
  <si>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</si>
  <si>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</si>
  <si>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</si>
  <si>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</si>
  <si>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</si>
  <si>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</si>
  <si>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</si>
  <si>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</si>
  <si>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</si>
  <si>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</si>
  <si>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</si>
  <si>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</si>
  <si>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</si>
  <si>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</si>
  <si>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</si>
  <si>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</si>
  <si>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</si>
  <si>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</si>
  <si>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</si>
  <si>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</si>
  <si>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</si>
  <si>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</si>
  <si>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</si>
  <si>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</si>
  <si>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</si>
  <si>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</si>
  <si>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</si>
  <si>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</si>
  <si>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</si>
  <si>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</si>
  <si>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</si>
  <si>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</si>
  <si>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</si>
  <si>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</si>
  <si>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</si>
  <si>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</si>
  <si>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</si>
  <si>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</si>
  <si>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</si>
  <si>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</si>
  <si>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</si>
  <si>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</si>
  <si>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</si>
  <si>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</si>
  <si>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</si>
  <si>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</si>
  <si>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</si>
  <si>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</si>
  <si>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</si>
  <si>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</si>
  <si>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</si>
  <si>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</si>
  <si>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</si>
  <si>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</si>
  <si>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</si>
  <si>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</si>
  <si>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</si>
  <si>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</si>
  <si>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</si>
  <si>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</si>
  <si>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</si>
  <si>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</si>
  <si>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</si>
  <si>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</si>
  <si>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</si>
  <si>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</si>
  <si>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</si>
  <si>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</si>
  <si>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</si>
  <si>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</si>
  <si>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</si>
  <si>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</si>
  <si>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</si>
  <si>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</si>
  <si>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</si>
  <si>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</si>
  <si>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</si>
  <si>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</si>
  <si>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</si>
  <si>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</si>
  <si>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</si>
  <si>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</si>
  <si>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</si>
  <si>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</si>
  <si>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</si>
  <si>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</si>
  <si>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</si>
  <si>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</si>
  <si>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</si>
  <si>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</si>
  <si>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</si>
  <si>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</si>
  <si>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</si>
  <si>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</si>
  <si>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</si>
  <si>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</si>
  <si>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</si>
  <si>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</si>
  <si>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</si>
  <si>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</si>
  <si>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</si>
  <si>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</si>
  <si>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</si>
  <si>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</si>
  <si>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</si>
  <si>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</si>
  <si>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</si>
  <si>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</si>
  <si>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</si>
  <si>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</si>
  <si>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</si>
  <si>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</si>
  <si>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</si>
  <si>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</si>
  <si>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</si>
  <si>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</si>
  <si>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</si>
  <si>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</si>
  <si>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</si>
  <si>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</si>
  <si>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</si>
  <si>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</si>
  <si>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</si>
  <si>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</si>
  <si>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</si>
  <si>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</si>
  <si>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</si>
  <si>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</si>
  <si>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</si>
  <si>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</si>
  <si>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</si>
  <si>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</si>
  <si>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</si>
  <si>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</si>
  <si>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</si>
  <si>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</si>
  <si>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</si>
  <si>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</si>
  <si>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</si>
  <si>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</si>
  <si>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</si>
  <si>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</si>
  <si>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</si>
  <si>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</si>
  <si>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</si>
  <si>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</si>
  <si>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</si>
  <si>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</si>
  <si>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</si>
  <si>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</si>
  <si>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</si>
  <si>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</si>
  <si>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</si>
  <si>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</si>
  <si>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</si>
  <si>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</si>
  <si>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</si>
  <si>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</si>
  <si>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</si>
  <si>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</si>
  <si>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</si>
  <si>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</si>
  <si>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</si>
  <si>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</si>
  <si>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</si>
  <si>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</si>
  <si>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</si>
  <si>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</si>
  <si>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</si>
  <si>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</si>
  <si>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</si>
  <si>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</si>
  <si>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</si>
  <si>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</si>
  <si>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</si>
  <si>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</si>
  <si>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</si>
  <si>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</si>
  <si>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</si>
  <si>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</si>
  <si>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</si>
  <si>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</si>
  <si>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</si>
  <si>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</si>
  <si>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</si>
  <si>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</si>
  <si>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</si>
  <si>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</si>
  <si>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</si>
  <si>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</si>
  <si>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</si>
  <si>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</si>
  <si>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</si>
  <si>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</si>
  <si>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</si>
  <si>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</si>
  <si>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</si>
  <si>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</si>
  <si>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</si>
  <si>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</si>
  <si>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</si>
  <si>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</si>
  <si>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</si>
  <si>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</si>
  <si>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</si>
  <si>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</si>
  <si>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</si>
  <si>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</si>
  <si>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</si>
  <si>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</si>
  <si>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</si>
  <si>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</si>
  <si>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</si>
  <si>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</si>
  <si>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</si>
  <si>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</si>
  <si>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</si>
  <si>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</si>
  <si>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</si>
  <si>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</si>
  <si>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</si>
  <si>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</si>
  <si>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</si>
  <si>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</si>
  <si>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</si>
  <si>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</si>
  <si>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</si>
  <si>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</si>
  <si>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</si>
  <si>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</si>
  <si>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</si>
  <si>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</si>
  <si>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</si>
  <si>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</si>
  <si>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</si>
  <si>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</si>
  <si>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</si>
  <si>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</si>
  <si>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</si>
  <si>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</si>
  <si>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</si>
  <si>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</si>
  <si>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</si>
  <si>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</si>
  <si>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</si>
  <si>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</si>
  <si>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</si>
  <si>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</si>
  <si>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</si>
  <si>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</si>
  <si>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</si>
  <si>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</si>
  <si>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</si>
  <si>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</si>
  <si>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</si>
  <si>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</si>
  <si>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</si>
  <si>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</si>
  <si>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</si>
  <si>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</si>
  <si>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</si>
  <si>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</si>
  <si>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</si>
  <si>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</si>
  <si>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</si>
  <si>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</si>
  <si>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</si>
  <si>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</si>
  <si>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</si>
  <si>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</si>
  <si>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</si>
  <si>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</si>
  <si>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</si>
  <si>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</si>
  <si>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</si>
  <si>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</si>
  <si>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</si>
  <si>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</si>
  <si>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</si>
  <si>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</si>
  <si>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</si>
  <si>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</si>
  <si>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</si>
  <si>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</si>
  <si>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</si>
  <si>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</si>
  <si>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</si>
  <si>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</si>
  <si>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</si>
  <si>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</si>
  <si>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</si>
  <si>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</si>
  <si>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</si>
  <si>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</si>
  <si>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</si>
  <si>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</si>
  <si>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</si>
  <si>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</si>
  <si>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</si>
  <si>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</si>
  <si>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</si>
  <si>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</si>
  <si>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</si>
  <si>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</si>
  <si>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</si>
  <si>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</si>
  <si>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</si>
  <si>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</si>
  <si>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</si>
  <si>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</si>
  <si>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</si>
  <si>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</si>
  <si>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</si>
  <si>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</si>
  <si>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</si>
  <si>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</si>
  <si>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</si>
  <si>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</si>
  <si>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</si>
  <si>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</si>
  <si>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</si>
  <si>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</si>
  <si>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</si>
  <si>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</si>
  <si>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</si>
  <si>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</si>
  <si>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</si>
  <si>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</si>
  <si>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</si>
  <si>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</si>
  <si>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</si>
  <si>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</si>
  <si>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</si>
  <si>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</si>
  <si>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</si>
  <si>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</si>
  <si>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</si>
  <si>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</si>
  <si>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</si>
  <si>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</si>
  <si>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</si>
  <si>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</si>
  <si>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</si>
  <si>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</si>
  <si>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</si>
  <si>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</si>
  <si>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</si>
  <si>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</si>
  <si>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</si>
  <si>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</si>
  <si>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</si>
  <si>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</si>
  <si>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</si>
  <si>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</si>
  <si>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</si>
  <si>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</si>
  <si>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</si>
  <si>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</si>
  <si>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</si>
  <si>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</si>
  <si>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</si>
  <si>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</si>
  <si>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</si>
  <si>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</si>
  <si>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</si>
  <si>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</si>
  <si>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</si>
  <si>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</si>
  <si>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</si>
  <si>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</si>
  <si>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</si>
  <si>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</si>
  <si>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</si>
  <si>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</si>
  <si>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</si>
  <si>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</si>
  <si>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</si>
  <si>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</si>
  <si>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</si>
  <si>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</si>
  <si>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</si>
  <si>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</si>
  <si>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</si>
  <si>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</si>
  <si>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</si>
  <si>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</si>
  <si>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</si>
  <si>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</si>
  <si>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</si>
  <si>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</si>
  <si>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</si>
  <si>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</si>
  <si>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</si>
  <si>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</si>
  <si>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</si>
  <si>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</si>
  <si>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</si>
  <si>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</si>
  <si>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</si>
  <si>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</si>
  <si>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</si>
  <si>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</si>
  <si>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</si>
  <si>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</si>
  <si>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</si>
  <si>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</si>
  <si>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</si>
  <si>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</si>
  <si>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</si>
  <si>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</si>
  <si>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</si>
  <si>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</si>
  <si>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</si>
  <si>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</si>
  <si>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</si>
  <si>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</si>
  <si>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</si>
  <si>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</si>
  <si>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</si>
  <si>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</si>
  <si>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</si>
  <si>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</si>
  <si>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</si>
  <si>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</si>
  <si>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</si>
  <si>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</si>
  <si>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</si>
  <si>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</si>
  <si>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</si>
  <si>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</si>
  <si>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</si>
  <si>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</si>
  <si>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</si>
  <si>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</si>
  <si>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</si>
  <si>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</si>
  <si>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</si>
  <si>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</si>
  <si>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</si>
  <si>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</si>
  <si>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</si>
  <si>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</si>
  <si>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</si>
  <si>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</si>
  <si>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</si>
  <si>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</si>
  <si>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</si>
  <si>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</si>
  <si>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</si>
  <si>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</si>
  <si>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</si>
  <si>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</si>
  <si>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</si>
  <si>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</si>
  <si>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</si>
  <si>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</si>
  <si>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</si>
  <si>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</si>
  <si>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</si>
  <si>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</si>
  <si>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</si>
  <si>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</si>
  <si>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</si>
  <si>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</si>
  <si>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</si>
  <si>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</si>
  <si>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</si>
  <si>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</si>
  <si>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</si>
  <si>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</si>
  <si>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</si>
  <si>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</si>
  <si>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</si>
  <si>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</si>
  <si>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</si>
  <si>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</si>
  <si>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</si>
  <si>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</si>
  <si>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</si>
  <si>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</si>
  <si>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</si>
  <si>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</si>
  <si>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</si>
  <si>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</si>
  <si>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</si>
  <si>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</si>
  <si>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</si>
  <si>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</si>
  <si>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</si>
  <si>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</si>
  <si>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</si>
  <si>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</si>
  <si>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</si>
  <si>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</si>
  <si>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</si>
  <si>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</si>
  <si>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</si>
  <si>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</si>
  <si>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</si>
  <si>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</si>
  <si>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</si>
  <si>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</si>
  <si>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</si>
  <si>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</si>
  <si>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</si>
  <si>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</si>
  <si>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</si>
  <si>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</si>
  <si>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</si>
  <si>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</si>
  <si>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</si>
  <si>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</si>
  <si>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</si>
  <si>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</si>
  <si>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</si>
  <si>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</si>
  <si>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</si>
  <si>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</si>
  <si>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</si>
  <si>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</si>
  <si>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</si>
  <si>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</si>
  <si>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</si>
  <si>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</si>
  <si>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</si>
  <si>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</si>
  <si>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</si>
  <si>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</si>
  <si>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</si>
  <si>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</si>
  <si>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</si>
  <si>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</si>
  <si>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</si>
  <si>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</si>
  <si>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</si>
  <si>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</si>
  <si>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</si>
  <si>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</si>
  <si>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</si>
  <si>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</si>
  <si>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</si>
  <si>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</si>
  <si>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</si>
  <si>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</si>
  <si>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</si>
  <si>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</si>
  <si>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</si>
  <si>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</si>
  <si>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</si>
  <si>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</si>
  <si>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</si>
  <si>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</si>
  <si>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</si>
  <si>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</si>
  <si>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</si>
  <si>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</si>
  <si>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</si>
  <si>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</si>
  <si>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</si>
  <si>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</si>
  <si>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</si>
  <si>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</si>
  <si>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</si>
  <si>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</si>
  <si>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</si>
  <si>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</si>
  <si>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</si>
  <si>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</si>
  <si>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</si>
  <si>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</si>
  <si>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</si>
  <si>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</si>
  <si>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</si>
  <si>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</si>
  <si>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</si>
  <si>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</si>
  <si>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</si>
  <si>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</si>
  <si>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</si>
  <si>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</si>
  <si>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</si>
  <si>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</si>
  <si>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</si>
  <si>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</si>
  <si>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</si>
  <si>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</si>
  <si>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</si>
  <si>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</si>
  <si>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</si>
  <si>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</si>
  <si>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</si>
  <si>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</si>
  <si>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</si>
  <si>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</si>
  <si>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</si>
  <si>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</si>
  <si>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</si>
  <si>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</si>
  <si>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</si>
  <si>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</si>
  <si>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</si>
  <si>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</si>
  <si>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</si>
  <si>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</si>
  <si>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</si>
  <si>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</si>
  <si>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</si>
  <si>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</si>
  <si>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</si>
  <si>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</si>
  <si>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</si>
  <si>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</si>
  <si>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</si>
  <si>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</si>
  <si>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</si>
  <si>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</si>
  <si>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</si>
  <si>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</si>
  <si>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</si>
  <si>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</si>
  <si>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</si>
  <si>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</si>
  <si>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</si>
  <si>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</si>
  <si>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</si>
  <si>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</si>
  <si>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</si>
  <si>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</si>
  <si>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</si>
  <si>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</si>
  <si>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</si>
  <si>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</si>
  <si>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</si>
  <si>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</si>
  <si>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</si>
  <si>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</si>
  <si>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</si>
  <si>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</si>
  <si>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</si>
  <si>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</si>
  <si>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</si>
  <si>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</si>
  <si>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</si>
  <si>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</si>
  <si>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</si>
  <si>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</si>
  <si>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</si>
  <si>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</si>
  <si>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</si>
  <si>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</si>
  <si>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</si>
  <si>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</si>
  <si>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</si>
  <si>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</si>
  <si>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</si>
  <si>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</si>
  <si>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</si>
  <si>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</si>
  <si>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</si>
  <si>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</si>
  <si>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</si>
  <si>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</si>
  <si>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</si>
  <si>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</si>
  <si>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</si>
  <si>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</si>
  <si>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</si>
  <si>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</si>
  <si>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</si>
  <si>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</si>
  <si>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</si>
  <si>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</si>
  <si>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</si>
  <si>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</si>
  <si>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</si>
  <si>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</si>
  <si>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</si>
  <si>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</si>
  <si>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</si>
  <si>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</si>
  <si>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</si>
  <si>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</si>
  <si>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</si>
  <si>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</si>
  <si>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</si>
  <si>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</si>
  <si>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</si>
  <si>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</si>
  <si>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</si>
  <si>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</si>
  <si>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</si>
  <si>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</si>
  <si>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</si>
  <si>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</si>
  <si>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</si>
  <si>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</si>
  <si>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</si>
  <si>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</si>
  <si>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</si>
  <si>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</si>
  <si>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</si>
  <si>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</si>
  <si>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</si>
  <si>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</si>
  <si>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</si>
  <si>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</si>
  <si>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</si>
  <si>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</si>
  <si>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</si>
  <si>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</si>
  <si>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</si>
  <si>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</si>
  <si>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</si>
  <si>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</si>
  <si>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</si>
  <si>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</si>
  <si>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</si>
  <si>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</si>
  <si>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</si>
  <si>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</si>
  <si>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</si>
  <si>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</si>
  <si>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</si>
  <si>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</si>
  <si>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</si>
  <si>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</si>
  <si>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</si>
  <si>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</si>
  <si>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</si>
  <si>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</si>
  <si>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</si>
  <si>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</si>
  <si>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</si>
  <si>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</si>
  <si>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</si>
  <si>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</si>
  <si>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</si>
  <si>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</si>
  <si>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</si>
  <si>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</si>
  <si>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</si>
  <si>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</si>
  <si>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</si>
  <si>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</si>
  <si>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</si>
  <si>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</si>
  <si>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</si>
  <si>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</si>
  <si>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</si>
  <si>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</si>
  <si>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</si>
  <si>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</si>
  <si>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</si>
  <si>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</si>
  <si>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</si>
  <si>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</si>
  <si>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</si>
  <si>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</si>
  <si>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</si>
  <si>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</si>
  <si>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</si>
  <si>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</si>
  <si>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</si>
  <si>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</si>
  <si>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</si>
  <si>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</si>
  <si>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</si>
  <si>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</si>
  <si>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</si>
  <si>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</si>
  <si>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</si>
  <si>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</si>
  <si>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</si>
  <si>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</si>
  <si>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</si>
  <si>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</si>
  <si>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</si>
  <si>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</si>
  <si>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</si>
  <si>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</si>
  <si>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</si>
  <si>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</si>
  <si>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</si>
  <si>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</si>
  <si>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</si>
  <si>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</si>
  <si>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</si>
  <si>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</si>
  <si>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</si>
  <si>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</si>
  <si>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</si>
  <si>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</si>
  <si>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</si>
  <si>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</si>
  <si>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</si>
  <si>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</si>
  <si>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</si>
  <si>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</si>
  <si>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</si>
  <si>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</si>
  <si>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</si>
  <si>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</si>
  <si>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</si>
  <si>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</si>
  <si>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</si>
  <si>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</si>
  <si>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</si>
  <si>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</si>
  <si>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</si>
  <si>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</si>
  <si>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</si>
  <si>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</si>
  <si>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</si>
  <si>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</si>
  <si>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</si>
  <si>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</si>
  <si>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</si>
  <si>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</si>
  <si>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</si>
  <si>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</si>
  <si>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</si>
  <si>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</si>
  <si>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</si>
  <si>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</si>
  <si>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</si>
  <si>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</si>
  <si>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</si>
  <si>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</si>
  <si>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</si>
  <si>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</si>
  <si>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</si>
  <si>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</si>
  <si>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</si>
  <si>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</si>
  <si>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</si>
  <si>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</si>
  <si>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</si>
  <si>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</si>
  <si>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</si>
  <si>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</si>
  <si>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</si>
  <si>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</si>
  <si>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</si>
  <si>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</si>
  <si>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</si>
  <si>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</si>
  <si>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</si>
  <si>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</si>
  <si>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</si>
  <si>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</si>
  <si>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</si>
  <si>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</si>
  <si>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</si>
  <si>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</si>
  <si>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</si>
  <si>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</si>
  <si>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</si>
  <si>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</si>
  <si>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</si>
  <si>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</si>
  <si>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</si>
  <si>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</si>
  <si>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</si>
  <si>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</si>
  <si>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</si>
  <si>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</si>
  <si>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</si>
  <si>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</si>
  <si>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</si>
  <si>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</si>
  <si>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</si>
  <si>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</si>
  <si>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</si>
  <si>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</si>
  <si>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</si>
  <si>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</si>
  <si>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</si>
  <si>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</si>
  <si>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</si>
  <si>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</si>
  <si>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</si>
  <si>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</si>
  <si>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</si>
  <si>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</si>
  <si>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</si>
  <si>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</si>
  <si>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</si>
  <si>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</si>
  <si>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</si>
  <si>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</si>
  <si>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</si>
  <si>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</si>
  <si>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</si>
  <si>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</si>
  <si>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</si>
  <si>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</si>
  <si>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</si>
  <si>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</si>
  <si>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</si>
  <si>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</si>
  <si>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</si>
  <si>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</si>
  <si>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</si>
  <si>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</si>
  <si>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</si>
  <si>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</si>
  <si>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</si>
  <si>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</si>
  <si>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</si>
  <si>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</si>
  <si>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</si>
  <si>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</si>
  <si>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</si>
  <si>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</si>
  <si>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</si>
  <si>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</si>
  <si>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</si>
  <si>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</si>
  <si>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</si>
  <si>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</si>
  <si>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</si>
  <si>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</si>
  <si>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</si>
  <si>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</si>
  <si>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</si>
  <si>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</si>
  <si>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</si>
  <si>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</si>
  <si>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</si>
  <si>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</si>
  <si>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</si>
  <si>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</si>
  <si>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</si>
  <si>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</si>
  <si>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</si>
  <si>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</si>
  <si>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</si>
  <si>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</si>
  <si>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</si>
  <si>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</si>
  <si>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</si>
  <si>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</si>
  <si>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</si>
  <si>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</si>
  <si>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</si>
  <si>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</si>
  <si>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</si>
  <si>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</si>
  <si>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</si>
  <si>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</si>
  <si>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</si>
  <si>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</si>
  <si>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</si>
  <si>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</si>
  <si>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</si>
  <si>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</si>
  <si>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</si>
  <si>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</si>
  <si>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</si>
  <si>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</si>
  <si>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</si>
  <si>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</si>
  <si>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</si>
  <si>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</si>
  <si>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</si>
  <si>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</si>
  <si>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</si>
  <si>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</si>
  <si>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</si>
  <si>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</si>
  <si>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</si>
  <si>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</si>
  <si>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</si>
  <si>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</si>
  <si>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</si>
  <si>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</si>
  <si>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</si>
  <si>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</si>
  <si>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</si>
  <si>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</si>
  <si>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</si>
  <si>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</si>
  <si>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</si>
  <si>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</si>
  <si>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</si>
  <si>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</si>
  <si>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</si>
  <si>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</si>
  <si>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</si>
  <si>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</si>
  <si>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</si>
  <si>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</si>
  <si>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</si>
  <si>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</si>
  <si>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</si>
  <si>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</si>
  <si>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</si>
  <si>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</si>
  <si>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</si>
  <si>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</si>
  <si>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</si>
  <si>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</si>
  <si>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</si>
  <si>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</si>
  <si>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</si>
  <si>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</si>
  <si>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</si>
  <si>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</si>
  <si>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</si>
  <si>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</si>
  <si>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</si>
  <si>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</si>
  <si>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</si>
  <si>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</si>
  <si>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</si>
  <si>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</si>
  <si>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</si>
  <si>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</si>
  <si>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</si>
  <si>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</si>
  <si>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</si>
  <si>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</si>
  <si>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</si>
  <si>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</si>
  <si>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</si>
  <si>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</si>
  <si>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</si>
  <si>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</si>
  <si>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</si>
  <si>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</si>
  <si>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</si>
  <si>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</si>
  <si>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</si>
  <si>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</si>
  <si>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</si>
  <si>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</si>
  <si>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</si>
  <si>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</si>
  <si>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</si>
  <si>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</si>
  <si>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</si>
  <si>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</si>
  <si>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</si>
  <si>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</si>
  <si>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</si>
  <si>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</si>
  <si>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</si>
  <si>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</si>
  <si>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</si>
  <si>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</si>
  <si>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</si>
  <si>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</si>
  <si>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</si>
  <si>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</si>
  <si>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</si>
  <si>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</si>
  <si>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</si>
  <si>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</si>
  <si>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</si>
  <si>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</si>
  <si>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</si>
  <si>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</si>
  <si>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</si>
  <si>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</si>
  <si>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</si>
  <si>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</si>
  <si>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</si>
  <si>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</si>
  <si>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</si>
  <si>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</si>
  <si>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</si>
  <si>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</si>
  <si>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</si>
  <si>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</si>
  <si>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</si>
  <si>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</si>
  <si>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</si>
  <si>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</si>
  <si>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</si>
  <si>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</si>
  <si>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</si>
  <si>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</si>
  <si>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</si>
  <si>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</si>
  <si>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</si>
  <si>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</si>
  <si>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</si>
  <si>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</si>
  <si>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</si>
  <si>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</si>
  <si>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</si>
  <si>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</si>
  <si>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</si>
  <si>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</si>
  <si>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</si>
  <si>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</si>
  <si>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</si>
  <si>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</si>
  <si>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</si>
  <si>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</si>
  <si>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</si>
  <si>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</si>
  <si>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</si>
  <si>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</si>
  <si>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</si>
  <si>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</si>
  <si>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</si>
  <si>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</si>
  <si>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</si>
  <si>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</si>
  <si>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</si>
  <si>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</si>
  <si>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</si>
  <si>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</si>
  <si>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</si>
  <si>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</si>
  <si>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</si>
  <si>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</si>
  <si>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</si>
  <si>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</si>
  <si>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</si>
  <si>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</si>
  <si>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</si>
  <si>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</si>
  <si>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</si>
  <si>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</si>
  <si>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</si>
  <si>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</si>
  <si>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</si>
  <si>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</si>
  <si>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</si>
  <si>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</si>
  <si>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</si>
  <si>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</si>
  <si>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</si>
  <si>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</si>
  <si>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</si>
  <si>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</si>
  <si>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</si>
  <si>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</si>
  <si>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</si>
  <si>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</si>
  <si>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</si>
  <si>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</si>
  <si>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</si>
  <si>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</si>
  <si>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</si>
  <si>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</si>
  <si>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</si>
  <si>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</si>
  <si>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</si>
  <si>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</si>
  <si>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</si>
  <si>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</si>
  <si>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</si>
  <si>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</si>
  <si>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</si>
  <si>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</si>
  <si>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</si>
  <si>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</si>
  <si>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</si>
  <si>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</si>
  <si>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</si>
  <si>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</si>
  <si>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</si>
  <si>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</si>
  <si>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</si>
  <si>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</si>
  <si>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</si>
  <si>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</si>
  <si>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</si>
  <si>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</si>
  <si>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</si>
  <si>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</si>
  <si>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</si>
  <si>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</si>
  <si>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</si>
  <si>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</si>
  <si>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</si>
  <si>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</si>
  <si>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</si>
  <si>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</si>
  <si>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</si>
  <si>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</si>
  <si>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</si>
  <si>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</si>
  <si>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</si>
  <si>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</si>
  <si>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</si>
  <si>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</si>
  <si>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</si>
  <si>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</si>
  <si>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</si>
  <si>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</si>
  <si>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</si>
  <si>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</si>
  <si>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</si>
  <si>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</si>
  <si>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</si>
  <si>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</si>
  <si>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</si>
  <si>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</si>
  <si>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</si>
  <si>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</si>
  <si>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</si>
  <si>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</si>
  <si>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</si>
  <si>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</si>
  <si>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</si>
  <si>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</si>
  <si>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</si>
  <si>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</si>
  <si>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</si>
  <si>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</si>
  <si>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</si>
  <si>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</si>
  <si>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</si>
  <si>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</si>
  <si>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</si>
  <si>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</si>
  <si>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</si>
  <si>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</si>
  <si>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</si>
  <si>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</si>
  <si>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</si>
  <si>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</si>
  <si>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</si>
  <si>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</si>
  <si>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</si>
  <si>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</si>
  <si>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</si>
  <si>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</si>
  <si>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</si>
  <si>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</si>
  <si>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</si>
  <si>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</si>
  <si>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</si>
  <si>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</si>
  <si>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</si>
  <si>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</si>
  <si>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</si>
  <si>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</si>
  <si>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</si>
  <si>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</si>
  <si>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</si>
  <si>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</si>
  <si>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</si>
  <si>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</si>
  <si>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</si>
  <si>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</si>
  <si>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</si>
  <si>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</si>
  <si>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</si>
  <si>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</si>
  <si>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</si>
  <si>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</si>
  <si>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</si>
  <si>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</si>
  <si>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</si>
  <si>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</si>
  <si>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</si>
  <si>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</si>
  <si>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</si>
  <si>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</si>
  <si>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</si>
  <si>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</si>
  <si>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</si>
  <si>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</si>
  <si>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</si>
  <si>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</si>
  <si>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</si>
  <si>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</si>
  <si>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</si>
  <si>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</si>
  <si>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</si>
  <si>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</si>
  <si>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</si>
  <si>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</si>
  <si>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</si>
  <si>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</si>
  <si>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</si>
  <si>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</si>
  <si>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</si>
  <si>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</si>
  <si>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</si>
  <si>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</si>
  <si>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</si>
  <si>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</si>
  <si>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</si>
  <si>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</si>
  <si>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</si>
  <si>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</si>
  <si>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</si>
  <si>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</si>
  <si>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</si>
  <si>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</si>
  <si>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</si>
  <si>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</si>
  <si>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</si>
  <si>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</si>
  <si>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</si>
  <si>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</si>
  <si>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</si>
  <si>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</si>
  <si>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</si>
  <si>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</si>
  <si>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</si>
  <si>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</si>
  <si>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</si>
  <si>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</si>
  <si>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</si>
  <si>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</si>
  <si>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</si>
  <si>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</si>
  <si>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</si>
  <si>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</si>
  <si>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</si>
  <si>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</si>
  <si>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</si>
  <si>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</si>
  <si>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</si>
  <si>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</si>
  <si>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</si>
  <si>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</si>
  <si>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</si>
  <si>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</si>
  <si>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</si>
  <si>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</si>
  <si>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</si>
  <si>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</si>
  <si>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</si>
  <si>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</si>
  <si>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</si>
  <si>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</si>
  <si>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</si>
  <si>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</si>
  <si>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</si>
  <si>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</si>
  <si>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</si>
  <si>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</si>
  <si>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</si>
  <si>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</si>
  <si>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</si>
  <si>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</si>
  <si>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</si>
  <si>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</si>
  <si>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</si>
  <si>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</si>
  <si>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</si>
  <si>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</si>
  <si>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</si>
  <si>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</si>
  <si>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</si>
  <si>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</si>
  <si>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</si>
  <si>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</si>
  <si>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</si>
  <si>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</si>
  <si>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</si>
  <si>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</si>
  <si>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</si>
  <si>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</si>
  <si>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</si>
  <si>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</si>
  <si>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</si>
  <si>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</si>
  <si>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</si>
  <si>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</si>
  <si>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</si>
  <si>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</si>
  <si>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</si>
  <si>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</si>
  <si>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</si>
  <si>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</si>
  <si>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</si>
  <si>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</si>
  <si>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</si>
  <si>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</si>
  <si>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</si>
  <si>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</si>
  <si>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</si>
  <si>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</si>
  <si>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</si>
  <si>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</si>
  <si>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</si>
  <si>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</si>
  <si>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</si>
  <si>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</si>
  <si>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</si>
  <si>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</si>
  <si>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</si>
  <si>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</si>
  <si>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</si>
  <si>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</si>
  <si>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</si>
  <si>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</si>
  <si>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</si>
  <si>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</si>
  <si>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</si>
  <si>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</si>
  <si>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</si>
  <si>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</si>
  <si>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</si>
  <si>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</si>
  <si>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</si>
  <si>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</si>
  <si>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</si>
  <si>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</si>
  <si>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</si>
  <si>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</si>
  <si>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</si>
  <si>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</si>
  <si>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</si>
  <si>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</si>
  <si>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</si>
  <si>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</si>
  <si>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</si>
  <si>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</si>
  <si>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</si>
  <si>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</si>
  <si>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</si>
  <si>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</si>
  <si>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</si>
  <si>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</si>
  <si>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</si>
  <si>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</si>
  <si>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</si>
  <si>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</si>
  <si>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</si>
  <si>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</si>
  <si>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</si>
  <si>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</si>
  <si>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</si>
  <si>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</si>
  <si>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</si>
  <si>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</si>
  <si>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</si>
  <si>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</si>
  <si>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</si>
  <si>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</si>
  <si>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</si>
  <si>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</si>
  <si>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</si>
  <si>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</si>
  <si>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</si>
  <si>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</si>
  <si>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</si>
  <si>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</si>
  <si>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</si>
  <si>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</si>
  <si>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</si>
  <si>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</si>
  <si>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</si>
  <si>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</si>
  <si>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</si>
  <si>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</si>
  <si>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</si>
  <si>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</si>
  <si>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</si>
  <si>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</si>
  <si>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</si>
  <si>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</si>
  <si>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</si>
  <si>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</si>
  <si>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</si>
  <si>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</si>
  <si>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</si>
  <si>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</si>
  <si>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</si>
  <si>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</si>
  <si>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</si>
  <si>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</si>
  <si>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</si>
  <si>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</si>
  <si>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</si>
  <si>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</si>
  <si>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</si>
  <si>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</si>
  <si>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</si>
  <si>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</si>
  <si>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</si>
  <si>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</si>
  <si>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</si>
  <si>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</si>
  <si>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</si>
  <si>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</si>
  <si>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</si>
  <si>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</si>
  <si>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</si>
  <si>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</si>
  <si>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</si>
  <si>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</si>
  <si>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</si>
  <si>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</si>
  <si>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</si>
  <si>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</si>
  <si>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</si>
  <si>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</si>
  <si>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</si>
  <si>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</si>
  <si>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</si>
  <si>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</si>
  <si>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</si>
  <si>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</si>
  <si>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</si>
  <si>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</si>
  <si>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</si>
  <si>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</si>
  <si>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</si>
  <si>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</si>
  <si>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</si>
  <si>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</si>
  <si>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</si>
  <si>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</si>
  <si>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</si>
  <si>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</si>
  <si>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</si>
  <si>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</si>
  <si>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</si>
  <si>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</si>
  <si>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</si>
  <si>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</si>
  <si>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</si>
  <si>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</si>
  <si>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</si>
  <si>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</si>
  <si>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</si>
  <si>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</si>
  <si>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</si>
  <si>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</si>
  <si>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</si>
  <si>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</si>
  <si>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</si>
  <si>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</si>
  <si>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</si>
  <si>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</si>
  <si>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</si>
  <si>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</si>
  <si>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</si>
  <si>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</si>
  <si>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</si>
  <si>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</si>
  <si>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</si>
  <si>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</si>
  <si>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</si>
  <si>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</si>
  <si>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</si>
  <si>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</si>
  <si>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</si>
  <si>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</si>
  <si>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</si>
  <si>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</si>
  <si>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</si>
  <si>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</si>
  <si>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</si>
  <si>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</si>
  <si>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</si>
  <si>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</si>
  <si>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</si>
  <si>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</si>
  <si>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</si>
  <si>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</si>
  <si>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</si>
  <si>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</si>
  <si>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</si>
  <si>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</si>
  <si>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</si>
  <si>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</si>
  <si>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</si>
  <si>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</si>
  <si>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</si>
  <si>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</si>
  <si>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</si>
  <si>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</si>
  <si>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</si>
  <si>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</si>
  <si>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</si>
  <si>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</si>
  <si>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</si>
  <si>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</si>
  <si>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</si>
  <si>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</si>
  <si>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</si>
  <si>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</si>
  <si>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</si>
  <si>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</si>
  <si>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</si>
  <si>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</si>
  <si>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</si>
  <si>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</si>
  <si>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</si>
  <si>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</si>
  <si>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</si>
  <si>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</si>
  <si>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</si>
  <si>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</si>
  <si>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</si>
  <si>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</si>
  <si>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</si>
  <si>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</si>
  <si>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</si>
  <si>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</si>
  <si>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</si>
  <si>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</si>
  <si>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</si>
  <si>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</si>
  <si>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</si>
  <si>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</si>
  <si>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</si>
  <si>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</si>
  <si>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</si>
  <si>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</si>
  <si>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</si>
  <si>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</si>
  <si>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</si>
  <si>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</si>
  <si>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</si>
  <si>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</si>
  <si>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</si>
  <si>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</si>
  <si>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</si>
  <si>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</si>
  <si>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</si>
  <si>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</si>
  <si>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</si>
  <si>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</si>
  <si>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</si>
  <si>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</si>
  <si>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</si>
  <si>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</si>
  <si>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</si>
  <si>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</si>
  <si>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</si>
  <si>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</si>
  <si>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</si>
  <si>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</si>
  <si>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</si>
  <si>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</si>
  <si>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</si>
  <si>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</si>
  <si>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</si>
  <si>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</si>
  <si>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</si>
  <si>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</si>
  <si>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</si>
  <si>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</si>
  <si>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</si>
  <si>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</si>
  <si>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</si>
  <si>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</si>
  <si>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</si>
  <si>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</si>
  <si>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</si>
  <si>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</si>
  <si>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</si>
  <si>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</si>
  <si>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</si>
  <si>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</si>
  <si>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</si>
  <si>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</si>
  <si>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</si>
  <si>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</si>
  <si>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</si>
  <si>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</si>
  <si>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</si>
  <si>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</si>
  <si>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</si>
  <si>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</si>
  <si>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</si>
  <si>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</si>
  <si>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</si>
  <si>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</si>
  <si>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</si>
  <si>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</si>
  <si>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</si>
  <si>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</si>
  <si>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</si>
  <si>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</si>
  <si>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</si>
  <si>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</si>
  <si>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</si>
  <si>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</si>
  <si>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</si>
  <si>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</si>
  <si>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</si>
  <si>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</si>
  <si>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</si>
  <si>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</si>
  <si>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</si>
  <si>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</si>
  <si>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</si>
  <si>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</si>
  <si>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</si>
  <si>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</si>
  <si>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</si>
  <si>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</si>
  <si>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</si>
  <si>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</si>
  <si>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</si>
  <si>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</si>
  <si>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</si>
  <si>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</si>
  <si>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</si>
  <si>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</si>
  <si>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</si>
  <si>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</si>
  <si>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</si>
  <si>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</si>
  <si>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</si>
  <si>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</si>
  <si>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</si>
  <si>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</si>
  <si>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</si>
  <si>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</si>
  <si>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</si>
  <si>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</si>
  <si>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</si>
  <si>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</si>
  <si>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</si>
  <si>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</si>
  <si>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</si>
  <si>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</si>
  <si>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</si>
  <si>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</si>
  <si>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</si>
  <si>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</si>
  <si>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</si>
  <si>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</si>
  <si>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</si>
  <si>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</si>
  <si>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</si>
  <si>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</si>
  <si>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</si>
  <si>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</si>
  <si>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</si>
  <si>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</si>
  <si>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</si>
  <si>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</si>
  <si>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</si>
  <si>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</si>
  <si>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</si>
  <si>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</si>
  <si>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</si>
  <si>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</si>
  <si>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</si>
  <si>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</si>
  <si>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</si>
  <si>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</si>
  <si>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</si>
  <si>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</si>
  <si>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</si>
  <si>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</si>
  <si>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</si>
  <si>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</si>
  <si>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</si>
  <si>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</si>
  <si>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</si>
  <si>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</si>
  <si>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</si>
  <si>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</si>
  <si>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</si>
  <si>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</si>
  <si>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</si>
  <si>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</si>
  <si>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</si>
  <si>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</si>
  <si>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</si>
  <si>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</si>
  <si>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</si>
  <si>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</si>
  <si>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</si>
  <si>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</si>
  <si>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</si>
  <si>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</si>
  <si>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</si>
  <si>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</si>
  <si>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</si>
  <si>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</si>
  <si>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</si>
  <si>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</si>
  <si>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</si>
  <si>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</si>
  <si>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</si>
  <si>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</si>
  <si>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</si>
  <si>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</si>
  <si>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</si>
  <si>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</si>
  <si>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</si>
  <si>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</si>
  <si>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</si>
  <si>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</si>
  <si>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</si>
  <si>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</si>
  <si>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</si>
  <si>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</si>
  <si>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</si>
  <si>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</si>
  <si>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</si>
  <si>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</si>
  <si>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</si>
  <si>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</si>
  <si>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</si>
  <si>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</si>
  <si>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</si>
  <si>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</si>
  <si>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</si>
  <si>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</si>
  <si>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</si>
  <si>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</si>
  <si>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</si>
  <si>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</si>
  <si>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</si>
  <si>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</si>
  <si>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</si>
  <si>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</si>
  <si>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</si>
  <si>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</si>
  <si>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</si>
  <si>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</si>
  <si>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</si>
  <si>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</si>
  <si>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</si>
  <si>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</si>
  <si>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</si>
  <si>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</si>
  <si>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</si>
  <si>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</si>
  <si>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</si>
  <si>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</si>
  <si>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</si>
  <si>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</si>
  <si>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</si>
  <si>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</si>
  <si>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</si>
  <si>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</si>
  <si>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</si>
  <si>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</si>
  <si>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</si>
  <si>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</si>
  <si>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</si>
  <si>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</si>
  <si>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</si>
  <si>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</si>
  <si>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</si>
  <si>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</si>
  <si>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</si>
  <si>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</si>
  <si>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</si>
  <si>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</si>
  <si>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</si>
  <si>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</si>
  <si>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</si>
  <si>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</si>
  <si>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</si>
  <si>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</si>
  <si>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</si>
  <si>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</si>
  <si>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</si>
  <si>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</si>
  <si>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</si>
  <si>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</si>
  <si>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</si>
  <si>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</si>
  <si>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</si>
  <si>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</si>
  <si>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</si>
  <si>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</si>
  <si>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</si>
  <si>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</si>
  <si>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</si>
  <si>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</si>
  <si>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</si>
  <si>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</si>
  <si>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</si>
  <si>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</si>
  <si>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</si>
  <si>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</si>
  <si>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</si>
  <si>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</si>
  <si>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</si>
  <si>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</si>
  <si>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</si>
  <si>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</si>
  <si>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</si>
  <si>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</si>
  <si>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</si>
  <si>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</si>
  <si>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</si>
  <si>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</si>
  <si>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</si>
  <si>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</si>
  <si>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</si>
  <si>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</si>
  <si>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</si>
  <si>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</si>
  <si>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</si>
  <si>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</si>
  <si>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</si>
  <si>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</si>
  <si>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</si>
  <si>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</si>
  <si>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</si>
  <si>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</si>
  <si>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</si>
  <si>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</si>
  <si>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</si>
  <si>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</si>
  <si>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</si>
  <si>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</si>
  <si>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</si>
  <si>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</si>
  <si>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</si>
  <si>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</si>
  <si>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</si>
  <si>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</si>
  <si>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</si>
  <si>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</si>
  <si>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</si>
  <si>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</si>
  <si>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</si>
  <si>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</si>
  <si>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</si>
  <si>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</si>
  <si>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</si>
  <si>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</si>
  <si>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</si>
  <si>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</si>
  <si>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</si>
  <si>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</si>
  <si>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</si>
  <si>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</si>
  <si>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</si>
  <si>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</si>
  <si>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</si>
  <si>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</si>
  <si>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</si>
  <si>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</si>
  <si>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</si>
  <si>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</si>
  <si>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</si>
  <si>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</si>
  <si>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</si>
  <si>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</si>
  <si>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</si>
  <si>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</si>
  <si>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</si>
  <si>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</si>
  <si>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</si>
  <si>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</si>
  <si>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</si>
  <si>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</si>
  <si>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</si>
  <si>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</si>
  <si>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</si>
  <si>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</si>
  <si>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</si>
  <si>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</si>
  <si>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</si>
  <si>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</si>
  <si>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</si>
  <si>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</si>
  <si>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</si>
  <si>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</si>
  <si>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</si>
  <si>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</si>
  <si>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</si>
  <si>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</si>
  <si>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</si>
  <si>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</si>
  <si>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</si>
  <si>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</si>
  <si>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</si>
  <si>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</si>
  <si>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</si>
  <si>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</si>
  <si>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</si>
  <si>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</si>
  <si>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</si>
  <si>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</si>
  <si>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</si>
  <si>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</si>
  <si>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</si>
  <si>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</si>
  <si>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</si>
  <si>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</si>
  <si>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</si>
  <si>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</si>
  <si>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</si>
  <si>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</si>
  <si>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</si>
  <si>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</si>
  <si>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</si>
  <si>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</si>
  <si>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</si>
  <si>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</si>
  <si>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</si>
  <si>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</si>
  <si>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</si>
  <si>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</si>
  <si>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</si>
  <si>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</si>
  <si>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</si>
  <si>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</si>
  <si>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</si>
  <si>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</si>
  <si>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</si>
  <si>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</si>
  <si>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</si>
  <si>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</si>
  <si>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</si>
  <si>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</si>
  <si>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</si>
  <si>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</si>
  <si>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</si>
  <si>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</si>
  <si>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</si>
  <si>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</si>
  <si>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</si>
  <si>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</si>
  <si>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</si>
  <si>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</si>
  <si>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</si>
  <si>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</si>
  <si>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</si>
  <si>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</si>
  <si>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</si>
  <si>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</si>
  <si>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</si>
  <si>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</si>
  <si>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</si>
  <si>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</si>
  <si>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</si>
  <si>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</si>
  <si>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</si>
  <si>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</si>
  <si>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</si>
  <si>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</si>
  <si>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</si>
  <si>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</si>
  <si>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</si>
  <si>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</si>
  <si>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</si>
  <si>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</si>
  <si>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</si>
  <si>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</si>
  <si>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</si>
  <si>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</si>
  <si>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</si>
  <si>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</si>
  <si>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</si>
  <si>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</si>
  <si>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</si>
  <si>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</si>
  <si>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</si>
  <si>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</si>
  <si>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</si>
  <si>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</si>
  <si>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</si>
  <si>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</si>
  <si>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</si>
  <si>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</si>
  <si>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</si>
  <si>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</si>
  <si>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</si>
  <si>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</si>
  <si>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</si>
  <si>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</si>
  <si>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</si>
  <si>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</si>
  <si>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</si>
  <si>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</si>
  <si>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</si>
  <si>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</si>
  <si>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</si>
  <si>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</si>
  <si>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</si>
  <si>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</si>
  <si>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</si>
  <si>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</si>
  <si>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</si>
  <si>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</si>
  <si>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</si>
  <si>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</si>
  <si>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</si>
  <si>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</si>
  <si>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</si>
  <si>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</si>
  <si>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</si>
  <si>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</si>
  <si>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</si>
  <si>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</si>
  <si>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</si>
  <si>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</si>
  <si>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</si>
  <si>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</si>
  <si>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</si>
  <si>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</si>
  <si>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</si>
  <si>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</si>
  <si>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</si>
  <si>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</si>
  <si>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</si>
  <si>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</si>
  <si>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</si>
  <si>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</si>
  <si>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</si>
  <si>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</si>
  <si>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</si>
  <si>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</si>
  <si>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</si>
  <si>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</si>
  <si>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</si>
  <si>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</si>
  <si>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</si>
  <si>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</si>
  <si>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</si>
  <si>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</si>
  <si>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</si>
  <si>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</si>
  <si>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</si>
  <si>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</si>
  <si>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</si>
  <si>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</si>
  <si>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</si>
  <si>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</si>
  <si>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</si>
  <si>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</si>
  <si>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</si>
  <si>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</si>
  <si>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</si>
  <si>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</si>
  <si>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</si>
  <si>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</si>
  <si>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</si>
  <si>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</si>
  <si>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</si>
  <si>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</si>
  <si>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</si>
  <si>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</si>
  <si>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</si>
  <si>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</si>
  <si>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</si>
  <si>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</si>
  <si>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</si>
  <si>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</si>
  <si>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</si>
  <si>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</si>
  <si>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</si>
  <si>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</si>
  <si>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</si>
  <si>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</si>
  <si>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</si>
  <si>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</si>
  <si>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</si>
  <si>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</si>
  <si>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</si>
  <si>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</si>
  <si>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</si>
  <si>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</si>
  <si>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</si>
  <si>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</si>
  <si>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</si>
  <si>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</si>
  <si>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</si>
  <si>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</si>
  <si>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</si>
  <si>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</si>
  <si>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</si>
  <si>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</si>
  <si>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</si>
  <si>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</si>
  <si>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</si>
  <si>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</si>
  <si>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</si>
  <si>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</si>
  <si>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</si>
  <si>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</si>
  <si>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</si>
  <si>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</si>
  <si>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</si>
  <si>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</si>
  <si>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</si>
  <si>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</si>
  <si>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</si>
  <si>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</si>
  <si>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</si>
  <si>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</si>
  <si>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</si>
  <si>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</si>
  <si>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</si>
  <si>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</si>
  <si>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</si>
  <si>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</si>
  <si>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</si>
  <si>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</si>
  <si>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</si>
  <si>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</si>
  <si>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</si>
  <si>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</si>
  <si>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</si>
  <si>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</si>
  <si>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</si>
  <si>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</si>
  <si>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</si>
  <si>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</si>
  <si>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</si>
  <si>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</si>
  <si>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</si>
  <si>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</si>
  <si>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</si>
  <si>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</si>
  <si>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</si>
  <si>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</si>
  <si>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</si>
  <si>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</si>
  <si>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</si>
  <si>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</si>
  <si>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</si>
  <si>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</si>
  <si>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</si>
  <si>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</si>
  <si>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</si>
  <si>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</si>
  <si>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</si>
  <si>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</si>
  <si>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</si>
  <si>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</si>
  <si>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</si>
  <si>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</si>
  <si>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</si>
  <si>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</si>
  <si>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</si>
  <si>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</si>
  <si>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</si>
  <si>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</si>
  <si>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</si>
  <si>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</si>
  <si>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</si>
  <si>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</si>
  <si>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</si>
  <si>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</si>
  <si>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</si>
  <si>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</si>
  <si>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</si>
  <si>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</si>
  <si>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</si>
  <si>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</si>
  <si>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</si>
  <si>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</si>
  <si>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</si>
  <si>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</si>
  <si>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</si>
  <si>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</si>
  <si>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</si>
  <si>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</si>
  <si>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</si>
  <si>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</si>
  <si>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</si>
  <si>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</si>
  <si>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</si>
  <si>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</si>
  <si>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</si>
  <si>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</si>
  <si>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</si>
  <si>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</si>
  <si>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</si>
  <si>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</si>
  <si>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</si>
  <si>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</si>
  <si>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</si>
  <si>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</si>
  <si>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</si>
  <si>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</si>
  <si>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</si>
  <si>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</si>
  <si>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</si>
  <si>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</si>
  <si>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</si>
  <si>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</si>
  <si>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</si>
  <si>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</si>
  <si>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</si>
  <si>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</si>
  <si>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</si>
  <si>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</si>
  <si>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</si>
  <si>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</si>
  <si>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</si>
  <si>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</si>
  <si>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</si>
  <si>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</si>
  <si>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</si>
  <si>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</si>
  <si>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</si>
  <si>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</si>
  <si>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</si>
  <si>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</si>
  <si>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</si>
  <si>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</si>
  <si>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</si>
  <si>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</si>
  <si>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</si>
  <si>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</si>
  <si>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</si>
  <si>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</si>
  <si>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</si>
  <si>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</si>
  <si>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</si>
  <si>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</si>
  <si>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</si>
  <si>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</si>
  <si>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</si>
  <si>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</si>
  <si>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</si>
  <si>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</si>
  <si>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</si>
  <si>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</si>
  <si>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</si>
  <si>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</si>
  <si>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</si>
  <si>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</si>
  <si>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</si>
  <si>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</si>
  <si>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</si>
  <si>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</si>
  <si>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</si>
  <si>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</si>
  <si>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</si>
  <si>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</si>
  <si>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</si>
  <si>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</si>
  <si>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</si>
  <si>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</si>
  <si>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</si>
  <si>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</si>
  <si>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</si>
  <si>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</si>
  <si>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</si>
  <si>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</si>
  <si>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</si>
  <si>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</si>
  <si>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</si>
  <si>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</si>
  <si>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</si>
  <si>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</si>
  <si>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</si>
  <si>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</si>
  <si>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</si>
  <si>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</si>
  <si>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</si>
  <si>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</si>
  <si>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</si>
  <si>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</si>
  <si>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</si>
  <si>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</si>
  <si>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</si>
  <si>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</si>
  <si>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</si>
  <si>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</si>
  <si>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</si>
  <si>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</si>
  <si>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</si>
  <si>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</si>
  <si>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</si>
  <si>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</si>
  <si>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</si>
  <si>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</si>
  <si>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</si>
  <si>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</si>
  <si>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</si>
  <si>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</si>
  <si>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</si>
  <si>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</si>
  <si>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</si>
  <si>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</si>
  <si>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</si>
  <si>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</si>
  <si>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</si>
  <si>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</si>
  <si>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</si>
  <si>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</si>
  <si>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</si>
  <si>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</si>
  <si>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</si>
  <si>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</si>
  <si>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</si>
  <si>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</si>
  <si>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</si>
  <si>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</si>
  <si>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</si>
  <si>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</si>
  <si>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</si>
  <si>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</si>
  <si>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</si>
  <si>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</si>
  <si>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</si>
  <si>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</si>
  <si>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</si>
  <si>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</si>
  <si>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</si>
  <si>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</si>
  <si>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</si>
  <si>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</si>
  <si>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</si>
  <si>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</si>
  <si>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</si>
  <si>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</si>
  <si>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</si>
  <si>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</si>
  <si>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</si>
  <si>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</si>
  <si>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</si>
  <si>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</si>
  <si>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</si>
  <si>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</si>
  <si>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</si>
  <si>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</si>
  <si>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</si>
  <si>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</si>
  <si>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</si>
  <si>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</si>
  <si>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</si>
  <si>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</si>
  <si>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</si>
  <si>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</si>
  <si>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</si>
  <si>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</si>
  <si>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</si>
  <si>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</si>
  <si>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</si>
  <si>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</si>
  <si>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</si>
  <si>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</si>
  <si>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</si>
  <si>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</si>
  <si>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</si>
  <si>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</si>
  <si>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</si>
  <si>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</si>
  <si>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</si>
  <si>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</si>
  <si>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</si>
  <si>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</si>
  <si>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</si>
  <si>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</si>
  <si>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</si>
  <si>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</si>
  <si>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</si>
  <si>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</si>
  <si>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</si>
  <si>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</si>
  <si>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</si>
  <si>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</si>
  <si>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</si>
  <si>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</si>
  <si>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</si>
  <si>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</si>
  <si>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</si>
  <si>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</si>
  <si>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</si>
  <si>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</si>
  <si>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</si>
  <si>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</si>
  <si>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</si>
  <si>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</si>
  <si>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</si>
  <si>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</si>
  <si>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</si>
  <si>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</si>
  <si>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</si>
  <si>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</si>
  <si>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</si>
  <si>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</si>
  <si>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</si>
  <si>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</si>
  <si>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</si>
  <si>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</si>
  <si>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</si>
  <si>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</si>
  <si>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</si>
  <si>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</si>
  <si>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</si>
  <si>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</si>
  <si>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</si>
  <si>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</si>
  <si>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</si>
  <si>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</si>
  <si>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</si>
  <si>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</si>
  <si>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</si>
  <si>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</si>
  <si>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</si>
  <si>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</si>
  <si>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</si>
  <si>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</si>
  <si>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</si>
  <si>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</si>
  <si>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</si>
  <si>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</si>
  <si>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</si>
  <si>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</si>
  <si>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</si>
  <si>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</si>
  <si>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</si>
  <si>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</si>
  <si>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</si>
  <si>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</si>
  <si>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</si>
  <si>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</si>
  <si>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</si>
  <si>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</si>
  <si>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</si>
  <si>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</si>
  <si>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</si>
  <si>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</si>
  <si>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</si>
  <si>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</si>
  <si>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</si>
  <si>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</si>
  <si>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</si>
  <si>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</si>
  <si>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</si>
  <si>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</si>
  <si>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</si>
  <si>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</si>
  <si>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</si>
  <si>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</si>
  <si>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</si>
  <si>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</si>
  <si>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</si>
  <si>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</si>
  <si>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</si>
  <si>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</si>
  <si>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</si>
  <si>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</si>
  <si>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</si>
  <si>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</si>
  <si>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</si>
  <si>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</si>
  <si>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</si>
  <si>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</si>
  <si>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</si>
  <si>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</si>
  <si>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</si>
  <si>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</si>
  <si>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</si>
  <si>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</si>
  <si>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</si>
  <si>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</si>
  <si>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</si>
  <si>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</si>
  <si>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</si>
  <si>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</si>
  <si>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</si>
  <si>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</si>
  <si>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</si>
  <si>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</si>
  <si>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</si>
  <si>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</si>
  <si>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</si>
  <si>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</si>
  <si>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</si>
  <si>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</si>
  <si>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</si>
  <si>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</si>
  <si>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</si>
  <si>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</si>
  <si>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</si>
  <si>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</si>
  <si>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</si>
  <si>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</si>
  <si>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</si>
  <si>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</si>
  <si>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</si>
  <si>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</si>
  <si>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</si>
  <si>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</si>
  <si>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</si>
  <si>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</si>
  <si>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</si>
  <si>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</si>
  <si>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</si>
  <si>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</si>
  <si>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</si>
  <si>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</si>
  <si>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</si>
  <si>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</si>
  <si>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</si>
  <si>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</si>
  <si>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</si>
  <si>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</si>
  <si>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</si>
  <si>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</si>
  <si>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</si>
  <si>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</si>
  <si>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</si>
  <si>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</si>
  <si>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</si>
  <si>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</si>
  <si>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</si>
  <si>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</si>
  <si>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</si>
  <si>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</si>
  <si>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</si>
  <si>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</si>
  <si>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</si>
  <si>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</si>
  <si>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</si>
  <si>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</si>
  <si>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</si>
  <si>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</si>
  <si>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</si>
  <si>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</si>
  <si>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</si>
  <si>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</si>
  <si>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</si>
  <si>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</si>
  <si>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</si>
  <si>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</si>
  <si>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</si>
  <si>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</si>
  <si>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</si>
  <si>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</si>
  <si>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</si>
  <si>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</si>
  <si>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</si>
  <si>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</si>
  <si>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</si>
  <si>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</si>
  <si>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</si>
  <si>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</si>
  <si>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</si>
  <si>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</si>
  <si>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</si>
  <si>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</si>
  <si>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</si>
  <si>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</si>
  <si>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</si>
  <si>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</si>
  <si>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</si>
  <si>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</si>
  <si>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</si>
  <si>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</si>
  <si>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</si>
  <si>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</si>
  <si>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</si>
  <si>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</si>
  <si>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</si>
  <si>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</si>
  <si>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</si>
  <si>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</si>
  <si>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</si>
  <si>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</si>
  <si>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</si>
  <si>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</si>
  <si>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</si>
  <si>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</si>
  <si>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</si>
  <si>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</si>
  <si>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</si>
  <si>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</si>
  <si>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</si>
  <si>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</si>
  <si>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</si>
  <si>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</si>
  <si>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</si>
  <si>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</si>
  <si>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</si>
  <si>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</si>
  <si>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</si>
  <si>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</si>
  <si>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</si>
  <si>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</si>
  <si>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</si>
  <si>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</si>
  <si>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</si>
  <si>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</si>
  <si>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</si>
  <si>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</si>
  <si>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</si>
  <si>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</si>
  <si>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</si>
  <si>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</si>
  <si>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</si>
  <si>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</si>
  <si>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</si>
  <si>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</si>
  <si>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</si>
  <si>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</si>
  <si>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</si>
  <si>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</si>
  <si>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</si>
  <si>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</si>
  <si>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</si>
  <si>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</si>
  <si>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</si>
  <si>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</si>
  <si>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</si>
  <si>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</si>
  <si>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</si>
  <si>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</si>
  <si>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</si>
  <si>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</si>
  <si>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</si>
  <si>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</si>
  <si>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</si>
  <si>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</si>
  <si>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</si>
  <si>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</si>
  <si>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</si>
  <si>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</si>
  <si>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</si>
  <si>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</si>
  <si>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</si>
  <si>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</si>
  <si>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</si>
  <si>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</si>
  <si>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</si>
  <si>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</si>
  <si>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</si>
  <si>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</si>
  <si>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</si>
  <si>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</si>
  <si>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</si>
  <si>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</si>
  <si>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</si>
  <si>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</si>
  <si>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</si>
  <si>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</si>
  <si>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</si>
  <si>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</si>
  <si>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</si>
  <si>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</si>
  <si>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</si>
  <si>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</si>
  <si>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</si>
  <si>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</si>
  <si>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</si>
  <si>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</si>
  <si>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</si>
  <si>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</si>
  <si>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</si>
  <si>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</si>
  <si>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</si>
  <si>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</si>
  <si>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</si>
  <si>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</si>
  <si>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</si>
  <si>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</si>
  <si>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</si>
  <si>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</si>
  <si>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</si>
  <si>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</si>
  <si>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</si>
  <si>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</si>
  <si>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</si>
  <si>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</si>
  <si>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</si>
  <si>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</si>
  <si>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</si>
  <si>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</si>
  <si>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</si>
  <si>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</si>
  <si>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</si>
  <si>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</si>
  <si>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</si>
  <si>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</si>
  <si>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</si>
  <si>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</si>
  <si>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</si>
  <si>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</si>
  <si>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</si>
  <si>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</si>
  <si>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</si>
  <si>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</si>
  <si>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</si>
  <si>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</si>
  <si>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</si>
  <si>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</si>
  <si>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</si>
  <si>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</si>
  <si>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</si>
  <si>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</si>
  <si>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</si>
  <si>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</si>
  <si>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</si>
  <si>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</si>
  <si>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</si>
  <si>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</si>
  <si>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</si>
  <si>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</si>
  <si>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</si>
  <si>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</si>
  <si>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</si>
  <si>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</si>
  <si>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</si>
  <si>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</si>
  <si>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</si>
  <si>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</si>
  <si>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</si>
  <si>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</si>
  <si>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</si>
  <si>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</si>
  <si>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</si>
  <si>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</si>
  <si>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</si>
  <si>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</si>
  <si>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</si>
  <si>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</si>
  <si>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</si>
  <si>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</si>
  <si>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</si>
  <si>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</si>
  <si>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</si>
  <si>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</si>
  <si>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</si>
  <si>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</si>
  <si>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</si>
  <si>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</si>
  <si>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</si>
  <si>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</si>
  <si>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</si>
  <si>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</si>
  <si>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</si>
  <si>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</si>
  <si>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</si>
  <si>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</si>
  <si>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</si>
  <si>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</si>
  <si>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</si>
  <si>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</si>
  <si>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</si>
  <si>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</si>
  <si>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</si>
  <si>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</si>
  <si>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</si>
  <si>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</si>
  <si>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</si>
  <si>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</si>
  <si>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</si>
  <si>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</si>
  <si>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</si>
  <si>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</si>
  <si>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</si>
  <si>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</si>
  <si>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</si>
  <si>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</si>
  <si>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</si>
  <si>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</si>
  <si>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</si>
  <si>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</si>
  <si>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</si>
  <si>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</si>
  <si>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</si>
  <si>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</si>
  <si>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</si>
  <si>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</si>
  <si>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</si>
  <si>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</si>
  <si>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</si>
  <si>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</si>
  <si>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</si>
  <si>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</si>
  <si>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</si>
  <si>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</si>
  <si>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</si>
  <si>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</si>
  <si>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</si>
  <si>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</si>
  <si>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</si>
  <si>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</si>
  <si>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</si>
  <si>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</si>
  <si>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</si>
  <si>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</si>
  <si>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</si>
  <si>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</si>
  <si>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</si>
  <si>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</si>
  <si>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</si>
  <si>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</si>
  <si>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</si>
  <si>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</si>
  <si>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</si>
  <si>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</si>
  <si>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</si>
  <si>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</si>
  <si>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</si>
  <si>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</si>
  <si>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</si>
  <si>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</si>
  <si>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</si>
  <si>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</si>
  <si>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</si>
  <si>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</si>
  <si>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</si>
  <si>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</si>
  <si>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</si>
  <si>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</si>
  <si>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</si>
  <si>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</si>
  <si>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</si>
  <si>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</si>
  <si>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</si>
  <si>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</si>
  <si>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</si>
  <si>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</si>
  <si>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</si>
  <si>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</si>
  <si>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</si>
  <si>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</si>
  <si>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</si>
  <si>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</si>
  <si>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</si>
  <si>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</si>
  <si>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</si>
  <si>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</si>
  <si>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</si>
  <si>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</si>
  <si>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</si>
  <si>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</si>
  <si>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</si>
  <si>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</si>
  <si>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</si>
  <si>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</si>
  <si>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</si>
  <si>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</si>
  <si>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</si>
  <si>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</si>
  <si>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</si>
  <si>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</si>
  <si>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</si>
  <si>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</si>
  <si>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</si>
  <si>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</si>
  <si>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</si>
  <si>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</si>
  <si>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</si>
  <si>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</si>
  <si>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</si>
  <si>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</si>
  <si>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</si>
  <si>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</si>
  <si>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</si>
  <si>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</si>
  <si>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</si>
  <si>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</si>
  <si>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</si>
  <si>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</si>
  <si>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</si>
  <si>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</si>
  <si>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</si>
  <si>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</si>
  <si>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</si>
  <si>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</si>
  <si>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</si>
  <si>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</si>
  <si>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</si>
  <si>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</si>
  <si>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</si>
  <si>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</si>
  <si>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</si>
  <si>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</si>
  <si>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</si>
  <si>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</si>
  <si>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</si>
  <si>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</si>
  <si>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</si>
  <si>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</si>
  <si>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</si>
  <si>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</si>
  <si>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</si>
  <si>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</si>
  <si>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</si>
  <si>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</si>
  <si>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</si>
  <si>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</si>
  <si>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</si>
  <si>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</si>
  <si>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</si>
  <si>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</si>
  <si>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</si>
  <si>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</si>
  <si>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</si>
  <si>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</si>
  <si>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</si>
  <si>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</si>
  <si>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</si>
  <si>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</si>
  <si>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</si>
  <si>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</si>
  <si>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</si>
  <si>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</si>
  <si>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</si>
  <si>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</si>
  <si>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</si>
  <si>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</si>
  <si>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</si>
  <si>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</si>
  <si>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</si>
  <si>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</si>
  <si>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</si>
  <si>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</si>
  <si>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</si>
  <si>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</si>
  <si>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</si>
  <si>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</si>
  <si>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</si>
  <si>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</si>
  <si>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</si>
  <si>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</si>
  <si>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</si>
  <si>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</si>
  <si>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</si>
  <si>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</si>
  <si>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</si>
  <si>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</si>
  <si>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</si>
  <si>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</si>
  <si>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</si>
  <si>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</si>
  <si>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</si>
  <si>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</si>
  <si>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</si>
  <si>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</si>
  <si>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</si>
  <si>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</si>
  <si>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</si>
  <si>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</si>
  <si>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</si>
  <si>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</si>
  <si>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</si>
  <si>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</si>
  <si>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</si>
  <si>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</si>
  <si>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</si>
  <si>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</si>
  <si>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</si>
  <si>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</si>
  <si>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</si>
  <si>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</si>
  <si>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</si>
  <si>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</si>
  <si>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</si>
  <si>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</si>
  <si>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</si>
  <si>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</si>
  <si>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</si>
  <si>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</si>
  <si>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</si>
  <si>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</si>
  <si>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</si>
  <si>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</si>
  <si>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</si>
  <si>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</si>
  <si>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</si>
  <si>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</si>
  <si>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</si>
  <si>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</si>
  <si>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</si>
  <si>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</si>
  <si>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</si>
  <si>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</si>
  <si>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</si>
  <si>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</si>
  <si>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</si>
  <si>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</si>
  <si>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</si>
  <si>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</si>
  <si>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</si>
  <si>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</si>
  <si>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</si>
  <si>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</si>
  <si>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</si>
  <si>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</si>
  <si>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</si>
  <si>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</si>
  <si>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</si>
  <si>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</si>
  <si>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</si>
  <si>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</si>
  <si>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</si>
  <si>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</si>
  <si>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</si>
  <si>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</si>
  <si>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</si>
  <si>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</si>
  <si>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</si>
  <si>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</si>
  <si>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</si>
  <si>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</si>
  <si>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</si>
  <si>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</si>
  <si>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</si>
  <si>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</si>
  <si>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</si>
  <si>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</si>
  <si>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</si>
  <si>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</si>
  <si>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</si>
  <si>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</si>
  <si>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</si>
  <si>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</si>
  <si>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</si>
  <si>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</si>
  <si>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</si>
  <si>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</si>
  <si>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</si>
  <si>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</si>
  <si>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</si>
  <si>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</si>
  <si>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</si>
  <si>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</si>
  <si>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</si>
  <si>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</si>
  <si>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</si>
  <si>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</si>
  <si>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</si>
  <si>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</si>
  <si>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</si>
  <si>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</si>
  <si>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</si>
  <si>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</si>
  <si>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</si>
  <si>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</si>
  <si>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</si>
  <si>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</si>
  <si>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</si>
  <si>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</si>
  <si>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</si>
  <si>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</si>
  <si>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</si>
  <si>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</si>
  <si>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</si>
  <si>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</si>
  <si>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</si>
  <si>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</si>
  <si>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</si>
  <si>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</si>
  <si>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</si>
  <si>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</si>
  <si>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</si>
  <si>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</si>
  <si>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</si>
  <si>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</si>
  <si>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</si>
  <si>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</si>
  <si>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</si>
  <si>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</si>
  <si>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</si>
  <si>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</si>
  <si>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</si>
  <si>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</si>
  <si>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</si>
  <si>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</si>
  <si>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</si>
  <si>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</si>
  <si>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</si>
  <si>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</si>
  <si>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</si>
  <si>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</si>
  <si>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</si>
  <si>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</si>
  <si>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</si>
  <si>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</si>
  <si>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</si>
  <si>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</si>
  <si>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</si>
  <si>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</si>
  <si>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</si>
  <si>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</si>
  <si>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</si>
  <si>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</si>
  <si>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</si>
  <si>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</si>
  <si>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</si>
  <si>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</si>
  <si>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</si>
  <si>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</si>
  <si>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</si>
  <si>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</si>
  <si>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</si>
  <si>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</si>
  <si>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</si>
  <si>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</si>
  <si>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</si>
  <si>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</si>
  <si>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</si>
  <si>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</si>
  <si>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</si>
  <si>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</si>
  <si>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</si>
  <si>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</si>
  <si>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</si>
  <si>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</si>
  <si>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</si>
  <si>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</si>
  <si>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</si>
  <si>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</si>
  <si>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</si>
  <si>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</si>
  <si>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</si>
  <si>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</si>
  <si>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</si>
  <si>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</si>
  <si>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</si>
  <si>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</si>
  <si>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</si>
  <si>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</si>
  <si>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</si>
  <si>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</si>
  <si>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</si>
  <si>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</si>
  <si>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</si>
  <si>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</si>
  <si>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</si>
  <si>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</si>
  <si>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</si>
  <si>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</si>
  <si>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</si>
  <si>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</si>
  <si>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</si>
  <si>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</si>
  <si>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</si>
  <si>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</si>
  <si>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</si>
  <si>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</si>
  <si>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</si>
  <si>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</si>
  <si>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</si>
  <si>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</si>
  <si>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</si>
  <si>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</si>
  <si>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</si>
  <si>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</si>
  <si>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</si>
  <si>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</si>
  <si>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</si>
  <si>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</si>
  <si>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</si>
  <si>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</si>
  <si>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</si>
  <si>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</si>
  <si>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</si>
  <si>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</si>
  <si>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</si>
  <si>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</si>
  <si>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</si>
  <si>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</si>
  <si>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</si>
  <si>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</si>
  <si>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</si>
  <si>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</si>
  <si>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</si>
  <si>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</si>
  <si>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</si>
  <si>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</si>
  <si>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</si>
  <si>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</si>
  <si>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</si>
  <si>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</si>
  <si>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</si>
  <si>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</si>
  <si>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</si>
  <si>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</si>
  <si>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</si>
  <si>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</si>
  <si>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</si>
  <si>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</si>
  <si>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</si>
  <si>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</si>
  <si>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</si>
  <si>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</si>
  <si>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</si>
  <si>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</si>
  <si>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</si>
  <si>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</si>
  <si>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</si>
  <si>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</si>
  <si>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</si>
  <si>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</si>
  <si>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</si>
  <si>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</si>
  <si>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</si>
  <si>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</si>
  <si>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</si>
  <si>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</si>
  <si>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</si>
  <si>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</si>
  <si>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</si>
  <si>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</si>
  <si>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</si>
  <si>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</si>
  <si>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</si>
  <si>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</si>
  <si>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</si>
  <si>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</si>
  <si>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</si>
  <si>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</si>
  <si>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</si>
  <si>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</si>
  <si>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</si>
  <si>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</si>
  <si>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</si>
  <si>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</si>
  <si>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</si>
  <si>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</si>
  <si>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</si>
  <si>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</si>
  <si>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</si>
  <si>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</si>
  <si>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</si>
  <si>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</si>
  <si>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</si>
  <si>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</si>
  <si>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</si>
  <si>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</si>
  <si>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</si>
  <si>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</si>
  <si>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</si>
  <si>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</si>
  <si>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</si>
  <si>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</si>
  <si>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</si>
  <si>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</si>
  <si>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</si>
  <si>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</si>
  <si>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</si>
  <si>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</si>
  <si>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</si>
  <si>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</si>
  <si>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</si>
  <si>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</si>
  <si>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</si>
  <si>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</si>
  <si>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</si>
  <si>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</si>
  <si>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</si>
  <si>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</si>
  <si>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</si>
  <si>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</si>
  <si>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</si>
  <si>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</si>
  <si>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</si>
  <si>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</si>
  <si>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</si>
  <si>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</si>
  <si>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</si>
  <si>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</si>
  <si>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</si>
  <si>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</si>
  <si>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</si>
  <si>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</si>
  <si>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</si>
  <si>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</si>
  <si>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</si>
  <si>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</si>
  <si>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</si>
  <si>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</si>
  <si>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</si>
  <si>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</si>
  <si>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</si>
  <si>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</si>
  <si>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</si>
  <si>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</si>
  <si>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</si>
  <si>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</si>
  <si>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</si>
  <si>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</si>
  <si>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</si>
  <si>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</si>
  <si>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</si>
  <si>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</si>
  <si>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</si>
  <si>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</si>
  <si>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</si>
  <si>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</si>
  <si>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</si>
  <si>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</si>
  <si>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</si>
  <si>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</si>
  <si>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</si>
  <si>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</si>
  <si>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</si>
  <si>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</si>
  <si>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</si>
  <si>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</si>
  <si>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</si>
  <si>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</si>
  <si>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</si>
  <si>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</si>
  <si>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</si>
  <si>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</si>
  <si>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</si>
  <si>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</si>
  <si>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</si>
  <si>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</si>
  <si>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</si>
  <si>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</si>
  <si>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</si>
  <si>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</si>
  <si>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</si>
  <si>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</si>
  <si>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</si>
  <si>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</si>
  <si>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</si>
  <si>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</si>
  <si>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</si>
  <si>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</si>
  <si>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</si>
  <si>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</si>
  <si>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</si>
  <si>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</si>
  <si>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</si>
  <si>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</si>
  <si>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</si>
  <si>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</si>
  <si>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</si>
  <si>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</si>
  <si>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</si>
  <si>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</si>
  <si>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</si>
  <si>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</si>
  <si>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</si>
  <si>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</si>
  <si>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</si>
  <si>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</si>
  <si>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</si>
  <si>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</si>
  <si>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</si>
  <si>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</si>
  <si>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</si>
  <si>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</si>
  <si>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</si>
  <si>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</si>
  <si>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</si>
  <si>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</si>
  <si>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</si>
  <si>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</si>
  <si>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</si>
  <si>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</si>
  <si>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</si>
  <si>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</si>
  <si>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</si>
  <si>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</si>
  <si>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</si>
  <si>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</si>
  <si>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</si>
  <si>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</si>
  <si>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</si>
  <si>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</si>
  <si>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</si>
  <si>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</si>
  <si>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</si>
  <si>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</si>
  <si>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</si>
  <si>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</si>
  <si>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</si>
  <si>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</si>
  <si>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</si>
  <si>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</si>
  <si>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</si>
  <si>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</si>
  <si>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</si>
  <si>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</si>
  <si>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</si>
  <si>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</si>
  <si>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</si>
  <si>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</si>
  <si>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</si>
  <si>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</si>
  <si>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</si>
  <si>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</si>
  <si>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</si>
  <si>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</si>
  <si>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</si>
  <si>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</si>
  <si>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</si>
  <si>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</si>
  <si>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</si>
  <si>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</si>
  <si>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</si>
  <si>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</si>
  <si>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</si>
  <si>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</si>
  <si>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</si>
  <si>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</si>
  <si>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</si>
  <si>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</si>
  <si>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</si>
  <si>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</si>
  <si>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</si>
  <si>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</si>
  <si>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</si>
  <si>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</si>
  <si>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</si>
  <si>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</si>
  <si>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</si>
  <si>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</si>
  <si>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</si>
  <si>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</si>
  <si>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</si>
  <si>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</si>
  <si>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</si>
  <si>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</si>
  <si>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</si>
  <si>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</si>
  <si>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</si>
  <si>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</si>
  <si>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</si>
  <si>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</si>
  <si>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</si>
  <si>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</si>
  <si>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</si>
  <si>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</si>
  <si>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</si>
  <si>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</si>
  <si>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</si>
  <si>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</si>
  <si>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</si>
  <si>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</si>
  <si>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</si>
  <si>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</si>
  <si>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</si>
  <si>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</si>
  <si>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</si>
  <si>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</si>
  <si>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</si>
  <si>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</si>
  <si>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</si>
  <si>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</si>
  <si>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</si>
  <si>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</si>
  <si>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</si>
  <si>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</si>
  <si>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</si>
  <si>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</si>
  <si>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</si>
  <si>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</si>
  <si>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</si>
  <si>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</si>
  <si>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</si>
  <si>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</si>
  <si>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</si>
  <si>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</si>
  <si>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</si>
  <si>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</si>
  <si>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</si>
  <si>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</si>
  <si>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</si>
  <si>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</si>
  <si>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</si>
  <si>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</si>
  <si>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</si>
  <si>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</si>
  <si>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</si>
  <si>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</si>
  <si>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</si>
  <si>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</si>
  <si>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</si>
  <si>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</si>
  <si>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</si>
  <si>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</si>
  <si>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</si>
  <si>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</si>
  <si>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</si>
  <si>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</si>
  <si>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</si>
  <si>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</si>
  <si>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</si>
  <si>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</si>
  <si>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</si>
  <si>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</si>
  <si>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</si>
  <si>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</si>
  <si>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</si>
  <si>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</si>
  <si>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</si>
  <si>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</si>
  <si>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</si>
  <si>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</si>
  <si>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</si>
  <si>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</si>
  <si>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</si>
  <si>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</si>
  <si>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</si>
  <si>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</si>
  <si>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</si>
  <si>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</si>
  <si>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</si>
  <si>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</si>
  <si>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</si>
  <si>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</si>
  <si>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</si>
  <si>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</si>
  <si>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</si>
  <si>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</si>
  <si>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</si>
  <si>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</si>
  <si>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</si>
  <si>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</si>
  <si>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</si>
  <si>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</si>
  <si>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</si>
  <si>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</si>
  <si>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</si>
  <si>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</si>
  <si>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</si>
  <si>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</si>
  <si>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</si>
  <si>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</si>
  <si>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</si>
  <si>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</si>
  <si>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</si>
  <si>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</si>
  <si>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</si>
  <si>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</si>
  <si>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</si>
  <si>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</si>
  <si>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</si>
  <si>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</si>
  <si>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</si>
  <si>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</si>
  <si>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</si>
  <si>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</si>
  <si>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</si>
  <si>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</si>
  <si>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</si>
  <si>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</si>
  <si>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</si>
  <si>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</si>
  <si>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</si>
  <si>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</si>
  <si>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</si>
  <si>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</si>
  <si>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</si>
  <si>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</si>
  <si>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</si>
  <si>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</si>
  <si>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</si>
  <si>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</si>
  <si>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</si>
  <si>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</si>
  <si>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</si>
  <si>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</si>
  <si>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</si>
  <si>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</si>
  <si>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</si>
  <si>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</si>
  <si>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</si>
  <si>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</si>
  <si>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</si>
  <si>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</si>
  <si>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</si>
  <si>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</si>
  <si>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</si>
  <si>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</si>
  <si>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</si>
  <si>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</si>
  <si>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</si>
  <si>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</si>
  <si>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</si>
  <si>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</si>
  <si>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</si>
  <si>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</si>
  <si>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</si>
  <si>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</si>
  <si>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</si>
  <si>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</si>
  <si>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</si>
  <si>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</si>
  <si>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</si>
  <si>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</si>
  <si>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</si>
  <si>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</si>
  <si>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</si>
  <si>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</si>
  <si>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</si>
  <si>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</si>
  <si>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</si>
  <si>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</si>
  <si>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</si>
  <si>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</si>
  <si>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</si>
  <si>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</si>
  <si>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</si>
  <si>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</si>
  <si>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</si>
  <si>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</si>
  <si>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</si>
  <si>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</si>
  <si>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</si>
  <si>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</si>
  <si>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</si>
  <si>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</si>
  <si>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</si>
  <si>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</si>
  <si>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</si>
  <si>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</si>
  <si>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</si>
  <si>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</si>
  <si>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</si>
  <si>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</si>
  <si>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</si>
  <si>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</si>
  <si>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</si>
  <si>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</si>
  <si>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</si>
  <si>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</si>
  <si>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</si>
  <si>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</si>
  <si>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</si>
  <si>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</si>
  <si>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</si>
  <si>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</si>
  <si>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</si>
  <si>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</si>
  <si>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</si>
  <si>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</si>
  <si>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</si>
  <si>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</si>
  <si>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</si>
  <si>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</si>
  <si>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</si>
  <si>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</si>
  <si>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</si>
  <si>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</si>
  <si>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</si>
  <si>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</si>
  <si>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</si>
  <si>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</si>
  <si>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</si>
  <si>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</si>
  <si>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</si>
  <si>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</si>
  <si>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</si>
  <si>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</si>
  <si>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</si>
  <si>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</si>
  <si>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</si>
  <si>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</si>
  <si>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</si>
  <si>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</si>
  <si>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</si>
  <si>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</si>
  <si>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</si>
  <si>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</si>
  <si>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</si>
  <si>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</si>
  <si>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</si>
  <si>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</si>
  <si>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</si>
  <si>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</si>
  <si>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</si>
  <si>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</si>
  <si>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</si>
  <si>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</si>
  <si>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</si>
  <si>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</si>
  <si>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</si>
  <si>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</si>
  <si>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</si>
  <si>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</si>
  <si>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</si>
  <si>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</si>
  <si>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</si>
  <si>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</si>
  <si>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</si>
  <si>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</si>
  <si>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</si>
  <si>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</si>
  <si>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</si>
  <si>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</si>
  <si>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</si>
  <si>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</si>
  <si>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</si>
  <si>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</si>
  <si>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</si>
  <si>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</si>
  <si>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</si>
  <si>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</si>
  <si>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</si>
  <si>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</si>
  <si>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</si>
  <si>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</si>
  <si>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</si>
  <si>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</si>
  <si>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</si>
  <si>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</si>
  <si>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</si>
  <si>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</si>
  <si>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</si>
  <si>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</si>
  <si>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</si>
  <si>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</si>
  <si>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</si>
  <si>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</si>
  <si>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</si>
  <si>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</si>
  <si>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</si>
  <si>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</si>
  <si>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</si>
  <si>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</si>
  <si>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</si>
  <si>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</si>
  <si>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</si>
  <si>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</si>
  <si>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</si>
  <si>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</si>
  <si>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</si>
  <si>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</si>
  <si>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</si>
  <si>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</si>
  <si>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</si>
  <si>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</si>
  <si>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</si>
  <si>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</si>
  <si>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</si>
  <si>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</si>
  <si>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</si>
  <si>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</si>
  <si>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</si>
  <si>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</si>
  <si>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</si>
  <si>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</si>
  <si>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</si>
  <si>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</si>
  <si>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</si>
  <si>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</si>
  <si>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</si>
  <si>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</si>
  <si>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</si>
  <si>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</si>
  <si>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</si>
  <si>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</si>
  <si>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</si>
  <si>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</si>
  <si>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</si>
  <si>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</si>
  <si>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</si>
  <si>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</si>
  <si>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</si>
  <si>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</si>
  <si>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</si>
  <si>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</si>
  <si>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</si>
  <si>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</si>
  <si>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</si>
  <si>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</si>
  <si>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</si>
  <si>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</si>
  <si>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</si>
  <si>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</si>
  <si>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</si>
  <si>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</si>
  <si>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</si>
  <si>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</si>
  <si>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</si>
  <si>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</si>
  <si>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</si>
  <si>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</si>
  <si>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</si>
  <si>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</si>
  <si>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</si>
  <si>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</si>
  <si>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</si>
  <si>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</si>
  <si>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</si>
  <si>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</si>
  <si>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</si>
  <si>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</si>
  <si>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</si>
  <si>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</si>
  <si>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</si>
  <si>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</si>
  <si>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</si>
  <si>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</si>
  <si>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</si>
  <si>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</si>
  <si>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</si>
  <si>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</si>
  <si>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</si>
  <si>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</si>
  <si>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</si>
  <si>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</si>
  <si>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</si>
  <si>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</si>
  <si>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</si>
  <si>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</si>
  <si>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</si>
  <si>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</si>
  <si>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</si>
  <si>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</si>
  <si>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</si>
  <si>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</si>
  <si>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</si>
  <si>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</si>
  <si>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</si>
  <si>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</si>
  <si>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</si>
  <si>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</si>
  <si>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</si>
  <si>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</si>
  <si>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</si>
  <si>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</si>
  <si>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</si>
  <si>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</si>
  <si>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</si>
  <si>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</si>
  <si>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</si>
  <si>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</si>
  <si>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</si>
  <si>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</si>
  <si>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</si>
  <si>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</si>
  <si>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</si>
  <si>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</si>
  <si>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</si>
  <si>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</si>
  <si>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</si>
  <si>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</si>
  <si>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</si>
  <si>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</si>
  <si>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</si>
  <si>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</si>
  <si>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</si>
  <si>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</si>
  <si>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</si>
  <si>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</si>
  <si>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</si>
  <si>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</si>
  <si>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</si>
  <si>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</si>
  <si>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</si>
  <si>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</si>
  <si>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</si>
  <si>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</si>
  <si>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</si>
  <si>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</si>
  <si>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</si>
  <si>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</si>
  <si>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</si>
  <si>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</si>
  <si>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</si>
  <si>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</si>
  <si>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</si>
  <si>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</si>
  <si>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</si>
  <si>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</si>
  <si>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</si>
  <si>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</si>
  <si>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</si>
  <si>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</si>
  <si>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</si>
  <si>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</si>
  <si>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</si>
  <si>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</si>
  <si>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</si>
  <si>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</si>
  <si>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</si>
  <si>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</si>
  <si>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</si>
  <si>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</si>
  <si>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</si>
  <si>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</si>
  <si>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</si>
  <si>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</si>
  <si>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</si>
  <si>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</si>
  <si>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</si>
  <si>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</si>
  <si>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</si>
  <si>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</si>
  <si>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</si>
  <si>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</si>
  <si>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</si>
  <si>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</si>
  <si>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</si>
  <si>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</si>
  <si>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</si>
  <si>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</si>
  <si>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</si>
  <si>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</si>
  <si>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</si>
  <si>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</si>
  <si>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</si>
  <si>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</si>
  <si>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</si>
  <si>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</si>
  <si>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</si>
  <si>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</si>
  <si>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</si>
  <si>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</si>
  <si>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</si>
  <si>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</si>
  <si>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</si>
  <si>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</si>
  <si>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</si>
  <si>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</si>
  <si>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</si>
  <si>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</si>
  <si>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</si>
  <si>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</si>
  <si>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</si>
  <si>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</si>
  <si>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</si>
  <si>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</si>
  <si>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</si>
  <si>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</si>
  <si>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</si>
  <si>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</si>
  <si>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</si>
  <si>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</si>
  <si>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</si>
  <si>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</si>
  <si>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</si>
  <si>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</si>
  <si>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</si>
  <si>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</si>
  <si>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</si>
  <si>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</si>
  <si>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</si>
  <si>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</si>
  <si>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</si>
  <si>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</si>
  <si>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</si>
  <si>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</si>
  <si>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</si>
  <si>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</si>
  <si>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</si>
  <si>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</si>
  <si>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</si>
  <si>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</si>
  <si>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</si>
  <si>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</si>
  <si>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</si>
  <si>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</si>
  <si>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</si>
  <si>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</si>
  <si>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</si>
  <si>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</si>
  <si>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</si>
  <si>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</si>
  <si>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</si>
  <si>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</si>
  <si>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</si>
  <si>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</si>
  <si>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</si>
  <si>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</si>
  <si>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</si>
  <si>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</si>
  <si>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</si>
  <si>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</si>
  <si>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</si>
  <si>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</si>
  <si>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</si>
  <si>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</si>
  <si>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</si>
  <si>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</si>
  <si>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</si>
  <si>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</si>
  <si>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</si>
  <si>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</si>
  <si>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</si>
  <si>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</si>
  <si>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</si>
  <si>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</si>
  <si>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</si>
  <si>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</si>
  <si>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</si>
  <si>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</si>
  <si>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</si>
  <si>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</si>
  <si>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</si>
  <si>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</si>
  <si>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</si>
  <si>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</si>
  <si>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</si>
  <si>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</si>
  <si>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</si>
  <si>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</si>
  <si>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</si>
  <si>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</si>
  <si>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</si>
  <si>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</si>
  <si>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</si>
  <si>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</si>
  <si>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</si>
  <si>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</si>
  <si>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</si>
  <si>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</si>
  <si>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</si>
  <si>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</si>
  <si>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</si>
  <si>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</si>
  <si>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</si>
  <si>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</si>
  <si>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</si>
  <si>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</si>
  <si>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</si>
  <si>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</si>
  <si>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</si>
  <si>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</si>
  <si>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</si>
  <si>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</si>
  <si>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</si>
  <si>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</si>
  <si>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</si>
  <si>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</si>
  <si>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</si>
  <si>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</si>
  <si>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</si>
  <si>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</si>
  <si>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</si>
  <si>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</si>
  <si>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</si>
  <si>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</si>
  <si>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</si>
  <si>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</si>
  <si>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</si>
  <si>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</si>
  <si>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</si>
  <si>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</si>
  <si>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</si>
  <si>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</si>
  <si>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</si>
  <si>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</si>
  <si>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</si>
  <si>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</si>
  <si>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</si>
  <si>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</si>
  <si>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</si>
  <si>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</si>
  <si>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</si>
  <si>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</si>
  <si>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</si>
  <si>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</si>
  <si>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</si>
  <si>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</si>
  <si>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</si>
  <si>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</si>
  <si>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</si>
  <si>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</si>
  <si>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</si>
  <si>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</si>
  <si>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</si>
  <si>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</si>
  <si>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</si>
  <si>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</si>
  <si>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</si>
  <si>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</si>
  <si>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</si>
  <si>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</si>
  <si>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</si>
  <si>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</si>
  <si>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</si>
  <si>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</si>
  <si>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</si>
  <si>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</si>
  <si>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</si>
  <si>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</si>
  <si>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</si>
  <si>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</si>
  <si>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</si>
  <si>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</si>
  <si>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</si>
  <si>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</si>
  <si>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</si>
  <si>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</si>
  <si>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</si>
  <si>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</si>
  <si>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</si>
  <si>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</si>
  <si>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</si>
  <si>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</si>
  <si>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</si>
  <si>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</si>
  <si>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</si>
  <si>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</si>
  <si>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</si>
  <si>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</si>
  <si>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</si>
  <si>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</si>
  <si>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</si>
  <si>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</si>
  <si>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</si>
  <si>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</si>
  <si>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</si>
  <si>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</si>
  <si>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</si>
  <si>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</si>
  <si>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</si>
  <si>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</si>
  <si>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</si>
  <si>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</si>
  <si>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</si>
  <si>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</si>
  <si>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</si>
  <si>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</si>
  <si>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</si>
  <si>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</si>
  <si>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</si>
  <si>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</si>
  <si>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</si>
  <si>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</si>
  <si>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</si>
  <si>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</si>
  <si>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</si>
  <si>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</si>
  <si>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</si>
  <si>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</si>
  <si>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</si>
  <si>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</si>
  <si>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</si>
  <si>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</si>
  <si>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</si>
  <si>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</si>
  <si>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</si>
  <si>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</si>
  <si>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</si>
  <si>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</si>
  <si>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</si>
  <si>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</si>
  <si>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</si>
  <si>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</si>
  <si>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</si>
  <si>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</si>
  <si>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</si>
  <si>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</si>
  <si>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</si>
  <si>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</si>
  <si>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</si>
  <si>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</si>
  <si>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</si>
  <si>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</si>
  <si>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</si>
  <si>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</si>
  <si>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</si>
  <si>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</si>
  <si>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</si>
  <si>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</si>
  <si>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</si>
  <si>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</si>
  <si>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</si>
  <si>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</si>
  <si>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</si>
  <si>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</si>
  <si>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</si>
  <si>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</si>
  <si>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</si>
  <si>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</si>
  <si>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</si>
  <si>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</si>
  <si>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</si>
  <si>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</si>
  <si>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</si>
  <si>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</si>
  <si>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</si>
  <si>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</si>
  <si>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</si>
  <si>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</si>
  <si>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</si>
  <si>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</si>
  <si>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</si>
  <si>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</si>
  <si>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</si>
  <si>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</si>
  <si>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</si>
  <si>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</si>
  <si>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</si>
  <si>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</si>
  <si>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</si>
  <si>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</si>
  <si>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</si>
  <si>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</si>
  <si>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</si>
  <si>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</si>
  <si>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</si>
  <si>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</si>
  <si>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</si>
  <si>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</si>
  <si>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</si>
  <si>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</si>
  <si>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</si>
  <si>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</si>
  <si>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</si>
  <si>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</si>
  <si>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</si>
  <si>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</si>
  <si>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</si>
  <si>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</si>
  <si>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</si>
  <si>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</si>
  <si>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</si>
  <si>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</si>
  <si>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</si>
  <si>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</si>
  <si>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</si>
  <si>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</si>
  <si>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</si>
  <si>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</si>
  <si>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</si>
  <si>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</si>
  <si>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</si>
  <si>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</si>
  <si>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</si>
  <si>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</si>
  <si>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</si>
  <si>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</si>
  <si>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</si>
  <si>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</si>
  <si>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</si>
  <si>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</si>
  <si>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</si>
  <si>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</si>
  <si>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</si>
  <si>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</si>
  <si>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</si>
  <si>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</si>
  <si>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</si>
  <si>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</si>
  <si>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</si>
  <si>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</si>
  <si>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</si>
  <si>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</si>
  <si>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</si>
  <si>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</si>
  <si>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</si>
  <si>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</si>
  <si>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</si>
  <si>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</si>
  <si>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</si>
  <si>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</si>
  <si>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</si>
  <si>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</si>
  <si>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</si>
  <si>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</si>
  <si>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</si>
  <si>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</si>
  <si>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</si>
  <si>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</si>
  <si>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</si>
  <si>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</si>
  <si>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</si>
  <si>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</si>
  <si>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</si>
  <si>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</si>
  <si>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</si>
  <si>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</si>
  <si>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</si>
  <si>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</si>
  <si>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</si>
  <si>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</si>
  <si>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</si>
  <si>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</si>
  <si>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</si>
  <si>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</si>
  <si>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</si>
  <si>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</si>
  <si>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</si>
  <si>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</si>
  <si>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</si>
  <si>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</si>
  <si>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</si>
  <si>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</si>
  <si>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</si>
  <si>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</si>
  <si>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</si>
  <si>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</si>
  <si>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</si>
  <si>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</si>
  <si>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</si>
  <si>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</si>
  <si>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</si>
  <si>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</si>
  <si>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</si>
  <si>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</si>
  <si>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</si>
  <si>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</si>
  <si>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</si>
  <si>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</si>
  <si>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</si>
  <si>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</si>
  <si>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</si>
  <si>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</si>
  <si>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</si>
  <si>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</si>
  <si>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</si>
  <si>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</si>
  <si>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</si>
  <si>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</si>
  <si>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</si>
  <si>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</si>
  <si>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</si>
  <si>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</si>
  <si>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</si>
  <si>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</si>
  <si>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</si>
  <si>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</si>
  <si>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</si>
  <si>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</si>
  <si>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</si>
  <si>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</si>
  <si>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</si>
  <si>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</si>
  <si>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</si>
  <si>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</si>
  <si>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</si>
  <si>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</si>
  <si>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</si>
  <si>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</si>
  <si>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</si>
  <si>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</si>
  <si>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</si>
  <si>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</si>
  <si>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</si>
  <si>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</si>
  <si>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</si>
  <si>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</si>
  <si>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</si>
  <si>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</si>
  <si>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</si>
  <si>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</si>
  <si>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</si>
  <si>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</si>
  <si>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</si>
  <si>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</si>
  <si>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</si>
  <si>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</si>
  <si>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</si>
  <si>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</si>
  <si>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</si>
  <si>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</si>
  <si>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</si>
  <si>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</si>
  <si>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</si>
  <si>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</si>
  <si>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</si>
  <si>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</si>
  <si>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</si>
  <si>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</si>
  <si>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</si>
  <si>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</si>
  <si>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</si>
  <si>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</si>
  <si>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</si>
  <si>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</si>
  <si>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</si>
  <si>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</si>
  <si>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</si>
  <si>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</si>
  <si>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</si>
  <si>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</si>
  <si>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</si>
  <si>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</si>
  <si>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</si>
  <si>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</si>
  <si>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</si>
  <si>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</si>
  <si>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</si>
  <si>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</si>
  <si>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</si>
  <si>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</si>
  <si>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</si>
  <si>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</si>
  <si>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</si>
  <si>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</si>
  <si>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</si>
  <si>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</si>
  <si>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</si>
  <si>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</si>
  <si>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</si>
  <si>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</si>
  <si>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</si>
  <si>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</si>
  <si>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</si>
  <si>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</si>
  <si>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</si>
  <si>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</si>
  <si>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</si>
  <si>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</si>
  <si>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</si>
  <si>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</si>
  <si>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</si>
  <si>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</si>
  <si>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</si>
  <si>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</si>
  <si>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</si>
  <si>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</si>
  <si>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</si>
  <si>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</si>
  <si>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</si>
  <si>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</si>
  <si>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</si>
  <si>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</si>
  <si>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</si>
  <si>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</si>
  <si>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</si>
  <si>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</si>
  <si>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</si>
  <si>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</si>
  <si>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</si>
  <si>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</si>
  <si>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</si>
  <si>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</si>
  <si>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</si>
  <si>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</si>
  <si>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</si>
  <si>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</si>
  <si>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</si>
  <si>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</si>
  <si>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</si>
  <si>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</si>
  <si>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</si>
  <si>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</si>
  <si>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</si>
  <si>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</si>
  <si>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</si>
  <si>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</si>
  <si>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</si>
  <si>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</si>
  <si>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</si>
  <si>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</si>
  <si>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</si>
  <si>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</si>
  <si>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</si>
  <si>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</si>
  <si>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</si>
  <si>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</si>
  <si>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</si>
  <si>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</si>
  <si>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</si>
  <si>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</si>
  <si>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</si>
  <si>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</si>
  <si>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</si>
  <si>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</si>
  <si>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</si>
  <si>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</si>
  <si>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</si>
  <si>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</si>
  <si>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</si>
  <si>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</si>
  <si>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</si>
  <si>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</si>
  <si>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</si>
  <si>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</si>
  <si>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</si>
  <si>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</si>
  <si>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</si>
  <si>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</si>
  <si>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</si>
  <si>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</si>
  <si>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</si>
  <si>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</si>
  <si>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</si>
  <si>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</si>
  <si>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</si>
  <si>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</si>
  <si>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</si>
  <si>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</si>
  <si>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</si>
  <si>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</si>
  <si>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</si>
  <si>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</si>
  <si>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</si>
  <si>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</si>
  <si>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</si>
  <si>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</si>
  <si>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</si>
  <si>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</si>
  <si>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</si>
  <si>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</si>
  <si>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</si>
  <si>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</si>
  <si>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</si>
  <si>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</si>
  <si>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</si>
  <si>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</si>
  <si>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</si>
  <si>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</si>
  <si>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</si>
  <si>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</si>
  <si>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</si>
  <si>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</si>
  <si>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</si>
  <si>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</si>
  <si>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</si>
  <si>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</si>
  <si>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</si>
  <si>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</si>
  <si>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</si>
  <si>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</si>
  <si>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</si>
  <si>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</si>
  <si>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</si>
  <si>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</si>
  <si>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</si>
  <si>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</si>
  <si>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</si>
  <si>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</si>
  <si>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</si>
  <si>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</si>
  <si>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</si>
  <si>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</si>
  <si>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</si>
  <si>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</si>
  <si>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</si>
  <si>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</si>
  <si>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</si>
  <si>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</si>
  <si>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</si>
  <si>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</si>
  <si>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</si>
  <si>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</si>
  <si>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</si>
  <si>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</si>
  <si>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</si>
  <si>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</si>
  <si>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</si>
  <si>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</si>
  <si>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</si>
  <si>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</si>
  <si>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</si>
  <si>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</si>
  <si>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</si>
  <si>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</si>
  <si>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</si>
  <si>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</si>
  <si>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</si>
  <si>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</si>
  <si>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</si>
  <si>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</si>
  <si>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</si>
  <si>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</si>
  <si>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</si>
  <si>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</si>
  <si>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</si>
  <si>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</si>
  <si>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</si>
  <si>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</si>
  <si>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</si>
  <si>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</si>
  <si>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</si>
  <si>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</si>
  <si>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</si>
  <si>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</si>
  <si>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</si>
  <si>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</si>
  <si>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</si>
  <si>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</si>
  <si>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</si>
  <si>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</si>
  <si>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</si>
  <si>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</si>
  <si>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</si>
  <si>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</si>
  <si>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</si>
  <si>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</si>
  <si>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</si>
  <si>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</si>
  <si>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</si>
  <si>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</si>
  <si>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</si>
  <si>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</si>
  <si>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</si>
  <si>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</si>
  <si>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</si>
  <si>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</si>
  <si>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</si>
  <si>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</si>
  <si>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</si>
  <si>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</si>
  <si>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</si>
  <si>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</si>
  <si>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</si>
  <si>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</si>
  <si>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</si>
  <si>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</si>
  <si>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</si>
  <si>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</si>
  <si>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</si>
  <si>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</si>
  <si>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</si>
  <si>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</si>
  <si>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</si>
  <si>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</si>
  <si>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</si>
  <si>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</si>
  <si>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</si>
  <si>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</si>
  <si>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</si>
  <si>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</si>
  <si>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</si>
  <si>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</si>
  <si>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</si>
  <si>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</si>
  <si>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</si>
  <si>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</si>
  <si>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</si>
  <si>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</si>
  <si>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</si>
  <si>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</si>
  <si>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</si>
  <si>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</si>
  <si>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</si>
  <si>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</si>
  <si>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</si>
  <si>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</si>
  <si>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</si>
  <si>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</si>
  <si>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</si>
  <si>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</si>
  <si>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</si>
  <si>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</si>
  <si>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</si>
  <si>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</si>
  <si>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</si>
  <si>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</si>
  <si>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</si>
  <si>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</si>
  <si>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</si>
  <si>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</si>
  <si>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</si>
  <si>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</si>
  <si>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</si>
  <si>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</si>
  <si>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</si>
  <si>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</si>
  <si>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</si>
  <si>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</si>
  <si>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</si>
  <si>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</si>
  <si>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</si>
  <si>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</si>
  <si>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</si>
  <si>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</si>
  <si>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</si>
  <si>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</si>
  <si>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</si>
  <si>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</si>
  <si>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</si>
  <si>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</si>
  <si>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</si>
  <si>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</si>
  <si>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</si>
  <si>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</si>
  <si>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</si>
  <si>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</si>
  <si>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</si>
  <si>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</si>
  <si>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</si>
  <si>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</si>
  <si>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</si>
  <si>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</si>
  <si>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</si>
  <si>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</si>
  <si>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</si>
  <si>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</si>
  <si>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</si>
  <si>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</si>
  <si>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</si>
  <si>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</si>
  <si>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</si>
  <si>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</si>
  <si>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</si>
  <si>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</si>
  <si>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</si>
  <si>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</si>
  <si>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</si>
  <si>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</si>
  <si>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</si>
  <si>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</si>
  <si>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</si>
  <si>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</si>
  <si>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</si>
  <si>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</si>
  <si>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</si>
  <si>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</si>
  <si>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</si>
  <si>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</si>
  <si>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</si>
  <si>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</si>
  <si>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</si>
  <si>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</si>
  <si>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</si>
  <si>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</si>
  <si>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</si>
  <si>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</si>
  <si>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</si>
  <si>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</si>
  <si>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</si>
  <si>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</si>
  <si>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</si>
  <si>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</si>
  <si>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</si>
  <si>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</si>
  <si>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</si>
  <si>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</si>
  <si>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</si>
  <si>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</si>
  <si>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</si>
  <si>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</si>
  <si>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</si>
  <si>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</si>
  <si>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</si>
  <si>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</si>
  <si>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</si>
  <si>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</si>
  <si>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</si>
  <si>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</si>
  <si>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</si>
  <si>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</si>
  <si>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</si>
  <si>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</si>
  <si>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</si>
  <si>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</si>
  <si>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</si>
  <si>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</si>
  <si>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</si>
  <si>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</si>
  <si>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</si>
  <si>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</si>
  <si>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</si>
  <si>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</si>
  <si>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</si>
  <si>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</si>
  <si>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</si>
  <si>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</si>
  <si>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</si>
  <si>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</si>
  <si>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</si>
  <si>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</si>
  <si>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</si>
  <si>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</si>
  <si>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</si>
  <si>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</si>
  <si>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</si>
  <si>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</si>
  <si>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</si>
  <si>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</si>
  <si>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</si>
  <si>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</si>
  <si>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</si>
  <si>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</si>
  <si>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</si>
  <si>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</si>
  <si>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</si>
  <si>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</si>
  <si>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</si>
  <si>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</si>
  <si>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</si>
  <si>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</si>
  <si>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</si>
  <si>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</si>
  <si>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</si>
  <si>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</si>
  <si>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</si>
  <si>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</si>
  <si>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</si>
  <si>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</si>
  <si>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</si>
  <si>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</si>
  <si>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</si>
  <si>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</si>
  <si>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</si>
  <si>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</si>
  <si>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</si>
  <si>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</si>
  <si>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</si>
  <si>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</si>
  <si>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</si>
  <si>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</si>
  <si>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</si>
  <si>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</si>
  <si>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</si>
  <si>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</si>
  <si>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</si>
  <si>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</si>
  <si>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</si>
  <si>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</si>
  <si>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</si>
  <si>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</si>
  <si>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</si>
  <si>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</si>
  <si>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</si>
  <si>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</si>
  <si>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</si>
  <si>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</si>
  <si>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</si>
  <si>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</si>
  <si>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</si>
  <si>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</si>
  <si>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</si>
  <si>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</si>
  <si>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</si>
  <si>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</si>
  <si>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</si>
  <si>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</si>
  <si>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</si>
  <si>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</si>
  <si>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</si>
  <si>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</si>
  <si>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</si>
  <si>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</si>
  <si>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</si>
  <si>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</si>
  <si>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</si>
  <si>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</si>
  <si>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</si>
  <si>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</si>
  <si>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</si>
  <si>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</si>
  <si>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</si>
  <si>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</si>
  <si>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</si>
  <si>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</si>
  <si>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</si>
  <si>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</si>
  <si>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</si>
  <si>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</si>
  <si>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</si>
  <si>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</si>
  <si>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</si>
  <si>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</si>
  <si>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</si>
  <si>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</si>
  <si>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</si>
  <si>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</si>
  <si>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</si>
  <si>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</si>
  <si>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</si>
  <si>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</si>
  <si>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</si>
  <si>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</si>
  <si>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</si>
  <si>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</si>
  <si>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</si>
  <si>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</si>
  <si>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</si>
  <si>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</si>
  <si>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</si>
  <si>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</si>
  <si>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</si>
  <si>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</si>
  <si>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</si>
  <si>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</si>
  <si>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</si>
  <si>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</si>
  <si>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</si>
  <si>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</si>
  <si>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</si>
  <si>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</si>
  <si>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</si>
  <si>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</si>
  <si>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</si>
  <si>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</si>
  <si>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</si>
  <si>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</si>
  <si>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</si>
  <si>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</si>
  <si>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</si>
  <si>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</si>
  <si>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</si>
  <si>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</si>
  <si>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</si>
  <si>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</si>
  <si>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</si>
  <si>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</si>
  <si>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</si>
  <si>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</si>
  <si>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</si>
  <si>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</si>
  <si>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</si>
  <si>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</si>
  <si>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</si>
  <si>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</si>
  <si>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</si>
  <si>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</si>
  <si>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</si>
  <si>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</si>
  <si>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</si>
  <si>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</si>
  <si>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</si>
  <si>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</si>
  <si>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</si>
  <si>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</si>
  <si>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</si>
  <si>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</si>
  <si>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</si>
  <si>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</si>
  <si>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</si>
  <si>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</si>
  <si>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</si>
  <si>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</si>
  <si>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</si>
  <si>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</si>
  <si>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</si>
  <si>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</si>
  <si>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</si>
  <si>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</si>
  <si>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</si>
  <si>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</si>
  <si>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</si>
  <si>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</si>
  <si>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</si>
  <si>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</si>
  <si>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</si>
  <si>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</si>
  <si>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</si>
  <si>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</si>
  <si>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</si>
  <si>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</si>
  <si>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</si>
  <si>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</si>
  <si>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</si>
  <si>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</si>
  <si>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</si>
  <si>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</si>
  <si>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</si>
  <si>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</si>
  <si>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</si>
  <si>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</si>
  <si>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</si>
  <si>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</si>
  <si>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</si>
  <si>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</si>
  <si>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</si>
  <si>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</si>
  <si>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</si>
  <si>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</si>
  <si>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</si>
  <si>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</si>
  <si>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</si>
  <si>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</si>
  <si>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</si>
  <si>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</si>
  <si>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</si>
  <si>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</si>
  <si>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</si>
  <si>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</si>
  <si>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</si>
  <si>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</si>
  <si>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</si>
  <si>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</si>
  <si>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</si>
  <si>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</si>
  <si>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</si>
  <si>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</si>
  <si>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</si>
  <si>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</si>
  <si>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</si>
  <si>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</si>
  <si>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</si>
  <si>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</si>
  <si>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</si>
  <si>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</si>
  <si>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</si>
  <si>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</si>
  <si>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</si>
  <si>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</si>
  <si>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</si>
  <si>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</si>
  <si>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</si>
  <si>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</si>
  <si>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</si>
  <si>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</si>
  <si>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</si>
  <si>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</si>
  <si>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</si>
  <si>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</si>
  <si>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</si>
  <si>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</si>
  <si>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</si>
  <si>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</si>
  <si>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</si>
  <si>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</si>
  <si>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</si>
  <si>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</si>
  <si>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</si>
  <si>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</si>
  <si>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</si>
  <si>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</si>
  <si>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</si>
  <si>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</si>
  <si>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</si>
  <si>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</si>
  <si>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</si>
  <si>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</si>
  <si>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</si>
  <si>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</si>
  <si>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</si>
  <si>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</si>
  <si>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</si>
  <si>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</si>
  <si>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</si>
  <si>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</si>
  <si>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</si>
  <si>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</si>
  <si>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</si>
  <si>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</si>
  <si>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</si>
  <si>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</si>
  <si>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</si>
  <si>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</si>
  <si>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</si>
  <si>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</si>
  <si>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</si>
  <si>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</si>
  <si>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</si>
  <si>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</si>
  <si>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</si>
  <si>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</si>
  <si>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</si>
  <si>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</si>
  <si>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</si>
  <si>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</si>
  <si>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</si>
  <si>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</si>
  <si>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</si>
  <si>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</si>
  <si>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</si>
  <si>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</si>
  <si>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</si>
  <si>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</si>
  <si>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</si>
  <si>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</si>
  <si>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</si>
  <si>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</si>
  <si>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</si>
  <si>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</si>
  <si>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</si>
  <si>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</si>
  <si>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</si>
  <si>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</si>
  <si>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</si>
  <si>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</si>
  <si>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</si>
  <si>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</si>
  <si>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</si>
  <si>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</si>
  <si>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</si>
  <si>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</si>
  <si>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</si>
  <si>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</si>
  <si>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</si>
  <si>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</si>
  <si>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</si>
  <si>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</si>
  <si>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</si>
  <si>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</si>
  <si>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</si>
  <si>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</si>
  <si>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</si>
  <si>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</si>
  <si>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</si>
  <si>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</si>
  <si>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</si>
  <si>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</si>
  <si>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</si>
  <si>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</si>
  <si>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</si>
  <si>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</si>
  <si>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</si>
  <si>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</si>
  <si>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</si>
  <si>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</si>
  <si>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</si>
  <si>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</si>
  <si>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</si>
  <si>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</si>
  <si>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</si>
  <si>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</si>
  <si>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</si>
  <si>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</si>
  <si>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</si>
  <si>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</si>
  <si>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</si>
  <si>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</si>
  <si>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</si>
  <si>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</si>
  <si>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</si>
  <si>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</si>
  <si>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</si>
  <si>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</si>
  <si>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</si>
  <si>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</si>
  <si>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</si>
  <si>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</si>
  <si>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</si>
  <si>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</si>
  <si>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</si>
  <si>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</si>
  <si>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</si>
  <si>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</si>
  <si>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</si>
  <si>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</si>
  <si>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</si>
  <si>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</si>
  <si>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</si>
  <si>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</si>
  <si>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</si>
  <si>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</si>
  <si>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</si>
  <si>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</si>
  <si>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</si>
  <si>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</si>
  <si>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</si>
  <si>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</si>
  <si>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</si>
  <si>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</si>
  <si>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</si>
  <si>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</si>
  <si>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</si>
  <si>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</si>
  <si>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</si>
  <si>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</si>
  <si>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</si>
  <si>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</si>
  <si>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</si>
  <si>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</si>
  <si>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</si>
  <si>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</si>
  <si>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</si>
  <si>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</si>
  <si>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</si>
  <si>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</si>
  <si>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</si>
  <si>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</si>
  <si>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</si>
  <si>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</si>
  <si>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</si>
  <si>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</si>
  <si>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</si>
  <si>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</si>
  <si>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</si>
  <si>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</si>
  <si>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</si>
  <si>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</si>
  <si>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</si>
  <si>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</si>
  <si>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</si>
  <si>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</si>
  <si>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</si>
  <si>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</si>
  <si>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</si>
  <si>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</si>
  <si>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</si>
  <si>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</si>
  <si>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</si>
  <si>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</si>
  <si>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</si>
  <si>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</si>
  <si>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</si>
  <si>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</si>
  <si>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</si>
  <si>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</si>
  <si>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</si>
  <si>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</si>
  <si>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</si>
  <si>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</si>
  <si>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</si>
  <si>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</si>
  <si>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</si>
  <si>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</si>
  <si>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</si>
  <si>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</si>
  <si>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</si>
  <si>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</si>
  <si>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</si>
  <si>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</si>
  <si>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</si>
  <si>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</si>
  <si>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</si>
  <si>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</si>
  <si>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</si>
  <si>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</si>
  <si>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</si>
  <si>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</si>
  <si>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</si>
  <si>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</si>
  <si>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</si>
  <si>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</si>
  <si>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</si>
  <si>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</si>
  <si>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</si>
  <si>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</si>
  <si>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</si>
  <si>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</si>
  <si>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</si>
  <si>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</si>
  <si>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</si>
  <si>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</si>
  <si>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</si>
  <si>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</si>
  <si>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</si>
  <si>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</si>
  <si>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</si>
  <si>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</si>
  <si>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</si>
  <si>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</si>
  <si>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</si>
  <si>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</si>
  <si>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</si>
  <si>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</si>
  <si>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</si>
  <si>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</si>
  <si>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</si>
  <si>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</si>
  <si>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</si>
  <si>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</si>
  <si>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</si>
  <si>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</si>
  <si>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</si>
  <si>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</si>
  <si>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</si>
  <si>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</si>
  <si>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</si>
  <si>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</si>
  <si>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</si>
  <si>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</si>
  <si>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</si>
  <si>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</si>
  <si>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</si>
  <si>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</si>
  <si>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</si>
  <si>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</si>
  <si>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</si>
  <si>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</si>
  <si>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</si>
  <si>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</si>
  <si>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</si>
  <si>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</si>
  <si>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</si>
  <si>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</si>
  <si>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</si>
  <si>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</si>
  <si>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</si>
  <si>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</si>
  <si>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</si>
  <si>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</si>
  <si>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</si>
  <si>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</si>
  <si>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</si>
  <si>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</si>
  <si>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</si>
  <si>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</si>
  <si>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</si>
  <si>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</si>
  <si>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</si>
  <si>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</si>
  <si>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</si>
  <si>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</si>
  <si>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</si>
  <si>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</si>
  <si>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</si>
  <si>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</si>
  <si>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</si>
  <si>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</si>
  <si>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</si>
  <si>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</si>
  <si>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</si>
  <si>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</si>
  <si>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</si>
  <si>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</si>
  <si>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</si>
  <si>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</si>
  <si>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</si>
  <si>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</si>
  <si>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</si>
  <si>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</si>
  <si>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</si>
  <si>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</si>
  <si>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</si>
  <si>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</si>
  <si>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</si>
  <si>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</si>
  <si>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</si>
  <si>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</si>
  <si>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</si>
  <si>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</si>
  <si>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</si>
  <si>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</si>
  <si>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</si>
  <si>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</si>
  <si>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</si>
  <si>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</si>
  <si>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</si>
  <si>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</si>
  <si>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</si>
  <si>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</si>
  <si>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</si>
  <si>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</si>
  <si>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</si>
  <si>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</si>
  <si>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</si>
  <si>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</si>
  <si>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</si>
  <si>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</si>
  <si>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</si>
  <si>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</si>
  <si>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</si>
  <si>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</si>
  <si>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</si>
  <si>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</si>
  <si>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</si>
  <si>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</si>
  <si>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</si>
  <si>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</si>
  <si>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</si>
  <si>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</si>
  <si>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</si>
  <si>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</si>
  <si>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</si>
  <si>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</si>
  <si>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</si>
  <si>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</si>
  <si>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</si>
  <si>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</si>
  <si>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</si>
  <si>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</si>
  <si>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</si>
  <si>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</si>
  <si>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</si>
  <si>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</si>
  <si>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</si>
  <si>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</si>
  <si>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</si>
  <si>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</si>
  <si>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</si>
  <si>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</si>
  <si>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</si>
  <si>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</si>
  <si>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</si>
  <si>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</si>
  <si>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</si>
  <si>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</si>
  <si>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</si>
  <si>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</si>
  <si>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</si>
  <si>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</si>
  <si>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</si>
  <si>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</si>
  <si>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</si>
  <si>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</si>
  <si>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</si>
  <si>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</si>
  <si>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</si>
  <si>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</si>
  <si>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</si>
  <si>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</si>
  <si>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</si>
  <si>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</si>
  <si>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</si>
  <si>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</si>
  <si>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</si>
  <si>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</si>
  <si>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</si>
  <si>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</si>
  <si>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</si>
  <si>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</si>
  <si>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</si>
  <si>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</si>
  <si>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</si>
  <si>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</si>
  <si>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</si>
  <si>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</si>
  <si>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</si>
  <si>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</si>
  <si>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</si>
  <si>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</si>
  <si>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</si>
  <si>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</si>
  <si>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</si>
  <si>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</si>
  <si>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</si>
  <si>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</si>
  <si>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</si>
  <si>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</si>
  <si>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</si>
  <si>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</si>
  <si>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</si>
  <si>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</si>
  <si>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</si>
  <si>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</si>
  <si>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</si>
  <si>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</si>
  <si>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</si>
  <si>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</si>
  <si>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</si>
  <si>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</si>
  <si>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</si>
  <si>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</si>
  <si>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</si>
  <si>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</si>
  <si>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</si>
  <si>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</si>
  <si>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</si>
  <si>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</si>
  <si>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</si>
  <si>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</si>
  <si>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</si>
  <si>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</si>
  <si>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</si>
  <si>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</si>
  <si>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</si>
  <si>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</si>
  <si>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</si>
  <si>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</si>
  <si>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</si>
  <si>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</si>
  <si>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</si>
  <si>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</si>
  <si>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</si>
  <si>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</si>
  <si>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</si>
  <si>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</si>
  <si>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</si>
  <si>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</si>
  <si>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</si>
  <si>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</si>
  <si>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</si>
  <si>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</si>
  <si>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</si>
  <si>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</si>
  <si>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</si>
  <si>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</si>
  <si>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</si>
  <si>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</si>
  <si>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</si>
  <si>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</si>
  <si>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</si>
  <si>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</si>
  <si>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</si>
  <si>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</si>
  <si>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</si>
  <si>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</si>
  <si>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</si>
  <si>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</si>
  <si>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</si>
  <si>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</si>
  <si>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</si>
  <si>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</si>
  <si>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</si>
  <si>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</si>
  <si>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</si>
  <si>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</si>
  <si>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</si>
  <si>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</si>
  <si>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</si>
  <si>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</si>
  <si>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</si>
  <si>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</si>
  <si>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</si>
  <si>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</si>
  <si>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</si>
  <si>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</si>
  <si>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</si>
  <si>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</si>
  <si>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</si>
  <si>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</si>
  <si>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</si>
  <si>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</si>
  <si>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</si>
  <si>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</si>
  <si>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</si>
  <si>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</si>
  <si>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</si>
  <si>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</si>
  <si>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</si>
  <si>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</si>
  <si>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</si>
  <si>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</si>
  <si>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</si>
  <si>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</si>
  <si>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</si>
  <si>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</si>
  <si>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</si>
  <si>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</si>
  <si>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</si>
  <si>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</si>
  <si>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</si>
  <si>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</si>
  <si>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</si>
  <si>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</si>
  <si>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</si>
  <si>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</si>
  <si>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</si>
  <si>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</si>
  <si>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</si>
  <si>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</si>
  <si>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</si>
  <si>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</si>
  <si>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</si>
  <si>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</si>
  <si>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</si>
  <si>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</si>
  <si>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</si>
  <si>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</si>
  <si>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</si>
  <si>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</si>
  <si>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</si>
  <si>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</si>
  <si>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</si>
  <si>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</si>
  <si>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</si>
  <si>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</si>
  <si>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</si>
  <si>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</si>
  <si>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</si>
  <si>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</si>
  <si>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</si>
  <si>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</si>
  <si>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</si>
  <si>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</si>
  <si>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</si>
  <si>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</si>
  <si>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</si>
  <si>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</si>
  <si>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</si>
  <si>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</si>
  <si>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</si>
  <si>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</si>
  <si>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</si>
  <si>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</si>
  <si>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</si>
  <si>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</si>
  <si>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</si>
  <si>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</si>
  <si>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</si>
  <si>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</si>
  <si>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</si>
  <si>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</si>
  <si>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</si>
  <si>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</si>
  <si>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</si>
  <si>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</si>
  <si>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</si>
  <si>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</si>
  <si>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</si>
  <si>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</si>
  <si>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</si>
  <si>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</si>
  <si>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</si>
  <si>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</si>
  <si>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</si>
  <si>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</si>
  <si>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</si>
  <si>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</si>
  <si>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</si>
  <si>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</si>
  <si>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</si>
  <si>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</si>
  <si>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</si>
  <si>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</si>
  <si>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</si>
  <si>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</si>
  <si>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</si>
  <si>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</si>
  <si>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</si>
  <si>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</si>
  <si>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</si>
  <si>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</si>
  <si>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</si>
  <si>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</si>
  <si>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</si>
  <si>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</si>
  <si>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</si>
  <si>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</si>
  <si>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</si>
  <si>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</si>
  <si>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</si>
  <si>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</si>
  <si>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</si>
  <si>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</si>
  <si>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</si>
  <si>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</si>
  <si>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</si>
  <si>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</si>
  <si>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</si>
  <si>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</si>
  <si>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</si>
  <si>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</si>
  <si>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</si>
  <si>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</si>
  <si>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</si>
  <si>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</si>
  <si>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</si>
  <si>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</si>
  <si>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</si>
  <si>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</si>
  <si>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</si>
  <si>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</si>
  <si>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</si>
  <si>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</si>
  <si>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</si>
  <si>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</si>
  <si>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</si>
  <si>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</si>
  <si>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</si>
  <si>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</si>
  <si>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</si>
  <si>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</si>
  <si>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</si>
  <si>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</si>
  <si>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</si>
  <si>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</si>
  <si>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</si>
  <si>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</si>
  <si>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</si>
  <si>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</si>
  <si>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</si>
  <si>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</si>
  <si>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</si>
  <si>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</si>
  <si>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</si>
  <si>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</si>
  <si>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</si>
  <si>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</si>
  <si>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</si>
  <si>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</si>
  <si>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</si>
  <si>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</si>
  <si>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</si>
  <si>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</si>
  <si>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</si>
  <si>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</si>
  <si>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</si>
  <si>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</si>
  <si>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</si>
  <si>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</si>
  <si>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</si>
  <si>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</si>
  <si>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</si>
  <si>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</si>
  <si>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</si>
  <si>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</si>
  <si>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</si>
  <si>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</si>
  <si>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</si>
  <si>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</si>
  <si>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</si>
  <si>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</si>
  <si>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</si>
  <si>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</si>
  <si>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</si>
  <si>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</si>
  <si>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</si>
  <si>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</si>
  <si>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</si>
  <si>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</si>
  <si>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</si>
  <si>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</si>
  <si>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</si>
  <si>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</si>
  <si>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</si>
  <si>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</si>
  <si>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</si>
  <si>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</si>
  <si>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</si>
  <si>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</si>
  <si>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</si>
  <si>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</si>
  <si>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</si>
  <si>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</si>
  <si>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</si>
  <si>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</si>
  <si>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</si>
  <si>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</si>
  <si>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</si>
  <si>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</si>
  <si>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</si>
  <si>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</si>
  <si>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</si>
  <si>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</si>
  <si>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</si>
  <si>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</si>
  <si>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</si>
  <si>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</si>
  <si>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</si>
  <si>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</si>
  <si>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</si>
  <si>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</si>
  <si>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</si>
  <si>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</si>
  <si>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</si>
  <si>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</si>
  <si>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</si>
  <si>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</si>
  <si>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</si>
  <si>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</si>
  <si>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</si>
  <si>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</si>
  <si>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</si>
  <si>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</si>
  <si>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</si>
  <si>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</si>
  <si>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</si>
  <si>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</si>
  <si>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</si>
  <si>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</si>
  <si>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</si>
  <si>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</si>
  <si>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</si>
  <si>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</si>
  <si>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</si>
  <si>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</si>
  <si>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</si>
  <si>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</si>
  <si>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</si>
  <si>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</si>
  <si>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</si>
  <si>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</si>
  <si>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</si>
  <si>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</si>
  <si>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</si>
  <si>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</si>
  <si>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</si>
  <si>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</si>
  <si>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</si>
  <si>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</si>
  <si>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</si>
  <si>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</si>
  <si>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</si>
  <si>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</si>
  <si>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</si>
  <si>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</si>
  <si>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</si>
  <si>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</si>
  <si>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</si>
  <si>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</si>
  <si>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</si>
  <si>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</si>
  <si>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</si>
  <si>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</si>
  <si>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</si>
  <si>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</si>
  <si>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</si>
  <si>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</si>
  <si>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</si>
  <si>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</si>
  <si>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</si>
  <si>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</si>
  <si>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</si>
  <si>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</si>
  <si>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</si>
  <si>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</si>
  <si>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</si>
  <si>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</si>
  <si>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</si>
  <si>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</si>
  <si>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</si>
  <si>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</si>
  <si>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</si>
  <si>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</si>
  <si>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</si>
  <si>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</si>
  <si>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</si>
  <si>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</si>
  <si>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</si>
  <si>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</si>
  <si>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</si>
  <si>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</si>
  <si>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</si>
  <si>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</si>
  <si>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</si>
  <si>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</si>
  <si>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</si>
  <si>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</si>
  <si>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</si>
  <si>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</si>
  <si>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</si>
  <si>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</si>
  <si>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</si>
  <si>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</si>
  <si>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</si>
  <si>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</si>
  <si>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</si>
  <si>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</si>
  <si>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</si>
  <si>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</si>
  <si>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</si>
  <si>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</si>
  <si>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</si>
  <si>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</si>
  <si>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</si>
  <si>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</si>
  <si>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</si>
  <si>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</si>
  <si>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</si>
  <si>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</si>
  <si>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</si>
  <si>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</si>
  <si>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</si>
  <si>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</si>
  <si>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</si>
  <si>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</si>
  <si>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</si>
  <si>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</si>
  <si>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</si>
  <si>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</si>
  <si>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</si>
  <si>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</si>
  <si>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</si>
  <si>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</si>
  <si>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</si>
  <si>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</si>
  <si>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</si>
  <si>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</si>
  <si>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</si>
  <si>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</si>
  <si>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</si>
  <si>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</si>
  <si>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</si>
  <si>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</si>
  <si>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</si>
  <si>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</si>
  <si>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</si>
  <si>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</si>
  <si>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</si>
  <si>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</si>
  <si>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</si>
  <si>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</si>
  <si>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</si>
  <si>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</si>
  <si>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</si>
  <si>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</si>
  <si>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</si>
  <si>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</si>
  <si>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</si>
  <si>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</si>
  <si>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</si>
  <si>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</si>
  <si>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</si>
  <si>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</si>
  <si>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</si>
  <si>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</si>
  <si>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</si>
  <si>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</si>
  <si>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</si>
  <si>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</si>
  <si>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</si>
  <si>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</si>
  <si>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</si>
  <si>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</si>
  <si>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</si>
  <si>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</si>
  <si>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</si>
  <si>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</si>
  <si>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</si>
  <si>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</si>
  <si>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</si>
  <si>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</si>
  <si>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</si>
  <si>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</si>
  <si>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</si>
  <si>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</si>
  <si>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</si>
  <si>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</si>
  <si>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</si>
  <si>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</si>
  <si>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</si>
  <si>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</si>
  <si>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</si>
  <si>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</si>
  <si>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</si>
  <si>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</si>
  <si>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</si>
  <si>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</si>
  <si>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</si>
  <si>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</si>
  <si>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</si>
  <si>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</si>
  <si>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</si>
  <si>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</si>
  <si>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</si>
  <si>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</si>
  <si>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</si>
  <si>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</si>
  <si>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</si>
  <si>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</si>
  <si>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</si>
  <si>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</si>
  <si>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</si>
  <si>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</si>
  <si>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</si>
  <si>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</si>
  <si>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</si>
  <si>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</si>
  <si>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</si>
  <si>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</si>
  <si>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</si>
  <si>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</si>
  <si>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</si>
  <si>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</si>
  <si>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</si>
  <si>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</si>
  <si>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</si>
  <si>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</si>
  <si>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</si>
  <si>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</si>
  <si>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</si>
  <si>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</si>
  <si>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</si>
  <si>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</si>
  <si>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</si>
  <si>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</si>
  <si>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</si>
  <si>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</si>
  <si>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</si>
  <si>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</si>
  <si>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</si>
  <si>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</si>
  <si>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</si>
  <si>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</si>
  <si>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</si>
  <si>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</si>
  <si>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</si>
  <si>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</si>
  <si>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</si>
  <si>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</si>
  <si>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</si>
  <si>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</si>
  <si>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</si>
  <si>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</si>
  <si>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</si>
  <si>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</si>
  <si>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</si>
  <si>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</si>
  <si>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</si>
  <si>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</si>
  <si>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</si>
  <si>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</si>
  <si>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</si>
  <si>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</si>
  <si>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</si>
  <si>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</si>
  <si>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</si>
  <si>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</si>
  <si>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</si>
  <si>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</si>
  <si>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</si>
  <si>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</si>
  <si>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</si>
  <si>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</si>
  <si>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</si>
  <si>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</si>
  <si>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</si>
  <si>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</si>
  <si>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</si>
  <si>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</si>
  <si>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</si>
  <si>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</si>
  <si>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</si>
  <si>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</si>
  <si>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</si>
  <si>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</si>
  <si>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</si>
  <si>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</si>
  <si>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</si>
  <si>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</si>
  <si>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</si>
  <si>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</si>
  <si>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</si>
  <si>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</si>
  <si>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</si>
  <si>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</si>
  <si>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</si>
  <si>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</si>
  <si>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</si>
  <si>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</si>
  <si>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</si>
  <si>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</si>
  <si>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</si>
  <si>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</si>
  <si>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</si>
  <si>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</si>
  <si>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</si>
  <si>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</si>
  <si>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</si>
  <si>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</si>
  <si>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</si>
  <si>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</si>
  <si>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</si>
  <si>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</si>
  <si>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</si>
  <si>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</si>
  <si>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</si>
  <si>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</si>
  <si>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</si>
  <si>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</si>
  <si>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</si>
  <si>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</si>
  <si>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</si>
  <si>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</si>
  <si>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</si>
  <si>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</si>
  <si>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</si>
  <si>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</si>
  <si>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</si>
  <si>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</si>
  <si>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</si>
  <si>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</si>
  <si>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</si>
  <si>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</si>
  <si>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</si>
  <si>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</si>
  <si>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</si>
  <si>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</si>
  <si>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</si>
  <si>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</si>
  <si>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</si>
  <si>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</si>
  <si>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</si>
  <si>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</si>
  <si>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</si>
  <si>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</si>
  <si>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</si>
  <si>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</si>
  <si>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</si>
  <si>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</si>
  <si>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</si>
  <si>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</si>
  <si>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</si>
  <si>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</si>
  <si>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</si>
  <si>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</si>
  <si>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</si>
  <si>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</si>
  <si>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</si>
  <si>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</si>
  <si>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</si>
  <si>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</si>
  <si>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</si>
  <si>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</si>
  <si>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</si>
  <si>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</si>
  <si>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</si>
  <si>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</si>
  <si>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</si>
  <si>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</si>
  <si>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</si>
  <si>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</si>
  <si>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</si>
  <si>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</si>
  <si>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</si>
  <si>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</si>
  <si>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</si>
  <si>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</si>
  <si>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</si>
  <si>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</si>
  <si>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</si>
  <si>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</si>
  <si>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</si>
  <si>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</si>
  <si>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</si>
  <si>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</si>
  <si>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</si>
  <si>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</si>
  <si>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</si>
  <si>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</si>
  <si>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</si>
  <si>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</si>
  <si>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</si>
  <si>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</si>
  <si>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</si>
  <si>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</si>
  <si>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</si>
  <si>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</si>
  <si>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</si>
  <si>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</si>
  <si>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</si>
  <si>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</si>
  <si>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</si>
  <si>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</si>
  <si>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</si>
  <si>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</si>
  <si>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</si>
  <si>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</si>
  <si>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</si>
  <si>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</si>
  <si>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</si>
  <si>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</si>
  <si>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</si>
  <si>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</si>
  <si>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</si>
  <si>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</si>
  <si>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</si>
  <si>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</si>
  <si>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</si>
  <si>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</si>
  <si>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</si>
  <si>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</si>
  <si>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</si>
  <si>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</si>
  <si>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</si>
  <si>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</si>
  <si>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</si>
  <si>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</si>
  <si>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</si>
  <si>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</si>
  <si>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</si>
  <si>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</si>
  <si>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</si>
  <si>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</si>
  <si>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</si>
  <si>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</si>
  <si>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</si>
  <si>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</si>
  <si>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</si>
  <si>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</si>
  <si>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</si>
  <si>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</si>
  <si>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</si>
  <si>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</si>
  <si>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</si>
  <si>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</si>
  <si>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</si>
  <si>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</si>
  <si>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</si>
  <si>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</si>
  <si>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</si>
  <si>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</si>
  <si>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</si>
  <si>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</si>
  <si>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</si>
  <si>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</si>
  <si>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</si>
  <si>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</si>
  <si>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</si>
  <si>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</si>
  <si>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</si>
  <si>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</si>
  <si>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</si>
  <si>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</si>
  <si>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</si>
  <si>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</si>
  <si>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</si>
  <si>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</si>
  <si>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</si>
  <si>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</si>
  <si>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</si>
  <si>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</si>
  <si>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</si>
  <si>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</si>
  <si>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</si>
  <si>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</si>
  <si>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</si>
  <si>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</si>
  <si>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</si>
  <si>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</si>
  <si>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</si>
  <si>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</si>
  <si>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</si>
  <si>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</si>
  <si>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</si>
  <si>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</si>
  <si>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</si>
  <si>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</si>
  <si>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</si>
  <si>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</si>
  <si>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</si>
  <si>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</si>
  <si>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</si>
  <si>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</si>
  <si>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</si>
  <si>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</si>
  <si>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</si>
  <si>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</si>
  <si>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</si>
  <si>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</si>
  <si>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</si>
  <si>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</si>
  <si>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</si>
  <si>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</si>
  <si>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</si>
  <si>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</si>
  <si>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</si>
  <si>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</si>
  <si>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</si>
  <si>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</si>
  <si>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</si>
  <si>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</si>
  <si>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</si>
  <si>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</si>
  <si>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</si>
  <si>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</si>
  <si>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</si>
  <si>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</si>
  <si>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</si>
  <si>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</si>
  <si>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</si>
  <si>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</si>
  <si>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</si>
  <si>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</si>
  <si>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</si>
  <si>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</si>
  <si>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</si>
  <si>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</si>
  <si>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</si>
  <si>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</si>
  <si>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</si>
  <si>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</si>
  <si>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</si>
  <si>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</si>
  <si>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</si>
  <si>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</si>
  <si>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</si>
  <si>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</si>
  <si>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</si>
  <si>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</si>
  <si>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</si>
  <si>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</si>
  <si>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</si>
  <si>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</si>
  <si>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</si>
  <si>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</si>
  <si>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</si>
  <si>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</si>
  <si>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</si>
  <si>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</si>
  <si>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</si>
  <si>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</si>
  <si>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</si>
  <si>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</si>
  <si>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</si>
  <si>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</si>
  <si>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</si>
  <si>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</si>
  <si>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</si>
  <si>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</si>
  <si>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</si>
  <si>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</si>
  <si>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</si>
  <si>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</si>
  <si>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</si>
  <si>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</si>
  <si>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</si>
  <si>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</si>
  <si>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</si>
  <si>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</si>
  <si>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</si>
  <si>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</si>
  <si>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</si>
  <si>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</si>
  <si>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</si>
  <si>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</si>
  <si>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</si>
  <si>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</si>
  <si>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</si>
  <si>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</si>
  <si>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</si>
  <si>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</si>
  <si>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</si>
  <si>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</si>
  <si>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</si>
  <si>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</si>
  <si>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</si>
  <si>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</si>
  <si>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</si>
  <si>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</si>
  <si>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</si>
  <si>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</si>
  <si>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</si>
  <si>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</si>
  <si>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</si>
  <si>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</si>
  <si>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</si>
  <si>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</si>
  <si>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</si>
  <si>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</si>
  <si>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</si>
  <si>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</si>
  <si>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</si>
  <si>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</si>
  <si>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</si>
  <si>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</si>
  <si>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</si>
  <si>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</si>
  <si>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</si>
  <si>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</si>
  <si>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</si>
  <si>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</si>
  <si>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</si>
  <si>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</si>
  <si>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</si>
  <si>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</si>
  <si>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</si>
  <si>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</si>
  <si>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</si>
  <si>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</si>
  <si>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</si>
  <si>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</si>
  <si>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</si>
  <si>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</si>
  <si>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</si>
  <si>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</si>
  <si>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</si>
  <si>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</si>
  <si>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</si>
  <si>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</si>
  <si>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</si>
  <si>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</si>
  <si>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</si>
  <si>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</si>
  <si>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</si>
  <si>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</si>
  <si>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</si>
  <si>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</si>
  <si>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</si>
  <si>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</si>
  <si>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</si>
  <si>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</si>
  <si>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</si>
  <si>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</si>
  <si>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</si>
  <si>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</si>
  <si>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</si>
  <si>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</si>
  <si>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</si>
  <si>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</si>
  <si>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</si>
  <si>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</si>
  <si>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</si>
  <si>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</si>
  <si>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</si>
  <si>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</si>
  <si>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</si>
  <si>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</si>
  <si>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</si>
  <si>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</si>
  <si>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</si>
  <si>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</si>
  <si>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</si>
  <si>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</si>
  <si>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</si>
  <si>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</si>
  <si>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</si>
  <si>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</si>
  <si>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</si>
  <si>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</si>
  <si>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</si>
  <si>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</si>
  <si>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</si>
  <si>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</si>
  <si>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</si>
  <si>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</si>
  <si>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</si>
  <si>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</si>
  <si>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</si>
  <si>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</si>
  <si>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</si>
  <si>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</si>
  <si>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</si>
  <si>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</si>
  <si>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</si>
  <si>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</si>
  <si>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</si>
  <si>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</si>
  <si>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</si>
  <si>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</si>
  <si>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</si>
  <si>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</si>
  <si>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</si>
  <si>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</si>
  <si>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</si>
  <si>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</si>
  <si>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</si>
  <si>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</si>
  <si>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</si>
  <si>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</si>
  <si>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</si>
  <si>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</si>
  <si>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</si>
  <si>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</si>
  <si>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</si>
  <si>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</si>
  <si>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</si>
  <si>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</si>
  <si>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</si>
  <si>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</si>
  <si>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</si>
  <si>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</si>
  <si>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</si>
  <si>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</si>
  <si>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</si>
  <si>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</si>
  <si>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</si>
  <si>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</si>
  <si>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</si>
  <si>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</si>
  <si>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</si>
  <si>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</si>
  <si>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</si>
  <si>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</si>
  <si>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</si>
  <si>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</si>
  <si>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</si>
  <si>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</si>
  <si>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</si>
  <si>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</si>
  <si>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</si>
  <si>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</si>
  <si>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</si>
  <si>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</si>
  <si>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</si>
  <si>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</si>
  <si>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</si>
  <si>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</si>
  <si>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</si>
  <si>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</si>
  <si>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</si>
  <si>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</si>
  <si>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</si>
  <si>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</si>
  <si>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</si>
  <si>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</si>
  <si>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</si>
  <si>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</si>
  <si>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</si>
  <si>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</si>
  <si>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</si>
  <si>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</si>
  <si>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</si>
  <si>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</si>
  <si>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</si>
  <si>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</si>
  <si>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</si>
  <si>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</si>
  <si>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</si>
  <si>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</si>
  <si>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</si>
  <si>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</si>
  <si>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</si>
  <si>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</si>
  <si>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</si>
  <si>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</si>
  <si>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</si>
  <si>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</si>
  <si>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</si>
  <si>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</si>
  <si>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</si>
  <si>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</si>
  <si>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</si>
  <si>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</si>
  <si>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</si>
  <si>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</si>
  <si>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</si>
  <si>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</si>
  <si>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</si>
  <si>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</si>
  <si>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</si>
  <si>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</si>
  <si>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</si>
  <si>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</si>
  <si>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</si>
  <si>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</si>
  <si>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</si>
  <si>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</si>
  <si>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</si>
  <si>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</si>
  <si>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</si>
  <si>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</si>
  <si>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</si>
  <si>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</si>
  <si>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</si>
  <si>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</si>
  <si>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</si>
  <si>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</si>
  <si>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</si>
  <si>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</si>
  <si>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</si>
  <si>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</si>
  <si>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</si>
  <si>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</si>
  <si>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</si>
  <si>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</si>
  <si>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</si>
  <si>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</si>
  <si>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</si>
  <si>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</si>
  <si>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</si>
  <si>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</si>
  <si>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</si>
  <si>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</si>
  <si>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</si>
  <si>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</si>
  <si>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</si>
  <si>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</si>
  <si>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</si>
  <si>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</si>
  <si>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</si>
  <si>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</si>
  <si>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</si>
  <si>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</si>
  <si>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</si>
  <si>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</si>
  <si>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</si>
  <si>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</si>
  <si>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</si>
  <si>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</si>
  <si>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</si>
  <si>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</si>
  <si>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</si>
  <si>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</si>
  <si>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</si>
  <si>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</si>
  <si>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</si>
  <si>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</si>
  <si>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</si>
  <si>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</si>
  <si>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</si>
  <si>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</si>
  <si>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</si>
  <si>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</si>
  <si>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</si>
  <si>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</si>
  <si>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</si>
  <si>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</si>
  <si>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</si>
  <si>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</si>
  <si>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</si>
  <si>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</si>
  <si>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</si>
  <si>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</si>
  <si>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</si>
  <si>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</si>
  <si>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</si>
  <si>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</si>
  <si>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</si>
  <si>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</si>
  <si>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</si>
  <si>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</si>
  <si>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</si>
  <si>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</si>
  <si>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</si>
  <si>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</si>
  <si>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</si>
  <si>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</si>
  <si>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</si>
  <si>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</si>
  <si>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</si>
  <si>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</si>
  <si>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</si>
  <si>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</si>
  <si>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</si>
  <si>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</si>
  <si>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</si>
  <si>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</si>
  <si>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</si>
  <si>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</si>
  <si>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</si>
  <si>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</si>
  <si>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</si>
  <si>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</si>
  <si>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</si>
  <si>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</si>
  <si>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</si>
  <si>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</si>
  <si>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</si>
  <si>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</si>
  <si>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</si>
  <si>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</si>
  <si>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</si>
  <si>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</si>
  <si>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</si>
  <si>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</si>
  <si>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</si>
  <si>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</si>
  <si>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</si>
  <si>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</si>
  <si>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</si>
  <si>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</si>
  <si>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</si>
  <si>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</si>
  <si>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</si>
  <si>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</si>
  <si>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</si>
  <si>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</si>
  <si>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</si>
  <si>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</si>
  <si>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</si>
  <si>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</si>
  <si>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</si>
  <si>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</si>
  <si>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</si>
  <si>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</si>
  <si>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</si>
  <si>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</si>
  <si>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</si>
  <si>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</si>
  <si>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</si>
  <si>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</si>
  <si>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</si>
  <si>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</si>
  <si>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</si>
  <si>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</si>
  <si>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</si>
  <si>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</si>
  <si>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</si>
  <si>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</si>
  <si>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</si>
  <si>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</si>
  <si>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</si>
  <si>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</si>
  <si>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</si>
  <si>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</si>
  <si>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</si>
  <si>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</si>
  <si>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</si>
  <si>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</si>
  <si>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</si>
  <si>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</si>
  <si>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</si>
  <si>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</si>
  <si>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</si>
  <si>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</si>
  <si>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</si>
  <si>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</si>
  <si>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</si>
  <si>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</si>
  <si>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</si>
  <si>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</si>
  <si>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</si>
  <si>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</si>
  <si>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</si>
  <si>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</si>
  <si>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</si>
  <si>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</si>
  <si>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</si>
  <si>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</si>
  <si>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</si>
  <si>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</si>
  <si>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</si>
  <si>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</si>
  <si>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</si>
  <si>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</si>
  <si>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</si>
  <si>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</si>
  <si>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</si>
  <si>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</si>
  <si>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</si>
  <si>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</si>
  <si>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</si>
  <si>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</si>
  <si>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</si>
  <si>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</si>
  <si>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</si>
  <si>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</si>
  <si>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</si>
  <si>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</si>
  <si>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</si>
  <si>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</si>
  <si>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</si>
  <si>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</si>
  <si>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</si>
  <si>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</si>
  <si>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</si>
  <si>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</si>
  <si>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</si>
  <si>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</si>
  <si>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</si>
  <si>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</si>
  <si>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</si>
  <si>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</si>
  <si>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</si>
  <si>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</si>
  <si>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</si>
  <si>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</si>
  <si>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</si>
  <si>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</si>
  <si>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</si>
  <si>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</si>
  <si>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</si>
  <si>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</si>
  <si>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</si>
  <si>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</si>
  <si>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</si>
  <si>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</si>
  <si>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</si>
  <si>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</si>
  <si>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</si>
  <si>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</si>
  <si>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</si>
  <si>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</si>
  <si>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</si>
  <si>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</si>
  <si>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</si>
  <si>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</si>
  <si>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</si>
  <si>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</si>
  <si>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</si>
  <si>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</si>
  <si>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</si>
  <si>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</si>
  <si>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</si>
  <si>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</si>
  <si>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</si>
  <si>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</si>
  <si>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</si>
  <si>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</si>
  <si>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</si>
  <si>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</si>
  <si>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</si>
  <si>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</si>
  <si>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</si>
  <si>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</si>
  <si>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</si>
  <si>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</si>
  <si>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</si>
  <si>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</si>
  <si>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</si>
  <si>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</si>
  <si>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</si>
  <si>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</si>
  <si>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</si>
  <si>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</si>
  <si>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</si>
  <si>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</si>
  <si>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</si>
  <si>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</si>
  <si>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</si>
  <si>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</si>
  <si>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</si>
  <si>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</si>
  <si>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</si>
  <si>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</si>
  <si>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</si>
  <si>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</si>
  <si>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</si>
  <si>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</si>
  <si>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</si>
  <si>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</si>
  <si>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</si>
  <si>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</si>
  <si>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</si>
  <si>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</si>
  <si>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</si>
  <si>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</si>
  <si>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</si>
  <si>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</si>
  <si>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</si>
  <si>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</si>
  <si>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</si>
  <si>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</si>
  <si>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</si>
  <si>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</si>
  <si>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</si>
  <si>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</si>
  <si>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</si>
  <si>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</si>
  <si>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</si>
  <si>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</si>
  <si>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</si>
  <si>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</si>
  <si>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</si>
  <si>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</si>
  <si>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</si>
  <si>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</si>
  <si>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</si>
  <si>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</si>
  <si>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</si>
  <si>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</si>
  <si>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</si>
  <si>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</si>
  <si>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</si>
  <si>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</si>
  <si>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</si>
  <si>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</si>
  <si>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</si>
  <si>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</si>
  <si>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</si>
  <si>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</si>
  <si>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</si>
  <si>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</si>
  <si>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</si>
  <si>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</si>
  <si>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</si>
  <si>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</si>
  <si>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</si>
  <si>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</si>
  <si>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</si>
  <si>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</si>
  <si>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</si>
  <si>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</si>
  <si>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</si>
  <si>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</si>
  <si>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</si>
  <si>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</si>
  <si>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</si>
  <si>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</si>
  <si>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</si>
  <si>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</si>
  <si>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</si>
  <si>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</si>
  <si>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</si>
  <si>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</si>
  <si>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</si>
  <si>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</si>
  <si>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</si>
  <si>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</si>
  <si>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</si>
  <si>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</si>
  <si>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</si>
  <si>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</si>
  <si>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</si>
  <si>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</si>
  <si>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</si>
  <si>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</si>
  <si>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</si>
  <si>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</si>
  <si>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</si>
  <si>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</si>
  <si>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</si>
  <si>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</si>
  <si>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</si>
  <si>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</si>
  <si>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</si>
  <si>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</si>
  <si>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</si>
  <si>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</si>
  <si>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</si>
  <si>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</si>
  <si>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</si>
  <si>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</si>
  <si>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</si>
  <si>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</si>
  <si>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</si>
  <si>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</si>
  <si>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</si>
  <si>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</si>
  <si>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</si>
  <si>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</si>
  <si>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</si>
  <si>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</si>
  <si>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</si>
  <si>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</si>
  <si>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</si>
  <si>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</si>
  <si>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</si>
  <si>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</si>
  <si>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</si>
  <si>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</si>
  <si>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</si>
  <si>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</si>
  <si>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</si>
  <si>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</si>
  <si>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</si>
  <si>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</si>
  <si>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</si>
  <si>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</si>
  <si>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</si>
  <si>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</si>
  <si>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</si>
  <si>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</si>
  <si>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</si>
  <si>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</si>
  <si>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</si>
  <si>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</si>
  <si>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</si>
  <si>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</si>
  <si>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</si>
  <si>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</si>
  <si>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</si>
  <si>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</si>
  <si>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</si>
  <si>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</si>
  <si>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</si>
  <si>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</si>
  <si>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</si>
  <si>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</si>
  <si>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</si>
  <si>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</si>
  <si>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</si>
  <si>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</si>
  <si>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</si>
  <si>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</si>
  <si>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</si>
  <si>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</si>
  <si>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</si>
  <si>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</si>
  <si>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</si>
  <si>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</si>
  <si>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</si>
  <si>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</si>
  <si>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</si>
  <si>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</si>
  <si>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</si>
  <si>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</si>
  <si>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</si>
  <si>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</si>
  <si>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</si>
  <si>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</si>
  <si>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</si>
  <si>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</si>
  <si>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</si>
  <si>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</si>
  <si>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</si>
  <si>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</si>
  <si>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</si>
  <si>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</si>
  <si>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</si>
  <si>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</si>
  <si>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</si>
  <si>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</si>
  <si>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</si>
  <si>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</si>
  <si>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</si>
  <si>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</si>
  <si>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</si>
  <si>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</si>
  <si>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</si>
  <si>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</si>
  <si>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</si>
  <si>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</si>
  <si>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</si>
  <si>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</si>
  <si>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</si>
  <si>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</si>
  <si>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</si>
  <si>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</si>
  <si>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</si>
  <si>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</si>
  <si>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</si>
  <si>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</si>
  <si>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</si>
  <si>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</si>
  <si>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</si>
  <si>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</si>
  <si>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</si>
  <si>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</si>
  <si>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</si>
  <si>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</si>
  <si>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</si>
  <si>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</si>
  <si>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</si>
  <si>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</si>
  <si>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</si>
  <si>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</si>
  <si>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</si>
  <si>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</si>
  <si>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</si>
  <si>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</si>
  <si>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</si>
  <si>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</si>
  <si>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</si>
  <si>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</si>
  <si>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</si>
  <si>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</si>
  <si>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</si>
  <si>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</si>
  <si>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</si>
  <si>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</si>
  <si>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</si>
  <si>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</si>
  <si>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</si>
  <si>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</si>
  <si>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</si>
  <si>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</si>
  <si>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</si>
  <si>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</si>
  <si>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</si>
  <si>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</si>
  <si>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</si>
  <si>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</si>
  <si>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</si>
  <si>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</si>
  <si>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</si>
  <si>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</si>
  <si>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</si>
  <si>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</si>
  <si>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</si>
  <si>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</si>
  <si>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</si>
  <si>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</si>
  <si>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</si>
  <si>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</si>
  <si>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</si>
  <si>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</si>
  <si>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</si>
  <si>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</si>
  <si>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</si>
  <si>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</si>
  <si>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</si>
  <si>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</si>
  <si>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</si>
  <si>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</si>
  <si>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</si>
  <si>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</si>
  <si>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</si>
  <si>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</si>
  <si>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</si>
  <si>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</si>
  <si>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</si>
  <si>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</si>
  <si>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</si>
  <si>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</si>
  <si>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</si>
  <si>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</si>
  <si>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</si>
  <si>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</si>
  <si>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</si>
  <si>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</si>
  <si>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</si>
  <si>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</si>
  <si>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</si>
  <si>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</si>
  <si>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</si>
  <si>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</si>
  <si>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</si>
  <si>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</si>
  <si>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</si>
  <si>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</si>
  <si>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</si>
  <si>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</si>
  <si>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</si>
  <si>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</si>
  <si>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</si>
  <si>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</si>
  <si>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</si>
  <si>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</si>
  <si>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</si>
  <si>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</si>
  <si>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</si>
  <si>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</si>
  <si>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</si>
  <si>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</si>
  <si>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</si>
  <si>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</si>
  <si>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</si>
  <si>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</si>
  <si>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</si>
  <si>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</si>
  <si>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</si>
  <si>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</si>
  <si>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</si>
  <si>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</si>
  <si>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</si>
  <si>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</si>
  <si>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</si>
  <si>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</si>
  <si>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</si>
  <si>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</si>
  <si>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</si>
  <si>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</si>
  <si>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</si>
  <si>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</si>
  <si>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</si>
  <si>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</si>
  <si>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</si>
  <si>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</si>
  <si>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</si>
  <si>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</si>
  <si>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</si>
  <si>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</si>
  <si>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</si>
  <si>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</si>
  <si>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</si>
  <si>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</si>
  <si>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</si>
  <si>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</si>
  <si>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</si>
  <si>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</si>
  <si>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</si>
  <si>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</si>
  <si>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</si>
  <si>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</si>
  <si>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</si>
  <si>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</si>
  <si>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</si>
  <si>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</si>
  <si>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</si>
  <si>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</si>
  <si>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</si>
  <si>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</si>
  <si>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</si>
  <si>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</si>
  <si>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</si>
  <si>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</si>
  <si>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</si>
  <si>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</si>
  <si>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</si>
  <si>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</si>
  <si>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</si>
  <si>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</si>
  <si>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</si>
  <si>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</si>
  <si>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</si>
  <si>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</si>
  <si>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</si>
  <si>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</si>
  <si>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</si>
  <si>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</si>
  <si>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</si>
  <si>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</si>
  <si>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</si>
  <si>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</si>
  <si>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</si>
  <si>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</si>
  <si>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</si>
  <si>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</si>
  <si>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</si>
  <si>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</si>
  <si>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</si>
  <si>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</si>
  <si>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</si>
  <si>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</si>
  <si>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</si>
  <si>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</si>
  <si>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</si>
  <si>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</si>
  <si>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</si>
  <si>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</si>
  <si>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</si>
  <si>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</si>
  <si>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</si>
  <si>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</si>
  <si>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</si>
  <si>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</si>
  <si>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</si>
  <si>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</si>
  <si>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</si>
  <si>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</si>
  <si>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</si>
  <si>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</si>
  <si>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</si>
  <si>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</si>
  <si>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</si>
  <si>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</si>
  <si>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</si>
  <si>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</si>
  <si>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</si>
  <si>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</si>
  <si>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</si>
  <si>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</si>
  <si>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</si>
  <si>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</si>
  <si>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</si>
  <si>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</si>
  <si>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</si>
  <si>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</si>
  <si>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</si>
  <si>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</si>
  <si>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</si>
  <si>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</si>
  <si>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</si>
  <si>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</si>
  <si>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</si>
  <si>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</si>
  <si>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</si>
  <si>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</si>
  <si>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</si>
  <si>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</si>
  <si>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</si>
  <si>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</si>
  <si>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</si>
  <si>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</si>
  <si>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</si>
  <si>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</si>
  <si>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</si>
  <si>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</si>
  <si>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</si>
  <si>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</si>
  <si>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</si>
  <si>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</si>
  <si>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</si>
  <si>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</si>
  <si>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</si>
  <si>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</si>
  <si>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</si>
  <si>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</si>
  <si>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</si>
  <si>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</si>
  <si>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</si>
  <si>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</si>
  <si>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</si>
  <si>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</si>
  <si>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</si>
  <si>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</si>
  <si>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</si>
  <si>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</si>
  <si>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</si>
  <si>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</si>
  <si>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</si>
  <si>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</si>
  <si>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</si>
  <si>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</si>
  <si>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</si>
  <si>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</si>
  <si>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</si>
  <si>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</si>
  <si>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</si>
  <si>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</si>
  <si>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</si>
  <si>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</si>
  <si>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</si>
  <si>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</si>
  <si>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</si>
  <si>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</si>
  <si>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</si>
  <si>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</si>
  <si>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</si>
  <si>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</si>
  <si>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</si>
  <si>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</si>
  <si>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</si>
  <si>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</si>
  <si>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</si>
  <si>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</si>
  <si>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</si>
  <si>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</si>
  <si>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</si>
  <si>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</si>
  <si>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</si>
  <si>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</si>
  <si>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</si>
  <si>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</si>
  <si>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</si>
  <si>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</si>
  <si>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</si>
  <si>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</si>
  <si>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</si>
  <si>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</si>
  <si>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</si>
  <si>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</si>
  <si>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</si>
  <si>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</si>
  <si>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</si>
  <si>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</si>
  <si>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</si>
  <si>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</si>
  <si>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</si>
  <si>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</si>
  <si>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</si>
  <si>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</si>
  <si>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</si>
  <si>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</si>
  <si>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</si>
  <si>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</si>
  <si>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</si>
  <si>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</si>
  <si>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</si>
  <si>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</si>
  <si>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</si>
  <si>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</si>
  <si>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</si>
  <si>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</si>
  <si>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</si>
  <si>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</si>
  <si>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</si>
  <si>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</si>
  <si>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</si>
  <si>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</si>
  <si>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</si>
  <si>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</si>
  <si>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</si>
  <si>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</si>
  <si>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</si>
  <si>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</si>
  <si>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</si>
  <si>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</si>
  <si>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</si>
  <si>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</si>
  <si>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</si>
  <si>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</si>
  <si>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</si>
  <si>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</si>
  <si>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</si>
  <si>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</si>
  <si>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</si>
  <si>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</si>
  <si>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</si>
  <si>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</si>
  <si>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</si>
  <si>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</si>
  <si>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</si>
  <si>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</si>
  <si>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</si>
  <si>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</si>
  <si>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</si>
  <si>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</si>
  <si>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</si>
  <si>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</si>
  <si>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</si>
  <si>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</si>
  <si>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</si>
  <si>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</si>
  <si>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</si>
  <si>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</si>
  <si>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</si>
  <si>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</si>
  <si>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</si>
  <si>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</si>
  <si>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</si>
  <si>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</si>
  <si>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</si>
  <si>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</si>
  <si>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</si>
  <si>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</si>
  <si>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</si>
  <si>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</si>
  <si>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</si>
  <si>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</si>
  <si>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</si>
  <si>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</si>
  <si>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</si>
  <si>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</si>
  <si>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</si>
  <si>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</si>
  <si>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</si>
  <si>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</si>
  <si>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</si>
  <si>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</si>
  <si>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</si>
  <si>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</si>
  <si>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</si>
  <si>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</si>
  <si>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</si>
  <si>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</si>
  <si>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</si>
  <si>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</si>
  <si>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</si>
  <si>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</si>
  <si>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</si>
  <si>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</si>
  <si>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</si>
  <si>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</si>
  <si>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</si>
  <si>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</si>
  <si>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</si>
  <si>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</si>
  <si>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</si>
  <si>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</si>
  <si>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</si>
  <si>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</si>
  <si>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</si>
  <si>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</si>
  <si>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</si>
  <si>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</si>
  <si>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</si>
  <si>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</si>
  <si>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</si>
  <si>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</si>
  <si>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</si>
  <si>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</si>
  <si>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</si>
  <si>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</si>
  <si>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</si>
  <si>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</si>
  <si>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</si>
  <si>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</si>
  <si>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</si>
  <si>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</si>
  <si>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</si>
  <si>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</si>
  <si>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</si>
  <si>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</si>
  <si>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</si>
  <si>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</si>
  <si>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</si>
  <si>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</si>
  <si>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</si>
  <si>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</si>
  <si>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</si>
  <si>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</si>
  <si>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</si>
  <si>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</si>
  <si>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</si>
  <si>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</si>
  <si>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</si>
  <si>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</si>
  <si>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</si>
  <si>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</si>
  <si>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</si>
  <si>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</si>
  <si>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</si>
  <si>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</si>
  <si>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</si>
  <si>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</si>
  <si>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</si>
  <si>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</si>
  <si>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</si>
  <si>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</si>
  <si>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</si>
  <si>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</si>
  <si>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</si>
  <si>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</si>
  <si>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</si>
  <si>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</si>
  <si>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</si>
  <si>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</si>
  <si>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</si>
  <si>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</si>
  <si>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</si>
  <si>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</si>
  <si>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</si>
  <si>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</si>
  <si>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</si>
  <si>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</si>
  <si>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</si>
  <si>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</si>
  <si>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</si>
  <si>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</si>
  <si>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</si>
  <si>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</si>
  <si>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</si>
  <si>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</si>
  <si>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</si>
  <si>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</si>
  <si>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</si>
  <si>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</si>
  <si>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</si>
  <si>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</si>
  <si>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</si>
  <si>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</si>
  <si>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</si>
  <si>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</si>
  <si>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</si>
  <si>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</si>
  <si>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</si>
  <si>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</si>
  <si>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</si>
  <si>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</si>
  <si>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</si>
  <si>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</si>
  <si>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</si>
  <si>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</si>
  <si>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</si>
  <si>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</si>
  <si>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</si>
  <si>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</si>
  <si>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</si>
  <si>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</si>
  <si>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</si>
  <si>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</si>
  <si>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</si>
  <si>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</si>
  <si>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</si>
  <si>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</si>
  <si>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</si>
  <si>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</si>
  <si>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</si>
  <si>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</si>
  <si>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</si>
  <si>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</si>
  <si>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</si>
  <si>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</si>
  <si>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</si>
  <si>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</si>
  <si>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</si>
  <si>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</si>
  <si>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</si>
  <si>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</si>
  <si>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</si>
  <si>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</si>
  <si>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</si>
  <si>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</si>
  <si>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</si>
  <si>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</si>
  <si>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</si>
  <si>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</si>
  <si>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</si>
  <si>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</si>
  <si>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</si>
  <si>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</si>
  <si>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</si>
  <si>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</si>
  <si>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</si>
  <si>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</si>
  <si>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</si>
  <si>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</si>
  <si>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</si>
  <si>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</si>
  <si>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</si>
  <si>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</si>
  <si>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</si>
  <si>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</si>
  <si>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</si>
  <si>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</si>
  <si>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</si>
  <si>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</si>
  <si>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</si>
  <si>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</si>
  <si>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</si>
  <si>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</si>
  <si>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</si>
  <si>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</si>
  <si>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</si>
  <si>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</si>
  <si>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</si>
  <si>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</si>
  <si>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</si>
  <si>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</si>
  <si>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</si>
  <si>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</si>
  <si>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</si>
  <si>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</si>
  <si>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</si>
  <si>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</si>
  <si>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</si>
  <si>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</si>
  <si>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</si>
  <si>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</si>
  <si>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</si>
  <si>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</si>
  <si>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</si>
  <si>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</si>
  <si>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</si>
  <si>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</si>
  <si>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</si>
  <si>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</si>
  <si>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</si>
  <si>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</si>
  <si>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</si>
  <si>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</si>
  <si>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</si>
  <si>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</si>
  <si>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</si>
  <si>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</si>
  <si>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</si>
  <si>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</si>
  <si>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</si>
  <si>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</si>
  <si>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</si>
  <si>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</si>
  <si>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</si>
  <si>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</si>
  <si>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</si>
  <si>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</si>
  <si>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</si>
  <si>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</si>
  <si>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</si>
  <si>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</si>
  <si>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</si>
  <si>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</si>
  <si>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</si>
  <si>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</si>
  <si>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</si>
  <si>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</si>
  <si>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</si>
  <si>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</si>
  <si>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</si>
  <si>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</si>
  <si>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</si>
  <si>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</si>
  <si>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</si>
  <si>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</si>
  <si>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</si>
  <si>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</si>
  <si>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</si>
  <si>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</si>
  <si>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</si>
  <si>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</si>
  <si>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</si>
  <si>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</si>
  <si>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</si>
  <si>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</si>
  <si>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</si>
  <si>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</si>
  <si>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</si>
  <si>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</si>
  <si>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</si>
  <si>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</si>
  <si>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</si>
  <si>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</si>
  <si>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</si>
  <si>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</si>
  <si>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</si>
  <si>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</si>
  <si>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</si>
  <si>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</si>
  <si>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</si>
  <si>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</si>
  <si>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</si>
  <si>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</si>
  <si>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</si>
  <si>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</si>
  <si>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</si>
  <si>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</si>
  <si>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</si>
  <si>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</si>
  <si>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</si>
  <si>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</si>
  <si>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</si>
  <si>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</si>
  <si>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</si>
  <si>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</si>
  <si>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</si>
  <si>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</si>
  <si>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</si>
  <si>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</si>
  <si>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</si>
  <si>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</si>
  <si>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</si>
  <si>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</si>
  <si>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</si>
  <si>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</si>
  <si>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</si>
  <si>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</si>
  <si>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</si>
  <si>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</si>
  <si>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</si>
  <si>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</si>
  <si>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</si>
  <si>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</si>
  <si>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</si>
  <si>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</si>
  <si>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</si>
  <si>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</si>
  <si>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</si>
  <si>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</si>
  <si>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</si>
  <si>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</si>
  <si>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</si>
  <si>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</si>
  <si>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</si>
  <si>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</si>
  <si>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</si>
  <si>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</si>
  <si>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</si>
  <si>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</si>
  <si>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</si>
  <si>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</si>
  <si>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</si>
  <si>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</si>
  <si>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</si>
  <si>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</si>
  <si>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</si>
  <si>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</si>
  <si>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</si>
  <si>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</si>
  <si>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</si>
  <si>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</si>
  <si>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</si>
  <si>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</si>
  <si>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</si>
  <si>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</si>
  <si>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</si>
  <si>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</si>
  <si>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</si>
  <si>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</si>
  <si>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</si>
  <si>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</si>
  <si>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</si>
  <si>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</si>
  <si>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</si>
  <si>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</si>
  <si>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</si>
  <si>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</si>
  <si>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</si>
  <si>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</si>
  <si>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</si>
  <si>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</si>
  <si>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</si>
  <si>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</si>
  <si>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</si>
  <si>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</si>
  <si>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</si>
  <si>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</si>
  <si>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</si>
  <si>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</si>
  <si>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</si>
  <si>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</si>
  <si>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</si>
  <si>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</si>
  <si>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</si>
  <si>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</si>
  <si>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</si>
  <si>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</si>
  <si>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</si>
  <si>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</si>
  <si>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</si>
  <si>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</si>
  <si>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</si>
  <si>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</si>
  <si>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</si>
  <si>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</si>
  <si>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</si>
  <si>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</si>
  <si>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</si>
  <si>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</si>
  <si>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</si>
  <si>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</si>
  <si>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</si>
  <si>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</si>
  <si>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</si>
  <si>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</si>
  <si>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</si>
  <si>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</si>
  <si>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</si>
  <si>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</si>
  <si>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</si>
  <si>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</si>
  <si>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</si>
  <si>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</si>
  <si>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</si>
  <si>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</si>
  <si>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</si>
  <si>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</si>
  <si>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</si>
  <si>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</si>
  <si>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</si>
  <si>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</si>
  <si>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</si>
  <si>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</si>
  <si>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</si>
  <si>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</si>
  <si>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</si>
  <si>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</si>
  <si>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</si>
  <si>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</si>
  <si>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</si>
  <si>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</si>
  <si>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</si>
  <si>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</si>
  <si>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</si>
  <si>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</si>
  <si>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</si>
  <si>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</si>
  <si>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</si>
  <si>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</si>
  <si>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</si>
  <si>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</si>
  <si>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</si>
  <si>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</si>
  <si>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</si>
  <si>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</si>
  <si>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</si>
  <si>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</si>
  <si>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</si>
  <si>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</si>
  <si>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</si>
  <si>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</si>
  <si>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</si>
  <si>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</si>
  <si>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</si>
  <si>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</si>
  <si>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</si>
  <si>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</si>
  <si>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</si>
  <si>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</si>
  <si>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</si>
  <si>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</si>
  <si>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</si>
  <si>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</si>
  <si>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</si>
  <si>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</si>
  <si>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</si>
  <si>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</si>
  <si>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</si>
  <si>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</si>
  <si>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</si>
  <si>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</si>
  <si>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</si>
  <si>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</si>
  <si>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</si>
  <si>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</si>
  <si>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</si>
  <si>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</si>
  <si>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</si>
  <si>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</si>
  <si>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</si>
  <si>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</si>
  <si>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</si>
  <si>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</si>
  <si>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</si>
  <si>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</si>
  <si>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</si>
  <si>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</si>
  <si>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</si>
  <si>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</si>
  <si>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</si>
  <si>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</si>
  <si>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</si>
  <si>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</si>
  <si>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</si>
  <si>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</si>
  <si>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</si>
  <si>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</si>
  <si>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</si>
  <si>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</si>
  <si>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</si>
  <si>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</si>
  <si>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</si>
  <si>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</si>
  <si>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</si>
  <si>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</si>
  <si>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</si>
  <si>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</si>
  <si>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</si>
  <si>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</si>
  <si>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</si>
  <si>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</si>
  <si>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</si>
  <si>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</si>
  <si>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</si>
  <si>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</si>
  <si>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</si>
  <si>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</si>
  <si>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</si>
  <si>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</si>
  <si>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</si>
  <si>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</si>
  <si>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</si>
  <si>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</si>
  <si>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</si>
  <si>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</si>
  <si>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</si>
  <si>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</si>
  <si>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</si>
  <si>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</si>
  <si>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</si>
  <si>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</si>
  <si>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</si>
  <si>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</si>
  <si>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</si>
  <si>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</si>
  <si>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</si>
  <si>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</si>
  <si>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</si>
  <si>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</si>
  <si>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</si>
  <si>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</si>
  <si>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</si>
  <si>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</si>
  <si>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</si>
  <si>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</si>
  <si>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</si>
  <si>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</si>
  <si>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</si>
  <si>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</si>
  <si>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</si>
  <si>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</si>
  <si>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</si>
  <si>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</si>
  <si>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</si>
  <si>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</si>
  <si>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</si>
  <si>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</si>
  <si>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</si>
  <si>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</si>
  <si>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</si>
  <si>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</si>
  <si>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</si>
  <si>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</si>
  <si>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</si>
  <si>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</si>
  <si>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</si>
  <si>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</si>
  <si>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</si>
  <si>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</si>
  <si>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</si>
  <si>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</si>
  <si>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</si>
  <si>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</si>
  <si>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</si>
  <si>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</si>
  <si>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</si>
  <si>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</si>
  <si>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</si>
  <si>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</si>
  <si>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</si>
  <si>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</si>
  <si>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</si>
  <si>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</si>
  <si>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</si>
  <si>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</si>
  <si>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</si>
  <si>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</si>
  <si>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</si>
  <si>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</si>
  <si>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</si>
  <si>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</si>
  <si>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</si>
  <si>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</si>
  <si>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</si>
  <si>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</si>
  <si>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</si>
  <si>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</si>
  <si>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</si>
  <si>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</si>
  <si>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</si>
  <si>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</si>
  <si>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</si>
  <si>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</si>
  <si>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</si>
  <si>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</si>
  <si>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</si>
  <si>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</si>
  <si>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</si>
  <si>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</si>
  <si>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</si>
  <si>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</si>
  <si>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</si>
  <si>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</si>
  <si>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</si>
  <si>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</si>
  <si>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</si>
  <si>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</si>
  <si>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</si>
  <si>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</si>
  <si>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</si>
  <si>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</si>
  <si>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</si>
  <si>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</si>
  <si>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</si>
  <si>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</si>
  <si>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</si>
  <si>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</si>
  <si>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</si>
  <si>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</si>
  <si>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</si>
  <si>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</si>
  <si>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</si>
  <si>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</si>
  <si>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</si>
  <si>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</si>
  <si>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</si>
  <si>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</si>
  <si>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</si>
  <si>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</si>
  <si>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</si>
  <si>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</si>
  <si>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</si>
  <si>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</si>
  <si>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</si>
  <si>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</si>
  <si>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</si>
  <si>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</si>
  <si>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</si>
  <si>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</si>
  <si>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</si>
  <si>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</si>
  <si>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</si>
  <si>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</si>
  <si>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</si>
  <si>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</si>
  <si>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</si>
  <si>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</si>
  <si>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</si>
  <si>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</si>
  <si>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</si>
  <si>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</si>
  <si>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</si>
  <si>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</si>
  <si>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</si>
  <si>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</si>
  <si>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</si>
  <si>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</si>
  <si>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</si>
  <si>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</si>
  <si>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</si>
  <si>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</si>
  <si>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</si>
  <si>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</si>
  <si>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</si>
  <si>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</si>
  <si>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</si>
  <si>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</si>
  <si>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</si>
  <si>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</si>
  <si>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</si>
  <si>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</si>
  <si>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</si>
  <si>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</si>
  <si>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</si>
  <si>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</si>
  <si>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</si>
  <si>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</si>
  <si>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</si>
  <si>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</si>
  <si>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</si>
  <si>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</si>
  <si>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</si>
  <si>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</si>
  <si>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</si>
  <si>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</si>
  <si>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</si>
  <si>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</si>
  <si>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</si>
  <si>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</si>
  <si>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</si>
  <si>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</si>
  <si>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</si>
  <si>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</si>
  <si>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</si>
  <si>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</si>
  <si>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</si>
  <si>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</si>
  <si>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</si>
  <si>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</si>
  <si>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</si>
  <si>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</si>
  <si>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</si>
  <si>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</si>
  <si>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</si>
  <si>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</si>
  <si>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</si>
  <si>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</si>
  <si>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</si>
  <si>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</si>
  <si>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</si>
  <si>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</si>
  <si>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</si>
  <si>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</si>
  <si>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</si>
  <si>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</si>
  <si>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</si>
  <si>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</si>
  <si>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</si>
  <si>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</si>
  <si>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</si>
  <si>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</si>
  <si>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</si>
  <si>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</si>
  <si>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</si>
  <si>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</si>
  <si>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</si>
  <si>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</si>
  <si>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</si>
  <si>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</si>
  <si>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</si>
  <si>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</si>
  <si>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</si>
  <si>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</si>
  <si>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</si>
  <si>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</si>
  <si>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</si>
  <si>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</si>
  <si>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</si>
  <si>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</si>
  <si>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</si>
  <si>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</si>
  <si>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</si>
  <si>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</si>
  <si>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</si>
  <si>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</si>
  <si>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</si>
  <si>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</si>
  <si>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</si>
  <si>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</si>
  <si>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</si>
  <si>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</si>
  <si>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</si>
  <si>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</si>
  <si>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</si>
  <si>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</si>
  <si>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</si>
  <si>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</si>
  <si>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</si>
  <si>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</si>
  <si>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</si>
  <si>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</si>
  <si>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</si>
  <si>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</si>
  <si>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</si>
  <si>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</si>
  <si>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</si>
  <si>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</si>
  <si>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</si>
  <si>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</si>
  <si>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</si>
  <si>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</si>
  <si>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</si>
  <si>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</si>
  <si>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</si>
  <si>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</si>
  <si>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</si>
  <si>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</si>
  <si>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</si>
  <si>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</si>
  <si>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</si>
  <si>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</si>
  <si>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</si>
  <si>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</si>
  <si>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</si>
  <si>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</si>
  <si>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</si>
  <si>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</si>
  <si>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</si>
  <si>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</si>
  <si>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</si>
  <si>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</si>
  <si>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</si>
  <si>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</si>
  <si>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</si>
  <si>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</si>
  <si>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</si>
  <si>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</si>
  <si>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</si>
  <si>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</si>
  <si>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</si>
  <si>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</si>
  <si>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</si>
  <si>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</si>
  <si>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</si>
  <si>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</si>
  <si>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</si>
  <si>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</si>
  <si>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</si>
  <si>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</si>
  <si>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</si>
  <si>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</si>
  <si>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</si>
  <si>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</si>
  <si>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</si>
  <si>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</si>
  <si>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</si>
  <si>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</si>
  <si>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</si>
  <si>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</si>
  <si>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</si>
  <si>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</si>
  <si>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</si>
  <si>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</si>
  <si>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</si>
  <si>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</si>
  <si>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</si>
  <si>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</si>
  <si>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</si>
  <si>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</si>
  <si>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</si>
  <si>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</si>
  <si>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</si>
  <si>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</si>
  <si>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</si>
  <si>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</si>
  <si>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</si>
  <si>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</si>
  <si>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</si>
  <si>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</si>
  <si>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</si>
  <si>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</si>
  <si>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</si>
  <si>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</si>
  <si>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</si>
  <si>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</si>
  <si>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</si>
  <si>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</si>
  <si>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</si>
  <si>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</si>
  <si>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</si>
  <si>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</si>
  <si>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</si>
  <si>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</si>
  <si>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</si>
  <si>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</si>
  <si>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</si>
  <si>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</si>
  <si>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</si>
  <si>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</si>
  <si>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</si>
  <si>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</si>
  <si>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</si>
  <si>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</si>
  <si>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</si>
  <si>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</si>
  <si>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</si>
  <si>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</si>
  <si>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</si>
  <si>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</si>
  <si>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</si>
  <si>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</si>
  <si>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</si>
  <si>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</si>
  <si>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</si>
  <si>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</si>
  <si>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</si>
  <si>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</si>
  <si>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</si>
  <si>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</si>
  <si>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</si>
  <si>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</si>
  <si>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</si>
  <si>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</si>
  <si>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</si>
  <si>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</si>
  <si>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</si>
  <si>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</si>
  <si>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</si>
  <si>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</si>
  <si>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</si>
  <si>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</si>
  <si>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</si>
  <si>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</si>
  <si>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</si>
  <si>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</si>
  <si>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</si>
  <si>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</si>
  <si>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</si>
  <si>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</si>
  <si>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</si>
  <si>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</si>
  <si>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</si>
  <si>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</si>
  <si>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</si>
  <si>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</si>
  <si>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</si>
  <si>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</si>
  <si>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</si>
  <si>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</si>
  <si>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</si>
  <si>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</si>
  <si>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</si>
  <si>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</si>
  <si>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</si>
  <si>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</si>
  <si>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</si>
  <si>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</si>
  <si>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</si>
  <si>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</si>
  <si>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</si>
  <si>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</si>
  <si>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</si>
  <si>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</si>
  <si>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</si>
  <si>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</si>
  <si>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</si>
  <si>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</si>
  <si>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</si>
  <si>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</si>
  <si>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</si>
  <si>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</si>
  <si>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</si>
  <si>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</si>
  <si>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</si>
  <si>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</si>
  <si>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</si>
  <si>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</si>
  <si>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</si>
  <si>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</si>
  <si>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</si>
  <si>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</si>
  <si>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</si>
  <si>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</si>
  <si>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</si>
  <si>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</si>
  <si>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</si>
  <si>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</si>
  <si>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</si>
  <si>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</si>
  <si>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</si>
  <si>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</si>
  <si>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</si>
  <si>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</si>
  <si>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</si>
  <si>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</si>
  <si>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</si>
  <si>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</si>
  <si>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</si>
  <si>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</si>
  <si>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</si>
  <si>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</si>
  <si>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</si>
  <si>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</si>
  <si>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</si>
  <si>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</si>
  <si>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</si>
  <si>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</si>
  <si>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</si>
  <si>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</si>
  <si>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</si>
  <si>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</si>
  <si>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</si>
  <si>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</si>
  <si>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</si>
  <si>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</si>
  <si>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</si>
  <si>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</si>
  <si>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</si>
  <si>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</si>
  <si>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</si>
  <si>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</si>
  <si>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</si>
  <si>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</si>
  <si>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</si>
  <si>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</si>
  <si>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</si>
  <si>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</si>
  <si>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</si>
  <si>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</si>
  <si>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</si>
  <si>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</si>
  <si>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</si>
  <si>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</si>
  <si>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</si>
  <si>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</si>
  <si>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</si>
  <si>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</si>
  <si>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</si>
  <si>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</si>
  <si>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</si>
  <si>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</si>
  <si>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</si>
  <si>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</si>
  <si>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</si>
  <si>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</si>
  <si>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</si>
  <si>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</si>
  <si>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</si>
  <si>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</si>
  <si>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</si>
  <si>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</si>
  <si>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</si>
  <si>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</si>
  <si>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</si>
  <si>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</si>
  <si>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</si>
  <si>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</si>
  <si>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</si>
  <si>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</si>
  <si>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</si>
  <si>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</si>
  <si>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</si>
  <si>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</si>
  <si>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</si>
  <si>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</si>
  <si>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</si>
  <si>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</si>
  <si>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</si>
  <si>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</si>
  <si>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</si>
  <si>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</si>
  <si>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</si>
  <si>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</si>
  <si>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</si>
  <si>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</si>
  <si>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</si>
  <si>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</si>
  <si>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</si>
  <si>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</si>
  <si>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</si>
  <si>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</si>
  <si>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</si>
  <si>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</si>
  <si>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</si>
  <si>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</si>
  <si>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</si>
  <si>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</si>
  <si>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</si>
  <si>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</si>
  <si>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</si>
  <si>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</si>
  <si>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</si>
  <si>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</si>
  <si>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</si>
  <si>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</si>
  <si>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</si>
  <si>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</si>
  <si>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</si>
  <si>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</si>
  <si>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</si>
  <si>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</si>
  <si>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</si>
  <si>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</si>
  <si>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</si>
  <si>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</si>
  <si>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</si>
  <si>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</si>
  <si>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</si>
  <si>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</si>
  <si>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</si>
  <si>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</si>
  <si>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</si>
  <si>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</si>
  <si>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</si>
  <si>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</si>
  <si>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</si>
  <si>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</si>
  <si>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</si>
  <si>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</si>
  <si>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</si>
  <si>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</si>
  <si>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</si>
  <si>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</si>
  <si>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</si>
  <si>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</si>
  <si>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</si>
  <si>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</si>
  <si>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</si>
  <si>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</si>
  <si>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</si>
  <si>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</si>
  <si>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</si>
  <si>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</si>
  <si>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</si>
  <si>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</si>
  <si>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</si>
  <si>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</si>
  <si>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</si>
  <si>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</si>
  <si>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</si>
  <si>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</si>
  <si>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</si>
  <si>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</si>
  <si>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</si>
  <si>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</si>
  <si>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</si>
  <si>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</si>
  <si>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</si>
  <si>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</si>
  <si>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</si>
  <si>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</si>
  <si>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</si>
  <si>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</si>
  <si>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</si>
  <si>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</si>
  <si>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</si>
  <si>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</si>
  <si>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</si>
  <si>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</si>
  <si>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</si>
  <si>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</si>
  <si>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</si>
  <si>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</si>
  <si>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</si>
  <si>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</si>
  <si>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</si>
  <si>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</si>
  <si>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</si>
  <si>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</si>
  <si>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</si>
  <si>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</si>
  <si>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</si>
  <si>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</si>
  <si>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</si>
  <si>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</si>
  <si>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</si>
  <si>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</si>
  <si>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</si>
  <si>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</si>
  <si>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</si>
  <si>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</si>
  <si>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</si>
  <si>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</si>
  <si>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</si>
  <si>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</si>
  <si>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</si>
  <si>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</si>
  <si>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</si>
  <si>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</si>
  <si>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</si>
  <si>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</si>
  <si>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</si>
  <si>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</si>
  <si>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</si>
  <si>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</si>
  <si>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</si>
  <si>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</si>
  <si>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</si>
  <si>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</si>
  <si>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</si>
  <si>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</si>
  <si>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</si>
  <si>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</si>
  <si>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</si>
  <si>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</si>
  <si>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</si>
  <si>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</si>
  <si>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</si>
  <si>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</si>
  <si>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</si>
  <si>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</si>
  <si>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</si>
  <si>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</si>
  <si>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</si>
  <si>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</si>
  <si>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</si>
  <si>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</si>
  <si>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</si>
  <si>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</si>
  <si>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</si>
  <si>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</si>
  <si>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</si>
  <si>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</si>
  <si>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</si>
  <si>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</si>
  <si>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</si>
  <si>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</si>
  <si>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</si>
  <si>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</si>
  <si>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</si>
  <si>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</si>
  <si>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</si>
  <si>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</si>
  <si>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</si>
  <si>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</si>
  <si>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</si>
  <si>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</si>
  <si>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</si>
  <si>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</si>
  <si>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</si>
  <si>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</si>
  <si>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</si>
  <si>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</si>
  <si>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</si>
  <si>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</si>
  <si>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</si>
  <si>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</si>
  <si>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</si>
  <si>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</si>
  <si>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</si>
  <si>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</si>
  <si>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</si>
  <si>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</si>
  <si>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</si>
  <si>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</si>
  <si>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</si>
  <si>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</si>
  <si>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</si>
  <si>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</si>
  <si>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</si>
  <si>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</si>
  <si>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</si>
  <si>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</si>
  <si>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</si>
  <si>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</si>
  <si>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</si>
  <si>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</si>
  <si>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</si>
  <si>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</si>
  <si>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</si>
  <si>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</si>
  <si>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</si>
  <si>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</si>
  <si>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</si>
  <si>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</si>
  <si>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</si>
  <si>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</si>
  <si>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</si>
  <si>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</si>
  <si>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</si>
  <si>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</si>
  <si>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</si>
  <si>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</si>
  <si>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</si>
  <si>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</si>
  <si>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</si>
  <si>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</si>
  <si>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</si>
  <si>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</si>
  <si>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</si>
  <si>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</si>
  <si>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</si>
  <si>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</si>
  <si>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</si>
  <si>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</si>
  <si>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</si>
  <si>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</si>
  <si>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</si>
  <si>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</si>
  <si>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</si>
  <si>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</si>
  <si>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</si>
  <si>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</si>
  <si>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</si>
  <si>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</si>
  <si>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</si>
  <si>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</si>
  <si>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</si>
  <si>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</si>
  <si>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</si>
  <si>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</si>
  <si>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</si>
  <si>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</si>
  <si>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</si>
  <si>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</si>
  <si>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</si>
  <si>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</si>
  <si>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</si>
  <si>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</si>
  <si>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</si>
  <si>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</si>
  <si>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</si>
  <si>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</si>
  <si>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</si>
  <si>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</si>
  <si>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</si>
  <si>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</si>
  <si>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</si>
  <si>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</si>
  <si>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</si>
  <si>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</si>
  <si>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</si>
  <si>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</si>
  <si>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</si>
  <si>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</si>
  <si>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</si>
  <si>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</si>
  <si>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</si>
  <si>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</si>
  <si>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</si>
  <si>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</si>
  <si>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</si>
  <si>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</si>
  <si>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</si>
  <si>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</si>
  <si>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</si>
  <si>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</si>
  <si>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</si>
  <si>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</si>
  <si>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</si>
  <si>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</si>
  <si>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</si>
  <si>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</si>
  <si>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</si>
  <si>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</si>
  <si>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</si>
  <si>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</si>
  <si>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</si>
  <si>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</si>
  <si>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</si>
  <si>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</si>
  <si>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</si>
  <si>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</si>
  <si>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</si>
  <si>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</si>
  <si>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</si>
  <si>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</si>
  <si>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</si>
  <si>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</si>
  <si>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</si>
  <si>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</si>
  <si>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</si>
  <si>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</si>
  <si>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</si>
  <si>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</si>
  <si>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</si>
  <si>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</si>
  <si>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</si>
  <si>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</si>
  <si>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</si>
  <si>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</si>
  <si>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</si>
  <si>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</si>
  <si>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</si>
  <si>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</si>
  <si>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</si>
  <si>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</si>
  <si>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</si>
  <si>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</si>
  <si>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</si>
  <si>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</si>
  <si>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</si>
  <si>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</si>
  <si>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</si>
  <si>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</si>
  <si>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</si>
  <si>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</si>
  <si>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</si>
  <si>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</si>
  <si>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</si>
  <si>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</si>
  <si>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</si>
  <si>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</si>
  <si>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</si>
  <si>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</si>
  <si>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</si>
  <si>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</si>
  <si>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</si>
  <si>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</si>
  <si>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</si>
  <si>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</si>
  <si>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</si>
  <si>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</si>
  <si>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</si>
  <si>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</si>
  <si>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</si>
  <si>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</si>
  <si>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</si>
  <si>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</si>
  <si>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</si>
  <si>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</si>
  <si>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</si>
  <si>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</si>
  <si>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</si>
  <si>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</si>
  <si>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</si>
  <si>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</si>
  <si>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</si>
  <si>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</si>
  <si>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</si>
  <si>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</si>
  <si>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</si>
  <si>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</si>
  <si>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</si>
  <si>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</si>
  <si>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</si>
  <si>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</si>
  <si>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</si>
  <si>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</si>
  <si>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</si>
  <si>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</si>
  <si>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</si>
  <si>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</si>
  <si>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</si>
  <si>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</si>
  <si>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</si>
  <si>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</si>
  <si>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</si>
  <si>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</si>
  <si>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</si>
  <si>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</si>
  <si>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</si>
  <si>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</si>
  <si>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</si>
  <si>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</si>
  <si>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</si>
  <si>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</si>
  <si>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</si>
  <si>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</si>
  <si>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</si>
  <si>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</si>
  <si>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</si>
  <si>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</si>
  <si>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</si>
  <si>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</si>
  <si>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</si>
  <si>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</si>
  <si>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</si>
  <si>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</si>
  <si>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</si>
  <si>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</si>
  <si>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</si>
  <si>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</si>
  <si>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</si>
  <si>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</si>
  <si>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</si>
  <si>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</si>
  <si>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</si>
  <si>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</si>
  <si>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</si>
  <si>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</si>
  <si>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</si>
  <si>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</si>
  <si>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</si>
  <si>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</si>
  <si>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</si>
  <si>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</si>
  <si>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</si>
  <si>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</si>
  <si>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</si>
  <si>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</si>
  <si>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</si>
  <si>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</si>
  <si>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</si>
  <si>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</si>
  <si>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</si>
  <si>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</si>
  <si>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</si>
  <si>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</si>
  <si>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</si>
  <si>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</si>
  <si>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</si>
  <si>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</si>
  <si>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</si>
  <si>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</si>
  <si>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</si>
  <si>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</si>
  <si>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</si>
  <si>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</si>
  <si>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</si>
  <si>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</si>
  <si>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</si>
  <si>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</si>
  <si>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</si>
  <si>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</si>
  <si>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</si>
  <si>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</si>
  <si>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</si>
  <si>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</si>
  <si>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</si>
  <si>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</si>
  <si>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</si>
  <si>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</si>
  <si>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</si>
  <si>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</si>
  <si>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</si>
  <si>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</si>
  <si>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</si>
  <si>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</si>
  <si>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</si>
  <si>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</si>
  <si>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</si>
  <si>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</si>
  <si>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</si>
  <si>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</si>
  <si>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</si>
  <si>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</si>
  <si>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</si>
  <si>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</si>
  <si>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</si>
  <si>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</si>
  <si>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</si>
  <si>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</si>
  <si>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</si>
  <si>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</si>
  <si>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</si>
  <si>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</si>
  <si>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</si>
  <si>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</si>
  <si>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</si>
  <si>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</si>
  <si>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</si>
  <si>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</si>
  <si>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</si>
  <si>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</si>
  <si>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</si>
  <si>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</si>
  <si>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</si>
  <si>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</si>
  <si>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</si>
  <si>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</si>
  <si>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</si>
  <si>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</si>
  <si>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</si>
  <si>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</si>
  <si>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</si>
  <si>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</si>
  <si>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</si>
  <si>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</si>
  <si>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</si>
  <si>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</si>
  <si>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</si>
  <si>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</si>
  <si>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</si>
  <si>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</si>
  <si>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</si>
  <si>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</si>
  <si>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</si>
  <si>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</si>
  <si>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</si>
  <si>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</si>
  <si>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</si>
  <si>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</si>
  <si>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</si>
  <si>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</si>
  <si>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</si>
  <si>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</si>
  <si>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</si>
  <si>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</si>
  <si>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</si>
  <si>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</si>
  <si>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</si>
  <si>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</si>
  <si>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</si>
  <si>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</si>
  <si>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</si>
  <si>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</si>
  <si>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</si>
  <si>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</si>
  <si>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</si>
  <si>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</si>
  <si>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</si>
  <si>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</si>
  <si>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</si>
  <si>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</si>
  <si>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</si>
  <si>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</si>
  <si>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</si>
  <si>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</si>
  <si>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</si>
  <si>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</si>
  <si>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</si>
  <si>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</si>
  <si>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</si>
  <si>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</si>
  <si>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</si>
  <si>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</si>
  <si>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</si>
  <si>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</si>
  <si>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</si>
  <si>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</si>
  <si>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</si>
  <si>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</si>
  <si>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</si>
  <si>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</si>
  <si>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</si>
  <si>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</si>
  <si>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</si>
  <si>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</si>
  <si>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</si>
  <si>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</si>
  <si>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</si>
  <si>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</si>
  <si>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</si>
  <si>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</si>
  <si>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</si>
  <si>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</si>
  <si>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</si>
  <si>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</si>
  <si>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</si>
  <si>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</si>
  <si>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</si>
  <si>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</si>
  <si>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</si>
  <si>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</si>
  <si>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</si>
  <si>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</si>
  <si>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</si>
  <si>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</si>
  <si>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</si>
  <si>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</si>
  <si>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</si>
  <si>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</si>
  <si>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</si>
  <si>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</si>
  <si>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</si>
  <si>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</si>
  <si>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</si>
  <si>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</si>
  <si>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</si>
  <si>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</si>
  <si>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</si>
  <si>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</si>
  <si>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</si>
  <si>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</si>
  <si>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</si>
  <si>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</si>
  <si>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</si>
  <si>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</si>
  <si>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</si>
  <si>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</si>
  <si>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</si>
  <si>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</si>
  <si>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</si>
  <si>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</si>
  <si>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</si>
  <si>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</si>
  <si>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</si>
  <si>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</si>
  <si>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</si>
  <si>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</si>
  <si>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</si>
  <si>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</si>
  <si>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</si>
  <si>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</si>
  <si>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</si>
  <si>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</si>
  <si>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</si>
  <si>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</si>
  <si>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</si>
  <si>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</si>
  <si>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</si>
  <si>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</si>
  <si>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</si>
  <si>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</si>
  <si>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</si>
  <si>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</si>
  <si>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</si>
  <si>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</si>
  <si>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</si>
  <si>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</si>
  <si>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</si>
  <si>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</si>
  <si>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</si>
  <si>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</si>
  <si>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</si>
  <si>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</si>
  <si>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</si>
  <si>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</si>
  <si>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</si>
  <si>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</si>
  <si>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</si>
  <si>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</si>
  <si>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</si>
  <si>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</si>
  <si>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</si>
  <si>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</si>
  <si>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</si>
  <si>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</si>
  <si>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</si>
  <si>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</si>
  <si>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</si>
  <si>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</si>
  <si>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</si>
  <si>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</si>
  <si>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</si>
  <si>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</si>
  <si>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</si>
  <si>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</si>
  <si>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</si>
  <si>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</si>
  <si>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</si>
  <si>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</si>
  <si>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</si>
  <si>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</si>
  <si>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</si>
  <si>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</si>
  <si>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</si>
  <si>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</si>
  <si>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</si>
  <si>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</si>
  <si>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</si>
  <si>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</si>
  <si>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</si>
  <si>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</si>
  <si>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</si>
  <si>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</si>
  <si>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</si>
  <si>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</si>
  <si>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</si>
  <si>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</si>
  <si>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</si>
  <si>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</si>
  <si>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</si>
  <si>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</si>
  <si>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</si>
  <si>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</si>
  <si>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</si>
  <si>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</si>
  <si>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</si>
  <si>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</si>
  <si>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</si>
  <si>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</si>
  <si>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</si>
  <si>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</si>
  <si>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</si>
  <si>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</si>
  <si>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</si>
  <si>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</si>
  <si>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</si>
  <si>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</si>
  <si>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</si>
  <si>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</si>
  <si>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</si>
  <si>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</si>
  <si>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</si>
  <si>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</si>
  <si>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</si>
  <si>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</si>
  <si>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</si>
  <si>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</si>
  <si>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</si>
  <si>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</si>
  <si>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</si>
  <si>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</si>
  <si>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</si>
  <si>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</si>
  <si>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</si>
  <si>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</si>
  <si>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</si>
  <si>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</si>
  <si>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</si>
  <si>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</si>
  <si>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</si>
  <si>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</si>
  <si>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</si>
  <si>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</si>
  <si>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</si>
  <si>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</si>
  <si>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</si>
  <si>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</si>
  <si>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</si>
  <si>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</si>
  <si>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</si>
  <si>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</si>
  <si>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</si>
  <si>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</si>
  <si>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</si>
  <si>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</si>
  <si>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</si>
  <si>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</si>
  <si>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</si>
  <si>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</si>
  <si>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</si>
  <si>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</si>
  <si>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</si>
  <si>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</si>
  <si>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</si>
  <si>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</si>
  <si>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</si>
  <si>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</si>
  <si>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</si>
  <si>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</si>
  <si>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</si>
  <si>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</si>
  <si>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</si>
  <si>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</si>
  <si>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</si>
  <si>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</si>
  <si>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</si>
  <si>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</si>
  <si>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</si>
  <si>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</si>
  <si>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</si>
  <si>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</si>
  <si>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</si>
  <si>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</si>
  <si>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</si>
  <si>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</si>
  <si>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</si>
  <si>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</si>
  <si>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</si>
  <si>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</si>
  <si>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</si>
  <si>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</si>
  <si>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</si>
  <si>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</si>
  <si>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</si>
  <si>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</si>
  <si>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</si>
  <si>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</si>
  <si>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</si>
  <si>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</si>
  <si>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</si>
  <si>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</si>
  <si>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</si>
  <si>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</si>
  <si>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</si>
  <si>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</si>
  <si>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</si>
  <si>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</si>
  <si>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</si>
  <si>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</si>
  <si>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</si>
  <si>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</si>
  <si>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</si>
  <si>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</si>
  <si>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</si>
  <si>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</si>
  <si>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</si>
  <si>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</si>
  <si>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</si>
  <si>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</si>
  <si>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</si>
  <si>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</si>
  <si>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</si>
  <si>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</si>
  <si>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</si>
  <si>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</si>
  <si>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</si>
  <si>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</si>
  <si>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</si>
  <si>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</si>
  <si>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</si>
  <si>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</si>
  <si>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</si>
  <si>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</si>
  <si>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</si>
  <si>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</si>
  <si>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</si>
  <si>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</si>
  <si>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</si>
  <si>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</si>
  <si>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</si>
  <si>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</si>
  <si>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</si>
  <si>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</si>
  <si>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</si>
  <si>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</si>
  <si>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</si>
  <si>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</si>
  <si>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</si>
  <si>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</si>
  <si>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</si>
  <si>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</si>
  <si>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</si>
  <si>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</si>
  <si>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</si>
  <si>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</si>
  <si>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</si>
  <si>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</si>
  <si>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</si>
  <si>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</si>
  <si>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</si>
  <si>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</si>
  <si>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</si>
  <si>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</si>
  <si>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</si>
  <si>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</si>
  <si>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</si>
  <si>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</si>
  <si>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</si>
  <si>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</si>
  <si>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</si>
  <si>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</si>
  <si>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</si>
  <si>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</si>
  <si>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</si>
  <si>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</si>
  <si>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</si>
  <si>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</si>
  <si>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</si>
  <si>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</si>
  <si>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</si>
  <si>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</si>
  <si>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</si>
  <si>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</si>
  <si>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</si>
  <si>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</si>
  <si>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</si>
  <si>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</si>
  <si>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</si>
  <si>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</si>
  <si>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</si>
  <si>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</si>
  <si>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</si>
  <si>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</si>
  <si>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</si>
  <si>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</si>
  <si>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</si>
  <si>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</si>
  <si>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</si>
  <si>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</si>
  <si>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</si>
  <si>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</si>
  <si>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</si>
  <si>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</si>
  <si>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</si>
  <si>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</si>
  <si>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</si>
  <si>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</si>
  <si>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</si>
  <si>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</si>
  <si>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</si>
  <si>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</si>
  <si>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</si>
  <si>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</si>
  <si>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</si>
  <si>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</si>
  <si>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</si>
  <si>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</si>
  <si>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</si>
  <si>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</si>
  <si>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</si>
  <si>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</si>
  <si>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</si>
  <si>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</si>
  <si>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</si>
  <si>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</si>
  <si>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</si>
  <si>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</si>
  <si>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</si>
  <si>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</si>
  <si>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</si>
  <si>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</si>
  <si>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</si>
  <si>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</si>
  <si>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</si>
  <si>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</si>
  <si>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</si>
  <si>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</si>
  <si>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</si>
  <si>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</si>
  <si>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</si>
  <si>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</si>
  <si>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</si>
  <si>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</si>
  <si>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</si>
  <si>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</si>
  <si>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</si>
  <si>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</si>
  <si>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</si>
  <si>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</si>
  <si>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</si>
  <si>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</si>
  <si>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</si>
  <si>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</si>
  <si>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</si>
  <si>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</si>
  <si>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</si>
  <si>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</si>
  <si>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</si>
  <si>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</si>
  <si>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</si>
  <si>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</si>
  <si>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</si>
  <si>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</si>
  <si>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</si>
  <si>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</si>
  <si>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</si>
  <si>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</si>
  <si>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</si>
  <si>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</si>
  <si>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</si>
  <si>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</si>
  <si>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</si>
  <si>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</si>
  <si>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</si>
  <si>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</si>
  <si>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</si>
  <si>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</si>
  <si>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</si>
  <si>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</si>
  <si>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</si>
  <si>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</si>
  <si>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</si>
  <si>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</si>
  <si>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</si>
  <si>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</si>
  <si>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</si>
  <si>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</si>
  <si>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</si>
  <si>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</si>
  <si>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</si>
  <si>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</si>
  <si>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</si>
  <si>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</si>
  <si>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</si>
  <si>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</si>
  <si>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</si>
  <si>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</si>
  <si>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</si>
  <si>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</si>
  <si>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</si>
  <si>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</si>
  <si>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</si>
  <si>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</si>
  <si>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</si>
  <si>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</si>
  <si>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</si>
  <si>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</si>
  <si>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</si>
  <si>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</si>
  <si>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</si>
  <si>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</si>
  <si>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</si>
  <si>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</si>
  <si>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</si>
  <si>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</si>
  <si>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</si>
  <si>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</si>
  <si>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</si>
  <si>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</si>
  <si>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</si>
  <si>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</si>
  <si>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</si>
  <si>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</si>
  <si>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</si>
  <si>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</si>
  <si>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</si>
  <si>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</si>
  <si>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</si>
  <si>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</si>
  <si>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</si>
  <si>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</si>
  <si>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</si>
  <si>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</si>
  <si>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</si>
  <si>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</si>
  <si>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</si>
  <si>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</si>
  <si>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</si>
  <si>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</si>
  <si>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</si>
  <si>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</si>
  <si>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</si>
  <si>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</si>
  <si>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</si>
  <si>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</si>
  <si>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</si>
  <si>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</si>
  <si>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</si>
  <si>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</si>
  <si>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</si>
  <si>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</si>
  <si>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</si>
  <si>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</si>
  <si>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</si>
  <si>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</si>
  <si>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</si>
  <si>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</si>
  <si>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</si>
  <si>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</si>
  <si>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</si>
  <si>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</si>
  <si>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</si>
  <si>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</si>
  <si>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</si>
  <si>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</si>
  <si>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</si>
  <si>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</si>
  <si>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</si>
  <si>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</si>
  <si>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</si>
  <si>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</si>
  <si>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</si>
  <si>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</si>
  <si>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</si>
  <si>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</si>
  <si>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</si>
  <si>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</si>
  <si>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</si>
  <si>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</si>
  <si>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</si>
  <si>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</si>
  <si>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</si>
  <si>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</si>
  <si>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</si>
  <si>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</si>
  <si>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</si>
  <si>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</si>
  <si>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</si>
  <si>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</si>
  <si>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</si>
  <si>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</si>
  <si>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</si>
  <si>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</si>
  <si>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</si>
  <si>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</si>
  <si>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</si>
  <si>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</si>
  <si>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</si>
  <si>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</si>
  <si>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</si>
  <si>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</si>
  <si>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</si>
  <si>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</si>
  <si>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</si>
  <si>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</si>
  <si>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</si>
  <si>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</si>
  <si>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</si>
  <si>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</si>
  <si>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</si>
  <si>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</si>
  <si>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</si>
  <si>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</si>
  <si>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</si>
  <si>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</si>
  <si>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</si>
  <si>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</si>
  <si>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</si>
  <si>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</si>
  <si>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</si>
  <si>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</si>
  <si>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</si>
  <si>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</si>
  <si>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</si>
  <si>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</si>
  <si>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</si>
  <si>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</si>
  <si>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</si>
  <si>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</si>
  <si>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</si>
  <si>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</si>
  <si>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</si>
  <si>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</si>
  <si>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</si>
  <si>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</si>
  <si>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</si>
  <si>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</si>
  <si>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</si>
  <si>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</si>
  <si>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</si>
  <si>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</si>
  <si>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</si>
  <si>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</si>
  <si>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</si>
  <si>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</si>
  <si>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</si>
  <si>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</si>
  <si>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</si>
  <si>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</si>
  <si>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</si>
  <si>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</si>
  <si>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</si>
  <si>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</si>
  <si>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</si>
  <si>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</si>
  <si>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</si>
  <si>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</si>
  <si>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</si>
  <si>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</si>
  <si>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</si>
  <si>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</si>
  <si>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</si>
  <si>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</si>
  <si>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</si>
  <si>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</si>
  <si>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</si>
  <si>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</si>
  <si>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</si>
  <si>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</si>
  <si>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</si>
  <si>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</si>
  <si>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</si>
  <si>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</si>
  <si>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</si>
  <si>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</si>
  <si>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</si>
  <si>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</si>
  <si>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</si>
  <si>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</si>
  <si>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</si>
  <si>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</si>
  <si>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</si>
  <si>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</si>
  <si>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</si>
  <si>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</si>
  <si>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</si>
  <si>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</si>
  <si>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</si>
  <si>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</si>
  <si>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</si>
  <si>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</si>
  <si>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</si>
  <si>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</si>
  <si>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</si>
  <si>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</si>
  <si>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</si>
  <si>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</si>
  <si>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</si>
  <si>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</si>
  <si>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</si>
  <si>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</si>
  <si>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</si>
  <si>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</si>
  <si>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</si>
  <si>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</si>
  <si>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</si>
  <si>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</si>
  <si>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</si>
  <si>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</si>
  <si>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</si>
  <si>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</si>
  <si>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</si>
  <si>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</si>
  <si>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</si>
  <si>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</si>
  <si>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</si>
  <si>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</si>
  <si>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</si>
  <si>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</si>
  <si>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</si>
  <si>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</si>
  <si>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</si>
  <si>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</si>
  <si>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</si>
  <si>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</si>
  <si>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</si>
  <si>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</si>
  <si>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</si>
  <si>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</si>
  <si>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</si>
  <si>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</si>
  <si>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</si>
  <si>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</si>
  <si>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</si>
  <si>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</si>
  <si>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</si>
  <si>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</si>
  <si>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</si>
  <si>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</si>
  <si>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</si>
  <si>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</si>
  <si>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</si>
  <si>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</si>
  <si>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</si>
  <si>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</si>
  <si>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</si>
  <si>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</si>
  <si>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</si>
  <si>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</si>
  <si>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</si>
  <si>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</si>
  <si>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</si>
  <si>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</si>
  <si>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</si>
  <si>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</si>
  <si>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</si>
  <si>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</si>
  <si>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</si>
  <si>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</si>
  <si>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</si>
  <si>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</si>
  <si>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</si>
  <si>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</si>
  <si>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</si>
  <si>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</si>
  <si>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</si>
  <si>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</si>
  <si>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</si>
  <si>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</si>
  <si>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</si>
  <si>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</si>
  <si>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</si>
  <si>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</si>
  <si>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</si>
  <si>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</si>
  <si>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</si>
  <si>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</si>
  <si>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</si>
  <si>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</si>
  <si>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</si>
  <si>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</si>
  <si>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</si>
  <si>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</si>
  <si>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</si>
  <si>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</si>
  <si>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</si>
  <si>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</si>
  <si>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</si>
  <si>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</si>
  <si>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</si>
  <si>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</si>
  <si>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</si>
  <si>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</si>
  <si>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</si>
  <si>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</si>
  <si>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</si>
  <si>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</si>
  <si>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</si>
  <si>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</si>
  <si>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</si>
  <si>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</si>
  <si>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</si>
  <si>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</si>
  <si>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</si>
  <si>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</si>
  <si>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</si>
  <si>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</si>
  <si>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</si>
  <si>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</si>
  <si>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</si>
  <si>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</si>
  <si>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</si>
  <si>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</si>
  <si>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</si>
  <si>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</si>
  <si>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</si>
  <si>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</si>
  <si>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</si>
  <si>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</si>
  <si>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</si>
  <si>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</si>
  <si>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</si>
  <si>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</si>
  <si>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</si>
  <si>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</si>
  <si>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</si>
  <si>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</si>
  <si>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</si>
  <si>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</si>
  <si>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</si>
  <si>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</si>
  <si>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</si>
  <si>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</si>
  <si>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</si>
  <si>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</si>
  <si>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</si>
  <si>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</si>
  <si>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</si>
  <si>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</si>
  <si>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</si>
  <si>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</si>
  <si>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</si>
  <si>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</si>
  <si>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</si>
  <si>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</si>
  <si>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</si>
  <si>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</si>
  <si>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</si>
  <si>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</si>
  <si>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</si>
  <si>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</si>
  <si>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</si>
  <si>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</si>
  <si>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</si>
  <si>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</si>
  <si>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</si>
  <si>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</si>
  <si>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</si>
  <si>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</si>
  <si>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</si>
  <si>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</si>
  <si>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</si>
  <si>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</si>
  <si>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</si>
  <si>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</si>
  <si>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</si>
  <si>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</si>
  <si>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</si>
  <si>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</si>
  <si>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</si>
  <si>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</si>
  <si>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</si>
  <si>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</si>
  <si>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</si>
  <si>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</si>
  <si>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</si>
  <si>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</si>
  <si>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</si>
  <si>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</si>
  <si>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</si>
  <si>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</si>
  <si>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</si>
  <si>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</si>
  <si>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</si>
  <si>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</si>
  <si>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</si>
  <si>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</si>
  <si>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</si>
  <si>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</si>
  <si>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</si>
  <si>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</si>
  <si>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</si>
  <si>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</si>
  <si>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</si>
  <si>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</si>
  <si>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</si>
  <si>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</si>
  <si>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</si>
  <si>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</si>
  <si>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</si>
  <si>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</si>
  <si>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</si>
  <si>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</si>
  <si>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</si>
  <si>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</si>
  <si>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</si>
  <si>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</si>
  <si>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</si>
  <si>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</si>
  <si>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</si>
  <si>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</si>
  <si>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</si>
  <si>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</si>
  <si>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</si>
  <si>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</si>
  <si>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</si>
  <si>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</si>
  <si>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</si>
  <si>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</si>
  <si>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</si>
  <si>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</si>
  <si>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</si>
  <si>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</si>
  <si>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</si>
  <si>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</si>
  <si>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</si>
  <si>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</si>
  <si>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</si>
  <si>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</si>
  <si>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</si>
  <si>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</si>
  <si>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</si>
  <si>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</si>
  <si>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</si>
  <si>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</si>
  <si>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</si>
  <si>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</si>
  <si>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</si>
  <si>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</si>
  <si>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</si>
  <si>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</si>
  <si>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</si>
  <si>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</si>
  <si>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</si>
  <si>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</si>
  <si>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</si>
  <si>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</si>
  <si>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</si>
  <si>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</si>
  <si>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</si>
  <si>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</si>
  <si>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</si>
  <si>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</si>
  <si>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</si>
  <si>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</si>
  <si>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</si>
  <si>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</si>
  <si>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</si>
  <si>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</si>
  <si>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</si>
  <si>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</si>
  <si>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</si>
  <si>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</si>
  <si>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</si>
  <si>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</si>
  <si>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</si>
  <si>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</si>
  <si>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</si>
  <si>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</si>
  <si>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</si>
  <si>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</si>
  <si>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</si>
  <si>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</si>
  <si>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</si>
  <si>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</si>
  <si>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</si>
  <si>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</si>
  <si>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</si>
  <si>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</si>
  <si>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</si>
  <si>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</si>
  <si>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</si>
  <si>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</si>
  <si>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</si>
  <si>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</si>
  <si>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</si>
  <si>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</si>
  <si>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</si>
  <si>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</si>
  <si>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</si>
  <si>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</si>
  <si>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</si>
  <si>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</si>
  <si>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</si>
  <si>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</si>
  <si>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</si>
  <si>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</si>
  <si>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</si>
  <si>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</si>
  <si>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</si>
  <si>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</si>
  <si>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</si>
  <si>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</si>
  <si>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</si>
  <si>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</si>
  <si>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</si>
  <si>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</si>
  <si>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</si>
  <si>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</si>
  <si>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</si>
  <si>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</si>
  <si>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</si>
  <si>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</si>
  <si>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</si>
  <si>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</si>
  <si>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</si>
  <si>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</si>
  <si>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</si>
  <si>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</si>
  <si>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</si>
  <si>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</si>
  <si>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</si>
  <si>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</si>
  <si>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</si>
  <si>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</si>
  <si>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</si>
  <si>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</si>
  <si>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</si>
  <si>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</si>
  <si>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</si>
  <si>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</si>
  <si>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</si>
  <si>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</si>
  <si>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</si>
  <si>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</si>
  <si>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</si>
  <si>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</si>
  <si>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</si>
  <si>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</si>
  <si>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</si>
  <si>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</si>
  <si>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</si>
  <si>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</si>
  <si>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</si>
  <si>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</si>
  <si>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</si>
  <si>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</si>
  <si>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</si>
  <si>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</si>
  <si>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</si>
  <si>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</si>
  <si>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</si>
  <si>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</si>
  <si>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</si>
  <si>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</si>
  <si>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</si>
  <si>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</si>
  <si>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</si>
  <si>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</si>
  <si>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</si>
  <si>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</si>
  <si>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</si>
  <si>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</si>
  <si>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</si>
  <si>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</si>
  <si>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</si>
  <si>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</si>
  <si>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</si>
  <si>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</si>
  <si>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</si>
  <si>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</si>
  <si>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</si>
  <si>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</si>
  <si>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</si>
  <si>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</si>
  <si>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</si>
  <si>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</si>
  <si>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</si>
  <si>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</si>
  <si>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</si>
  <si>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</si>
  <si>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</si>
  <si>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</si>
  <si>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</si>
  <si>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</si>
  <si>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</si>
  <si>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</si>
  <si>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</si>
  <si>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</si>
  <si>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</si>
  <si>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</si>
  <si>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</si>
  <si>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</si>
  <si>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</si>
  <si>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</si>
  <si>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</si>
  <si>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</si>
  <si>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</si>
  <si>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</si>
  <si>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</si>
  <si>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</si>
  <si>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</si>
  <si>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</si>
  <si>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</si>
  <si>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</si>
  <si>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</si>
  <si>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</si>
  <si>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</si>
  <si>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</si>
  <si>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</si>
  <si>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</si>
  <si>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</si>
  <si>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</si>
  <si>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</si>
  <si>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</si>
  <si>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</si>
  <si>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</si>
  <si>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</si>
  <si>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</si>
  <si>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</si>
  <si>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</si>
  <si>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</si>
  <si>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</si>
  <si>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</si>
  <si>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</si>
  <si>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</si>
  <si>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</si>
  <si>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</si>
  <si>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</si>
  <si>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</si>
  <si>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</si>
  <si>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</si>
  <si>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</si>
  <si>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</si>
  <si>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</si>
  <si>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</si>
  <si>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</si>
  <si>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</si>
  <si>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</si>
  <si>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</si>
  <si>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</si>
  <si>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</si>
  <si>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</si>
  <si>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</si>
  <si>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</si>
  <si>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</si>
  <si>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</si>
  <si>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</si>
  <si>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</si>
  <si>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</si>
  <si>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</si>
  <si>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</si>
  <si>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</si>
  <si>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</si>
  <si>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</si>
  <si>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</si>
  <si>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</si>
  <si>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</si>
  <si>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</si>
  <si>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</si>
  <si>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</si>
  <si>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</si>
  <si>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</si>
  <si>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</si>
  <si>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</si>
  <si>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</si>
  <si>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</si>
  <si>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</si>
  <si>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</si>
  <si>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</si>
  <si>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</si>
  <si>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</si>
  <si>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</si>
  <si>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</si>
  <si>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</si>
  <si>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</si>
  <si>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</si>
  <si>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</si>
  <si>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</si>
  <si>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</si>
  <si>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</si>
  <si>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</si>
  <si>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</si>
  <si>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</si>
  <si>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</si>
  <si>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</si>
  <si>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</si>
  <si>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</si>
  <si>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</si>
  <si>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</si>
  <si>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</si>
  <si>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</si>
  <si>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</si>
  <si>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</si>
  <si>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</si>
  <si>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</si>
  <si>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</si>
  <si>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</si>
  <si>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</si>
  <si>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</si>
  <si>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</si>
  <si>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</si>
  <si>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</si>
  <si>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</si>
  <si>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</si>
  <si>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</si>
  <si>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</si>
  <si>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</si>
  <si>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</si>
  <si>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</si>
  <si>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</si>
  <si>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</si>
  <si>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</si>
  <si>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</si>
  <si>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</si>
  <si>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</si>
  <si>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</si>
  <si>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</si>
  <si>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</si>
  <si>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</si>
  <si>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</si>
  <si>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</si>
  <si>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</si>
  <si>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</si>
  <si>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</si>
  <si>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</si>
  <si>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</si>
  <si>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</si>
  <si>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</si>
  <si>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</si>
  <si>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</si>
  <si>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</si>
  <si>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</si>
  <si>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</si>
  <si>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</si>
  <si>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</si>
  <si>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</si>
  <si>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</si>
  <si>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</si>
  <si>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</si>
  <si>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</si>
  <si>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</si>
  <si>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</si>
  <si>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</si>
  <si>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</si>
  <si>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</si>
  <si>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</si>
  <si>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</si>
  <si>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</si>
  <si>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</si>
  <si>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</si>
  <si>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</si>
  <si>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</si>
  <si>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</si>
  <si>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</si>
  <si>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</si>
  <si>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</si>
  <si>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</si>
  <si>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</si>
  <si>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</si>
  <si>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</si>
  <si>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</si>
  <si>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</si>
  <si>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</si>
  <si>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</si>
  <si>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</si>
  <si>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</si>
  <si>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</si>
  <si>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</si>
  <si>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</si>
  <si>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</si>
  <si>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</si>
  <si>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</si>
  <si>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</si>
  <si>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</si>
  <si>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</si>
  <si>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</si>
  <si>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</si>
  <si>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</si>
  <si>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</si>
  <si>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</si>
  <si>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</si>
  <si>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</si>
  <si>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</si>
  <si>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</si>
  <si>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</si>
  <si>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</si>
  <si>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</si>
  <si>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</si>
  <si>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</si>
  <si>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</si>
  <si>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</si>
  <si>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</si>
  <si>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</si>
  <si>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</si>
  <si>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</si>
  <si>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</si>
  <si>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</si>
  <si>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</si>
  <si>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</si>
  <si>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</si>
  <si>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</si>
  <si>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</si>
  <si>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</si>
  <si>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</si>
  <si>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</si>
  <si>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</si>
  <si>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</si>
  <si>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</si>
  <si>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</si>
  <si>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</si>
  <si>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</si>
  <si>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</si>
  <si>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</si>
  <si>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</si>
  <si>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</si>
  <si>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</si>
  <si>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</si>
  <si>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</si>
  <si>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</si>
  <si>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</si>
  <si>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</si>
  <si>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</si>
  <si>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</si>
  <si>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</si>
  <si>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</si>
  <si>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</si>
  <si>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</si>
  <si>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</si>
  <si>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</si>
  <si>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</si>
  <si>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</si>
  <si>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</si>
  <si>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</si>
  <si>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</si>
  <si>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</si>
  <si>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</si>
  <si>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</si>
  <si>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</si>
  <si>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</si>
  <si>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</si>
  <si>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</si>
  <si>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</si>
  <si>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</si>
  <si>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</si>
  <si>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</si>
  <si>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</si>
  <si>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</si>
  <si>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</si>
  <si>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</si>
  <si>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</si>
  <si>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</si>
  <si>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</si>
  <si>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</si>
  <si>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</si>
  <si>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</si>
  <si>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</si>
  <si>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</si>
  <si>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</si>
  <si>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</si>
  <si>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</si>
  <si>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</si>
  <si>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</si>
  <si>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</si>
  <si>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</si>
  <si>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</si>
  <si>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</si>
  <si>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</si>
  <si>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</si>
  <si>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</si>
  <si>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</si>
  <si>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</si>
  <si>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</si>
  <si>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</si>
  <si>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</si>
  <si>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</si>
  <si>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</si>
  <si>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</si>
  <si>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</si>
  <si>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</si>
  <si>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</si>
  <si>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</si>
  <si>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</si>
  <si>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</si>
  <si>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</si>
  <si>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</si>
  <si>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</si>
  <si>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</si>
  <si>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</si>
  <si>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</si>
  <si>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</si>
  <si>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</si>
  <si>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</si>
  <si>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</si>
  <si>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</si>
  <si>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</si>
  <si>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</si>
  <si>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</si>
  <si>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</si>
  <si>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</si>
  <si>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</si>
  <si>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</si>
  <si>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</si>
  <si>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</si>
  <si>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</si>
  <si>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</si>
  <si>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</si>
  <si>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</si>
  <si>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</si>
  <si>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</si>
  <si>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</si>
  <si>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</si>
  <si>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</si>
  <si>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</si>
  <si>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</si>
  <si>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</si>
  <si>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</si>
  <si>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</si>
  <si>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</si>
  <si>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</si>
  <si>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</si>
  <si>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</si>
  <si>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</si>
  <si>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</si>
  <si>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</si>
  <si>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</si>
  <si>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</si>
  <si>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</si>
  <si>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</si>
  <si>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</si>
  <si>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</si>
  <si>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</si>
  <si>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</si>
  <si>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</si>
  <si>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</si>
  <si>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</si>
  <si>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</si>
  <si>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</si>
  <si>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</si>
  <si>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</si>
  <si>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</si>
  <si>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</si>
  <si>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</si>
  <si>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</si>
  <si>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</si>
  <si>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</si>
  <si>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</si>
  <si>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</si>
  <si>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</si>
  <si>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</si>
  <si>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</si>
  <si>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</si>
  <si>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</si>
  <si>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</si>
  <si>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</si>
  <si>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</si>
  <si>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</si>
  <si>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</si>
  <si>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</si>
  <si>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</si>
  <si>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</si>
  <si>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</si>
  <si>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</si>
  <si>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</si>
  <si>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</si>
  <si>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</si>
  <si>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</si>
  <si>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</si>
  <si>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</si>
  <si>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</si>
  <si>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</si>
  <si>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</si>
  <si>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</si>
  <si>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</si>
  <si>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</si>
  <si>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</si>
  <si>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</si>
  <si>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</si>
  <si>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</si>
  <si>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</si>
  <si>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</si>
  <si>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</si>
  <si>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</si>
  <si>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</si>
  <si>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</si>
  <si>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</si>
  <si>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</si>
  <si>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</si>
  <si>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</si>
  <si>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</si>
  <si>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</si>
  <si>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</si>
  <si>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</si>
  <si>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</si>
  <si>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</si>
  <si>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</si>
  <si>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</si>
  <si>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</si>
  <si>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</si>
  <si>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</si>
  <si>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</si>
  <si>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</si>
  <si>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</si>
  <si>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</si>
  <si>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</si>
  <si>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</si>
  <si>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</si>
  <si>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</si>
  <si>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</si>
  <si>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</si>
  <si>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</si>
  <si>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</si>
  <si>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</si>
  <si>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</si>
  <si>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</si>
  <si>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</si>
  <si>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</si>
  <si>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</si>
  <si>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</si>
  <si>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</si>
  <si>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</si>
  <si>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</si>
  <si>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</si>
  <si>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</si>
  <si>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</si>
  <si>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</si>
  <si>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</si>
  <si>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</si>
  <si>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</si>
  <si>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</si>
  <si>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</si>
  <si>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</si>
  <si>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</si>
  <si>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</si>
  <si>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</si>
  <si>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</si>
  <si>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</si>
  <si>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</si>
  <si>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</si>
  <si>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</si>
  <si>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</si>
  <si>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</si>
  <si>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</si>
  <si>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</si>
  <si>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</si>
  <si>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</si>
  <si>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</si>
  <si>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</si>
  <si>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</si>
  <si>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</si>
  <si>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</si>
  <si>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</si>
  <si>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</si>
  <si>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</si>
  <si>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</si>
  <si>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</si>
  <si>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</si>
  <si>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</si>
  <si>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</si>
  <si>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</si>
  <si>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</si>
  <si>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</si>
  <si>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</si>
  <si>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</si>
  <si>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</si>
  <si>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</si>
  <si>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</si>
  <si>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</si>
  <si>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</si>
  <si>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</si>
  <si>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</si>
  <si>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</si>
  <si>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</si>
  <si>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</si>
  <si>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</si>
  <si>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</si>
  <si>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</si>
  <si>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</si>
  <si>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</si>
  <si>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</si>
  <si>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</si>
  <si>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</si>
  <si>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</si>
  <si>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</si>
  <si>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</si>
  <si>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</si>
  <si>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</si>
  <si>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</si>
  <si>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</si>
  <si>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</si>
  <si>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</si>
  <si>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</si>
  <si>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</si>
  <si>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</si>
  <si>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</si>
  <si>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</si>
  <si>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</si>
  <si>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</si>
  <si>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</si>
  <si>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</si>
  <si>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</si>
  <si>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</si>
  <si>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</si>
  <si>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</si>
  <si>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</si>
  <si>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</si>
  <si>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</si>
  <si>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</si>
  <si>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</si>
  <si>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</si>
  <si>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</si>
  <si>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</si>
  <si>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</si>
  <si>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</si>
  <si>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</si>
  <si>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</si>
  <si>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</si>
  <si>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</si>
  <si>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</si>
  <si>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</si>
  <si>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</si>
  <si>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</si>
  <si>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</si>
  <si>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</si>
  <si>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</si>
  <si>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</si>
  <si>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</si>
  <si>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</si>
  <si>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</si>
  <si>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</si>
  <si>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</si>
  <si>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</si>
  <si>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</si>
  <si>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</si>
  <si>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</si>
  <si>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</si>
  <si>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</si>
  <si>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</si>
  <si>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</si>
  <si>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</si>
  <si>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</si>
  <si>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</si>
  <si>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</si>
  <si>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</si>
  <si>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</si>
  <si>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</si>
  <si>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</si>
  <si>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</si>
  <si>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</si>
  <si>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</si>
  <si>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</si>
  <si>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</si>
  <si>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</si>
  <si>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</si>
  <si>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</si>
  <si>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</si>
  <si>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</si>
  <si>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</si>
  <si>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</si>
  <si>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</si>
  <si>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</si>
  <si>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</si>
  <si>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</si>
  <si>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</si>
  <si>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</si>
  <si>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</si>
  <si>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</si>
  <si>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</si>
  <si>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</si>
  <si>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</si>
  <si>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</si>
  <si>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</si>
  <si>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</si>
  <si>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</si>
  <si>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</si>
  <si>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</si>
  <si>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</si>
  <si>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</si>
  <si>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</si>
  <si>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</si>
  <si>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</si>
  <si>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</si>
  <si>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</si>
  <si>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</si>
  <si>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</si>
  <si>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</si>
  <si>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</si>
  <si>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</si>
  <si>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</si>
  <si>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</si>
  <si>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</si>
  <si>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</si>
  <si>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</si>
  <si>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</si>
  <si>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</si>
  <si>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</si>
  <si>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</si>
  <si>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</si>
  <si>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</si>
  <si>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</si>
  <si>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</si>
  <si>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</si>
  <si>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</si>
  <si>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</si>
  <si>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</si>
  <si>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</si>
  <si>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</si>
  <si>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</si>
  <si>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</si>
  <si>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</si>
  <si>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</si>
  <si>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</si>
  <si>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</si>
  <si>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</si>
  <si>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</si>
  <si>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</si>
  <si>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</si>
  <si>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</si>
  <si>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</si>
  <si>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</si>
  <si>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</si>
  <si>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</si>
  <si>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</si>
  <si>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</si>
  <si>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</si>
  <si>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</si>
  <si>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</si>
  <si>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</si>
  <si>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</si>
  <si>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</si>
  <si>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</si>
  <si>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</si>
  <si>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</si>
  <si>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</si>
  <si>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</si>
  <si>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</si>
  <si>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</si>
  <si>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</si>
  <si>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</si>
  <si>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</si>
  <si>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</si>
  <si>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</si>
  <si>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</si>
  <si>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</si>
  <si>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</si>
  <si>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</si>
  <si>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</si>
  <si>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</si>
  <si>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</si>
  <si>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</si>
  <si>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</si>
  <si>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</si>
  <si>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</si>
  <si>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</si>
  <si>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</si>
  <si>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</si>
  <si>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</si>
  <si>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</si>
  <si>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</si>
  <si>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</si>
  <si>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</si>
  <si>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</si>
  <si>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</si>
  <si>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</si>
  <si>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</si>
  <si>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</si>
  <si>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</si>
  <si>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</si>
  <si>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</si>
  <si>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</si>
  <si>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</si>
  <si>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</si>
  <si>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</si>
  <si>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</si>
  <si>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</si>
  <si>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</si>
  <si>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</si>
  <si>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</si>
  <si>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</si>
  <si>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</si>
  <si>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</si>
  <si>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</si>
  <si>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</si>
  <si>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</si>
  <si>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</si>
  <si>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</si>
  <si>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</si>
  <si>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</si>
  <si>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</si>
  <si>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</si>
  <si>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</si>
  <si>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</si>
  <si>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</si>
  <si>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</si>
  <si>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</si>
  <si>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</si>
  <si>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</si>
  <si>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</si>
  <si>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</si>
  <si>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</si>
  <si>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</si>
  <si>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</si>
  <si>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</si>
  <si>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</si>
  <si>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</si>
  <si>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</si>
  <si>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</si>
  <si>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</si>
  <si>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</si>
  <si>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</si>
  <si>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</si>
  <si>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</si>
  <si>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</si>
  <si>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</si>
  <si>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</si>
  <si>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</si>
  <si>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</si>
  <si>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</si>
  <si>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</si>
  <si>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</si>
  <si>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</si>
  <si>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</si>
  <si>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</si>
  <si>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</si>
  <si>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</si>
  <si>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</si>
  <si>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</si>
  <si>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</si>
  <si>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</si>
  <si>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</si>
  <si>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</si>
  <si>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</si>
  <si>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</si>
  <si>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</si>
  <si>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</si>
  <si>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</si>
  <si>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</si>
  <si>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</si>
  <si>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</si>
  <si>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</si>
  <si>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</si>
  <si>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</si>
  <si>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</si>
  <si>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</si>
  <si>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</si>
  <si>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</si>
  <si>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</si>
  <si>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</si>
  <si>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</si>
  <si>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</si>
  <si>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</si>
  <si>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</si>
  <si>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</si>
  <si>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</si>
  <si>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</si>
  <si>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</si>
  <si>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</si>
  <si>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</si>
  <si>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</si>
  <si>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</si>
  <si>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</si>
  <si>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</si>
  <si>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</si>
  <si>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</si>
  <si>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</si>
  <si>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</si>
  <si>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</si>
  <si>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</si>
  <si>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</si>
  <si>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</si>
  <si>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</si>
  <si>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</si>
  <si>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</si>
  <si>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</si>
  <si>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</si>
  <si>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</si>
  <si>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</si>
  <si>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</si>
  <si>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</si>
  <si>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</si>
  <si>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</si>
  <si>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</si>
  <si>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</si>
  <si>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</si>
  <si>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</si>
  <si>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</si>
  <si>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</si>
  <si>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</si>
  <si>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</si>
  <si>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</si>
  <si>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</si>
  <si>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</si>
  <si>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</si>
  <si>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</si>
  <si>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</si>
  <si>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</si>
  <si>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</si>
  <si>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</si>
  <si>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</si>
  <si>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</si>
  <si>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</si>
  <si>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</si>
  <si>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</si>
  <si>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</si>
  <si>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</si>
  <si>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</si>
  <si>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</si>
  <si>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</si>
  <si>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</si>
  <si>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</si>
  <si>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</si>
  <si>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</si>
  <si>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</si>
  <si>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</si>
  <si>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</si>
  <si>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</si>
  <si>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</si>
  <si>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</si>
  <si>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</si>
  <si>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</si>
  <si>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</si>
  <si>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</si>
  <si>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</si>
  <si>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</si>
  <si>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</si>
  <si>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</si>
  <si>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</si>
  <si>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</si>
  <si>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</si>
  <si>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</si>
  <si>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</si>
  <si>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</si>
  <si>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</si>
  <si>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</si>
  <si>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</si>
  <si>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</si>
  <si>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</si>
  <si>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</si>
  <si>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</si>
  <si>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</si>
  <si>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</si>
  <si>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</si>
  <si>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</si>
  <si>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</si>
  <si>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</si>
  <si>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</si>
  <si>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</si>
  <si>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</si>
  <si>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</si>
  <si>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</si>
  <si>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</si>
  <si>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</si>
  <si>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</si>
  <si>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</si>
  <si>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</si>
  <si>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</si>
  <si>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</si>
  <si>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</si>
  <si>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</si>
  <si>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</si>
  <si>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</si>
  <si>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</si>
  <si>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</si>
  <si>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</si>
  <si>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</si>
  <si>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</si>
  <si>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</si>
  <si>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</si>
  <si>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</si>
  <si>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</si>
  <si>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</si>
  <si>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</si>
  <si>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</si>
  <si>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</si>
  <si>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</si>
  <si>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</si>
  <si>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</si>
  <si>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</si>
  <si>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</si>
  <si>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</si>
  <si>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</si>
  <si>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</si>
  <si>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</si>
  <si>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</si>
  <si>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</si>
  <si>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</si>
  <si>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</si>
  <si>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</si>
  <si>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</si>
  <si>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</si>
  <si>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</si>
  <si>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</si>
  <si>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</si>
  <si>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</si>
  <si>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</si>
  <si>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</si>
  <si>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</si>
  <si>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</si>
  <si>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</si>
  <si>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</si>
  <si>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</si>
  <si>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</si>
  <si>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</si>
  <si>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</si>
  <si>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</si>
  <si>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</si>
  <si>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</si>
  <si>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</si>
  <si>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</si>
  <si>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</si>
  <si>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</si>
  <si>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</si>
  <si>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</si>
  <si>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</si>
  <si>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</si>
  <si>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</si>
  <si>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</si>
  <si>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</si>
  <si>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</si>
  <si>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</si>
  <si>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</si>
  <si>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</si>
  <si>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</si>
  <si>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</si>
  <si>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</si>
  <si>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</si>
  <si>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</si>
  <si>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</si>
  <si>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</si>
  <si>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</si>
  <si>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</si>
  <si>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</si>
  <si>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</si>
  <si>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</si>
  <si>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</si>
  <si>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</si>
  <si>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</si>
  <si>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</si>
  <si>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</si>
  <si>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</si>
  <si>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</si>
  <si>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</si>
  <si>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</si>
  <si>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</si>
  <si>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</si>
  <si>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</si>
  <si>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</si>
  <si>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</si>
  <si>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</si>
  <si>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</si>
  <si>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</si>
  <si>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</si>
  <si>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</si>
  <si>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</si>
  <si>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</si>
  <si>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</si>
  <si>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</si>
  <si>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</si>
  <si>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</si>
  <si>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</si>
  <si>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</si>
  <si>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</si>
  <si>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</si>
  <si>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</si>
  <si>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</si>
  <si>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</si>
  <si>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</si>
  <si>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</si>
  <si>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</si>
  <si>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</si>
  <si>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</si>
  <si>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</si>
  <si>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</si>
  <si>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</si>
  <si>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</si>
  <si>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</si>
  <si>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</si>
  <si>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</si>
  <si>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</si>
  <si>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</si>
  <si>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</si>
  <si>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</si>
  <si>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</si>
  <si>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</si>
  <si>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</si>
  <si>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</si>
  <si>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</si>
  <si>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</si>
  <si>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</si>
  <si>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</si>
  <si>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</si>
  <si>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</si>
  <si>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</si>
  <si>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</si>
  <si>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</si>
  <si>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</si>
  <si>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</si>
  <si>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</si>
  <si>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</si>
  <si>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</si>
  <si>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</si>
  <si>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</si>
  <si>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</si>
  <si>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</si>
  <si>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</si>
  <si>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</si>
  <si>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</si>
  <si>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</si>
  <si>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</si>
  <si>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</si>
  <si>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</si>
  <si>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</si>
  <si>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</si>
  <si>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</si>
  <si>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</si>
  <si>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</si>
  <si>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</si>
  <si>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</si>
  <si>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</si>
  <si>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</si>
  <si>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</si>
  <si>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</si>
  <si>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</si>
  <si>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</si>
  <si>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</si>
  <si>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</si>
  <si>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</si>
  <si>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</si>
  <si>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</si>
  <si>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</si>
  <si>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</si>
  <si>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</si>
  <si>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</si>
  <si>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</si>
  <si>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</si>
  <si>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</si>
  <si>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</si>
  <si>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</si>
  <si>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</si>
  <si>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</si>
  <si>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</si>
  <si>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</si>
  <si>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</si>
  <si>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</si>
  <si>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</si>
  <si>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</si>
  <si>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</si>
  <si>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</si>
  <si>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</si>
  <si>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</si>
  <si>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</si>
  <si>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</si>
  <si>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</si>
  <si>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</si>
  <si>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</si>
  <si>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</si>
  <si>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</si>
  <si>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</si>
  <si>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</si>
  <si>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</si>
  <si>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</si>
  <si>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</si>
  <si>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</si>
  <si>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</si>
  <si>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</si>
  <si>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</si>
  <si>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</si>
  <si>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</si>
  <si>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</si>
  <si>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</si>
  <si>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</si>
  <si>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</si>
  <si>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</si>
  <si>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</si>
  <si>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</si>
  <si>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</si>
  <si>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</si>
  <si>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</si>
  <si>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</si>
  <si>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</si>
  <si>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</si>
  <si>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</si>
  <si>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</si>
  <si>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</si>
  <si>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</si>
  <si>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</si>
  <si>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</si>
  <si>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</si>
  <si>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</si>
  <si>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</si>
  <si>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</si>
  <si>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</si>
  <si>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</si>
  <si>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</si>
  <si>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</si>
  <si>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</si>
  <si>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</si>
  <si>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</si>
  <si>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</si>
  <si>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</si>
  <si>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</si>
  <si>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</si>
  <si>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</si>
  <si>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</si>
  <si>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</si>
  <si>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</si>
  <si>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</si>
  <si>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</si>
  <si>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</si>
  <si>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</si>
  <si>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</si>
  <si>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</si>
  <si>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</si>
  <si>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</si>
  <si>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</si>
  <si>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</si>
  <si>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</si>
  <si>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</si>
  <si>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</si>
  <si>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</si>
  <si>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</si>
  <si>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</si>
  <si>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</si>
  <si>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</si>
  <si>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</si>
  <si>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</si>
  <si>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</si>
  <si>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</si>
  <si>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</si>
  <si>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</si>
  <si>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</si>
  <si>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</si>
  <si>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</si>
  <si>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</si>
  <si>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</si>
  <si>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</si>
  <si>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</si>
  <si>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</si>
  <si>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</si>
  <si>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</si>
  <si>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</si>
  <si>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</si>
  <si>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</si>
  <si>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</si>
  <si>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</si>
  <si>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</si>
  <si>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</si>
  <si>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</si>
  <si>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</si>
  <si>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</si>
  <si>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</si>
  <si>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</si>
  <si>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</si>
  <si>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</si>
  <si>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</si>
  <si>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</si>
  <si>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</si>
  <si>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</si>
  <si>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</si>
  <si>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</si>
  <si>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</si>
  <si>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</si>
  <si>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</si>
  <si>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</si>
  <si>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</si>
  <si>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</si>
  <si>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</si>
  <si>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</si>
  <si>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</si>
  <si>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</si>
  <si>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</si>
  <si>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</si>
  <si>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</si>
  <si>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</si>
  <si>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</si>
  <si>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</si>
  <si>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</si>
  <si>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</si>
  <si>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</si>
  <si>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</si>
  <si>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</si>
  <si>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</si>
  <si>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</si>
  <si>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</si>
  <si>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</si>
  <si>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</si>
  <si>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</si>
  <si>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</si>
  <si>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</si>
  <si>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</si>
  <si>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</si>
  <si>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</si>
  <si>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</si>
  <si>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</si>
  <si>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</si>
  <si>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</si>
  <si>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</si>
  <si>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</si>
  <si>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</si>
  <si>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</si>
  <si>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</si>
  <si>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</si>
  <si>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</si>
  <si>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</si>
  <si>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</si>
  <si>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</si>
  <si>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</si>
  <si>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</si>
  <si>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</si>
  <si>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</si>
  <si>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</si>
  <si>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</si>
  <si>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</si>
  <si>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</si>
  <si>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</si>
  <si>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</si>
  <si>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</si>
  <si>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</si>
  <si>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</si>
  <si>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</si>
  <si>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</si>
  <si>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</si>
  <si>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</si>
  <si>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</si>
  <si>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</si>
  <si>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</si>
  <si>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</si>
  <si>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</si>
  <si>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</si>
  <si>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</si>
  <si>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</si>
  <si>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</si>
  <si>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</si>
  <si>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</si>
  <si>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</si>
  <si>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</si>
  <si>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</si>
  <si>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</si>
  <si>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</si>
  <si>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</si>
  <si>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</si>
  <si>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</si>
  <si>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</si>
  <si>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</si>
  <si>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</si>
  <si>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</si>
  <si>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</si>
  <si>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</si>
  <si>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</si>
  <si>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</si>
  <si>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</si>
  <si>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</si>
  <si>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</si>
  <si>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</si>
  <si>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</si>
  <si>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</si>
  <si>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</si>
  <si>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</si>
  <si>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</si>
  <si>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</si>
  <si>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</si>
  <si>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</si>
  <si>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</si>
  <si>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</si>
  <si>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</si>
  <si>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</si>
  <si>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</si>
  <si>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</si>
  <si>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</si>
  <si>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</si>
  <si>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</si>
  <si>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</si>
  <si>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</si>
  <si>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</si>
  <si>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</si>
  <si>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</si>
  <si>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</si>
  <si>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</si>
  <si>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</si>
  <si>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</si>
  <si>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</si>
  <si>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</si>
  <si>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</si>
  <si>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</si>
  <si>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</si>
  <si>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</si>
  <si>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</si>
  <si>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</si>
  <si>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</si>
  <si>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</si>
  <si>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</si>
  <si>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</si>
  <si>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</si>
  <si>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</si>
  <si>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</si>
  <si>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</si>
  <si>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</si>
  <si>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</si>
  <si>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</si>
  <si>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</si>
  <si>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</si>
  <si>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</si>
  <si>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</si>
  <si>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</si>
  <si>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</si>
  <si>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</si>
  <si>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</si>
  <si>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</si>
  <si>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</si>
  <si>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</si>
  <si>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</si>
  <si>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</si>
  <si>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</si>
  <si>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</si>
  <si>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</si>
  <si>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</si>
  <si>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</si>
  <si>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</si>
  <si>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</si>
  <si>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</si>
  <si>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</si>
  <si>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</si>
  <si>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</si>
  <si>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</si>
  <si>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</si>
  <si>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</si>
  <si>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</si>
  <si>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</si>
  <si>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</si>
  <si>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</si>
  <si>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</si>
  <si>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</si>
  <si>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</si>
  <si>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</si>
  <si>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</si>
  <si>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</si>
  <si>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</si>
  <si>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</si>
  <si>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</si>
  <si>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</si>
  <si>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</si>
  <si>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</si>
  <si>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</si>
  <si>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</si>
  <si>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</si>
  <si>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</si>
  <si>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</si>
  <si>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</si>
  <si>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</si>
  <si>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</si>
  <si>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</si>
  <si>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</si>
  <si>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</si>
  <si>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</si>
  <si>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</si>
  <si>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</si>
  <si>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</si>
  <si>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</si>
  <si>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</si>
  <si>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</si>
  <si>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</si>
  <si>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</si>
  <si>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</si>
  <si>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</si>
  <si>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</si>
  <si>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</si>
  <si>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</si>
  <si>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</si>
  <si>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</si>
  <si>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</si>
  <si>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</si>
  <si>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</si>
  <si>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</si>
  <si>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</si>
  <si>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</si>
  <si>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</si>
  <si>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</si>
  <si>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</si>
  <si>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</si>
  <si>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</si>
  <si>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</si>
  <si>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</si>
  <si>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</si>
  <si>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</si>
  <si>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</si>
  <si>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</si>
  <si>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</si>
  <si>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</si>
  <si>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</si>
  <si>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</si>
  <si>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</si>
  <si>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</si>
  <si>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</si>
  <si>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</si>
  <si>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</si>
  <si>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</si>
  <si>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</si>
  <si>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</si>
  <si>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</si>
  <si>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</si>
  <si>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</si>
  <si>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</si>
  <si>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</si>
  <si>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</si>
  <si>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</si>
  <si>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</si>
  <si>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</si>
  <si>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</si>
  <si>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</si>
  <si>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</si>
  <si>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</si>
  <si>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</si>
  <si>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</si>
  <si>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</si>
  <si>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</si>
  <si>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</si>
  <si>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</si>
  <si>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</si>
  <si>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</si>
  <si>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</si>
  <si>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</si>
  <si>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</si>
  <si>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</si>
  <si>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</si>
  <si>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</si>
  <si>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</si>
  <si>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</si>
  <si>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</si>
  <si>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</si>
  <si>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</si>
  <si>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</si>
  <si>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</si>
  <si>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</si>
  <si>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</si>
  <si>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</si>
  <si>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</si>
  <si>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</si>
  <si>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</si>
  <si>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</si>
  <si>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</si>
  <si>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</si>
  <si>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</si>
  <si>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</si>
  <si>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</si>
  <si>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</si>
  <si>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</si>
  <si>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</si>
  <si>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</si>
  <si>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</si>
  <si>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</si>
  <si>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</si>
  <si>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</si>
  <si>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</si>
  <si>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</si>
  <si>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</si>
  <si>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</si>
  <si>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</si>
  <si>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</si>
  <si>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</si>
  <si>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</si>
  <si>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</si>
  <si>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</si>
  <si>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</si>
  <si>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</si>
  <si>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</si>
  <si>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</si>
  <si>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</si>
  <si>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</si>
  <si>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</si>
  <si>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</si>
  <si>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</si>
  <si>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</si>
  <si>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</si>
  <si>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</si>
  <si>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</si>
  <si>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</si>
  <si>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</si>
  <si>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</si>
  <si>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</si>
  <si>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</si>
  <si>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</si>
  <si>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</si>
  <si>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</si>
  <si>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</si>
  <si>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</si>
  <si>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</si>
  <si>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</si>
  <si>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</si>
  <si>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</si>
  <si>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</si>
  <si>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</si>
  <si>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</si>
  <si>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</si>
  <si>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</si>
  <si>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</si>
  <si>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</si>
  <si>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</si>
  <si>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</si>
  <si>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</si>
  <si>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</si>
  <si>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</si>
  <si>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</si>
  <si>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</si>
  <si>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</si>
  <si>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</si>
  <si>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</si>
  <si>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</si>
  <si>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</si>
  <si>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</si>
  <si>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</si>
  <si>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</si>
  <si>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</si>
  <si>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</si>
  <si>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</si>
  <si>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</si>
  <si>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</si>
  <si>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</si>
  <si>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</si>
  <si>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</si>
  <si>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</si>
  <si>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</si>
  <si>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</si>
  <si>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</si>
  <si>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</si>
  <si>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</si>
  <si>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</si>
  <si>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</si>
  <si>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</si>
  <si>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</si>
  <si>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</si>
  <si>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</si>
  <si>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</si>
  <si>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</si>
  <si>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</si>
  <si>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</si>
  <si>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</si>
  <si>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</si>
  <si>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</si>
  <si>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</si>
  <si>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</si>
  <si>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</si>
  <si>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</si>
  <si>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</si>
  <si>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</si>
  <si>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</si>
  <si>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</si>
  <si>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</si>
  <si>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</si>
  <si>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</si>
  <si>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</si>
  <si>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</si>
  <si>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</si>
  <si>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</si>
  <si>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</si>
  <si>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</si>
  <si>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</si>
  <si>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</si>
  <si>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</si>
  <si>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</si>
  <si>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</si>
  <si>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</si>
  <si>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</si>
  <si>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</si>
  <si>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</si>
  <si>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</si>
  <si>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</si>
  <si>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</si>
  <si>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</si>
  <si>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</si>
  <si>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</si>
  <si>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</si>
  <si>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</si>
  <si>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</si>
  <si>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</si>
  <si>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</si>
  <si>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</si>
  <si>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</si>
  <si>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</si>
  <si>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</si>
  <si>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</si>
  <si>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</si>
  <si>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</si>
  <si>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</si>
  <si>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</si>
  <si>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</si>
  <si>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</si>
  <si>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</si>
  <si>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</si>
  <si>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</si>
  <si>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</si>
  <si>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</si>
  <si>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</si>
  <si>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</si>
  <si>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</si>
  <si>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</si>
  <si>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</si>
  <si>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</si>
  <si>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</si>
  <si>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</si>
  <si>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</si>
  <si>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</si>
  <si>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</si>
  <si>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</si>
  <si>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</si>
  <si>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</si>
  <si>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</si>
  <si>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</si>
  <si>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</si>
  <si>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</si>
  <si>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</si>
  <si>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</si>
  <si>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</si>
  <si>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</si>
  <si>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</si>
  <si>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</si>
  <si>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</si>
  <si>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</si>
  <si>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</si>
  <si>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</si>
  <si>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</si>
  <si>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</si>
  <si>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</si>
  <si>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</si>
  <si>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</si>
  <si>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</si>
  <si>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</si>
  <si>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</si>
  <si>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</si>
  <si>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</si>
  <si>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</si>
  <si>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</si>
  <si>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</si>
  <si>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</si>
  <si>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</si>
  <si>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</si>
  <si>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</si>
  <si>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</si>
  <si>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</si>
  <si>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</si>
  <si>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</si>
  <si>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</si>
  <si>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</si>
  <si>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</si>
  <si>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</si>
  <si>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</si>
  <si>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</si>
  <si>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</si>
  <si>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</si>
  <si>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</si>
  <si>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</si>
  <si>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</si>
  <si>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</si>
  <si>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</si>
  <si>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</si>
  <si>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</si>
  <si>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</si>
  <si>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</si>
  <si>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</si>
  <si>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</si>
  <si>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</si>
  <si>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</si>
  <si>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</si>
  <si>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</si>
  <si>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</si>
  <si>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</si>
  <si>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</si>
  <si>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</si>
  <si>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</si>
  <si>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</si>
  <si>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</si>
  <si>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</si>
  <si>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</si>
  <si>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</si>
  <si>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</si>
  <si>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</si>
  <si>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</si>
  <si>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</si>
  <si>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</si>
  <si>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</si>
  <si>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</si>
  <si>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</si>
  <si>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</si>
  <si>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</si>
  <si>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</si>
  <si>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</si>
  <si>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</si>
  <si>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</si>
  <si>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</si>
  <si>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</si>
  <si>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</si>
  <si>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</si>
  <si>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</si>
  <si>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</si>
  <si>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</si>
  <si>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</si>
  <si>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</si>
  <si>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</si>
  <si>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</si>
  <si>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</si>
  <si>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</si>
  <si>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</si>
  <si>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</si>
  <si>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</si>
  <si>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</si>
  <si>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</si>
  <si>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</si>
  <si>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</si>
  <si>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</si>
  <si>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</si>
  <si>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</si>
  <si>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</si>
  <si>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</si>
  <si>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</si>
  <si>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</si>
  <si>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</si>
  <si>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</si>
  <si>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</si>
  <si>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</si>
  <si>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</si>
  <si>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</si>
  <si>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</si>
  <si>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</si>
  <si>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</si>
  <si>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</si>
  <si>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</si>
  <si>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</si>
  <si>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</si>
  <si>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</si>
  <si>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</si>
  <si>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</si>
  <si>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</si>
  <si>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</si>
  <si>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</si>
  <si>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</si>
  <si>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</si>
  <si>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</si>
  <si>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</si>
  <si>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</si>
  <si>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</si>
  <si>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</si>
  <si>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</si>
  <si>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</si>
  <si>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</si>
  <si>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</si>
  <si>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</si>
  <si>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</si>
  <si>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</si>
  <si>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</si>
  <si>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</si>
  <si>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</si>
  <si>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</si>
  <si>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</si>
  <si>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</si>
  <si>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</si>
  <si>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</si>
  <si>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</si>
  <si>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</si>
  <si>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</si>
  <si>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</si>
  <si>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</si>
  <si>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</si>
  <si>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</si>
  <si>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</si>
  <si>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</si>
  <si>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</si>
  <si>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</si>
  <si>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</si>
  <si>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</si>
  <si>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</si>
  <si>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</si>
  <si>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</si>
  <si>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</si>
  <si>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</si>
  <si>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</si>
  <si>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</si>
  <si>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</si>
  <si>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</si>
  <si>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</si>
  <si>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</si>
  <si>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</si>
  <si>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</si>
  <si>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</si>
  <si>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</si>
  <si>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</si>
  <si>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</si>
  <si>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</si>
  <si>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</si>
  <si>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</si>
  <si>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</si>
  <si>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</si>
  <si>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</si>
  <si>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</si>
  <si>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</si>
  <si>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</si>
  <si>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</si>
  <si>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</si>
  <si>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</si>
  <si>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</si>
  <si>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</si>
  <si>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</si>
  <si>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</si>
  <si>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</si>
  <si>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</si>
  <si>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</si>
  <si>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</si>
  <si>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</si>
  <si>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</si>
  <si>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</si>
  <si>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</si>
  <si>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</si>
  <si>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</si>
  <si>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</si>
  <si>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</si>
  <si>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</si>
  <si>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</si>
  <si>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</si>
  <si>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</si>
  <si>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</si>
  <si>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</si>
  <si>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</si>
  <si>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</si>
  <si>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</si>
  <si>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</si>
  <si>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</si>
  <si>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</si>
  <si>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</si>
  <si>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</si>
  <si>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</si>
  <si>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</si>
  <si>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</si>
  <si>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</si>
  <si>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</si>
  <si>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</si>
  <si>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</si>
  <si>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</si>
  <si>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</si>
  <si>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</si>
  <si>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</si>
  <si>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</si>
  <si>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</si>
  <si>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</si>
  <si>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</si>
  <si>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</si>
  <si>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</si>
  <si>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</si>
  <si>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</si>
  <si>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</si>
  <si>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</si>
  <si>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</si>
  <si>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</si>
  <si>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</si>
  <si>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</si>
  <si>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</si>
  <si>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</si>
  <si>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</si>
  <si>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</si>
  <si>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</si>
  <si>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</si>
  <si>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</si>
  <si>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</si>
  <si>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</si>
  <si>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</si>
  <si>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</si>
  <si>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</si>
  <si>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</si>
  <si>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</si>
  <si>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</si>
  <si>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</si>
  <si>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</si>
  <si>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</si>
  <si>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</si>
  <si>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</si>
  <si>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</si>
  <si>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</si>
  <si>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</si>
  <si>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</si>
  <si>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</si>
  <si>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</si>
  <si>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</si>
  <si>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</si>
  <si>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</si>
  <si>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</si>
  <si>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</si>
  <si>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</si>
  <si>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</si>
  <si>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</si>
  <si>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</si>
  <si>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</si>
  <si>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</si>
  <si>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</si>
  <si>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</si>
  <si>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</si>
  <si>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</si>
  <si>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</si>
  <si>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</si>
  <si>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</si>
  <si>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</si>
  <si>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</si>
  <si>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</si>
  <si>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</si>
  <si>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</si>
  <si>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</si>
  <si>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</si>
  <si>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</si>
  <si>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</si>
  <si>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</si>
  <si>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</si>
  <si>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</si>
  <si>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</si>
  <si>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</si>
  <si>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</si>
  <si>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</si>
  <si>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</si>
  <si>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</si>
  <si>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</si>
  <si>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</si>
  <si>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</si>
  <si>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</si>
  <si>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</si>
  <si>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</si>
  <si>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</si>
  <si>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</si>
  <si>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</si>
  <si>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</si>
  <si>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</si>
  <si>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</si>
  <si>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</si>
  <si>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</si>
  <si>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</si>
  <si>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</si>
  <si>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</si>
  <si>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</si>
  <si>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</si>
  <si>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</si>
  <si>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</si>
  <si>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</si>
  <si>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</si>
  <si>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</si>
  <si>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</si>
  <si>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</si>
  <si>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</si>
  <si>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</si>
  <si>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</si>
  <si>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</si>
  <si>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</si>
  <si>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</si>
  <si>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</si>
  <si>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</si>
  <si>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</si>
  <si>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</si>
  <si>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</si>
  <si>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</si>
  <si>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</si>
  <si>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</si>
  <si>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</si>
  <si>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</si>
  <si>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</si>
  <si>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</si>
  <si>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</si>
  <si>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</si>
  <si>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</si>
  <si>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</si>
  <si>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</si>
  <si>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</si>
  <si>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</si>
  <si>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</si>
  <si>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</si>
  <si>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</si>
  <si>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</si>
  <si>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</si>
  <si>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</si>
  <si>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</si>
  <si>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</si>
  <si>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</si>
  <si>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</si>
  <si>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</si>
  <si>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</si>
  <si>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</si>
  <si>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</si>
  <si>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</si>
  <si>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</si>
  <si>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</si>
  <si>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</si>
  <si>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</si>
  <si>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</si>
  <si>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</si>
  <si>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</si>
  <si>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</si>
  <si>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</si>
  <si>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</si>
  <si>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</si>
  <si>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</si>
  <si>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</si>
  <si>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</si>
  <si>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</si>
  <si>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</si>
  <si>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</si>
  <si>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</si>
  <si>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</si>
  <si>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</si>
  <si>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</si>
  <si>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</si>
  <si>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</si>
  <si>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</si>
  <si>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</si>
  <si>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</si>
  <si>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</si>
  <si>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</si>
  <si>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</si>
  <si>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</si>
  <si>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</si>
  <si>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</si>
  <si>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</si>
  <si>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</si>
  <si>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</si>
  <si>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</si>
  <si>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</si>
  <si>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</si>
  <si>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</si>
  <si>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</si>
  <si>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</si>
  <si>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</si>
  <si>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</si>
  <si>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</si>
  <si>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</si>
  <si>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</si>
  <si>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</si>
  <si>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</si>
  <si>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</si>
  <si>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</si>
  <si>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</si>
  <si>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</si>
  <si>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</si>
  <si>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</si>
  <si>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</si>
  <si>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</si>
  <si>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</si>
  <si>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</si>
  <si>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</si>
  <si>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</si>
  <si>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</si>
  <si>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</si>
  <si>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</si>
  <si>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</si>
  <si>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</si>
  <si>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</si>
  <si>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</si>
  <si>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</si>
  <si>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</si>
  <si>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</si>
  <si>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</si>
  <si>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</si>
  <si>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</si>
  <si>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</si>
  <si>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</si>
  <si>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</si>
  <si>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</si>
  <si>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</si>
  <si>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</si>
  <si>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</si>
  <si>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</si>
  <si>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</si>
  <si>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</si>
  <si>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</si>
  <si>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</si>
  <si>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</si>
  <si>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</si>
  <si>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</si>
  <si>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</si>
  <si>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</si>
  <si>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</si>
  <si>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</si>
  <si>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</si>
  <si>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</si>
  <si>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</si>
  <si>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</si>
  <si>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</si>
  <si>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</si>
  <si>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</si>
  <si>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</si>
  <si>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</si>
  <si>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</si>
  <si>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</si>
  <si>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</si>
  <si>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</si>
  <si>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</si>
  <si>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</si>
  <si>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</si>
  <si>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</si>
  <si>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</si>
  <si>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</si>
  <si>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</si>
  <si>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</si>
  <si>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</si>
  <si>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</si>
  <si>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</si>
  <si>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</si>
  <si>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</si>
  <si>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</si>
  <si>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</si>
  <si>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</si>
  <si>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</si>
  <si>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</si>
  <si>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</si>
  <si>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</si>
  <si>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</si>
  <si>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</si>
  <si>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</si>
  <si>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</si>
  <si>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</si>
  <si>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</si>
  <si>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</si>
  <si>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</si>
  <si>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</si>
  <si>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</si>
  <si>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</si>
  <si>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</si>
  <si>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</si>
  <si>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</si>
  <si>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</si>
  <si>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</si>
  <si>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</si>
  <si>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</si>
  <si>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</si>
  <si>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</si>
  <si>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</si>
  <si>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</si>
  <si>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</si>
  <si>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</si>
  <si>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</si>
  <si>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</si>
  <si>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</si>
  <si>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</si>
  <si>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</si>
  <si>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</si>
  <si>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</si>
  <si>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</si>
  <si>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</si>
  <si>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</si>
  <si>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</si>
  <si>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</si>
  <si>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</si>
  <si>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</si>
  <si>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</si>
  <si>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</si>
  <si>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</si>
  <si>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</si>
  <si>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</si>
  <si>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</si>
  <si>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</si>
  <si>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</si>
  <si>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</si>
  <si>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</si>
  <si>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</si>
  <si>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</si>
  <si>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</si>
  <si>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</si>
  <si>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</si>
  <si>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</si>
  <si>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</si>
  <si>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</si>
  <si>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</si>
  <si>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</si>
  <si>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</si>
  <si>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</si>
  <si>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</si>
  <si>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</si>
  <si>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</si>
  <si>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</si>
  <si>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</si>
  <si>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</si>
  <si>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</si>
  <si>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</si>
  <si>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</si>
  <si>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</si>
  <si>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</si>
  <si>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</si>
  <si>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</si>
  <si>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</si>
  <si>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</si>
  <si>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</si>
  <si>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</si>
  <si>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</si>
  <si>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</si>
  <si>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</si>
  <si>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</si>
  <si>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</si>
  <si>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</si>
  <si>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</si>
  <si>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</si>
  <si>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</si>
  <si>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</si>
  <si>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</si>
  <si>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</si>
  <si>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</si>
  <si>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</si>
  <si>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</si>
  <si>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</si>
  <si>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</si>
  <si>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</si>
  <si>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</si>
  <si>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</si>
  <si>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</si>
  <si>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</si>
  <si>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</si>
  <si>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</si>
  <si>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</si>
  <si>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</si>
  <si>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</si>
  <si>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</si>
  <si>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</si>
  <si>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</si>
  <si>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</si>
  <si>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</si>
  <si>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</si>
  <si>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</si>
  <si>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</si>
  <si>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</si>
  <si>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</si>
  <si>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</si>
  <si>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</si>
  <si>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</si>
  <si>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</si>
  <si>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</si>
  <si>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</si>
  <si>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</si>
  <si>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</si>
  <si>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</si>
  <si>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</si>
  <si>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</si>
  <si>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</si>
  <si>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</si>
  <si>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</si>
  <si>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</si>
  <si>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</si>
  <si>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</si>
  <si>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</si>
  <si>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</si>
  <si>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</si>
  <si>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</si>
  <si>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</si>
  <si>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</si>
  <si>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</si>
  <si>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</si>
  <si>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</si>
  <si>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</si>
  <si>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</si>
  <si>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</si>
  <si>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</si>
  <si>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</si>
  <si>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</si>
  <si>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</si>
  <si>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</si>
  <si>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</si>
  <si>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</si>
  <si>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</si>
  <si>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</si>
  <si>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</si>
  <si>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</si>
  <si>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</si>
  <si>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</si>
  <si>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</si>
  <si>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</si>
  <si>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</si>
  <si>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</si>
  <si>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</si>
  <si>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</si>
  <si>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</si>
  <si>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</si>
  <si>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</si>
  <si>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</si>
  <si>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</si>
  <si>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</si>
  <si>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</si>
  <si>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</si>
  <si>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</si>
  <si>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</si>
  <si>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</si>
  <si>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</si>
  <si>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</si>
  <si>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</si>
  <si>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</si>
  <si>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</si>
  <si>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</si>
  <si>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</si>
  <si>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</si>
  <si>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</si>
  <si>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</si>
  <si>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</si>
  <si>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</si>
  <si>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</si>
  <si>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</si>
  <si>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</si>
  <si>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</si>
  <si>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</si>
  <si>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</si>
  <si>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</si>
  <si>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</si>
  <si>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</si>
  <si>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</si>
  <si>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</si>
  <si>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</si>
  <si>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</si>
  <si>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</si>
  <si>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</si>
  <si>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</si>
  <si>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</si>
  <si>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</si>
  <si>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</si>
  <si>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</si>
  <si>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</si>
  <si>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</si>
  <si>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</si>
  <si>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</si>
  <si>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</si>
  <si>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</si>
  <si>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</si>
  <si>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</si>
  <si>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</si>
  <si>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</si>
  <si>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</si>
  <si>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</si>
  <si>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</si>
  <si>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</si>
  <si>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</si>
  <si>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</si>
  <si>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</si>
  <si>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</si>
  <si>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</si>
  <si>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</si>
  <si>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</si>
  <si>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</si>
  <si>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</si>
  <si>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</si>
  <si>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</si>
  <si>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</si>
  <si>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</si>
  <si>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</si>
  <si>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</si>
  <si>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</si>
  <si>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</si>
  <si>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</si>
  <si>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</si>
  <si>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</si>
  <si>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</si>
  <si>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</si>
  <si>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</si>
  <si>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</si>
  <si>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</si>
  <si>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</si>
  <si>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</si>
  <si>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</si>
  <si>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</si>
  <si>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</si>
  <si>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</si>
  <si>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</si>
  <si>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</si>
  <si>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</si>
  <si>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</si>
  <si>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</si>
  <si>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</si>
  <si>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</si>
  <si>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</si>
  <si>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</si>
  <si>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</si>
  <si>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</si>
  <si>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</si>
  <si>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</si>
  <si>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</si>
  <si>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</si>
  <si>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</si>
  <si>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</si>
  <si>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</si>
  <si>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</si>
  <si>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</si>
  <si>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</si>
  <si>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</si>
  <si>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</si>
  <si>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</si>
  <si>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</si>
  <si>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</si>
  <si>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</si>
  <si>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</si>
  <si>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</si>
  <si>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</si>
  <si>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</si>
  <si>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</si>
  <si>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</si>
  <si>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</si>
  <si>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</si>
  <si>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</si>
  <si>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</si>
  <si>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</si>
  <si>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</si>
  <si>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</si>
  <si>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</si>
  <si>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</si>
  <si>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</si>
  <si>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</si>
  <si>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</si>
  <si>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</si>
  <si>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</si>
  <si>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</si>
  <si>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</si>
  <si>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</si>
  <si>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</si>
  <si>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</si>
  <si>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</si>
  <si>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</si>
  <si>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</si>
  <si>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</si>
  <si>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</si>
  <si>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</si>
  <si>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</si>
  <si>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</si>
  <si>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</si>
  <si>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</si>
  <si>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</si>
  <si>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</si>
  <si>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</si>
  <si>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</si>
  <si>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</si>
  <si>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</si>
  <si>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</si>
  <si>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</si>
  <si>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</si>
  <si>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</si>
  <si>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</si>
  <si>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</si>
  <si>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</si>
  <si>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</si>
  <si>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</si>
  <si>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</si>
  <si>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</si>
  <si>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</si>
  <si>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</si>
  <si>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</si>
  <si>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</si>
  <si>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</si>
  <si>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</si>
  <si>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</si>
  <si>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</si>
  <si>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</si>
  <si>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</si>
  <si>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</si>
  <si>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</si>
  <si>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</si>
  <si>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</si>
  <si>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</si>
  <si>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</si>
  <si>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</si>
  <si>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</si>
  <si>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</si>
  <si>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</si>
  <si>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</si>
  <si>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</si>
  <si>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</si>
  <si>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</si>
  <si>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</si>
  <si>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</si>
  <si>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</si>
  <si>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</si>
  <si>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</si>
  <si>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</si>
  <si>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</si>
  <si>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</si>
  <si>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</si>
  <si>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</si>
  <si>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</si>
  <si>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</si>
  <si>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</si>
  <si>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</si>
  <si>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</si>
  <si>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</si>
  <si>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</si>
  <si>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</si>
  <si>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</si>
  <si>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</si>
  <si>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</si>
  <si>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</si>
  <si>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</si>
  <si>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</si>
  <si>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</si>
  <si>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</si>
  <si>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</si>
  <si>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</si>
  <si>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</si>
  <si>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</si>
  <si>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</si>
  <si>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</si>
  <si>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</si>
  <si>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</si>
  <si>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</si>
  <si>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</si>
  <si>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</si>
  <si>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</si>
  <si>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</si>
  <si>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</si>
  <si>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</si>
  <si>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</si>
  <si>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</si>
  <si>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</si>
  <si>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</si>
  <si>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</si>
  <si>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</si>
  <si>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</si>
  <si>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</si>
  <si>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</si>
  <si>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</si>
  <si>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</si>
  <si>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</si>
  <si>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</si>
  <si>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</si>
  <si>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</si>
  <si>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</si>
  <si>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</si>
  <si>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</si>
  <si>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</si>
  <si>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</si>
  <si>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</si>
  <si>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</si>
  <si>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</si>
  <si>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</si>
  <si>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</si>
  <si>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</si>
  <si>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</si>
  <si>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</si>
  <si>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</si>
  <si>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</si>
  <si>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</si>
  <si>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</si>
  <si>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</si>
  <si>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</si>
  <si>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</si>
  <si>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</si>
  <si>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</si>
  <si>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</si>
  <si>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</si>
  <si>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</si>
  <si>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</si>
  <si>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</si>
  <si>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</si>
  <si>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</si>
  <si>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</si>
  <si>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</si>
  <si>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</si>
  <si>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</si>
  <si>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</si>
  <si>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</si>
  <si>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</si>
  <si>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</si>
  <si>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</si>
  <si>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</si>
  <si>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</si>
  <si>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</si>
  <si>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</si>
  <si>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</si>
  <si>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</si>
  <si>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</si>
  <si>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</si>
  <si>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</si>
  <si>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</si>
  <si>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</si>
  <si>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</si>
  <si>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</si>
  <si>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</si>
  <si>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</si>
  <si>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</si>
  <si>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</si>
  <si>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</si>
  <si>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</si>
  <si>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</si>
  <si>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</si>
  <si>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</si>
  <si>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</si>
  <si>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</si>
  <si>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</si>
  <si>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</si>
  <si>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</si>
  <si>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</si>
  <si>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</si>
  <si>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</si>
  <si>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</si>
  <si>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</si>
  <si>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</si>
  <si>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</si>
  <si>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</si>
  <si>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</si>
  <si>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</si>
  <si>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</si>
  <si>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</si>
  <si>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</si>
  <si>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</si>
  <si>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</si>
  <si>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</si>
  <si>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</si>
  <si>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</si>
  <si>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</si>
  <si>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</si>
  <si>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</si>
  <si>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</si>
  <si>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</si>
  <si>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</si>
  <si>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</si>
  <si>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</si>
  <si>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</si>
  <si>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</si>
  <si>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</si>
  <si>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</si>
  <si>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</si>
  <si>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</si>
  <si>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</si>
  <si>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</si>
  <si>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</si>
  <si>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</si>
  <si>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</si>
  <si>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</si>
  <si>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</si>
  <si>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</si>
  <si>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</si>
  <si>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</si>
  <si>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</si>
  <si>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</si>
  <si>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</si>
  <si>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</si>
  <si>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</si>
  <si>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</si>
  <si>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</si>
  <si>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</si>
  <si>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</si>
  <si>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</si>
  <si>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</si>
  <si>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</si>
  <si>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</si>
  <si>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</si>
  <si>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</si>
  <si>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</si>
  <si>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</si>
  <si>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</si>
  <si>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</si>
  <si>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</si>
  <si>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</si>
  <si>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</si>
  <si>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</si>
  <si>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</si>
  <si>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</si>
  <si>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</si>
  <si>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</si>
  <si>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</si>
  <si>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</si>
  <si>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</si>
  <si>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</si>
  <si>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</si>
  <si>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</si>
  <si>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</si>
  <si>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</si>
  <si>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</si>
  <si>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</si>
  <si>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</si>
  <si>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</si>
  <si>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</si>
  <si>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</si>
  <si>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</si>
  <si>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</si>
  <si>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</si>
  <si>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</si>
  <si>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</si>
  <si>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</si>
  <si>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</si>
  <si>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</si>
  <si>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</si>
  <si>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</si>
  <si>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</si>
  <si>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</si>
  <si>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</si>
  <si>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</si>
  <si>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</si>
  <si>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</si>
  <si>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</si>
  <si>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</si>
  <si>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</si>
  <si>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</si>
  <si>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</si>
  <si>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</si>
  <si>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</si>
  <si>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</si>
  <si>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</si>
  <si>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</si>
  <si>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</si>
  <si>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</si>
  <si>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</si>
  <si>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</si>
  <si>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</si>
  <si>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</si>
  <si>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</si>
  <si>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</si>
  <si>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</si>
  <si>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</si>
  <si>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</si>
  <si>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</si>
  <si>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</si>
  <si>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</si>
  <si>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</si>
  <si>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</si>
  <si>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</si>
  <si>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</si>
  <si>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</si>
  <si>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</si>
  <si>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</si>
  <si>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</si>
  <si>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</si>
  <si>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</si>
  <si>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</si>
  <si>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</si>
  <si>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</si>
  <si>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</si>
  <si>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</si>
  <si>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</si>
  <si>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</si>
  <si>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</si>
  <si>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</si>
  <si>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</si>
  <si>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</si>
  <si>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</si>
  <si>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</si>
  <si>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</si>
  <si>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</si>
  <si>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</si>
  <si>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</si>
  <si>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</si>
  <si>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</si>
  <si>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</si>
  <si>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</si>
  <si>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</si>
  <si>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</si>
  <si>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</si>
  <si>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</si>
  <si>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</si>
  <si>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</si>
  <si>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</si>
  <si>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</si>
  <si>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</si>
  <si>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</si>
  <si>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</si>
  <si>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</si>
  <si>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</si>
  <si>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</si>
  <si>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</si>
  <si>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</si>
  <si>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</si>
  <si>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</si>
  <si>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</si>
  <si>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</si>
  <si>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</si>
  <si>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</si>
  <si>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</si>
  <si>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</si>
  <si>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</si>
  <si>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</si>
  <si>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</si>
  <si>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</si>
  <si>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</si>
  <si>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</si>
  <si>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</si>
  <si>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</si>
  <si>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</si>
  <si>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</si>
  <si>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</si>
  <si>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</si>
  <si>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</si>
  <si>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</si>
  <si>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</si>
  <si>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</si>
  <si>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</si>
  <si>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</si>
  <si>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</si>
  <si>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</si>
  <si>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</si>
  <si>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</si>
  <si>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</si>
  <si>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</si>
  <si>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</si>
  <si>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</si>
  <si>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</si>
  <si>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</si>
  <si>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</si>
  <si>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</si>
  <si>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</si>
  <si>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</si>
  <si>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</si>
  <si>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</si>
  <si>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</si>
  <si>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</si>
  <si>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</si>
  <si>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</si>
  <si>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</si>
  <si>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</si>
  <si>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</si>
  <si>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</si>
  <si>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</si>
  <si>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</si>
  <si>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</si>
  <si>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</si>
  <si>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</si>
  <si>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</si>
  <si>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</si>
  <si>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</si>
  <si>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</si>
  <si>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</si>
  <si>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</si>
  <si>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</si>
  <si>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</si>
  <si>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</si>
  <si>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</si>
  <si>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</si>
  <si>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</si>
  <si>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</si>
  <si>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</si>
  <si>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</si>
  <si>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</si>
  <si>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</si>
  <si>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</si>
  <si>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</si>
  <si>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</si>
  <si>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</si>
  <si>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</si>
  <si>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</si>
  <si>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</si>
  <si>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</si>
  <si>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</si>
  <si>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</si>
  <si>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</si>
  <si>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</si>
  <si>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</si>
  <si>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</si>
  <si>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</si>
  <si>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</si>
  <si>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</si>
  <si>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</si>
  <si>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</si>
  <si>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</si>
  <si>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</si>
  <si>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</si>
  <si>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</si>
  <si>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</si>
  <si>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</si>
  <si>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</si>
  <si>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</si>
  <si>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</si>
  <si>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</si>
  <si>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</si>
  <si>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</si>
  <si>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</si>
  <si>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</si>
  <si>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</si>
  <si>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</si>
  <si>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</si>
  <si>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</si>
  <si>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</si>
  <si>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</si>
  <si>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</si>
  <si>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</si>
  <si>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</si>
  <si>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</si>
  <si>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</si>
  <si>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</si>
  <si>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</si>
  <si>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</si>
  <si>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</si>
  <si>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</si>
  <si>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</si>
  <si>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</si>
  <si>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</si>
  <si>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</si>
  <si>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</si>
  <si>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</si>
  <si>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</si>
  <si>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</si>
  <si>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</si>
  <si>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</si>
  <si>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</si>
  <si>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</si>
  <si>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</si>
  <si>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</si>
  <si>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</si>
  <si>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</si>
  <si>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</si>
  <si>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</si>
  <si>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</si>
  <si>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</si>
  <si>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</si>
  <si>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</si>
  <si>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</si>
  <si>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</si>
  <si>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</si>
  <si>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</si>
  <si>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</si>
  <si>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</si>
  <si>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</si>
  <si>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</si>
  <si>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</si>
  <si>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</si>
  <si>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</si>
  <si>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</si>
  <si>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</si>
  <si>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</si>
  <si>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</si>
  <si>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</si>
  <si>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</si>
  <si>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</si>
  <si>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</si>
  <si>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</si>
  <si>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</si>
  <si>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</si>
  <si>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</si>
  <si>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</si>
  <si>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</si>
  <si>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</si>
  <si>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</si>
  <si>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</si>
  <si>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</si>
  <si>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</si>
  <si>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</si>
  <si>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</si>
  <si>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</si>
  <si>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</si>
  <si>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</si>
  <si>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</si>
  <si>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</si>
  <si>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</si>
  <si>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</si>
  <si>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</si>
  <si>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</si>
  <si>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</si>
  <si>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</si>
  <si>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</si>
  <si>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</si>
  <si>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</si>
  <si>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</si>
  <si>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</si>
  <si>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</si>
  <si>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</si>
  <si>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</si>
  <si>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</si>
  <si>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</si>
  <si>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</si>
  <si>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</si>
  <si>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</si>
  <si>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</si>
  <si>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</si>
  <si>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</si>
  <si>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</si>
  <si>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</si>
  <si>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</si>
  <si>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</si>
  <si>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</si>
  <si>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</si>
  <si>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</si>
  <si>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</si>
  <si>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</si>
  <si>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</si>
  <si>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</si>
  <si>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</si>
  <si>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</si>
  <si>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</si>
  <si>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</si>
  <si>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</si>
  <si>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</si>
  <si>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</si>
  <si>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</si>
  <si>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</si>
  <si>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</si>
  <si>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</si>
  <si>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</si>
  <si>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</si>
  <si>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</si>
  <si>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</si>
  <si>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</si>
  <si>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</si>
  <si>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</si>
  <si>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</si>
  <si>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</si>
  <si>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</si>
  <si>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</si>
  <si>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</si>
  <si>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</si>
  <si>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</si>
  <si>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</si>
  <si>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</si>
  <si>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</si>
  <si>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</si>
  <si>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</si>
  <si>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</si>
  <si>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</si>
  <si>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</si>
  <si>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</si>
  <si>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</si>
  <si>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</si>
  <si>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</si>
  <si>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</si>
  <si>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</si>
  <si>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</si>
  <si>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</si>
  <si>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</si>
  <si>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</si>
  <si>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</si>
  <si>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</si>
  <si>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</si>
  <si>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</si>
  <si>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</si>
  <si>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</si>
  <si>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</si>
  <si>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</si>
  <si>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</si>
  <si>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</si>
  <si>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</si>
  <si>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</si>
  <si>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</si>
  <si>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</si>
  <si>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</si>
  <si>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</si>
  <si>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</si>
  <si>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</si>
  <si>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</si>
  <si>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</si>
  <si>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</si>
  <si>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</si>
  <si>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</si>
  <si>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</si>
  <si>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</si>
  <si>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</si>
  <si>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</si>
  <si>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</si>
  <si>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</si>
  <si>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</si>
  <si>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</si>
  <si>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</si>
  <si>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</si>
  <si>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</si>
  <si>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</si>
  <si>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</si>
  <si>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</si>
  <si>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</si>
  <si>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</si>
  <si>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</si>
  <si>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</si>
  <si>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</si>
  <si>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</si>
  <si>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</si>
  <si>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</si>
  <si>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</si>
  <si>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</si>
  <si>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</si>
  <si>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</si>
  <si>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</si>
  <si>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</si>
  <si>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</si>
  <si>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</si>
  <si>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</si>
  <si>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</si>
  <si>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</si>
  <si>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</si>
  <si>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</si>
  <si>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</si>
  <si>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</si>
  <si>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</si>
  <si>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</si>
  <si>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</si>
  <si>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</si>
  <si>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</si>
  <si>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</si>
  <si>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</si>
  <si>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</si>
  <si>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</si>
  <si>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</si>
  <si>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</si>
  <si>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</si>
  <si>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</si>
  <si>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</si>
  <si>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</si>
  <si>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</si>
  <si>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</si>
  <si>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</si>
  <si>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</si>
  <si>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</si>
  <si>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</si>
  <si>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</si>
  <si>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</si>
  <si>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</si>
  <si>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</si>
  <si>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</si>
  <si>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</si>
  <si>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</si>
  <si>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</si>
  <si>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</si>
  <si>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</si>
  <si>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</si>
  <si>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</si>
  <si>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</si>
  <si>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</si>
  <si>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</si>
  <si>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</si>
  <si>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</si>
  <si>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</si>
  <si>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</si>
  <si>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</si>
  <si>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</si>
  <si>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</si>
  <si>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</si>
  <si>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</si>
  <si>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</si>
  <si>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</si>
  <si>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</si>
  <si>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</si>
  <si>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</si>
  <si>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</si>
  <si>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</si>
  <si>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</si>
  <si>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</si>
  <si>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</si>
  <si>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</si>
  <si>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</si>
  <si>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</si>
  <si>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</si>
  <si>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</si>
  <si>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</si>
  <si>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</si>
  <si>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</si>
  <si>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</si>
  <si>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</si>
  <si>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</si>
  <si>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</si>
  <si>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</si>
  <si>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</si>
  <si>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</si>
  <si>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</si>
  <si>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</si>
  <si>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</si>
  <si>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</si>
  <si>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</si>
  <si>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</si>
  <si>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</si>
  <si>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</si>
  <si>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</si>
  <si>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</si>
  <si>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</si>
  <si>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</si>
  <si>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</si>
  <si>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</si>
  <si>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</si>
  <si>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</si>
  <si>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</si>
  <si>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</si>
  <si>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</si>
  <si>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</si>
  <si>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</si>
  <si>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</si>
  <si>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</si>
  <si>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</si>
  <si>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</si>
  <si>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</si>
  <si>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</si>
  <si>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</si>
  <si>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</si>
  <si>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</si>
  <si>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</si>
  <si>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</si>
  <si>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</si>
  <si>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</si>
  <si>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</si>
  <si>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</si>
  <si>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</si>
  <si>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</si>
  <si>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</si>
  <si>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</si>
  <si>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</si>
  <si>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</si>
  <si>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</si>
  <si>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</si>
  <si>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</si>
  <si>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</si>
  <si>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</si>
  <si>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</si>
  <si>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</si>
  <si>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</si>
  <si>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</si>
  <si>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</si>
  <si>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</si>
  <si>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</si>
  <si>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</si>
  <si>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</si>
  <si>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</si>
  <si>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</si>
  <si>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</si>
  <si>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</si>
  <si>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</si>
  <si>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</si>
  <si>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</si>
  <si>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</si>
  <si>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</si>
  <si>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</si>
  <si>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</si>
  <si>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</si>
  <si>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</si>
  <si>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</si>
  <si>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</si>
  <si>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</si>
  <si>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</si>
  <si>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</si>
  <si>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</si>
  <si>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</si>
  <si>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</si>
  <si>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</si>
  <si>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</si>
  <si>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</si>
  <si>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</si>
  <si>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</si>
  <si>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</si>
  <si>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</si>
  <si>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</si>
  <si>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</si>
  <si>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</si>
  <si>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</si>
  <si>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</si>
  <si>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</si>
  <si>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</si>
  <si>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</si>
  <si>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</si>
  <si>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</si>
  <si>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</si>
  <si>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</si>
  <si>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</si>
  <si>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</si>
  <si>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</si>
  <si>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</si>
  <si>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</si>
  <si>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</si>
  <si>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</si>
  <si>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</si>
  <si>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</si>
  <si>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</si>
  <si>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</si>
  <si>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</si>
  <si>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</si>
  <si>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</si>
  <si>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</si>
  <si>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</si>
  <si>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</si>
  <si>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</si>
  <si>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</si>
  <si>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</si>
  <si>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</si>
  <si>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</si>
  <si>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</si>
  <si>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</si>
  <si>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</si>
  <si>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</si>
  <si>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</si>
  <si>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</si>
  <si>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</si>
  <si>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</si>
  <si>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</si>
  <si>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</si>
  <si>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</si>
  <si>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</si>
  <si>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</si>
  <si>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</si>
  <si>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</si>
  <si>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</si>
  <si>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</si>
  <si>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</si>
  <si>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</si>
  <si>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</si>
  <si>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</si>
  <si>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</si>
  <si>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</si>
  <si>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</si>
  <si>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</si>
  <si>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</si>
  <si>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</si>
  <si>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</si>
  <si>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</si>
  <si>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</si>
  <si>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</si>
  <si>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</si>
  <si>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</si>
  <si>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</si>
  <si>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</si>
  <si>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</si>
  <si>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</si>
  <si>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</si>
  <si>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</si>
  <si>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</si>
  <si>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</si>
  <si>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</si>
  <si>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</si>
  <si>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</si>
  <si>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</si>
  <si>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</si>
  <si>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</si>
  <si>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</si>
  <si>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</si>
  <si>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</si>
  <si>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</si>
  <si>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</si>
  <si>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</si>
  <si>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</si>
  <si>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</si>
  <si>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</si>
  <si>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</si>
  <si>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</si>
  <si>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</si>
  <si>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</si>
  <si>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</si>
  <si>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</si>
  <si>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</si>
  <si>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</si>
  <si>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</si>
  <si>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</si>
  <si>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</si>
  <si>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</si>
  <si>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</si>
  <si>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</si>
  <si>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</si>
  <si>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</si>
  <si>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</si>
  <si>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</si>
  <si>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</si>
  <si>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</si>
  <si>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</si>
  <si>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</si>
  <si>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</si>
  <si>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</si>
  <si>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</si>
  <si>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</si>
  <si>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</si>
  <si>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</si>
  <si>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</si>
  <si>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</si>
  <si>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</si>
  <si>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</si>
  <si>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</si>
  <si>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</si>
  <si>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</si>
  <si>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</si>
  <si>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</si>
  <si>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</si>
  <si>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</si>
  <si>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</si>
  <si>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</si>
  <si>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</si>
  <si>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</si>
  <si>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</si>
  <si>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</si>
  <si>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</si>
  <si>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</si>
  <si>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</si>
  <si>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</si>
  <si>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</si>
  <si>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</si>
  <si>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</si>
  <si>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</si>
  <si>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</si>
  <si>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</si>
  <si>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</si>
  <si>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</si>
  <si>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</si>
  <si>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</si>
  <si>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</si>
  <si>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</si>
  <si>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</si>
  <si>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</si>
  <si>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</si>
  <si>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</si>
  <si>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</si>
  <si>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</si>
  <si>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</si>
  <si>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</si>
  <si>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</si>
  <si>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</si>
  <si>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</si>
  <si>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</si>
  <si>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</si>
  <si>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</si>
  <si>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</si>
  <si>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</si>
  <si>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</si>
  <si>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</si>
  <si>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</si>
  <si>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</si>
  <si>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</si>
  <si>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</si>
  <si>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</si>
  <si>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</si>
  <si>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</si>
  <si>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</si>
  <si>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</si>
  <si>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</si>
  <si>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</si>
  <si>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</si>
  <si>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</si>
  <si>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</si>
  <si>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</si>
  <si>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</si>
  <si>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</si>
  <si>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</si>
  <si>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</si>
  <si>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</si>
  <si>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</si>
  <si>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</si>
  <si>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</si>
  <si>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</si>
  <si>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</si>
  <si>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</si>
  <si>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</si>
  <si>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</si>
  <si>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</si>
  <si>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</si>
  <si>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</si>
  <si>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</si>
  <si>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</si>
  <si>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</si>
  <si>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</si>
  <si>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</si>
  <si>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</si>
  <si>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</si>
  <si>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</si>
  <si>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</si>
  <si>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</si>
  <si>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</si>
  <si>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</si>
  <si>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</si>
  <si>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</si>
  <si>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</si>
  <si>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</si>
  <si>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</si>
  <si>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</si>
  <si>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</si>
  <si>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</si>
  <si>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</si>
  <si>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</si>
  <si>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</si>
  <si>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</si>
  <si>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</si>
  <si>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</si>
  <si>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</si>
  <si>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</si>
  <si>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</si>
  <si>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</si>
  <si>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</si>
  <si>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</si>
  <si>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</si>
  <si>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</si>
  <si>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</si>
  <si>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</si>
  <si>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</si>
  <si>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</si>
  <si>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</si>
  <si>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</si>
  <si>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</si>
  <si>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</si>
  <si>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</si>
  <si>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</si>
  <si>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</si>
  <si>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</si>
  <si>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</si>
  <si>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</si>
  <si>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</si>
  <si>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</si>
  <si>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</si>
  <si>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</si>
  <si>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</si>
  <si>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</si>
  <si>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</si>
  <si>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</si>
  <si>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</si>
  <si>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</si>
  <si>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</si>
  <si>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</si>
  <si>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</si>
  <si>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</si>
  <si>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</si>
  <si>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</si>
  <si>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</si>
  <si>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</si>
  <si>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</si>
  <si>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</si>
  <si>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</si>
  <si>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</si>
  <si>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</si>
  <si>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</si>
  <si>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</si>
  <si>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</si>
  <si>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</si>
  <si>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</si>
  <si>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</si>
  <si>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</si>
  <si>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</si>
  <si>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</si>
  <si>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</si>
  <si>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</si>
  <si>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</si>
  <si>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</si>
  <si>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</si>
  <si>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</si>
  <si>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</si>
  <si>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</si>
  <si>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</si>
  <si>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</si>
  <si>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</si>
  <si>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</si>
  <si>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</si>
  <si>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</si>
  <si>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</si>
  <si>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</si>
  <si>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</si>
  <si>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</si>
  <si>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</si>
  <si>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</si>
  <si>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</si>
  <si>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</si>
  <si>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</si>
  <si>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</si>
  <si>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</si>
  <si>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</si>
  <si>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</si>
  <si>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</si>
  <si>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</si>
  <si>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</si>
  <si>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</si>
  <si>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</si>
  <si>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</si>
  <si>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</si>
  <si>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</si>
  <si>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</si>
  <si>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</si>
  <si>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</si>
  <si>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</si>
  <si>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</si>
  <si>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</si>
  <si>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</si>
  <si>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</si>
  <si>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</si>
  <si>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</si>
  <si>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</si>
  <si>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</si>
  <si>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</si>
  <si>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</si>
  <si>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</si>
  <si>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</si>
  <si>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</si>
  <si>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</si>
  <si>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</si>
  <si>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</si>
  <si>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</si>
  <si>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</si>
  <si>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</si>
  <si>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</si>
  <si>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</si>
  <si>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</si>
  <si>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</si>
  <si>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</si>
  <si>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</si>
  <si>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</si>
  <si>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</si>
  <si>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</si>
  <si>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</si>
  <si>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</si>
  <si>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</si>
  <si>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</si>
  <si>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</si>
  <si>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</si>
  <si>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</si>
  <si>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</si>
  <si>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</si>
  <si>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</si>
  <si>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</si>
  <si>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</si>
  <si>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</si>
  <si>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</si>
  <si>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</si>
  <si>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</si>
  <si>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</si>
  <si>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</si>
  <si>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</si>
  <si>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</si>
  <si>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</si>
  <si>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</si>
  <si>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</si>
  <si>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</si>
  <si>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</si>
  <si>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</si>
  <si>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</si>
  <si>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</si>
  <si>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</si>
  <si>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</si>
  <si>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</si>
  <si>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</si>
  <si>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</si>
  <si>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</si>
  <si>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</si>
  <si>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</si>
  <si>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</si>
  <si>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</si>
  <si>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</si>
  <si>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</si>
  <si>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</si>
  <si>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</si>
  <si>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</si>
  <si>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</si>
  <si>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</si>
  <si>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</si>
  <si>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</si>
  <si>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</si>
  <si>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</si>
  <si>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</si>
  <si>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</si>
  <si>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</si>
  <si>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</si>
  <si>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</si>
  <si>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</si>
  <si>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</si>
  <si>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</si>
  <si>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</si>
  <si>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</si>
  <si>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</si>
  <si>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</si>
  <si>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</si>
  <si>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</si>
  <si>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</si>
  <si>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</si>
  <si>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</si>
  <si>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</si>
  <si>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</si>
  <si>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</si>
  <si>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</si>
  <si>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</si>
  <si>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</si>
  <si>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</si>
  <si>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</si>
  <si>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</si>
  <si>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</si>
  <si>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</si>
  <si>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</si>
  <si>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</si>
  <si>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</si>
  <si>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</si>
  <si>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</si>
  <si>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</si>
  <si>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</si>
  <si>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</si>
  <si>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</si>
  <si>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</si>
  <si>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</si>
  <si>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</si>
  <si>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</si>
  <si>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</si>
  <si>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</si>
  <si>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</si>
  <si>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</si>
  <si>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</si>
  <si>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</si>
  <si>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</si>
  <si>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</si>
  <si>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</si>
  <si>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</si>
  <si>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</si>
  <si>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</si>
  <si>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</si>
  <si>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</si>
  <si>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</si>
  <si>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</si>
  <si>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</si>
  <si>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</si>
  <si>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</si>
  <si>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</si>
  <si>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</si>
  <si>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</si>
  <si>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</si>
  <si>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</si>
  <si>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</si>
  <si>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</si>
  <si>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</si>
  <si>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</si>
  <si>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</si>
  <si>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</si>
  <si>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</si>
  <si>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</si>
  <si>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</si>
  <si>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</si>
  <si>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</si>
  <si>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</si>
  <si>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</si>
  <si>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</si>
  <si>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</si>
  <si>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</si>
  <si>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</si>
  <si>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</si>
  <si>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</si>
  <si>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</si>
  <si>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</si>
  <si>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</si>
  <si>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</si>
  <si>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</si>
  <si>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</si>
  <si>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</si>
  <si>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</si>
  <si>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</si>
  <si>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</si>
  <si>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</si>
  <si>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</si>
  <si>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</si>
  <si>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</si>
  <si>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</si>
  <si>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</si>
  <si>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</si>
  <si>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</si>
  <si>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</si>
  <si>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</si>
  <si>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</si>
  <si>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</si>
  <si>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</si>
  <si>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</si>
  <si>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</si>
  <si>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</si>
  <si>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</si>
  <si>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</si>
  <si>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</si>
  <si>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</si>
  <si>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</si>
  <si>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</si>
  <si>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</si>
  <si>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</si>
  <si>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</si>
  <si>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</si>
  <si>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</si>
  <si>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</si>
  <si>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</si>
  <si>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</si>
  <si>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</si>
  <si>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</si>
  <si>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</si>
  <si>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</si>
  <si>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</si>
  <si>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</si>
  <si>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</si>
  <si>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</si>
  <si>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</si>
  <si>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</si>
  <si>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</si>
  <si>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</si>
  <si>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</si>
  <si>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</si>
  <si>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</si>
  <si>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</si>
  <si>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</si>
  <si>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</si>
  <si>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</si>
  <si>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</si>
  <si>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</si>
  <si>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</si>
  <si>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</si>
  <si>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</si>
  <si>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</si>
  <si>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</si>
  <si>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</si>
  <si>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</si>
  <si>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</si>
  <si>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</si>
  <si>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</si>
  <si>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</si>
  <si>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</si>
  <si>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</si>
  <si>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</si>
  <si>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</si>
  <si>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</si>
  <si>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</si>
  <si>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</si>
  <si>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</si>
  <si>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</si>
  <si>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</si>
  <si>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</si>
  <si>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</si>
  <si>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</si>
  <si>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</si>
  <si>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</si>
  <si>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</si>
  <si>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</si>
  <si>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</si>
  <si>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</si>
  <si>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</si>
  <si>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</si>
  <si>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</si>
  <si>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</si>
  <si>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</si>
  <si>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</si>
  <si>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</si>
  <si>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</si>
  <si>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</si>
  <si>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</si>
  <si>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</si>
  <si>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</si>
  <si>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</si>
  <si>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</si>
  <si>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</si>
  <si>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</si>
  <si>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</si>
  <si>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</si>
  <si>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</si>
  <si>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</si>
  <si>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</si>
  <si>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</si>
  <si>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</si>
  <si>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</si>
  <si>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</si>
  <si>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</si>
  <si>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</si>
  <si>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</si>
  <si>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</si>
  <si>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</si>
  <si>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</si>
  <si>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</si>
  <si>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</si>
  <si>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</si>
  <si>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</si>
  <si>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</si>
  <si>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</si>
  <si>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</si>
  <si>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</si>
  <si>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</si>
  <si>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</si>
  <si>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</si>
  <si>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</si>
  <si>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</si>
  <si>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</si>
  <si>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</si>
  <si>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</si>
  <si>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</si>
  <si>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</si>
  <si>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</si>
  <si>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</si>
  <si>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</si>
  <si>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</si>
  <si>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</si>
  <si>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</si>
  <si>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</si>
  <si>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</si>
  <si>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</si>
  <si>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</si>
  <si>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</si>
  <si>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</si>
  <si>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</si>
  <si>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</si>
  <si>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</si>
  <si>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</si>
  <si>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</si>
  <si>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</si>
  <si>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</si>
  <si>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</si>
  <si>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</si>
  <si>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</si>
  <si>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</si>
  <si>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</si>
  <si>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</si>
  <si>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</si>
  <si>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</si>
  <si>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</si>
  <si>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</si>
  <si>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</si>
  <si>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</si>
  <si>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</si>
  <si>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</si>
  <si>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</si>
  <si>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</si>
  <si>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</si>
  <si>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</si>
  <si>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</si>
  <si>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</si>
  <si>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</si>
  <si>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</si>
  <si>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</si>
  <si>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</si>
  <si>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</si>
  <si>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</si>
  <si>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</si>
  <si>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</si>
  <si>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</si>
  <si>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</si>
  <si>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</si>
  <si>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</si>
  <si>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</si>
  <si>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</si>
  <si>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</si>
  <si>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</si>
  <si>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</si>
  <si>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</si>
  <si>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</si>
  <si>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</si>
  <si>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</si>
  <si>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</si>
  <si>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</si>
  <si>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</si>
  <si>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</si>
  <si>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</si>
  <si>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</si>
  <si>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</si>
  <si>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</si>
  <si>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</si>
  <si>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</si>
  <si>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</si>
  <si>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</si>
  <si>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</si>
  <si>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</si>
  <si>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</si>
  <si>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</si>
  <si>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</si>
  <si>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</si>
  <si>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</si>
  <si>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</si>
  <si>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</si>
  <si>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</si>
  <si>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</si>
  <si>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</si>
  <si>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</si>
  <si>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</si>
  <si>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</si>
  <si>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</si>
  <si>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</si>
  <si>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</si>
  <si>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</si>
  <si>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</si>
  <si>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</si>
  <si>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</si>
  <si>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</si>
  <si>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</si>
  <si>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</si>
  <si>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</si>
  <si>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</si>
  <si>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</si>
  <si>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</si>
  <si>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</si>
  <si>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</si>
  <si>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</si>
  <si>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</si>
  <si>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</si>
  <si>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</si>
  <si>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</si>
  <si>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</si>
  <si>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</si>
  <si>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</si>
  <si>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</si>
  <si>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</si>
  <si>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</si>
  <si>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</si>
  <si>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</si>
  <si>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</si>
  <si>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</si>
  <si>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</si>
  <si>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</si>
  <si>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</si>
  <si>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</si>
  <si>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</si>
  <si>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</si>
  <si>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</si>
  <si>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</si>
  <si>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</si>
  <si>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</si>
  <si>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</si>
  <si>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</si>
  <si>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</si>
  <si>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</si>
  <si>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</si>
  <si>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</si>
  <si>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</si>
  <si>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</si>
  <si>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</si>
  <si>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</si>
  <si>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</si>
  <si>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</si>
  <si>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</si>
  <si>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</si>
  <si>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</si>
  <si>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</si>
  <si>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</si>
  <si>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</si>
  <si>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</si>
  <si>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</si>
  <si>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</si>
  <si>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</si>
  <si>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</si>
  <si>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</si>
  <si>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</si>
  <si>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</si>
  <si>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</si>
  <si>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</si>
  <si>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</si>
  <si>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</si>
  <si>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</si>
  <si>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</si>
  <si>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</si>
  <si>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</si>
  <si>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</si>
  <si>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</si>
  <si>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</si>
  <si>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</si>
  <si>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</si>
  <si>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</si>
  <si>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</si>
  <si>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</si>
  <si>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</si>
  <si>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</si>
  <si>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</si>
  <si>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</si>
  <si>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</si>
  <si>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</si>
  <si>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</si>
  <si>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</si>
  <si>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</si>
  <si>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</si>
  <si>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</si>
  <si>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</si>
  <si>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</si>
  <si>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</si>
  <si>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</si>
  <si>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</si>
  <si>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</si>
  <si>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</si>
  <si>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</si>
  <si>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</si>
  <si>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</si>
  <si>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</si>
  <si>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</si>
  <si>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</si>
  <si>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</si>
  <si>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</si>
  <si>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</si>
  <si>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</si>
  <si>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</si>
  <si>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</si>
  <si>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</si>
  <si>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</si>
  <si>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</si>
  <si>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</si>
  <si>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</si>
  <si>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</si>
  <si>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</si>
  <si>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</si>
  <si>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</si>
  <si>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</si>
  <si>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</si>
  <si>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</si>
  <si>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</si>
  <si>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</si>
  <si>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</si>
  <si>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</si>
  <si>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</si>
  <si>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</si>
  <si>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</si>
  <si>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</si>
  <si>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</si>
  <si>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</si>
  <si>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</si>
  <si>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</si>
  <si>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</si>
  <si>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</si>
  <si>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</si>
  <si>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</si>
  <si>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</si>
  <si>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</si>
  <si>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</si>
  <si>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</si>
  <si>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</si>
  <si>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</si>
  <si>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</si>
  <si>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</si>
  <si>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</si>
  <si>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</si>
  <si>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</si>
  <si>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</si>
  <si>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</si>
  <si>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</si>
  <si>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</si>
  <si>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</si>
  <si>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</si>
  <si>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</si>
  <si>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</si>
  <si>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</si>
  <si>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</si>
  <si>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</si>
  <si>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</si>
  <si>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</si>
  <si>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</si>
  <si>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</si>
  <si>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</si>
  <si>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</si>
  <si>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</si>
  <si>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</si>
  <si>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</si>
  <si>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</si>
  <si>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</si>
  <si>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</si>
  <si>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</si>
  <si>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</si>
  <si>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</si>
  <si>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</si>
  <si>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</si>
  <si>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</si>
  <si>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</si>
  <si>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</si>
  <si>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</si>
  <si>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</si>
  <si>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</si>
  <si>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</si>
  <si>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</si>
  <si>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</si>
  <si>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</si>
  <si>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</si>
  <si>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</si>
  <si>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</si>
  <si>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</si>
  <si>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</si>
  <si>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</si>
  <si>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</si>
  <si>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</si>
  <si>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</si>
  <si>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</si>
  <si>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</si>
  <si>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</si>
  <si>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</si>
  <si>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</si>
  <si>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</si>
  <si>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</si>
  <si>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</si>
  <si>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</si>
  <si>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</si>
  <si>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</si>
  <si>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</si>
  <si>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</si>
  <si>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</si>
  <si>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</si>
  <si>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</si>
  <si>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</si>
  <si>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</si>
  <si>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</si>
  <si>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</si>
  <si>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</si>
  <si>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</si>
  <si>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</si>
  <si>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</si>
  <si>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</si>
  <si>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</si>
  <si>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</si>
  <si>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</si>
  <si>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</si>
  <si>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</si>
  <si>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</si>
  <si>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</si>
  <si>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</si>
  <si>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</si>
  <si>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</si>
  <si>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</si>
  <si>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</si>
  <si>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</si>
  <si>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</si>
  <si>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</si>
  <si>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</si>
  <si>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</si>
  <si>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</si>
  <si>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</si>
  <si>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</si>
  <si>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</si>
  <si>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</si>
  <si>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</si>
  <si>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</si>
  <si>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</si>
  <si>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</si>
  <si>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</si>
  <si>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</si>
  <si>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</si>
  <si>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</si>
  <si>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</si>
  <si>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</si>
  <si>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</si>
  <si>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</si>
  <si>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</si>
  <si>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</si>
  <si>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</si>
  <si>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</si>
  <si>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</si>
  <si>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</si>
  <si>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</si>
  <si>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</si>
  <si>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</si>
  <si>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</si>
  <si>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</si>
  <si>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</si>
  <si>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</si>
  <si>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</si>
  <si>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</si>
  <si>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</si>
  <si>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</si>
  <si>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</si>
  <si>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</si>
  <si>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</si>
  <si>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</si>
  <si>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</si>
  <si>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</si>
  <si>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</si>
  <si>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</si>
  <si>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</si>
  <si>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</si>
  <si>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</si>
  <si>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</si>
  <si>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</si>
  <si>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</si>
  <si>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</si>
  <si>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</si>
  <si>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</si>
  <si>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</si>
  <si>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</si>
  <si>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</si>
  <si>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</si>
  <si>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</si>
  <si>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</si>
  <si>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</si>
  <si>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</si>
  <si>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</si>
  <si>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</si>
  <si>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</si>
  <si>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</si>
  <si>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</si>
  <si>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</si>
  <si>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</si>
  <si>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</si>
  <si>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</si>
  <si>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</si>
  <si>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</si>
  <si>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</si>
  <si>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</si>
  <si>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</si>
  <si>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</si>
  <si>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</si>
  <si>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</si>
  <si>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</si>
  <si>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</si>
  <si>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</si>
  <si>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</si>
  <si>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</si>
  <si>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</si>
  <si>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</si>
  <si>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</si>
  <si>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</si>
  <si>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</si>
  <si>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</si>
  <si>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</si>
  <si>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</si>
  <si>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</si>
  <si>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</si>
  <si>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</si>
  <si>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</si>
  <si>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</si>
  <si>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</si>
  <si>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</si>
  <si>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</si>
  <si>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</si>
  <si>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</si>
  <si>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</si>
  <si>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</si>
  <si>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</si>
  <si>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</si>
  <si>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</si>
  <si>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</si>
  <si>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</si>
  <si>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</si>
  <si>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</si>
  <si>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</si>
  <si>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</si>
  <si>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</si>
  <si>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</si>
  <si>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</si>
  <si>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</si>
  <si>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</si>
  <si>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</si>
  <si>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</si>
  <si>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</si>
  <si>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</si>
  <si>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</si>
  <si>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</si>
  <si>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</si>
  <si>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</si>
  <si>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</si>
  <si>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</si>
  <si>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</si>
  <si>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</si>
  <si>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</si>
  <si>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</si>
  <si>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</si>
  <si>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</si>
  <si>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</si>
  <si>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</si>
  <si>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</si>
  <si>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</si>
  <si>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</si>
  <si>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</si>
  <si>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</si>
  <si>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</si>
  <si>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</si>
  <si>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</si>
  <si>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</si>
  <si>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</si>
  <si>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</si>
  <si>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</si>
  <si>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</si>
  <si>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</si>
  <si>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</si>
  <si>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</si>
  <si>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</si>
  <si>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</si>
  <si>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</si>
  <si>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</si>
  <si>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</si>
  <si>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</si>
  <si>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</si>
  <si>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</si>
  <si>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</si>
  <si>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</si>
  <si>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</si>
  <si>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</si>
  <si>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</si>
  <si>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</si>
  <si>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</si>
  <si>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</si>
  <si>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</si>
  <si>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</si>
  <si>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</si>
  <si>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</si>
  <si>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</si>
  <si>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</si>
  <si>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</si>
  <si>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</si>
  <si>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</si>
  <si>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</si>
  <si>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</si>
  <si>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</si>
  <si>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</si>
  <si>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</si>
  <si>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</si>
  <si>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</si>
  <si>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</si>
  <si>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</si>
  <si>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</si>
  <si>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</si>
  <si>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</si>
  <si>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</si>
  <si>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</si>
  <si>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</si>
  <si>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</si>
  <si>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</si>
  <si>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</si>
  <si>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</si>
  <si>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</si>
  <si>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</si>
  <si>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</si>
  <si>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</si>
  <si>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</si>
  <si>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</si>
  <si>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</si>
  <si>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</si>
  <si>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</si>
  <si>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</si>
  <si>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</si>
  <si>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</si>
  <si>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</si>
  <si>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</si>
  <si>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</si>
  <si>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</si>
  <si>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</si>
  <si>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</si>
  <si>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</si>
  <si>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</si>
  <si>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</si>
  <si>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</si>
  <si>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</si>
  <si>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</si>
  <si>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</si>
  <si>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</si>
  <si>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</si>
  <si>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</si>
  <si>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</si>
  <si>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</si>
  <si>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</si>
  <si>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</si>
  <si>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</si>
  <si>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</si>
  <si>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</si>
  <si>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</si>
  <si>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</si>
  <si>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</si>
  <si>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</si>
  <si>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</si>
  <si>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</si>
  <si>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</si>
  <si>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</si>
  <si>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</si>
  <si>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</si>
  <si>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</si>
  <si>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</si>
  <si>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</si>
  <si>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</si>
  <si>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</si>
  <si>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</si>
  <si>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</si>
  <si>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</si>
  <si>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</si>
  <si>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</si>
  <si>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</si>
  <si>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</si>
  <si>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</si>
  <si>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</si>
  <si>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</si>
  <si>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</si>
  <si>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</si>
  <si>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</si>
  <si>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</si>
  <si>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</si>
  <si>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</si>
  <si>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</si>
  <si>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</si>
  <si>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</si>
  <si>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</si>
  <si>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</si>
  <si>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</si>
  <si>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</si>
  <si>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</si>
  <si>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</si>
  <si>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</si>
  <si>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</si>
  <si>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</si>
  <si>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</si>
  <si>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</si>
  <si>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</si>
  <si>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</si>
  <si>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</si>
  <si>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</si>
  <si>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</si>
  <si>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</si>
  <si>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</si>
  <si>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</si>
  <si>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</si>
  <si>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</si>
  <si>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</si>
  <si>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</si>
  <si>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</si>
  <si>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</si>
  <si>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</si>
  <si>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</si>
  <si>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</si>
  <si>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</si>
  <si>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</si>
  <si>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</si>
  <si>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</si>
  <si>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</si>
  <si>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</si>
  <si>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</si>
  <si>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</si>
  <si>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</si>
  <si>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</si>
  <si>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</si>
  <si>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</si>
  <si>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</si>
  <si>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</si>
  <si>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</si>
  <si>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</si>
  <si>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</si>
  <si>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</si>
  <si>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</si>
  <si>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</si>
  <si>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</si>
  <si>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</si>
  <si>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</si>
  <si>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</si>
  <si>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</si>
  <si>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</si>
  <si>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</si>
  <si>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</si>
  <si>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</si>
  <si>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</si>
  <si>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</si>
  <si>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</si>
  <si>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</si>
  <si>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</si>
  <si>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</si>
  <si>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</si>
  <si>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</si>
  <si>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</si>
  <si>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</si>
  <si>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</si>
  <si>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</si>
  <si>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</si>
  <si>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</si>
  <si>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</si>
  <si>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</si>
  <si>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</si>
  <si>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</si>
  <si>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</si>
  <si>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</si>
  <si>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</si>
  <si>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</si>
  <si>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</si>
  <si>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</si>
  <si>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</si>
  <si>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</si>
  <si>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</si>
  <si>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</si>
  <si>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</si>
  <si>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</si>
  <si>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</si>
  <si>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</si>
  <si>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</si>
  <si>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</si>
  <si>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</si>
  <si>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</si>
  <si>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</si>
  <si>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</si>
  <si>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</si>
  <si>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</si>
  <si>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</si>
  <si>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</si>
  <si>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</si>
  <si>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</si>
  <si>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</si>
  <si>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</si>
  <si>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</si>
  <si>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</si>
  <si>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</si>
  <si>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</si>
  <si>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</si>
  <si>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</si>
  <si>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</si>
  <si>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</si>
  <si>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</si>
  <si>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</si>
  <si>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</si>
  <si>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</si>
  <si>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</si>
  <si>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</si>
  <si>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</si>
  <si>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</si>
  <si>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</si>
  <si>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</si>
  <si>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</si>
  <si>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</si>
  <si>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</si>
  <si>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</si>
  <si>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</si>
  <si>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</si>
  <si>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</si>
  <si>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</si>
  <si>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</si>
  <si>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</si>
  <si>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</si>
  <si>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</si>
  <si>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</si>
  <si>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</si>
  <si>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</si>
  <si>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</si>
  <si>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</si>
  <si>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</si>
  <si>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</si>
  <si>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</si>
  <si>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</si>
  <si>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</si>
  <si>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</si>
  <si>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</si>
  <si>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</si>
  <si>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</si>
  <si>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</si>
  <si>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</si>
  <si>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</si>
  <si>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</si>
  <si>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</si>
  <si>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</si>
  <si>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</si>
  <si>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</si>
  <si>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</si>
  <si>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</si>
  <si>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</si>
  <si>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</si>
  <si>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</si>
  <si>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</si>
  <si>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</si>
  <si>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</si>
  <si>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</si>
  <si>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</si>
  <si>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</si>
  <si>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</si>
  <si>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</si>
  <si>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</si>
  <si>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</si>
  <si>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</si>
  <si>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</si>
  <si>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</si>
  <si>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</si>
  <si>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</si>
  <si>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</si>
  <si>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</si>
  <si>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</si>
  <si>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</si>
  <si>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</si>
  <si>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</si>
  <si>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</si>
  <si>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</si>
  <si>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</si>
  <si>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</si>
  <si>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</si>
  <si>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</si>
  <si>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</si>
  <si>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</si>
  <si>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</si>
  <si>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</si>
  <si>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</si>
  <si>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</si>
  <si>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</si>
  <si>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</si>
  <si>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</si>
  <si>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</si>
  <si>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</si>
  <si>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</si>
  <si>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</si>
  <si>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</si>
  <si>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</si>
  <si>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</si>
  <si>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</si>
  <si>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</si>
  <si>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</si>
  <si>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</si>
  <si>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</si>
  <si>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</si>
  <si>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</si>
  <si>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</si>
  <si>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</si>
  <si>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</si>
  <si>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</si>
  <si>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</si>
  <si>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</si>
  <si>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</si>
  <si>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</si>
  <si>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</si>
  <si>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</si>
  <si>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</si>
  <si>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</si>
  <si>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</si>
  <si>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</si>
  <si>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</si>
  <si>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</si>
  <si>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</si>
  <si>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</si>
  <si>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</si>
  <si>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</si>
  <si>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</si>
  <si>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</si>
  <si>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</si>
  <si>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</si>
  <si>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</si>
  <si>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</si>
  <si>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</si>
  <si>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</si>
  <si>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</si>
  <si>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</si>
  <si>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</si>
  <si>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</si>
  <si>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</si>
  <si>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</si>
  <si>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</si>
  <si>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</si>
  <si>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</si>
  <si>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</si>
  <si>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</si>
  <si>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</si>
  <si>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</si>
  <si>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</si>
  <si>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</si>
  <si>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</si>
  <si>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</si>
  <si>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</si>
  <si>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</si>
  <si>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</si>
  <si>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</si>
  <si>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</si>
  <si>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</si>
  <si>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</si>
  <si>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</si>
  <si>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</si>
  <si>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</si>
  <si>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</si>
  <si>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</si>
  <si>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</si>
  <si>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</si>
  <si>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</si>
  <si>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</si>
  <si>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</si>
  <si>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</si>
  <si>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</si>
  <si>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</si>
  <si>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</si>
  <si>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</si>
  <si>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</si>
  <si>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</si>
  <si>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</si>
  <si>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</si>
  <si>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</si>
  <si>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</si>
  <si>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</si>
  <si>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</si>
  <si>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</si>
  <si>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</si>
  <si>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</si>
  <si>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</si>
  <si>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</si>
  <si>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</si>
  <si>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</si>
  <si>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</si>
  <si>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</si>
  <si>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</si>
  <si>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</si>
  <si>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</si>
  <si>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</si>
  <si>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</si>
  <si>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</si>
  <si>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</si>
  <si>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</si>
  <si>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</si>
  <si>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</si>
  <si>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</si>
  <si>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</si>
  <si>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</si>
  <si>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</si>
  <si>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</si>
  <si>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</si>
  <si>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</si>
  <si>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</si>
  <si>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</si>
  <si>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</si>
  <si>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</si>
  <si>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</si>
  <si>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</si>
  <si>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</si>
  <si>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</si>
  <si>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</si>
  <si>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</si>
  <si>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</si>
  <si>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</si>
  <si>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</si>
  <si>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</si>
  <si>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</si>
  <si>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</si>
  <si>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</si>
  <si>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</si>
  <si>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</si>
  <si>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</si>
  <si>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</si>
  <si>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</si>
  <si>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</si>
  <si>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</si>
  <si>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</si>
  <si>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</si>
  <si>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</si>
  <si>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</si>
  <si>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</si>
  <si>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</si>
  <si>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</si>
  <si>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</si>
  <si>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</si>
  <si>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</si>
  <si>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</si>
  <si>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</si>
  <si>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</si>
  <si>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</si>
  <si>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</si>
  <si>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</si>
  <si>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</si>
  <si>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</si>
  <si>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</si>
  <si>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</si>
  <si>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</si>
  <si>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</si>
  <si>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</si>
  <si>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</si>
  <si>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</si>
  <si>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</si>
  <si>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</si>
  <si>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</si>
  <si>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</si>
  <si>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</si>
  <si>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</si>
  <si>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</si>
  <si>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</si>
  <si>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</si>
  <si>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</si>
  <si>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</si>
  <si>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</si>
  <si>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</si>
  <si>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</si>
  <si>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</si>
  <si>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</si>
  <si>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</si>
  <si>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</si>
  <si>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</si>
  <si>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</si>
  <si>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</si>
  <si>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</si>
  <si>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</si>
  <si>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</si>
  <si>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</si>
  <si>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</si>
  <si>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</si>
  <si>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</si>
  <si>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</si>
  <si>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</si>
  <si>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</si>
  <si>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</si>
  <si>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</si>
  <si>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</si>
  <si>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</si>
  <si>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</si>
  <si>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</si>
  <si>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</si>
  <si>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</si>
  <si>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</si>
  <si>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</si>
  <si>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</si>
  <si>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</si>
  <si>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</si>
  <si>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</si>
  <si>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</si>
  <si>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</si>
  <si>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</si>
  <si>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</si>
  <si>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</si>
  <si>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</si>
  <si>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</si>
  <si>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</si>
  <si>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</si>
  <si>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</si>
  <si>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</si>
  <si>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</si>
  <si>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</si>
  <si>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</si>
  <si>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</si>
  <si>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</si>
  <si>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</si>
  <si>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</si>
  <si>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</si>
  <si>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</si>
  <si>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</si>
  <si>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</si>
  <si>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</si>
  <si>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</si>
  <si>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</si>
  <si>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</si>
  <si>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</si>
  <si>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</si>
  <si>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</si>
  <si>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</si>
  <si>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</si>
  <si>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</si>
  <si>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</si>
  <si>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</si>
  <si>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</si>
  <si>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</si>
  <si>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</si>
  <si>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</si>
  <si>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</si>
  <si>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</si>
  <si>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</si>
  <si>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</si>
  <si>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</si>
  <si>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</si>
  <si>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</si>
  <si>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</si>
  <si>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</si>
  <si>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</si>
  <si>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</si>
  <si>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</si>
  <si>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</si>
  <si>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</si>
  <si>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</si>
  <si>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</si>
  <si>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</si>
  <si>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</si>
  <si>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</si>
  <si>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</si>
  <si>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</si>
  <si>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</si>
  <si>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</si>
  <si>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</si>
  <si>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</si>
  <si>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</si>
  <si>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</si>
  <si>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</si>
  <si>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</si>
  <si>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</si>
  <si>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</si>
  <si>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</si>
  <si>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</si>
  <si>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</si>
  <si>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</si>
  <si>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</si>
  <si>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</si>
  <si>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</si>
  <si>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</si>
  <si>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</si>
  <si>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</si>
  <si>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</si>
  <si>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</si>
  <si>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</si>
  <si>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</si>
  <si>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</si>
  <si>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</si>
  <si>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</si>
  <si>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</si>
  <si>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</si>
  <si>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</si>
  <si>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</si>
  <si>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</si>
  <si>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</si>
  <si>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</si>
  <si>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</si>
  <si>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</si>
  <si>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</si>
  <si>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</si>
  <si>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</si>
  <si>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</si>
  <si>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</si>
  <si>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</si>
  <si>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</si>
  <si>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</si>
  <si>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</si>
  <si>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</si>
  <si>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</si>
  <si>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</si>
  <si>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</si>
  <si>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</si>
  <si>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</si>
  <si>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</si>
  <si>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</si>
  <si>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</si>
  <si>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</si>
  <si>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</si>
  <si>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</si>
  <si>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</si>
  <si>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</si>
  <si>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</si>
  <si>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</si>
  <si>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</si>
  <si>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</si>
  <si>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</si>
  <si>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</si>
  <si>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</si>
  <si>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</si>
  <si>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</si>
  <si>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</si>
  <si>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</si>
  <si>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</si>
  <si>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</si>
  <si>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</si>
  <si>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</si>
  <si>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</si>
  <si>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</si>
  <si>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</si>
  <si>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</si>
  <si>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</si>
  <si>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</si>
  <si>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</si>
  <si>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</si>
  <si>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</si>
  <si>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</si>
  <si>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</si>
  <si>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</si>
  <si>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</si>
  <si>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</si>
  <si>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</si>
  <si>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</si>
  <si>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</si>
  <si>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</si>
  <si>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</si>
  <si>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</si>
  <si>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</si>
  <si>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</si>
  <si>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</si>
  <si>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</si>
  <si>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</si>
  <si>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</si>
  <si>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</si>
  <si>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</si>
  <si>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</si>
  <si>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</si>
  <si>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</si>
  <si>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</si>
  <si>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</si>
  <si>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</si>
  <si>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</si>
  <si>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</si>
  <si>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</si>
  <si>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</si>
  <si>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</si>
  <si>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</si>
  <si>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</si>
  <si>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</si>
  <si>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</si>
  <si>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</si>
  <si>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</si>
  <si>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</si>
  <si>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</si>
  <si>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</si>
  <si>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</si>
  <si>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</si>
  <si>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</si>
  <si>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</si>
  <si>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</si>
  <si>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</si>
  <si>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</si>
  <si>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</si>
  <si>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</si>
  <si>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</si>
  <si>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</si>
  <si>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</si>
  <si>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</si>
  <si>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</si>
  <si>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</si>
  <si>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</si>
  <si>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</si>
  <si>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</si>
  <si>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</si>
  <si>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</si>
  <si>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</si>
  <si>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</si>
  <si>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</si>
  <si>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</si>
  <si>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</si>
  <si>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</si>
  <si>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</si>
  <si>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</si>
  <si>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</si>
  <si>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</si>
  <si>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</si>
  <si>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</si>
  <si>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</si>
  <si>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</si>
  <si>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</si>
  <si>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</si>
  <si>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</si>
  <si>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</si>
  <si>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</si>
  <si>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</si>
  <si>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</si>
  <si>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</si>
  <si>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</si>
  <si>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</si>
  <si>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</si>
  <si>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</si>
  <si>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</si>
  <si>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</si>
  <si>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</si>
  <si>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</si>
  <si>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</si>
  <si>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</si>
  <si>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</si>
  <si>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</si>
  <si>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</si>
  <si>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</si>
  <si>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</si>
  <si>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</si>
  <si>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</si>
  <si>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</si>
  <si>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</si>
  <si>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</si>
  <si>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</si>
  <si>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</si>
  <si>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</si>
  <si>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</si>
  <si>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</si>
  <si>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</si>
  <si>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</si>
  <si>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</si>
  <si>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</si>
  <si>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</si>
  <si>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</si>
  <si>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</si>
  <si>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</si>
  <si>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</si>
  <si>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</si>
  <si>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</si>
  <si>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</si>
  <si>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</si>
  <si>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</si>
  <si>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</si>
  <si>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</si>
  <si>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</si>
  <si>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</si>
  <si>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</si>
  <si>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</si>
  <si>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</si>
  <si>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</si>
  <si>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</si>
  <si>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</si>
  <si>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</si>
  <si>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</si>
  <si>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</si>
  <si>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</si>
  <si>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</si>
  <si>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</si>
  <si>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</si>
  <si>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</si>
  <si>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</si>
  <si>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</si>
  <si>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</si>
  <si>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</si>
  <si>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</si>
  <si>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</si>
  <si>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</si>
  <si>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</si>
  <si>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</si>
  <si>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</si>
  <si>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</si>
  <si>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</si>
  <si>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</si>
  <si>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</si>
  <si>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</si>
  <si>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</si>
  <si>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</si>
  <si>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</si>
  <si>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</si>
  <si>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</si>
  <si>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</si>
  <si>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</si>
  <si>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</si>
  <si>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</si>
  <si>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</si>
  <si>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</si>
  <si>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</si>
  <si>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</si>
  <si>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</si>
  <si>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</si>
  <si>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</si>
  <si>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</si>
  <si>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</si>
  <si>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</si>
  <si>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</si>
  <si>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</si>
  <si>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</si>
  <si>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</si>
  <si>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</si>
  <si>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</si>
  <si>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</si>
  <si>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</si>
  <si>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</si>
  <si>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</si>
  <si>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</si>
  <si>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</si>
  <si>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</si>
  <si>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</si>
  <si>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</si>
  <si>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</si>
  <si>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</si>
  <si>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</si>
  <si>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</si>
  <si>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</si>
  <si>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</si>
  <si>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</si>
  <si>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</si>
  <si>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</si>
  <si>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</si>
  <si>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</si>
  <si>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</si>
  <si>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</si>
  <si>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</si>
  <si>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</si>
  <si>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</si>
  <si>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</si>
  <si>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</si>
  <si>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</si>
  <si>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</si>
  <si>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</si>
  <si>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</si>
  <si>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</si>
  <si>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</si>
  <si>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</si>
  <si>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</si>
  <si>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</si>
  <si>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</si>
  <si>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</si>
  <si>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</si>
  <si>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</si>
  <si>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</si>
  <si>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</si>
  <si>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</si>
  <si>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</si>
  <si>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</si>
  <si>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</si>
  <si>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</si>
  <si>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</si>
  <si>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</si>
  <si>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</si>
  <si>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</si>
  <si>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</si>
  <si>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</si>
  <si>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</si>
  <si>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</si>
  <si>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</si>
  <si>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</si>
  <si>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</si>
  <si>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</si>
  <si>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</si>
  <si>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</si>
  <si>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</si>
  <si>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</si>
  <si>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</si>
  <si>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</si>
  <si>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</si>
  <si>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</si>
  <si>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</si>
  <si>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</si>
  <si>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</si>
  <si>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</si>
  <si>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</si>
  <si>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</si>
  <si>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</si>
  <si>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</si>
  <si>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</si>
  <si>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</si>
  <si>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</si>
  <si>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</si>
  <si>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</si>
  <si>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</si>
  <si>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</si>
  <si>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</si>
  <si>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</si>
  <si>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</si>
  <si>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</si>
  <si>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</si>
  <si>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</si>
  <si>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</si>
  <si>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</si>
  <si>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</si>
  <si>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</si>
  <si>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</si>
  <si>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</si>
  <si>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</si>
  <si>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</si>
  <si>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</si>
  <si>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</si>
  <si>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</si>
  <si>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</si>
  <si>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</si>
  <si>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</si>
  <si>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</si>
  <si>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</si>
  <si>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</si>
  <si>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</si>
  <si>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</si>
  <si>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</si>
  <si>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</si>
  <si>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</si>
  <si>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</si>
  <si>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</si>
  <si>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</si>
  <si>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</si>
  <si>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</si>
  <si>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</si>
  <si>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</si>
  <si>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</si>
  <si>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</si>
  <si>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</si>
  <si>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</si>
  <si>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</si>
  <si>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</si>
  <si>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</si>
  <si>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</si>
  <si>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</si>
  <si>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</si>
  <si>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</si>
  <si>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</si>
  <si>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</si>
  <si>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</si>
  <si>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</si>
  <si>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</si>
  <si>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</si>
  <si>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</si>
  <si>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</si>
  <si>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</si>
  <si>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</si>
  <si>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</si>
  <si>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</si>
  <si>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</si>
  <si>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</si>
  <si>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</si>
  <si>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</si>
  <si>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</si>
  <si>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</si>
  <si>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</si>
  <si>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</si>
  <si>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</si>
  <si>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</si>
  <si>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</si>
  <si>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</si>
  <si>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</si>
  <si>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</si>
  <si>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</si>
  <si>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</si>
  <si>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</si>
  <si>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</si>
  <si>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</si>
  <si>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</si>
  <si>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</si>
  <si>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</si>
  <si>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</si>
  <si>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</si>
  <si>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</si>
  <si>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</si>
  <si>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</si>
  <si>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</si>
  <si>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</si>
  <si>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</si>
  <si>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</si>
  <si>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</si>
  <si>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</si>
  <si>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</si>
  <si>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</si>
  <si>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</si>
  <si>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</si>
  <si>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</si>
  <si>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</si>
  <si>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</si>
  <si>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</si>
  <si>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</si>
  <si>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</si>
  <si>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</si>
  <si>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</si>
  <si>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</si>
  <si>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</si>
  <si>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</si>
  <si>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</si>
  <si>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</si>
  <si>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</si>
  <si>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</si>
  <si>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</si>
  <si>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</si>
  <si>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</si>
  <si>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</si>
  <si>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</si>
  <si>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</si>
  <si>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</si>
  <si>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</si>
  <si>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</si>
  <si>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</si>
  <si>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</si>
  <si>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</si>
  <si>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</si>
  <si>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</si>
  <si>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</si>
  <si>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</si>
  <si>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</si>
  <si>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</si>
  <si>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</si>
  <si>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</si>
  <si>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</si>
  <si>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</si>
  <si>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</si>
  <si>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</si>
  <si>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</si>
  <si>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</si>
  <si>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</si>
  <si>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</si>
  <si>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</si>
  <si>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</si>
  <si>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</si>
  <si>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</si>
  <si>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</si>
  <si>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</si>
  <si>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</si>
  <si>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</si>
  <si>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</si>
  <si>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</si>
  <si>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</si>
  <si>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</si>
  <si>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</si>
  <si>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</si>
  <si>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</si>
  <si>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</si>
  <si>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</si>
  <si>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</si>
  <si>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</si>
  <si>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</si>
  <si>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</si>
  <si>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</si>
  <si>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</si>
  <si>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</si>
  <si>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</si>
  <si>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</si>
  <si>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</si>
  <si>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</si>
  <si>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</si>
  <si>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</si>
  <si>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</si>
  <si>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</si>
  <si>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</si>
  <si>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</si>
  <si>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</si>
  <si>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</si>
  <si>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</si>
  <si>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</si>
  <si>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</si>
  <si>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</si>
  <si>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</si>
  <si>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</si>
  <si>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</si>
  <si>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</si>
  <si>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</si>
  <si>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</si>
  <si>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</si>
  <si>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</si>
  <si>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</si>
  <si>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</si>
  <si>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</si>
  <si>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</si>
  <si>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</si>
  <si>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</si>
  <si>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</si>
  <si>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</si>
  <si>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</si>
  <si>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</si>
  <si>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</si>
  <si>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</si>
  <si>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</si>
  <si>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</si>
  <si>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</si>
  <si>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</si>
  <si>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</si>
  <si>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</si>
  <si>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</si>
  <si>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</si>
  <si>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</si>
  <si>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</si>
  <si>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</si>
  <si>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</si>
  <si>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</si>
  <si>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</si>
  <si>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</si>
  <si>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</si>
  <si>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</si>
  <si>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</si>
  <si>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</si>
  <si>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</si>
  <si>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</si>
  <si>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</si>
  <si>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</si>
  <si>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</si>
  <si>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</si>
  <si>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</si>
  <si>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</si>
  <si>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</si>
  <si>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</si>
  <si>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</si>
  <si>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</si>
  <si>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</si>
  <si>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</si>
  <si>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</si>
  <si>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</si>
  <si>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</si>
  <si>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</si>
  <si>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</si>
  <si>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</si>
  <si>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</si>
  <si>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</si>
  <si>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</si>
  <si>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</si>
  <si>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</si>
  <si>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</si>
  <si>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</si>
  <si>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</si>
  <si>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</si>
  <si>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</si>
  <si>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</si>
  <si>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</si>
  <si>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</si>
  <si>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</si>
  <si>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</si>
  <si>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</si>
  <si>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</si>
  <si>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</si>
  <si>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</si>
  <si>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</si>
  <si>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</si>
  <si>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</si>
  <si>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</si>
  <si>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</si>
  <si>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</si>
  <si>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</si>
  <si>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</si>
  <si>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</si>
  <si>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</si>
  <si>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</si>
  <si>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</si>
  <si>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</si>
  <si>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</si>
  <si>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</si>
  <si>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</si>
  <si>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</si>
  <si>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</si>
  <si>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</si>
  <si>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</si>
  <si>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</si>
  <si>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</si>
  <si>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</si>
  <si>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</si>
  <si>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</si>
  <si>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</si>
  <si>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</si>
  <si>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</si>
  <si>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</si>
  <si>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</si>
  <si>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</si>
  <si>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</si>
  <si>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</si>
  <si>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</si>
  <si>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</si>
  <si>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</si>
  <si>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</si>
  <si>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</si>
  <si>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</si>
  <si>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</si>
  <si>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</si>
  <si>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</si>
  <si>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</si>
  <si>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</si>
  <si>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</si>
  <si>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</si>
  <si>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</si>
  <si>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</si>
  <si>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</si>
  <si>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</si>
  <si>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</si>
  <si>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</si>
  <si>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</si>
  <si>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</si>
  <si>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</si>
  <si>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</si>
  <si>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</si>
  <si>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</si>
  <si>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</si>
  <si>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</si>
  <si>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</si>
  <si>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</si>
  <si>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</si>
  <si>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</si>
  <si>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</si>
  <si>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</si>
  <si>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</si>
  <si>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</si>
  <si>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</si>
  <si>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</si>
  <si>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</si>
  <si>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</si>
  <si>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</si>
  <si>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</si>
  <si>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</si>
  <si>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</si>
  <si>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</si>
  <si>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</si>
  <si>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</si>
  <si>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</si>
  <si>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</si>
  <si>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</si>
  <si>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</si>
  <si>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</si>
  <si>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</si>
  <si>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</si>
  <si>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</si>
  <si>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</si>
  <si>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</si>
  <si>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</si>
  <si>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</si>
  <si>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</si>
  <si>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</si>
  <si>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</si>
  <si>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</si>
  <si>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</si>
  <si>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</si>
  <si>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</si>
  <si>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</si>
  <si>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</si>
  <si>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</si>
  <si>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</si>
  <si>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</si>
  <si>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</si>
  <si>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</si>
  <si>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</si>
  <si>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</si>
  <si>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</si>
  <si>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</si>
  <si>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</si>
  <si>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</si>
  <si>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</si>
  <si>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</si>
  <si>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</si>
  <si>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</si>
  <si>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</si>
  <si>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</si>
  <si>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</si>
  <si>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</si>
  <si>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</si>
  <si>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</si>
  <si>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</si>
  <si>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</si>
  <si>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</si>
  <si>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</si>
  <si>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</si>
  <si>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</si>
  <si>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</si>
  <si>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</si>
  <si>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</si>
  <si>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</si>
  <si>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</si>
  <si>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</si>
  <si>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</si>
  <si>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</si>
  <si>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</si>
  <si>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</si>
  <si>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</si>
  <si>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</si>
  <si>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</si>
  <si>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</si>
  <si>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</si>
  <si>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</si>
  <si>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</si>
  <si>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</si>
  <si>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</si>
  <si>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</si>
  <si>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</si>
  <si>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</si>
  <si>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</si>
  <si>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</si>
  <si>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</si>
  <si>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</si>
  <si>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</si>
  <si>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</si>
  <si>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</si>
  <si>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</si>
  <si>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</si>
  <si>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</si>
  <si>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</si>
  <si>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</si>
  <si>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</si>
  <si>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</si>
  <si>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</si>
  <si>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</si>
  <si>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</si>
  <si>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</si>
  <si>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</si>
  <si>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</si>
  <si>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</si>
  <si>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</si>
  <si>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</si>
  <si>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</si>
  <si>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</si>
  <si>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</si>
  <si>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</si>
  <si>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</si>
  <si>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</si>
  <si>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</si>
  <si>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</si>
  <si>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</si>
  <si>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</si>
  <si>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</si>
  <si>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</si>
  <si>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</si>
  <si>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</si>
  <si>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</si>
  <si>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</si>
  <si>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</si>
  <si>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</si>
  <si>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</si>
  <si>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</si>
  <si>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</si>
  <si>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</si>
  <si>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</si>
  <si>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</si>
  <si>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</si>
  <si>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</si>
  <si>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</si>
  <si>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</si>
  <si>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</si>
  <si>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</si>
  <si>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</si>
  <si>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</si>
  <si>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</si>
  <si>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</si>
  <si>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</si>
  <si>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</si>
  <si>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</si>
  <si>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</si>
  <si>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</si>
  <si>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</si>
  <si>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</si>
  <si>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</si>
  <si>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</si>
  <si>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</si>
  <si>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</si>
  <si>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</si>
  <si>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</si>
  <si>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</si>
  <si>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</si>
  <si>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</si>
  <si>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</si>
  <si>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</si>
  <si>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</si>
  <si>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</si>
  <si>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</si>
  <si>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</si>
  <si>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</si>
  <si>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</si>
  <si>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</si>
  <si>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</si>
  <si>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</si>
  <si>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</si>
  <si>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</si>
  <si>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</si>
  <si>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</si>
  <si>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</si>
  <si>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</si>
  <si>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</si>
  <si>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</si>
  <si>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</si>
  <si>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</si>
  <si>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</si>
  <si>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</si>
  <si>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</si>
  <si>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</si>
  <si>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</si>
  <si>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</si>
  <si>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</si>
  <si>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</si>
  <si>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</si>
  <si>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</si>
  <si>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</si>
  <si>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</si>
  <si>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</si>
  <si>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</si>
  <si>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</si>
  <si>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</si>
  <si>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</si>
  <si>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</si>
  <si>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</si>
  <si>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</si>
  <si>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</si>
  <si>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</si>
  <si>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</si>
  <si>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</si>
  <si>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</si>
  <si>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</si>
  <si>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</si>
  <si>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</si>
  <si>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</si>
  <si>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</si>
  <si>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</si>
  <si>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</si>
  <si>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</si>
  <si>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</si>
  <si>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</si>
  <si>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</si>
  <si>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</si>
  <si>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</si>
  <si>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</si>
  <si>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</si>
  <si>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</si>
  <si>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</si>
  <si>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</si>
  <si>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</si>
  <si>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</si>
  <si>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</si>
  <si>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</si>
  <si>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</si>
  <si>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</si>
  <si>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</si>
  <si>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</si>
  <si>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</si>
  <si>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</si>
  <si>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</si>
  <si>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</si>
  <si>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</si>
  <si>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</si>
  <si>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</si>
  <si>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</si>
  <si>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</si>
  <si>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</si>
  <si>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</si>
  <si>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</si>
  <si>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</si>
  <si>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</si>
  <si>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</si>
  <si>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</si>
  <si>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</si>
  <si>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</si>
  <si>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</si>
  <si>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</si>
  <si>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</si>
  <si>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</si>
  <si>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</si>
  <si>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</si>
  <si>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</si>
  <si>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</si>
  <si>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</si>
  <si>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</si>
  <si>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</si>
  <si>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</si>
  <si>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</si>
  <si>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</si>
  <si>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</si>
  <si>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</si>
  <si>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</si>
  <si>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</si>
  <si>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</si>
  <si>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</si>
  <si>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</si>
  <si>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</si>
  <si>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</si>
  <si>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</si>
  <si>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</si>
  <si>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</si>
  <si>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</si>
  <si>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</si>
  <si>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</si>
  <si>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</si>
  <si>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</si>
  <si>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</si>
  <si>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</si>
  <si>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</si>
  <si>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</si>
  <si>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</si>
  <si>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</si>
  <si>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</si>
  <si>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</si>
  <si>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</si>
  <si>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</si>
  <si>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</si>
  <si>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</si>
  <si>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</si>
  <si>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</si>
  <si>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</si>
  <si>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</si>
  <si>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</si>
  <si>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</si>
  <si>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</si>
  <si>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</si>
  <si>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</si>
  <si>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</si>
  <si>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</si>
  <si>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</si>
  <si>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</si>
  <si>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</si>
  <si>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</si>
  <si>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</si>
  <si>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</si>
  <si>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</si>
  <si>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</si>
  <si>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</si>
  <si>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</si>
  <si>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</si>
  <si>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</si>
  <si>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</si>
  <si>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</si>
  <si>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</si>
  <si>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</si>
  <si>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</si>
  <si>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</si>
  <si>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</si>
  <si>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</si>
  <si>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</si>
  <si>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</si>
  <si>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</si>
  <si>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</si>
  <si>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</si>
  <si>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</si>
  <si>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</si>
  <si>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</si>
  <si>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</si>
  <si>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</si>
  <si>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</si>
  <si>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</si>
  <si>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</si>
  <si>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</si>
  <si>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</si>
  <si>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</si>
  <si>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</si>
  <si>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</si>
  <si>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</si>
  <si>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</si>
  <si>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</si>
  <si>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</si>
  <si>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</si>
  <si>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</si>
  <si>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</si>
  <si>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</si>
  <si>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</si>
  <si>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</si>
  <si>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</si>
  <si>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</si>
  <si>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</si>
  <si>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</si>
  <si>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</si>
  <si>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</si>
  <si>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</si>
  <si>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</si>
  <si>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</si>
  <si>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</si>
  <si>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</si>
  <si>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</si>
  <si>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</si>
  <si>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</si>
  <si>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</si>
  <si>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</si>
  <si>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</si>
  <si>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</si>
  <si>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</si>
  <si>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</si>
  <si>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</si>
  <si>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</si>
  <si>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</si>
  <si>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</si>
  <si>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</si>
  <si>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</si>
  <si>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</si>
  <si>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</si>
  <si>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</si>
  <si>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</si>
  <si>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</si>
  <si>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</si>
  <si>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</si>
  <si>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</si>
  <si>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</si>
  <si>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</si>
  <si>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</si>
  <si>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</si>
  <si>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</si>
  <si>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</si>
  <si>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</si>
  <si>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</si>
  <si>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</si>
  <si>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</si>
  <si>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</si>
  <si>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</si>
  <si>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</si>
  <si>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</si>
  <si>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</si>
  <si>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</si>
  <si>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</si>
  <si>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</si>
  <si>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</si>
  <si>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</si>
  <si>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</si>
  <si>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</si>
  <si>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</si>
  <si>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</si>
  <si>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</si>
  <si>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</si>
  <si>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</si>
  <si>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</si>
  <si>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</si>
  <si>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</si>
  <si>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</si>
  <si>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</si>
  <si>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</si>
  <si>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</si>
  <si>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</si>
  <si>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</si>
  <si>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</si>
  <si>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</si>
  <si>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</si>
  <si>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</si>
  <si>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</si>
  <si>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</si>
  <si>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</si>
  <si>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</si>
  <si>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</si>
  <si>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</si>
  <si>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</si>
  <si>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</si>
  <si>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</si>
  <si>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</si>
  <si>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</si>
  <si>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</si>
  <si>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</si>
  <si>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</si>
  <si>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</si>
  <si>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</si>
  <si>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</si>
  <si>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</si>
  <si>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</si>
  <si>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</si>
  <si>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</si>
  <si>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</si>
  <si>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</si>
  <si>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</si>
  <si>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</si>
  <si>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</si>
  <si>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</si>
  <si>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</si>
  <si>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</si>
  <si>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</si>
  <si>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</si>
  <si>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</si>
  <si>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</si>
  <si>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</si>
  <si>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</si>
  <si>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</si>
  <si>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</si>
  <si>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</si>
  <si>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</si>
  <si>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</si>
  <si>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</si>
  <si>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</si>
  <si>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</si>
  <si>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</si>
  <si>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</si>
  <si>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</si>
  <si>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</si>
  <si>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</si>
  <si>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</si>
  <si>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</si>
  <si>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</si>
  <si>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</si>
  <si>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</si>
  <si>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</si>
  <si>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</si>
  <si>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</si>
  <si>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</si>
  <si>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</si>
  <si>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</si>
  <si>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</si>
  <si>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</si>
  <si>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</si>
  <si>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</si>
  <si>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</si>
  <si>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</si>
  <si>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</si>
  <si>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</si>
  <si>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</si>
  <si>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</si>
  <si>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</si>
  <si>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</si>
  <si>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</si>
  <si>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</si>
  <si>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</si>
  <si>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</si>
  <si>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</si>
  <si>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</si>
  <si>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</si>
  <si>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</si>
  <si>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</si>
  <si>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</si>
  <si>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</si>
  <si>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</si>
  <si>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</si>
  <si>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</si>
  <si>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</si>
  <si>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</si>
  <si>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</si>
  <si>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</si>
  <si>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</si>
  <si>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</si>
  <si>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</si>
  <si>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</si>
  <si>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</si>
  <si>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</si>
  <si>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</si>
  <si>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</si>
  <si>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</si>
  <si>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</si>
  <si>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</si>
  <si>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</si>
  <si>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</si>
  <si>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</si>
  <si>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</si>
  <si>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</si>
  <si>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</si>
  <si>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</si>
  <si>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</si>
  <si>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</si>
  <si>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</si>
  <si>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</si>
  <si>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</si>
  <si>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</si>
  <si>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</si>
  <si>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</si>
  <si>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</si>
  <si>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</si>
  <si>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</si>
  <si>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</si>
  <si>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</si>
  <si>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</si>
  <si>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</si>
  <si>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</si>
  <si>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</si>
  <si>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</si>
  <si>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</si>
  <si>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</si>
  <si>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</si>
  <si>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</si>
  <si>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</si>
  <si>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</si>
  <si>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</si>
  <si>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</si>
  <si>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</si>
  <si>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</si>
  <si>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</si>
  <si>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</si>
  <si>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</si>
  <si>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</si>
  <si>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</si>
  <si>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</si>
  <si>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</si>
  <si>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</si>
  <si>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</si>
  <si>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</si>
  <si>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</si>
  <si>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</si>
  <si>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</si>
  <si>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</si>
  <si>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</si>
  <si>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</si>
  <si>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</si>
  <si>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</si>
  <si>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</si>
  <si>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</si>
  <si>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</si>
  <si>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</si>
  <si>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</si>
  <si>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</si>
  <si>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</si>
  <si>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</si>
  <si>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</si>
  <si>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</si>
  <si>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</si>
  <si>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</si>
  <si>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</si>
  <si>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</si>
  <si>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</si>
  <si>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</si>
  <si>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</si>
  <si>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</si>
  <si>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</si>
  <si>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</si>
  <si>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</si>
  <si>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</si>
  <si>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</si>
  <si>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</si>
  <si>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</si>
  <si>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</si>
  <si>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</si>
  <si>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</si>
  <si>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</si>
  <si>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</si>
  <si>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</si>
  <si>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</si>
  <si>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</si>
  <si>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</si>
  <si>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</si>
  <si>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</si>
  <si>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</si>
  <si>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</si>
  <si>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</si>
  <si>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</si>
  <si>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</si>
  <si>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</si>
  <si>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</si>
  <si>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</si>
  <si>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</si>
  <si>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</si>
  <si>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</si>
  <si>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</si>
  <si>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</si>
  <si>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</si>
  <si>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</si>
  <si>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</si>
  <si>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</si>
  <si>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</si>
  <si>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</si>
  <si>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</si>
  <si>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</si>
  <si>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</si>
  <si>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</si>
  <si>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</si>
  <si>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</si>
  <si>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</si>
  <si>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</si>
  <si>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</si>
  <si>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</si>
  <si>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</si>
  <si>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</si>
  <si>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</si>
  <si>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</si>
  <si>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</si>
  <si>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</si>
  <si>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</si>
  <si>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</si>
  <si>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</si>
  <si>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</si>
  <si>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</si>
  <si>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</si>
  <si>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</si>
  <si>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</si>
  <si>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</si>
  <si>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</si>
  <si>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</si>
  <si>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</si>
  <si>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</si>
  <si>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</si>
  <si>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</si>
  <si>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</si>
  <si>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</si>
  <si>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</si>
  <si>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</si>
  <si>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</si>
  <si>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</si>
  <si>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</si>
  <si>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</si>
  <si>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</si>
  <si>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</si>
  <si>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</si>
  <si>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POWER LEVEL UP</t>
    <phoneticPr fontId="1" type="noConversion"/>
  </si>
  <si>
    <t>EquipUI_CannotSelectMore</t>
    <phoneticPr fontId="1" type="noConversion"/>
  </si>
  <si>
    <t>더 이상 선택할 수 없습니다</t>
    <phoneticPr fontId="1" type="noConversion"/>
  </si>
  <si>
    <t>재료를 선택하여 주세요</t>
    <phoneticPr fontId="1" type="noConversion"/>
  </si>
  <si>
    <t>EquipName_SevenBroadSword</t>
  </si>
  <si>
    <t>루비 장식 아밍 소드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</si>
</sst>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7"/>
  <sheetViews>
    <sheetView tabSelected="1" workbookViewId="0">
      <pane xSplit="2" ySplit="1" topLeftCell="C675" activePane="bottomRight" state="frozen"/>
      <selection pane="topRight" activeCell="C1" sqref="C1"/>
      <selection pane="bottomLeft" activeCell="A2" sqref="A2"/>
      <selection pane="bottomRight" activeCell="A690" sqref="A690"/>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523</v>
      </c>
      <c r="B1" t="s">
        <v>521</v>
      </c>
      <c r="C1" t="str">
        <f t="array" ref="C1">IF(SUM(IF(B:B&gt;=2,1,0))&gt;1,"중복아이디있음","kor|String")</f>
        <v>kor|String</v>
      </c>
      <c r="D1" t="s">
        <v>1540</v>
      </c>
      <c r="E1" t="s">
        <v>1541</v>
      </c>
      <c r="F1" t="s">
        <v>1548</v>
      </c>
      <c r="G1" t="s">
        <v>1549</v>
      </c>
      <c r="H1" t="s">
        <v>10</v>
      </c>
      <c r="I1" t="s">
        <v>1146</v>
      </c>
      <c r="J1" t="s">
        <v>1996</v>
      </c>
      <c r="K1" t="s">
        <v>1997</v>
      </c>
      <c r="L1" t="s">
        <v>1998</v>
      </c>
      <c r="M1" t="s">
        <v>1897</v>
      </c>
      <c r="N1" t="s">
        <v>1969</v>
      </c>
      <c r="O1" t="s">
        <v>1970</v>
      </c>
      <c r="P1" t="s">
        <v>1977</v>
      </c>
      <c r="Q1" t="s">
        <v>1978</v>
      </c>
      <c r="R1" t="s">
        <v>1982</v>
      </c>
      <c r="S1" t="s">
        <v>1983</v>
      </c>
      <c r="T1" t="s">
        <v>1988</v>
      </c>
      <c r="U1" t="s">
        <v>1990</v>
      </c>
      <c r="V1" t="s">
        <v>1992</v>
      </c>
      <c r="W1" t="s">
        <v>1995</v>
      </c>
      <c r="X1" t="s">
        <v>1986</v>
      </c>
      <c r="Y1" t="s">
        <v>1971</v>
      </c>
      <c r="Z1" t="s">
        <v>1972</v>
      </c>
      <c r="AA1" t="s">
        <v>1973</v>
      </c>
      <c r="AB1" t="s">
        <v>1974</v>
      </c>
      <c r="AC1" t="s">
        <v>1975</v>
      </c>
      <c r="AD1" t="s">
        <v>1976</v>
      </c>
      <c r="AE1" t="s">
        <v>1979</v>
      </c>
      <c r="AF1" t="s">
        <v>1980</v>
      </c>
      <c r="AG1" t="s">
        <v>1981</v>
      </c>
      <c r="AH1" t="s">
        <v>1984</v>
      </c>
      <c r="AI1" t="s">
        <v>1985</v>
      </c>
      <c r="AJ1" t="s">
        <v>1987</v>
      </c>
      <c r="AK1" t="s">
        <v>1989</v>
      </c>
      <c r="AL1" t="s">
        <v>1991</v>
      </c>
      <c r="AM1" t="s">
        <v>1993</v>
      </c>
      <c r="AN1" t="s">
        <v>1994</v>
      </c>
    </row>
    <row r="2" spans="1:40" x14ac:dyDescent="0.3">
      <c r="A2" t="s">
        <v>11</v>
      </c>
      <c r="B2">
        <f>COUNTIF(A:A,A2)</f>
        <v>1</v>
      </c>
      <c r="C2" t="s">
        <v>0</v>
      </c>
      <c r="E2" t="str">
        <f>IF(ISBLANK(D2),C2,D2)</f>
        <v>확인</v>
      </c>
      <c r="F2" t="s">
        <v>1999</v>
      </c>
      <c r="G2" t="s">
        <v>2011</v>
      </c>
      <c r="H2" t="s">
        <v>1</v>
      </c>
      <c r="K2">
        <v>1</v>
      </c>
      <c r="M2" t="s">
        <v>2012</v>
      </c>
      <c r="N2" t="s">
        <v>2013</v>
      </c>
      <c r="O2" t="s">
        <v>2012</v>
      </c>
      <c r="P2" t="s">
        <v>2020</v>
      </c>
      <c r="Q2" t="s">
        <v>2021</v>
      </c>
      <c r="R2" t="s">
        <v>2025</v>
      </c>
      <c r="S2" t="s">
        <v>2026</v>
      </c>
      <c r="T2" t="s">
        <v>2031</v>
      </c>
      <c r="U2" t="s">
        <v>2033</v>
      </c>
      <c r="V2" s="20" t="s">
        <v>2035</v>
      </c>
      <c r="W2" t="s">
        <v>2038</v>
      </c>
      <c r="X2" t="s">
        <v>2029</v>
      </c>
      <c r="Y2" s="20" t="s">
        <v>2014</v>
      </c>
      <c r="Z2" t="s">
        <v>2015</v>
      </c>
      <c r="AA2" t="s">
        <v>2016</v>
      </c>
      <c r="AB2" t="s">
        <v>2017</v>
      </c>
      <c r="AC2" t="s">
        <v>2018</v>
      </c>
      <c r="AD2" t="s">
        <v>2019</v>
      </c>
      <c r="AE2" t="s">
        <v>2022</v>
      </c>
      <c r="AF2" s="20" t="s">
        <v>2023</v>
      </c>
      <c r="AG2" t="s">
        <v>2024</v>
      </c>
      <c r="AH2" t="s">
        <v>2027</v>
      </c>
      <c r="AI2" t="s">
        <v>2028</v>
      </c>
      <c r="AJ2" t="s">
        <v>2030</v>
      </c>
      <c r="AK2" t="s">
        <v>2032</v>
      </c>
      <c r="AL2" t="s">
        <v>2034</v>
      </c>
      <c r="AM2" t="s">
        <v>2036</v>
      </c>
      <c r="AN2" t="s">
        <v>2037</v>
      </c>
    </row>
    <row r="3" spans="1:40" x14ac:dyDescent="0.3">
      <c r="A3" t="s">
        <v>12</v>
      </c>
      <c r="B3">
        <f>COUNTIF(A:A,A3)</f>
        <v>1</v>
      </c>
      <c r="C3" t="s">
        <v>2</v>
      </c>
      <c r="E3" t="str">
        <f t="shared" ref="E3:E67" si="0">IF(ISBLANK(D3),C3,D3)</f>
        <v>취소</v>
      </c>
      <c r="F3" t="s">
        <v>2000</v>
      </c>
      <c r="G3" t="s">
        <v>2039</v>
      </c>
      <c r="H3" t="s">
        <v>3</v>
      </c>
      <c r="K3">
        <v>1</v>
      </c>
      <c r="M3" t="s">
        <v>2040</v>
      </c>
      <c r="N3" t="s">
        <v>2041</v>
      </c>
      <c r="O3" t="s">
        <v>2041</v>
      </c>
      <c r="P3" t="s">
        <v>2048</v>
      </c>
      <c r="Q3" t="s">
        <v>2049</v>
      </c>
      <c r="R3" t="s">
        <v>2053</v>
      </c>
      <c r="S3" t="s">
        <v>2054</v>
      </c>
      <c r="T3" t="s">
        <v>2044</v>
      </c>
      <c r="U3" t="s">
        <v>2056</v>
      </c>
      <c r="V3" s="20" t="s">
        <v>2059</v>
      </c>
      <c r="W3" t="s">
        <v>2062</v>
      </c>
      <c r="X3" t="s">
        <v>2056</v>
      </c>
      <c r="Y3" s="20" t="s">
        <v>2042</v>
      </c>
      <c r="Z3" t="s">
        <v>2043</v>
      </c>
      <c r="AA3" t="s">
        <v>2044</v>
      </c>
      <c r="AB3" t="s">
        <v>2045</v>
      </c>
      <c r="AC3" t="s">
        <v>2046</v>
      </c>
      <c r="AD3" t="s">
        <v>2047</v>
      </c>
      <c r="AE3" t="s">
        <v>2050</v>
      </c>
      <c r="AF3" s="20" t="s">
        <v>2051</v>
      </c>
      <c r="AG3" t="s">
        <v>2052</v>
      </c>
      <c r="AH3" t="s">
        <v>2053</v>
      </c>
      <c r="AI3" t="s">
        <v>2055</v>
      </c>
      <c r="AJ3" t="s">
        <v>2057</v>
      </c>
      <c r="AK3" t="s">
        <v>2045</v>
      </c>
      <c r="AL3" t="s">
        <v>2058</v>
      </c>
      <c r="AM3" t="s">
        <v>2060</v>
      </c>
      <c r="AN3" t="s">
        <v>2061</v>
      </c>
    </row>
    <row r="4" spans="1:40" x14ac:dyDescent="0.3">
      <c r="A4" t="s">
        <v>13</v>
      </c>
      <c r="B4">
        <f>COUNTIF(A:A,A4)</f>
        <v>1</v>
      </c>
      <c r="C4" t="s">
        <v>4</v>
      </c>
      <c r="E4" t="str">
        <f t="shared" si="0"/>
        <v>예</v>
      </c>
      <c r="F4" t="s">
        <v>2001</v>
      </c>
      <c r="G4" t="s">
        <v>5</v>
      </c>
      <c r="H4" t="s">
        <v>5</v>
      </c>
      <c r="K4">
        <v>1</v>
      </c>
      <c r="M4" t="s">
        <v>2063</v>
      </c>
      <c r="N4" t="s">
        <v>2064</v>
      </c>
      <c r="O4" t="s">
        <v>2064</v>
      </c>
      <c r="P4" t="s">
        <v>2071</v>
      </c>
      <c r="Q4" t="s">
        <v>2072</v>
      </c>
      <c r="R4" t="s">
        <v>2076</v>
      </c>
      <c r="S4" t="s">
        <v>2077</v>
      </c>
      <c r="T4" t="s">
        <v>2067</v>
      </c>
      <c r="U4" t="s">
        <v>2082</v>
      </c>
      <c r="V4" s="20" t="s">
        <v>2084</v>
      </c>
      <c r="W4" t="s">
        <v>2087</v>
      </c>
      <c r="X4" t="s">
        <v>2079</v>
      </c>
      <c r="Y4" s="20" t="s">
        <v>2065</v>
      </c>
      <c r="Z4" t="s">
        <v>2066</v>
      </c>
      <c r="AA4" t="s">
        <v>2067</v>
      </c>
      <c r="AB4" t="s">
        <v>2068</v>
      </c>
      <c r="AC4" t="s">
        <v>2069</v>
      </c>
      <c r="AD4" t="s">
        <v>2070</v>
      </c>
      <c r="AE4" t="s">
        <v>2073</v>
      </c>
      <c r="AF4" s="20" t="s">
        <v>2074</v>
      </c>
      <c r="AG4" t="s">
        <v>2075</v>
      </c>
      <c r="AH4" t="s">
        <v>2076</v>
      </c>
      <c r="AI4" t="s">
        <v>2078</v>
      </c>
      <c r="AJ4" t="s">
        <v>2080</v>
      </c>
      <c r="AK4" t="s">
        <v>2081</v>
      </c>
      <c r="AL4" t="s">
        <v>2083</v>
      </c>
      <c r="AM4" t="s">
        <v>2085</v>
      </c>
      <c r="AN4" t="s">
        <v>2086</v>
      </c>
    </row>
    <row r="5" spans="1:40" x14ac:dyDescent="0.3">
      <c r="A5" t="s">
        <v>14</v>
      </c>
      <c r="B5">
        <f>COUNTIF(A:A,A5)</f>
        <v>1</v>
      </c>
      <c r="C5" t="s">
        <v>6</v>
      </c>
      <c r="E5" t="str">
        <f t="shared" si="0"/>
        <v>아니오</v>
      </c>
      <c r="F5" t="s">
        <v>2002</v>
      </c>
      <c r="G5" t="s">
        <v>1682</v>
      </c>
      <c r="H5" t="s">
        <v>7</v>
      </c>
      <c r="K5">
        <v>1</v>
      </c>
      <c r="M5" t="s">
        <v>2088</v>
      </c>
      <c r="N5" s="21" t="s">
        <v>2089</v>
      </c>
      <c r="O5" t="s">
        <v>2090</v>
      </c>
      <c r="P5" t="s">
        <v>2097</v>
      </c>
      <c r="Q5" t="s">
        <v>2098</v>
      </c>
      <c r="R5" t="s">
        <v>2102</v>
      </c>
      <c r="S5" t="s">
        <v>1682</v>
      </c>
      <c r="T5" t="s">
        <v>2107</v>
      </c>
      <c r="U5" t="s">
        <v>1682</v>
      </c>
      <c r="V5" s="20" t="s">
        <v>2110</v>
      </c>
      <c r="W5" t="s">
        <v>2113</v>
      </c>
      <c r="X5" t="s">
        <v>2105</v>
      </c>
      <c r="Y5" s="20" t="s">
        <v>2091</v>
      </c>
      <c r="Z5" t="s">
        <v>2092</v>
      </c>
      <c r="AA5" t="s">
        <v>2093</v>
      </c>
      <c r="AB5" t="s">
        <v>2094</v>
      </c>
      <c r="AC5" t="s">
        <v>2095</v>
      </c>
      <c r="AD5" t="s">
        <v>2096</v>
      </c>
      <c r="AE5" t="s">
        <v>2099</v>
      </c>
      <c r="AF5" s="20" t="s">
        <v>2100</v>
      </c>
      <c r="AG5" t="s">
        <v>2101</v>
      </c>
      <c r="AH5" t="s">
        <v>2103</v>
      </c>
      <c r="AI5" t="s">
        <v>2104</v>
      </c>
      <c r="AJ5" t="s">
        <v>2106</v>
      </c>
      <c r="AK5" t="s">
        <v>2108</v>
      </c>
      <c r="AL5" t="s">
        <v>2109</v>
      </c>
      <c r="AM5" t="s">
        <v>2111</v>
      </c>
      <c r="AN5" t="s">
        <v>2112</v>
      </c>
    </row>
    <row r="6" spans="1:40" x14ac:dyDescent="0.3">
      <c r="A6" t="s">
        <v>843</v>
      </c>
      <c r="B6">
        <f>COUNTIF(A:A,A6)</f>
        <v>1</v>
      </c>
      <c r="C6" s="1" t="s">
        <v>844</v>
      </c>
      <c r="D6" s="1"/>
      <c r="E6" s="1" t="str">
        <f t="shared" si="0"/>
        <v>안내</v>
      </c>
      <c r="F6" s="1" t="s">
        <v>2003</v>
      </c>
      <c r="G6" t="s">
        <v>2114</v>
      </c>
      <c r="H6" s="1" t="s">
        <v>1134</v>
      </c>
      <c r="K6">
        <v>1</v>
      </c>
      <c r="M6" t="s">
        <v>2115</v>
      </c>
      <c r="N6" t="s">
        <v>2116</v>
      </c>
      <c r="O6" t="s">
        <v>2116</v>
      </c>
      <c r="P6" t="s">
        <v>2123</v>
      </c>
      <c r="Q6" t="s">
        <v>2124</v>
      </c>
      <c r="R6" t="s">
        <v>2128</v>
      </c>
      <c r="S6" t="s">
        <v>2129</v>
      </c>
      <c r="T6" t="s">
        <v>2119</v>
      </c>
      <c r="U6" t="s">
        <v>2135</v>
      </c>
      <c r="V6" s="20" t="s">
        <v>2136</v>
      </c>
      <c r="W6" t="s">
        <v>2139</v>
      </c>
      <c r="X6" t="s">
        <v>2132</v>
      </c>
      <c r="Y6" s="20" t="s">
        <v>2117</v>
      </c>
      <c r="Z6" t="s">
        <v>2118</v>
      </c>
      <c r="AA6" t="s">
        <v>2119</v>
      </c>
      <c r="AB6" t="s">
        <v>2120</v>
      </c>
      <c r="AC6" t="s">
        <v>2121</v>
      </c>
      <c r="AD6" t="s">
        <v>2122</v>
      </c>
      <c r="AE6" t="s">
        <v>2125</v>
      </c>
      <c r="AF6" s="20" t="s">
        <v>2126</v>
      </c>
      <c r="AG6" t="s">
        <v>2127</v>
      </c>
      <c r="AH6" t="s">
        <v>2130</v>
      </c>
      <c r="AI6" t="s">
        <v>2131</v>
      </c>
      <c r="AJ6" t="s">
        <v>2133</v>
      </c>
      <c r="AK6" t="s">
        <v>2134</v>
      </c>
      <c r="AL6" t="s">
        <v>2124</v>
      </c>
      <c r="AM6" t="s">
        <v>2137</v>
      </c>
      <c r="AN6" t="s">
        <v>2138</v>
      </c>
    </row>
    <row r="7" spans="1:40" ht="49.5" x14ac:dyDescent="0.3">
      <c r="A7" t="s">
        <v>522</v>
      </c>
      <c r="B7">
        <f>COUNTIF(A:A,A7)</f>
        <v>1</v>
      </c>
      <c r="C7" s="1" t="s">
        <v>17788</v>
      </c>
      <c r="D7" s="1"/>
      <c r="E7" s="1" t="str">
        <f>IF(ISBLANK(D7),C7,D7)</f>
        <v>서버와의 접속이 원활하지 않습니다.
프로그램을 재시작합니다.</v>
      </c>
      <c r="F7" s="1" t="s">
        <v>2004</v>
      </c>
      <c r="G7" s="1" t="s">
        <v>2140</v>
      </c>
      <c r="H7" s="1" t="s">
        <v>1102</v>
      </c>
      <c r="K7">
        <v>1</v>
      </c>
      <c r="M7" s="1" t="s">
        <v>2141</v>
      </c>
      <c r="N7" s="1" t="s">
        <v>2142</v>
      </c>
      <c r="O7" s="1" t="s">
        <v>2143</v>
      </c>
      <c r="P7" s="1" t="s">
        <v>2150</v>
      </c>
      <c r="Q7" s="1" t="s">
        <v>2151</v>
      </c>
      <c r="R7" s="1" t="s">
        <v>2155</v>
      </c>
      <c r="S7" s="1" t="s">
        <v>2156</v>
      </c>
      <c r="T7" s="1" t="s">
        <v>2161</v>
      </c>
      <c r="U7" s="1" t="s">
        <v>2163</v>
      </c>
      <c r="V7" s="1" t="s">
        <v>2165</v>
      </c>
      <c r="W7" s="1" t="s">
        <v>2168</v>
      </c>
      <c r="X7" s="1" t="s">
        <v>2159</v>
      </c>
      <c r="Y7" s="1" t="s">
        <v>2144</v>
      </c>
      <c r="Z7" s="1" t="s">
        <v>2145</v>
      </c>
      <c r="AA7" s="1" t="s">
        <v>2146</v>
      </c>
      <c r="AB7" s="1" t="s">
        <v>2147</v>
      </c>
      <c r="AC7" s="1" t="s">
        <v>2148</v>
      </c>
      <c r="AD7" s="1" t="s">
        <v>2149</v>
      </c>
      <c r="AE7" s="1" t="s">
        <v>2152</v>
      </c>
      <c r="AF7" s="1" t="s">
        <v>2153</v>
      </c>
      <c r="AG7" s="1" t="s">
        <v>2154</v>
      </c>
      <c r="AH7" s="1" t="s">
        <v>2157</v>
      </c>
      <c r="AI7" s="1" t="s">
        <v>2158</v>
      </c>
      <c r="AJ7" s="1" t="s">
        <v>2160</v>
      </c>
      <c r="AK7" s="1" t="s">
        <v>2162</v>
      </c>
      <c r="AL7" s="1" t="s">
        <v>2164</v>
      </c>
      <c r="AM7" s="1" t="s">
        <v>2166</v>
      </c>
      <c r="AN7" s="1" t="s">
        <v>2167</v>
      </c>
    </row>
    <row r="8" spans="1:40" ht="82.5" x14ac:dyDescent="0.3">
      <c r="A8" t="s">
        <v>845</v>
      </c>
      <c r="B8">
        <f>COUNTIF(A:A,A8)</f>
        <v>1</v>
      </c>
      <c r="C8" s="1" t="s">
        <v>1101</v>
      </c>
      <c r="D8" s="1"/>
      <c r="E8" s="1" t="str">
        <f t="shared" si="0"/>
        <v>서버와의 접속이 원활하지 않습니다. 재시도하시겠습니까?
취소 시 진행 상황을 잃고 앱을 재시작합니다.</v>
      </c>
      <c r="F8" s="1" t="s">
        <v>2005</v>
      </c>
      <c r="G8" s="1" t="s">
        <v>2169</v>
      </c>
      <c r="H8" s="1" t="str">
        <f>IF(ISBLANK(G8),"In progress of translating…("&amp;ROW()&amp;")",G8)</f>
        <v>The connection to the server is not smooth. Would you like to try again?_x000D_
_x000D_
Losing proceed when clear conditions to restart the app.</v>
      </c>
      <c r="K8">
        <v>1</v>
      </c>
      <c r="M8" s="1" t="s">
        <v>2170</v>
      </c>
      <c r="N8" s="1" t="s">
        <v>2171</v>
      </c>
      <c r="O8" s="1" t="s">
        <v>2172</v>
      </c>
      <c r="P8" s="1" t="s">
        <v>2179</v>
      </c>
      <c r="Q8" s="1" t="s">
        <v>2180</v>
      </c>
      <c r="R8" s="1" t="s">
        <v>2184</v>
      </c>
      <c r="S8" s="1" t="s">
        <v>2185</v>
      </c>
      <c r="T8" s="1" t="s">
        <v>2190</v>
      </c>
      <c r="U8" s="1" t="s">
        <v>2192</v>
      </c>
      <c r="V8" s="1" t="s">
        <v>2194</v>
      </c>
      <c r="W8" s="1" t="s">
        <v>2197</v>
      </c>
      <c r="X8" s="1" t="s">
        <v>2188</v>
      </c>
      <c r="Y8" s="1" t="s">
        <v>2173</v>
      </c>
      <c r="Z8" s="1" t="s">
        <v>2174</v>
      </c>
      <c r="AA8" s="1" t="s">
        <v>2175</v>
      </c>
      <c r="AB8" s="1" t="s">
        <v>2176</v>
      </c>
      <c r="AC8" s="1" t="s">
        <v>2177</v>
      </c>
      <c r="AD8" s="1" t="s">
        <v>2178</v>
      </c>
      <c r="AE8" s="1" t="s">
        <v>2181</v>
      </c>
      <c r="AF8" s="1" t="s">
        <v>2182</v>
      </c>
      <c r="AG8" s="1" t="s">
        <v>2183</v>
      </c>
      <c r="AH8" s="1" t="s">
        <v>2186</v>
      </c>
      <c r="AI8" s="1" t="s">
        <v>2187</v>
      </c>
      <c r="AJ8" s="1" t="s">
        <v>2189</v>
      </c>
      <c r="AK8" s="1" t="s">
        <v>2191</v>
      </c>
      <c r="AL8" s="1" t="s">
        <v>2193</v>
      </c>
      <c r="AM8" s="1" t="s">
        <v>2195</v>
      </c>
      <c r="AN8" s="1" t="s">
        <v>2196</v>
      </c>
    </row>
    <row r="9" spans="1:40" ht="66" x14ac:dyDescent="0.3">
      <c r="A9" t="s">
        <v>937</v>
      </c>
      <c r="B9">
        <f>COUNTIF(A:A,A9)</f>
        <v>1</v>
      </c>
      <c r="C9" s="1" t="s">
        <v>938</v>
      </c>
      <c r="D9" s="1"/>
      <c r="E9" s="1" t="str">
        <f t="shared" si="0"/>
        <v>이후 진행을 위해서는 {0} 다운로드가 필요합니다. 데이터 환경에 따라 통신사 요금이 부과될 수 있습니다.
다운로드를 진행하시겠습니까?</v>
      </c>
      <c r="F9" s="1" t="s">
        <v>2006</v>
      </c>
      <c r="G9" s="1" t="s">
        <v>2198</v>
      </c>
      <c r="H9" s="1" t="str">
        <f>IF(ISBLANK(G9),"In progress of translating…("&amp;ROW()&amp;")",G9)</f>
        <v>Since in order to proceed, you need to download {0}. Depending on the data environment, the carrier charges may apply._x000D_
_x000D_
Are you sure you want to proceed with the download?</v>
      </c>
      <c r="K9">
        <v>1</v>
      </c>
      <c r="M9" s="1" t="s">
        <v>2199</v>
      </c>
      <c r="N9" s="1" t="s">
        <v>2200</v>
      </c>
      <c r="O9" s="1" t="s">
        <v>2201</v>
      </c>
      <c r="P9" s="1" t="s">
        <v>2208</v>
      </c>
      <c r="Q9" s="1" t="s">
        <v>2209</v>
      </c>
      <c r="R9" s="1" t="s">
        <v>2213</v>
      </c>
      <c r="S9" s="1" t="s">
        <v>2214</v>
      </c>
      <c r="T9" s="1" t="s">
        <v>2219</v>
      </c>
      <c r="U9" s="1" t="s">
        <v>2221</v>
      </c>
      <c r="V9" s="1" t="s">
        <v>2223</v>
      </c>
      <c r="W9" s="1" t="s">
        <v>2226</v>
      </c>
      <c r="X9" s="1" t="s">
        <v>2217</v>
      </c>
      <c r="Y9" s="1" t="s">
        <v>2202</v>
      </c>
      <c r="Z9" s="1" t="s">
        <v>2203</v>
      </c>
      <c r="AA9" s="1" t="s">
        <v>2204</v>
      </c>
      <c r="AB9" s="1" t="s">
        <v>2205</v>
      </c>
      <c r="AC9" s="1" t="s">
        <v>2206</v>
      </c>
      <c r="AD9" s="1" t="s">
        <v>2207</v>
      </c>
      <c r="AE9" s="1" t="s">
        <v>2210</v>
      </c>
      <c r="AF9" s="1" t="s">
        <v>2211</v>
      </c>
      <c r="AG9" s="1" t="s">
        <v>2212</v>
      </c>
      <c r="AH9" s="1" t="s">
        <v>2215</v>
      </c>
      <c r="AI9" s="1" t="s">
        <v>2216</v>
      </c>
      <c r="AJ9" s="1" t="s">
        <v>2218</v>
      </c>
      <c r="AK9" s="1" t="s">
        <v>2220</v>
      </c>
      <c r="AL9" s="1" t="s">
        <v>2222</v>
      </c>
      <c r="AM9" s="1" t="s">
        <v>2224</v>
      </c>
      <c r="AN9" s="1" t="s">
        <v>2225</v>
      </c>
    </row>
    <row r="10" spans="1:40" x14ac:dyDescent="0.3">
      <c r="A10" t="s">
        <v>15</v>
      </c>
      <c r="B10">
        <f>COUNTIF(A:A,A10)</f>
        <v>1</v>
      </c>
      <c r="C10" t="s">
        <v>16</v>
      </c>
      <c r="E10" t="str">
        <f t="shared" si="0"/>
        <v>다운로드 중</v>
      </c>
      <c r="F10" t="s">
        <v>8</v>
      </c>
      <c r="G10" t="s">
        <v>8</v>
      </c>
      <c r="H10" t="s">
        <v>17754</v>
      </c>
      <c r="K10">
        <v>1</v>
      </c>
      <c r="M10" t="s">
        <v>2227</v>
      </c>
      <c r="N10" t="s">
        <v>2228</v>
      </c>
      <c r="O10" t="s">
        <v>2229</v>
      </c>
      <c r="P10" t="s">
        <v>2236</v>
      </c>
      <c r="Q10" t="s">
        <v>2237</v>
      </c>
      <c r="R10" t="s">
        <v>2241</v>
      </c>
      <c r="S10" t="s">
        <v>2242</v>
      </c>
      <c r="T10" t="s">
        <v>2231</v>
      </c>
      <c r="U10" t="s">
        <v>2248</v>
      </c>
      <c r="V10" s="20" t="s">
        <v>2250</v>
      </c>
      <c r="W10" t="s">
        <v>2253</v>
      </c>
      <c r="X10" t="s">
        <v>2245</v>
      </c>
      <c r="Y10" s="20" t="s">
        <v>2230</v>
      </c>
      <c r="Z10" t="s">
        <v>2231</v>
      </c>
      <c r="AA10" t="s">
        <v>2232</v>
      </c>
      <c r="AB10" t="s">
        <v>2233</v>
      </c>
      <c r="AC10" t="s">
        <v>2234</v>
      </c>
      <c r="AD10" t="s">
        <v>2235</v>
      </c>
      <c r="AE10" t="s">
        <v>2238</v>
      </c>
      <c r="AF10" s="20" t="s">
        <v>2239</v>
      </c>
      <c r="AG10" t="s">
        <v>2240</v>
      </c>
      <c r="AH10" t="s">
        <v>2243</v>
      </c>
      <c r="AI10" t="s">
        <v>2244</v>
      </c>
      <c r="AJ10" t="s">
        <v>2246</v>
      </c>
      <c r="AK10" t="s">
        <v>2247</v>
      </c>
      <c r="AL10" t="s">
        <v>2249</v>
      </c>
      <c r="AM10" t="s">
        <v>2251</v>
      </c>
      <c r="AN10" t="s">
        <v>2252</v>
      </c>
    </row>
    <row r="11" spans="1:40" x14ac:dyDescent="0.3">
      <c r="A11" t="s">
        <v>25</v>
      </c>
      <c r="B11">
        <f>COUNTIF(A:A,A11)</f>
        <v>1</v>
      </c>
      <c r="C11" s="1" t="s">
        <v>26</v>
      </c>
      <c r="D11" s="1"/>
      <c r="E11" s="1" t="str">
        <f t="shared" si="0"/>
        <v>서버 점검 중입니다.</v>
      </c>
      <c r="F11" s="1" t="s">
        <v>2007</v>
      </c>
      <c r="G11" t="s">
        <v>2254</v>
      </c>
      <c r="H11" s="1" t="s">
        <v>27</v>
      </c>
      <c r="K11">
        <v>1</v>
      </c>
      <c r="M11" t="s">
        <v>2255</v>
      </c>
      <c r="N11" t="s">
        <v>2256</v>
      </c>
      <c r="O11" t="s">
        <v>2257</v>
      </c>
      <c r="P11" t="s">
        <v>2264</v>
      </c>
      <c r="Q11" t="s">
        <v>2265</v>
      </c>
      <c r="R11" t="s">
        <v>2269</v>
      </c>
      <c r="S11" t="s">
        <v>2270</v>
      </c>
      <c r="T11" t="s">
        <v>2275</v>
      </c>
      <c r="U11" t="s">
        <v>2277</v>
      </c>
      <c r="V11" s="20" t="s">
        <v>2279</v>
      </c>
      <c r="W11" t="s">
        <v>2282</v>
      </c>
      <c r="X11" t="s">
        <v>2273</v>
      </c>
      <c r="Y11" s="20" t="s">
        <v>2258</v>
      </c>
      <c r="Z11" t="s">
        <v>2259</v>
      </c>
      <c r="AA11" t="s">
        <v>2260</v>
      </c>
      <c r="AB11" t="s">
        <v>2261</v>
      </c>
      <c r="AC11" t="s">
        <v>2262</v>
      </c>
      <c r="AD11" t="s">
        <v>2263</v>
      </c>
      <c r="AE11" t="s">
        <v>2266</v>
      </c>
      <c r="AF11" s="20" t="s">
        <v>2267</v>
      </c>
      <c r="AG11" t="s">
        <v>2268</v>
      </c>
      <c r="AH11" t="s">
        <v>2271</v>
      </c>
      <c r="AI11" t="s">
        <v>2272</v>
      </c>
      <c r="AJ11" t="s">
        <v>2274</v>
      </c>
      <c r="AK11" t="s">
        <v>2276</v>
      </c>
      <c r="AL11" t="s">
        <v>2278</v>
      </c>
      <c r="AM11" t="s">
        <v>2280</v>
      </c>
      <c r="AN11" t="s">
        <v>2281</v>
      </c>
    </row>
    <row r="12" spans="1:40" ht="82.5" x14ac:dyDescent="0.3">
      <c r="A12" t="s">
        <v>29</v>
      </c>
      <c r="B12">
        <f>COUNTIF(A:A,A12)</f>
        <v>1</v>
      </c>
      <c r="C12" s="1" t="s">
        <v>30</v>
      </c>
      <c r="D12" s="1"/>
      <c r="E12" s="1" t="str">
        <f t="shared" si="0"/>
        <v>5월 29일 화요일 오전 3시부터 대략 11시까지 정기 점검 예정입니다. 이 동안 서버 및 웹 서비스 등을 사용하실 수 없습니다.
감사합니다.</v>
      </c>
      <c r="F12" s="1" t="s">
        <v>2008</v>
      </c>
      <c r="G12" s="1" t="s">
        <v>2283</v>
      </c>
      <c r="H12" s="1" t="s">
        <v>28</v>
      </c>
      <c r="K12">
        <v>1</v>
      </c>
      <c r="M12" s="1" t="s">
        <v>2284</v>
      </c>
      <c r="N12" s="1" t="s">
        <v>2285</v>
      </c>
      <c r="O12" s="1" t="s">
        <v>2286</v>
      </c>
      <c r="P12" s="1" t="s">
        <v>2293</v>
      </c>
      <c r="Q12" s="1" t="s">
        <v>2294</v>
      </c>
      <c r="R12" s="1" t="s">
        <v>2298</v>
      </c>
      <c r="S12" s="1" t="s">
        <v>2299</v>
      </c>
      <c r="T12" s="1" t="s">
        <v>2304</v>
      </c>
      <c r="U12" s="1" t="s">
        <v>2306</v>
      </c>
      <c r="V12" s="1" t="s">
        <v>2308</v>
      </c>
      <c r="W12" s="1" t="s">
        <v>2311</v>
      </c>
      <c r="X12" s="1" t="s">
        <v>2302</v>
      </c>
      <c r="Y12" s="1" t="s">
        <v>2287</v>
      </c>
      <c r="Z12" s="1" t="s">
        <v>2288</v>
      </c>
      <c r="AA12" s="1" t="s">
        <v>2289</v>
      </c>
      <c r="AB12" s="1" t="s">
        <v>2290</v>
      </c>
      <c r="AC12" s="1" t="s">
        <v>2291</v>
      </c>
      <c r="AD12" s="1" t="s">
        <v>2292</v>
      </c>
      <c r="AE12" s="1" t="s">
        <v>2295</v>
      </c>
      <c r="AF12" s="1" t="s">
        <v>2296</v>
      </c>
      <c r="AG12" s="1" t="s">
        <v>2297</v>
      </c>
      <c r="AH12" s="1" t="s">
        <v>2300</v>
      </c>
      <c r="AI12" s="1" t="s">
        <v>2301</v>
      </c>
      <c r="AJ12" s="1" t="s">
        <v>2303</v>
      </c>
      <c r="AK12" s="1" t="s">
        <v>2305</v>
      </c>
      <c r="AL12" s="1" t="s">
        <v>2307</v>
      </c>
      <c r="AM12" s="1" t="s">
        <v>2309</v>
      </c>
      <c r="AN12" s="1" t="s">
        <v>2310</v>
      </c>
    </row>
    <row r="13" spans="1:40" ht="33" x14ac:dyDescent="0.3">
      <c r="A13" t="s">
        <v>860</v>
      </c>
      <c r="B13">
        <f>COUNTIF(A:A,A13)</f>
        <v>1</v>
      </c>
      <c r="C13" s="1" t="s">
        <v>861</v>
      </c>
      <c r="D13" s="1"/>
      <c r="E13" s="1" t="str">
        <f t="shared" si="0"/>
        <v>비정상적 플레이가 관찰되어 일정 기간 로그인할 수 없습니다.</v>
      </c>
      <c r="F13" s="1" t="s">
        <v>2009</v>
      </c>
      <c r="G13" t="s">
        <v>2312</v>
      </c>
      <c r="H13" s="1" t="str">
        <f>IF(ISBLANK(G13),"In progress of translating…("&amp;ROW()&amp;")",G13)</f>
        <v>The play is unusual observations can not sign a certain period of time.</v>
      </c>
      <c r="K13">
        <v>1</v>
      </c>
      <c r="M13" t="s">
        <v>2313</v>
      </c>
      <c r="N13" s="19" t="s">
        <v>2314</v>
      </c>
      <c r="O13" t="s">
        <v>2315</v>
      </c>
      <c r="P13" t="s">
        <v>2322</v>
      </c>
      <c r="Q13" t="s">
        <v>2323</v>
      </c>
      <c r="R13" t="s">
        <v>2327</v>
      </c>
      <c r="S13" t="s">
        <v>2328</v>
      </c>
      <c r="T13" t="s">
        <v>2333</v>
      </c>
      <c r="U13" t="s">
        <v>2335</v>
      </c>
      <c r="V13" s="20" t="s">
        <v>2337</v>
      </c>
      <c r="W13" t="s">
        <v>2340</v>
      </c>
      <c r="X13" t="s">
        <v>2331</v>
      </c>
      <c r="Y13" s="20" t="s">
        <v>2316</v>
      </c>
      <c r="Z13" t="s">
        <v>2317</v>
      </c>
      <c r="AA13" t="s">
        <v>2318</v>
      </c>
      <c r="AB13" t="s">
        <v>2319</v>
      </c>
      <c r="AC13" t="s">
        <v>2320</v>
      </c>
      <c r="AD13" t="s">
        <v>2321</v>
      </c>
      <c r="AE13" t="s">
        <v>2324</v>
      </c>
      <c r="AF13" s="20" t="s">
        <v>2325</v>
      </c>
      <c r="AG13" t="s">
        <v>2326</v>
      </c>
      <c r="AH13" t="s">
        <v>2329</v>
      </c>
      <c r="AI13" t="s">
        <v>2330</v>
      </c>
      <c r="AJ13" t="s">
        <v>2332</v>
      </c>
      <c r="AK13" t="s">
        <v>2334</v>
      </c>
      <c r="AL13" t="s">
        <v>2336</v>
      </c>
      <c r="AM13" t="s">
        <v>2338</v>
      </c>
      <c r="AN13" t="s">
        <v>2339</v>
      </c>
    </row>
    <row r="14" spans="1:40" ht="66" x14ac:dyDescent="0.3">
      <c r="A14" t="s">
        <v>1871</v>
      </c>
      <c r="B14">
        <f>COUNTIF(A:A,A14)</f>
        <v>1</v>
      </c>
      <c r="C14" s="1" t="s">
        <v>1872</v>
      </c>
      <c r="D14" s="1"/>
      <c r="E14" s="1" t="str">
        <f>IF(ISBLANK(D14),C14,D14)</f>
        <v>이슈가 발생하여 긴급 점검 중에 있습니다.
최대 4시간 소모될 예정입니다. 불편을 드려 죄송합니다.</v>
      </c>
      <c r="F14" s="1"/>
      <c r="G14" s="1" t="s">
        <v>2341</v>
      </c>
      <c r="H14" s="1" t="s">
        <v>1102</v>
      </c>
      <c r="K14">
        <v>1</v>
      </c>
      <c r="M14" s="1" t="s">
        <v>2342</v>
      </c>
      <c r="N14" s="1" t="s">
        <v>2343</v>
      </c>
      <c r="O14" s="1" t="s">
        <v>2344</v>
      </c>
      <c r="P14" s="1" t="s">
        <v>2351</v>
      </c>
      <c r="Q14" s="1" t="s">
        <v>2352</v>
      </c>
      <c r="R14" s="1" t="s">
        <v>2356</v>
      </c>
      <c r="S14" s="1" t="s">
        <v>2357</v>
      </c>
      <c r="T14" s="1" t="s">
        <v>2362</v>
      </c>
      <c r="U14" s="1" t="s">
        <v>2364</v>
      </c>
      <c r="V14" s="1" t="s">
        <v>2366</v>
      </c>
      <c r="W14" s="1" t="s">
        <v>2369</v>
      </c>
      <c r="X14" s="1" t="s">
        <v>2360</v>
      </c>
      <c r="Y14" s="1" t="s">
        <v>2345</v>
      </c>
      <c r="Z14" s="1" t="s">
        <v>2346</v>
      </c>
      <c r="AA14" s="1" t="s">
        <v>2347</v>
      </c>
      <c r="AB14" s="1" t="s">
        <v>2348</v>
      </c>
      <c r="AC14" s="1" t="s">
        <v>2349</v>
      </c>
      <c r="AD14" s="1" t="s">
        <v>2350</v>
      </c>
      <c r="AE14" s="1" t="s">
        <v>2353</v>
      </c>
      <c r="AF14" s="1" t="s">
        <v>2354</v>
      </c>
      <c r="AG14" s="1" t="s">
        <v>2355</v>
      </c>
      <c r="AH14" s="1" t="s">
        <v>2358</v>
      </c>
      <c r="AI14" s="1" t="s">
        <v>2359</v>
      </c>
      <c r="AJ14" s="1" t="s">
        <v>2361</v>
      </c>
      <c r="AK14" s="1" t="s">
        <v>2363</v>
      </c>
      <c r="AL14" s="1" t="s">
        <v>2365</v>
      </c>
      <c r="AM14" s="1" t="s">
        <v>2367</v>
      </c>
      <c r="AN14" s="1" t="s">
        <v>2368</v>
      </c>
    </row>
    <row r="15" spans="1:40" x14ac:dyDescent="0.3">
      <c r="A15" t="s">
        <v>840</v>
      </c>
      <c r="B15">
        <f>COUNTIF(A:A,A15)</f>
        <v>1</v>
      </c>
      <c r="C15" s="1" t="s">
        <v>841</v>
      </c>
      <c r="D15" s="1"/>
      <c r="E15" s="1" t="str">
        <f t="shared" si="0"/>
        <v>계정연동</v>
      </c>
      <c r="F15" s="1" t="s">
        <v>2010</v>
      </c>
      <c r="G15" t="s">
        <v>2370</v>
      </c>
      <c r="H15" s="1" t="s">
        <v>1135</v>
      </c>
      <c r="K15">
        <v>1</v>
      </c>
      <c r="M15" t="s">
        <v>2371</v>
      </c>
      <c r="N15" s="19" t="s">
        <v>2372</v>
      </c>
      <c r="O15" t="s">
        <v>2373</v>
      </c>
      <c r="P15" t="s">
        <v>2380</v>
      </c>
      <c r="Q15" t="s">
        <v>2381</v>
      </c>
      <c r="R15" t="s">
        <v>2385</v>
      </c>
      <c r="S15" t="s">
        <v>2386</v>
      </c>
      <c r="T15" t="s">
        <v>2391</v>
      </c>
      <c r="U15" t="s">
        <v>2393</v>
      </c>
      <c r="V15" s="20" t="s">
        <v>2395</v>
      </c>
      <c r="W15" t="s">
        <v>2398</v>
      </c>
      <c r="X15" t="s">
        <v>2389</v>
      </c>
      <c r="Y15" s="20" t="s">
        <v>2374</v>
      </c>
      <c r="Z15" t="s">
        <v>2375</v>
      </c>
      <c r="AA15" t="s">
        <v>2376</v>
      </c>
      <c r="AB15" t="s">
        <v>2377</v>
      </c>
      <c r="AC15" t="s">
        <v>2378</v>
      </c>
      <c r="AD15" t="s">
        <v>2379</v>
      </c>
      <c r="AE15" t="s">
        <v>2382</v>
      </c>
      <c r="AF15" s="20" t="s">
        <v>2383</v>
      </c>
      <c r="AG15" t="s">
        <v>2384</v>
      </c>
      <c r="AH15" t="s">
        <v>2387</v>
      </c>
      <c r="AI15" t="s">
        <v>2388</v>
      </c>
      <c r="AJ15" t="s">
        <v>2390</v>
      </c>
      <c r="AK15" t="s">
        <v>2392</v>
      </c>
      <c r="AL15" t="s">
        <v>2394</v>
      </c>
      <c r="AM15" t="s">
        <v>2396</v>
      </c>
      <c r="AN15" t="s">
        <v>2397</v>
      </c>
    </row>
    <row r="16" spans="1:40" x14ac:dyDescent="0.3">
      <c r="A16" t="s">
        <v>1074</v>
      </c>
      <c r="B16">
        <f>COUNTIF(A:A,A16)</f>
        <v>1</v>
      </c>
      <c r="C16" s="1" t="s">
        <v>1075</v>
      </c>
      <c r="D16" s="1"/>
      <c r="E16" s="1" t="str">
        <f t="shared" si="0"/>
        <v>?</v>
      </c>
      <c r="F16" s="1"/>
      <c r="G16" t="s">
        <v>2399</v>
      </c>
      <c r="H16" s="1" t="s">
        <v>1075</v>
      </c>
      <c r="K16">
        <v>1</v>
      </c>
      <c r="M16" t="s">
        <v>2400</v>
      </c>
      <c r="N16" t="s">
        <v>2400</v>
      </c>
      <c r="O16" t="s">
        <v>2400</v>
      </c>
      <c r="P16" t="s">
        <v>2399</v>
      </c>
      <c r="Q16" t="s">
        <v>2399</v>
      </c>
      <c r="R16" t="s">
        <v>2399</v>
      </c>
      <c r="S16" t="s">
        <v>2399</v>
      </c>
      <c r="T16" t="s">
        <v>2399</v>
      </c>
      <c r="U16" t="s">
        <v>2399</v>
      </c>
      <c r="V16" t="s">
        <v>2399</v>
      </c>
      <c r="W16" t="s">
        <v>2399</v>
      </c>
      <c r="X16" t="s">
        <v>2399</v>
      </c>
      <c r="Y16" s="20" t="s">
        <v>2401</v>
      </c>
      <c r="Z16" t="s">
        <v>2399</v>
      </c>
      <c r="AA16" t="s">
        <v>2399</v>
      </c>
      <c r="AB16" t="s">
        <v>2399</v>
      </c>
      <c r="AC16" t="s">
        <v>2399</v>
      </c>
      <c r="AD16" t="s">
        <v>2399</v>
      </c>
      <c r="AE16" t="s">
        <v>2402</v>
      </c>
      <c r="AF16" t="s">
        <v>2399</v>
      </c>
      <c r="AG16" t="s">
        <v>2399</v>
      </c>
      <c r="AH16" t="s">
        <v>2399</v>
      </c>
      <c r="AI16" t="s">
        <v>2399</v>
      </c>
      <c r="AJ16" t="s">
        <v>2399</v>
      </c>
      <c r="AK16" t="s">
        <v>2399</v>
      </c>
      <c r="AL16" t="s">
        <v>2399</v>
      </c>
      <c r="AM16" t="s">
        <v>2399</v>
      </c>
      <c r="AN16" t="s">
        <v>2399</v>
      </c>
    </row>
    <row r="17" spans="1:40" x14ac:dyDescent="0.3">
      <c r="A17" t="s">
        <v>333</v>
      </c>
      <c r="B17">
        <f>COUNTIF(A:A,A17)</f>
        <v>1</v>
      </c>
      <c r="C17" s="1" t="s">
        <v>364</v>
      </c>
      <c r="D17" s="1"/>
      <c r="E17" s="1" t="str">
        <f t="shared" si="0"/>
        <v>I</v>
      </c>
      <c r="F17" s="1"/>
      <c r="G17" t="s">
        <v>363</v>
      </c>
      <c r="H17" s="1" t="s">
        <v>364</v>
      </c>
      <c r="K17">
        <v>1</v>
      </c>
      <c r="M17" t="s">
        <v>363</v>
      </c>
      <c r="N17" t="s">
        <v>2403</v>
      </c>
      <c r="O17" t="s">
        <v>2403</v>
      </c>
      <c r="P17" t="s">
        <v>2410</v>
      </c>
      <c r="Q17" t="s">
        <v>2411</v>
      </c>
      <c r="R17" t="s">
        <v>2415</v>
      </c>
      <c r="S17" t="s">
        <v>2416</v>
      </c>
      <c r="T17" t="s">
        <v>2405</v>
      </c>
      <c r="U17" t="s">
        <v>1753</v>
      </c>
      <c r="V17" s="20" t="s">
        <v>2420</v>
      </c>
      <c r="W17" t="s">
        <v>2422</v>
      </c>
      <c r="X17" t="s">
        <v>2418</v>
      </c>
      <c r="Y17" s="20" t="s">
        <v>2404</v>
      </c>
      <c r="Z17" t="s">
        <v>2405</v>
      </c>
      <c r="AA17" t="s">
        <v>2406</v>
      </c>
      <c r="AB17" t="s">
        <v>2407</v>
      </c>
      <c r="AC17" t="s">
        <v>2408</v>
      </c>
      <c r="AD17" t="s">
        <v>2409</v>
      </c>
      <c r="AE17" t="s">
        <v>2412</v>
      </c>
      <c r="AF17" s="20" t="s">
        <v>2413</v>
      </c>
      <c r="AG17" t="s">
        <v>2414</v>
      </c>
      <c r="AH17" t="s">
        <v>2417</v>
      </c>
      <c r="AI17" t="s">
        <v>1636</v>
      </c>
      <c r="AJ17" t="s">
        <v>1566</v>
      </c>
      <c r="AK17" t="s">
        <v>1636</v>
      </c>
      <c r="AL17" t="s">
        <v>2419</v>
      </c>
      <c r="AM17" t="s">
        <v>2421</v>
      </c>
      <c r="AN17" t="s">
        <v>2405</v>
      </c>
    </row>
    <row r="18" spans="1:40" x14ac:dyDescent="0.3">
      <c r="A18" t="s">
        <v>334</v>
      </c>
      <c r="B18">
        <f>COUNTIF(A:A,A18)</f>
        <v>1</v>
      </c>
      <c r="C18" s="1" t="s">
        <v>366</v>
      </c>
      <c r="D18" s="1"/>
      <c r="E18" s="1" t="str">
        <f t="shared" si="0"/>
        <v>II</v>
      </c>
      <c r="F18" s="1"/>
      <c r="G18" t="s">
        <v>365</v>
      </c>
      <c r="H18" s="1" t="s">
        <v>366</v>
      </c>
      <c r="K18">
        <v>1</v>
      </c>
      <c r="M18" t="s">
        <v>365</v>
      </c>
      <c r="N18" t="s">
        <v>365</v>
      </c>
      <c r="O18" t="s">
        <v>365</v>
      </c>
      <c r="P18" t="s">
        <v>365</v>
      </c>
      <c r="Q18" t="s">
        <v>365</v>
      </c>
      <c r="R18" t="s">
        <v>365</v>
      </c>
      <c r="S18" t="s">
        <v>365</v>
      </c>
      <c r="T18" t="s">
        <v>365</v>
      </c>
      <c r="U18" t="s">
        <v>365</v>
      </c>
      <c r="V18" s="20" t="s">
        <v>2423</v>
      </c>
      <c r="W18" t="s">
        <v>365</v>
      </c>
      <c r="X18" t="s">
        <v>365</v>
      </c>
      <c r="Y18" t="s">
        <v>365</v>
      </c>
      <c r="Z18" t="s">
        <v>365</v>
      </c>
      <c r="AA18" t="s">
        <v>365</v>
      </c>
      <c r="AB18" t="s">
        <v>365</v>
      </c>
      <c r="AC18" t="s">
        <v>365</v>
      </c>
      <c r="AD18" t="s">
        <v>365</v>
      </c>
      <c r="AE18" t="s">
        <v>365</v>
      </c>
      <c r="AF18" t="s">
        <v>365</v>
      </c>
      <c r="AG18" t="s">
        <v>365</v>
      </c>
      <c r="AH18" t="s">
        <v>365</v>
      </c>
      <c r="AI18" t="s">
        <v>365</v>
      </c>
      <c r="AJ18" t="s">
        <v>365</v>
      </c>
      <c r="AK18" t="s">
        <v>365</v>
      </c>
      <c r="AL18" t="s">
        <v>365</v>
      </c>
      <c r="AM18" t="s">
        <v>365</v>
      </c>
      <c r="AN18" t="s">
        <v>365</v>
      </c>
    </row>
    <row r="19" spans="1:40" x14ac:dyDescent="0.3">
      <c r="A19" t="s">
        <v>335</v>
      </c>
      <c r="B19">
        <f>COUNTIF(A:A,A19)</f>
        <v>1</v>
      </c>
      <c r="C19" s="1" t="s">
        <v>368</v>
      </c>
      <c r="D19" s="1"/>
      <c r="E19" s="1" t="str">
        <f t="shared" si="0"/>
        <v>III</v>
      </c>
      <c r="F19" s="1"/>
      <c r="G19" t="s">
        <v>367</v>
      </c>
      <c r="H19" s="1" t="s">
        <v>368</v>
      </c>
      <c r="K19">
        <v>1</v>
      </c>
      <c r="M19" t="s">
        <v>367</v>
      </c>
      <c r="N19" t="s">
        <v>367</v>
      </c>
      <c r="O19" t="s">
        <v>367</v>
      </c>
      <c r="P19" t="s">
        <v>367</v>
      </c>
      <c r="Q19" t="s">
        <v>367</v>
      </c>
      <c r="R19" t="s">
        <v>367</v>
      </c>
      <c r="S19" t="s">
        <v>367</v>
      </c>
      <c r="T19" t="s">
        <v>367</v>
      </c>
      <c r="U19" t="s">
        <v>367</v>
      </c>
      <c r="V19" t="s">
        <v>367</v>
      </c>
      <c r="W19" t="s">
        <v>367</v>
      </c>
      <c r="X19" t="s">
        <v>367</v>
      </c>
      <c r="Y19" t="s">
        <v>367</v>
      </c>
      <c r="Z19" t="s">
        <v>367</v>
      </c>
      <c r="AA19" t="s">
        <v>367</v>
      </c>
      <c r="AB19" t="s">
        <v>367</v>
      </c>
      <c r="AC19" t="s">
        <v>367</v>
      </c>
      <c r="AD19" t="s">
        <v>367</v>
      </c>
      <c r="AE19" t="s">
        <v>2424</v>
      </c>
      <c r="AF19" t="s">
        <v>367</v>
      </c>
      <c r="AG19" t="s">
        <v>367</v>
      </c>
      <c r="AH19" t="s">
        <v>367</v>
      </c>
      <c r="AI19" t="s">
        <v>367</v>
      </c>
      <c r="AJ19" t="s">
        <v>367</v>
      </c>
      <c r="AK19" t="s">
        <v>367</v>
      </c>
      <c r="AL19" t="s">
        <v>367</v>
      </c>
      <c r="AM19" t="s">
        <v>367</v>
      </c>
      <c r="AN19" t="s">
        <v>367</v>
      </c>
    </row>
    <row r="20" spans="1:40" x14ac:dyDescent="0.3">
      <c r="A20" t="s">
        <v>336</v>
      </c>
      <c r="B20">
        <f>COUNTIF(A:A,A20)</f>
        <v>1</v>
      </c>
      <c r="C20" s="1" t="s">
        <v>370</v>
      </c>
      <c r="D20" s="1"/>
      <c r="E20" s="1" t="str">
        <f t="shared" si="0"/>
        <v>IV</v>
      </c>
      <c r="F20" s="1"/>
      <c r="G20" t="s">
        <v>369</v>
      </c>
      <c r="H20" s="1" t="s">
        <v>370</v>
      </c>
      <c r="K20">
        <v>1</v>
      </c>
      <c r="M20" t="s">
        <v>369</v>
      </c>
      <c r="N20" t="s">
        <v>369</v>
      </c>
      <c r="O20" t="s">
        <v>369</v>
      </c>
      <c r="P20" t="s">
        <v>369</v>
      </c>
      <c r="Q20" t="s">
        <v>369</v>
      </c>
      <c r="R20" t="s">
        <v>369</v>
      </c>
      <c r="S20" t="s">
        <v>369</v>
      </c>
      <c r="T20" t="s">
        <v>369</v>
      </c>
      <c r="U20" t="s">
        <v>369</v>
      </c>
      <c r="V20" t="s">
        <v>369</v>
      </c>
      <c r="W20" t="s">
        <v>369</v>
      </c>
      <c r="X20" t="s">
        <v>369</v>
      </c>
      <c r="Y20" t="s">
        <v>369</v>
      </c>
      <c r="Z20" t="s">
        <v>369</v>
      </c>
      <c r="AA20" t="s">
        <v>369</v>
      </c>
      <c r="AB20" t="s">
        <v>369</v>
      </c>
      <c r="AC20" t="s">
        <v>369</v>
      </c>
      <c r="AD20" t="s">
        <v>369</v>
      </c>
      <c r="AE20" t="s">
        <v>369</v>
      </c>
      <c r="AF20" t="s">
        <v>369</v>
      </c>
      <c r="AG20" t="s">
        <v>369</v>
      </c>
      <c r="AH20" t="s">
        <v>369</v>
      </c>
      <c r="AI20" t="s">
        <v>369</v>
      </c>
      <c r="AJ20" t="s">
        <v>369</v>
      </c>
      <c r="AK20" t="s">
        <v>369</v>
      </c>
      <c r="AL20" t="s">
        <v>369</v>
      </c>
      <c r="AM20" t="s">
        <v>369</v>
      </c>
      <c r="AN20" t="s">
        <v>369</v>
      </c>
    </row>
    <row r="21" spans="1:40" x14ac:dyDescent="0.3">
      <c r="A21" t="s">
        <v>337</v>
      </c>
      <c r="B21">
        <f>COUNTIF(A:A,A21)</f>
        <v>1</v>
      </c>
      <c r="C21" s="1" t="s">
        <v>372</v>
      </c>
      <c r="D21" s="1"/>
      <c r="E21" s="1" t="str">
        <f t="shared" si="0"/>
        <v>V</v>
      </c>
      <c r="F21" s="1"/>
      <c r="G21" t="s">
        <v>371</v>
      </c>
      <c r="H21" s="1" t="s">
        <v>372</v>
      </c>
      <c r="K21">
        <v>1</v>
      </c>
      <c r="M21" t="s">
        <v>371</v>
      </c>
      <c r="N21" t="s">
        <v>371</v>
      </c>
      <c r="O21" t="s">
        <v>371</v>
      </c>
      <c r="P21" t="s">
        <v>371</v>
      </c>
      <c r="Q21" t="s">
        <v>371</v>
      </c>
      <c r="R21" t="s">
        <v>371</v>
      </c>
      <c r="S21" t="s">
        <v>371</v>
      </c>
      <c r="T21" t="s">
        <v>2426</v>
      </c>
      <c r="U21" t="s">
        <v>371</v>
      </c>
      <c r="V21" t="s">
        <v>371</v>
      </c>
      <c r="W21" t="s">
        <v>371</v>
      </c>
      <c r="X21" t="s">
        <v>371</v>
      </c>
      <c r="Y21" t="s">
        <v>371</v>
      </c>
      <c r="Z21" t="s">
        <v>2425</v>
      </c>
      <c r="AA21" t="s">
        <v>371</v>
      </c>
      <c r="AB21" t="s">
        <v>371</v>
      </c>
      <c r="AC21" t="s">
        <v>371</v>
      </c>
      <c r="AD21" t="s">
        <v>371</v>
      </c>
      <c r="AE21" t="s">
        <v>371</v>
      </c>
      <c r="AF21" t="s">
        <v>371</v>
      </c>
      <c r="AG21" t="s">
        <v>371</v>
      </c>
      <c r="AH21" t="s">
        <v>371</v>
      </c>
      <c r="AI21" t="s">
        <v>371</v>
      </c>
      <c r="AJ21" t="s">
        <v>371</v>
      </c>
      <c r="AK21" t="s">
        <v>371</v>
      </c>
      <c r="AL21" t="s">
        <v>371</v>
      </c>
      <c r="AM21" t="s">
        <v>371</v>
      </c>
      <c r="AN21" t="s">
        <v>2426</v>
      </c>
    </row>
    <row r="22" spans="1:40" x14ac:dyDescent="0.3">
      <c r="A22" t="s">
        <v>338</v>
      </c>
      <c r="B22">
        <f>COUNTIF(A:A,A22)</f>
        <v>1</v>
      </c>
      <c r="C22" s="1" t="s">
        <v>374</v>
      </c>
      <c r="D22" s="1"/>
      <c r="E22" s="1" t="str">
        <f t="shared" si="0"/>
        <v>VI</v>
      </c>
      <c r="F22" s="1"/>
      <c r="G22" t="s">
        <v>373</v>
      </c>
      <c r="H22" s="1" t="s">
        <v>374</v>
      </c>
      <c r="K22">
        <v>1</v>
      </c>
      <c r="M22" t="s">
        <v>373</v>
      </c>
      <c r="N22" t="s">
        <v>373</v>
      </c>
      <c r="O22" t="s">
        <v>373</v>
      </c>
      <c r="P22" t="s">
        <v>373</v>
      </c>
      <c r="Q22" t="s">
        <v>373</v>
      </c>
      <c r="R22" t="s">
        <v>373</v>
      </c>
      <c r="S22" t="s">
        <v>373</v>
      </c>
      <c r="T22" t="s">
        <v>373</v>
      </c>
      <c r="U22" t="s">
        <v>373</v>
      </c>
      <c r="V22" s="20" t="s">
        <v>2427</v>
      </c>
      <c r="W22" t="s">
        <v>373</v>
      </c>
      <c r="X22" t="s">
        <v>373</v>
      </c>
      <c r="Y22" t="s">
        <v>373</v>
      </c>
      <c r="Z22" t="s">
        <v>373</v>
      </c>
      <c r="AA22" t="s">
        <v>373</v>
      </c>
      <c r="AB22" t="s">
        <v>373</v>
      </c>
      <c r="AC22" t="s">
        <v>373</v>
      </c>
      <c r="AD22" t="s">
        <v>373</v>
      </c>
      <c r="AE22" t="s">
        <v>373</v>
      </c>
      <c r="AF22" t="s">
        <v>373</v>
      </c>
      <c r="AG22" t="s">
        <v>373</v>
      </c>
      <c r="AH22" t="s">
        <v>373</v>
      </c>
      <c r="AI22" t="s">
        <v>373</v>
      </c>
      <c r="AJ22" t="s">
        <v>373</v>
      </c>
      <c r="AK22" t="s">
        <v>373</v>
      </c>
      <c r="AL22" t="s">
        <v>373</v>
      </c>
      <c r="AM22" t="s">
        <v>373</v>
      </c>
      <c r="AN22" t="s">
        <v>373</v>
      </c>
    </row>
    <row r="23" spans="1:40" x14ac:dyDescent="0.3">
      <c r="A23" t="s">
        <v>339</v>
      </c>
      <c r="B23">
        <f>COUNTIF(A:A,A23)</f>
        <v>1</v>
      </c>
      <c r="C23" s="1" t="s">
        <v>376</v>
      </c>
      <c r="D23" s="1"/>
      <c r="E23" s="1" t="str">
        <f t="shared" si="0"/>
        <v>VII</v>
      </c>
      <c r="F23" s="1"/>
      <c r="G23" t="s">
        <v>375</v>
      </c>
      <c r="H23" s="1" t="s">
        <v>376</v>
      </c>
      <c r="K23">
        <v>1</v>
      </c>
      <c r="M23" t="s">
        <v>375</v>
      </c>
      <c r="N23" t="s">
        <v>2428</v>
      </c>
      <c r="O23" t="s">
        <v>2428</v>
      </c>
      <c r="P23" t="s">
        <v>375</v>
      </c>
      <c r="Q23" t="s">
        <v>375</v>
      </c>
      <c r="R23" t="s">
        <v>375</v>
      </c>
      <c r="S23" t="s">
        <v>375</v>
      </c>
      <c r="T23" t="s">
        <v>375</v>
      </c>
      <c r="U23" t="s">
        <v>375</v>
      </c>
      <c r="V23" s="20" t="s">
        <v>2429</v>
      </c>
      <c r="W23" t="s">
        <v>375</v>
      </c>
      <c r="X23" t="s">
        <v>375</v>
      </c>
      <c r="Y23" t="s">
        <v>375</v>
      </c>
      <c r="Z23" t="s">
        <v>375</v>
      </c>
      <c r="AA23" t="s">
        <v>375</v>
      </c>
      <c r="AB23" t="s">
        <v>375</v>
      </c>
      <c r="AC23" t="s">
        <v>375</v>
      </c>
      <c r="AD23" t="s">
        <v>375</v>
      </c>
      <c r="AE23" t="s">
        <v>375</v>
      </c>
      <c r="AF23" t="s">
        <v>375</v>
      </c>
      <c r="AG23" t="s">
        <v>375</v>
      </c>
      <c r="AH23" t="s">
        <v>375</v>
      </c>
      <c r="AI23" t="s">
        <v>375</v>
      </c>
      <c r="AJ23" t="s">
        <v>375</v>
      </c>
      <c r="AK23" t="s">
        <v>375</v>
      </c>
      <c r="AL23" t="s">
        <v>375</v>
      </c>
      <c r="AM23" t="s">
        <v>375</v>
      </c>
      <c r="AN23" t="s">
        <v>375</v>
      </c>
    </row>
    <row r="24" spans="1:40" x14ac:dyDescent="0.3">
      <c r="A24" t="s">
        <v>340</v>
      </c>
      <c r="B24">
        <f>COUNTIF(A:A,A24)</f>
        <v>1</v>
      </c>
      <c r="C24" s="1" t="s">
        <v>378</v>
      </c>
      <c r="D24" s="1"/>
      <c r="E24" s="1" t="str">
        <f t="shared" si="0"/>
        <v>VIII</v>
      </c>
      <c r="F24" s="1"/>
      <c r="G24" t="s">
        <v>377</v>
      </c>
      <c r="H24" s="1" t="s">
        <v>378</v>
      </c>
      <c r="K24">
        <v>1</v>
      </c>
      <c r="M24" t="s">
        <v>377</v>
      </c>
      <c r="N24" t="s">
        <v>2430</v>
      </c>
      <c r="O24" t="s">
        <v>2430</v>
      </c>
      <c r="P24" t="s">
        <v>377</v>
      </c>
      <c r="Q24" t="s">
        <v>377</v>
      </c>
      <c r="R24" t="s">
        <v>377</v>
      </c>
      <c r="S24" t="s">
        <v>377</v>
      </c>
      <c r="T24" t="s">
        <v>377</v>
      </c>
      <c r="U24" t="s">
        <v>377</v>
      </c>
      <c r="V24" t="s">
        <v>377</v>
      </c>
      <c r="W24" t="s">
        <v>377</v>
      </c>
      <c r="X24" t="s">
        <v>377</v>
      </c>
      <c r="Y24" t="s">
        <v>377</v>
      </c>
      <c r="Z24" t="s">
        <v>377</v>
      </c>
      <c r="AA24" t="s">
        <v>377</v>
      </c>
      <c r="AB24" t="s">
        <v>377</v>
      </c>
      <c r="AC24" t="s">
        <v>377</v>
      </c>
      <c r="AD24" t="s">
        <v>377</v>
      </c>
      <c r="AE24" t="s">
        <v>377</v>
      </c>
      <c r="AF24" t="s">
        <v>377</v>
      </c>
      <c r="AG24" t="s">
        <v>377</v>
      </c>
      <c r="AH24" t="s">
        <v>377</v>
      </c>
      <c r="AI24" t="s">
        <v>377</v>
      </c>
      <c r="AJ24" t="s">
        <v>377</v>
      </c>
      <c r="AK24" t="s">
        <v>377</v>
      </c>
      <c r="AL24" t="s">
        <v>377</v>
      </c>
      <c r="AM24" t="s">
        <v>377</v>
      </c>
      <c r="AN24" t="s">
        <v>377</v>
      </c>
    </row>
    <row r="25" spans="1:40" x14ac:dyDescent="0.3">
      <c r="A25" t="s">
        <v>341</v>
      </c>
      <c r="B25">
        <f>COUNTIF(A:A,A25)</f>
        <v>1</v>
      </c>
      <c r="C25" s="1" t="s">
        <v>381</v>
      </c>
      <c r="D25" s="1"/>
      <c r="E25" s="1" t="str">
        <f t="shared" si="0"/>
        <v>IX</v>
      </c>
      <c r="F25" s="1"/>
      <c r="G25" t="s">
        <v>380</v>
      </c>
      <c r="H25" s="1" t="s">
        <v>381</v>
      </c>
      <c r="K25">
        <v>1</v>
      </c>
      <c r="M25" t="s">
        <v>380</v>
      </c>
      <c r="N25" t="s">
        <v>380</v>
      </c>
      <c r="O25" t="s">
        <v>380</v>
      </c>
      <c r="P25" t="s">
        <v>380</v>
      </c>
      <c r="Q25" t="s">
        <v>380</v>
      </c>
      <c r="R25" t="s">
        <v>380</v>
      </c>
      <c r="S25" t="s">
        <v>380</v>
      </c>
      <c r="T25" t="s">
        <v>380</v>
      </c>
      <c r="U25" t="s">
        <v>380</v>
      </c>
      <c r="V25" s="20" t="s">
        <v>2431</v>
      </c>
      <c r="W25" t="s">
        <v>380</v>
      </c>
      <c r="X25" t="s">
        <v>380</v>
      </c>
      <c r="Y25" t="s">
        <v>380</v>
      </c>
      <c r="Z25" t="s">
        <v>380</v>
      </c>
      <c r="AA25" t="s">
        <v>380</v>
      </c>
      <c r="AB25" t="s">
        <v>380</v>
      </c>
      <c r="AC25" t="s">
        <v>380</v>
      </c>
      <c r="AD25" t="s">
        <v>380</v>
      </c>
      <c r="AE25" t="s">
        <v>380</v>
      </c>
      <c r="AF25" t="s">
        <v>380</v>
      </c>
      <c r="AG25" t="s">
        <v>380</v>
      </c>
      <c r="AH25" t="s">
        <v>380</v>
      </c>
      <c r="AI25" t="s">
        <v>380</v>
      </c>
      <c r="AJ25" t="s">
        <v>380</v>
      </c>
      <c r="AK25" t="s">
        <v>380</v>
      </c>
      <c r="AL25" t="s">
        <v>380</v>
      </c>
      <c r="AM25" t="s">
        <v>380</v>
      </c>
      <c r="AN25" t="s">
        <v>380</v>
      </c>
    </row>
    <row r="26" spans="1:40" x14ac:dyDescent="0.3">
      <c r="A26" t="s">
        <v>342</v>
      </c>
      <c r="B26">
        <f>COUNTIF(A:A,A26)</f>
        <v>1</v>
      </c>
      <c r="C26" s="1" t="s">
        <v>383</v>
      </c>
      <c r="D26" s="1"/>
      <c r="E26" s="1" t="str">
        <f t="shared" si="0"/>
        <v>X</v>
      </c>
      <c r="F26" s="1"/>
      <c r="G26" t="s">
        <v>382</v>
      </c>
      <c r="H26" s="1" t="s">
        <v>383</v>
      </c>
      <c r="K26">
        <v>1</v>
      </c>
      <c r="M26" t="s">
        <v>382</v>
      </c>
      <c r="N26" t="s">
        <v>382</v>
      </c>
      <c r="O26" t="s">
        <v>382</v>
      </c>
      <c r="P26" t="s">
        <v>382</v>
      </c>
      <c r="Q26" t="s">
        <v>382</v>
      </c>
      <c r="R26" t="s">
        <v>382</v>
      </c>
      <c r="S26" t="s">
        <v>382</v>
      </c>
      <c r="T26" t="s">
        <v>382</v>
      </c>
      <c r="U26" t="s">
        <v>382</v>
      </c>
      <c r="V26" t="s">
        <v>382</v>
      </c>
      <c r="W26" t="s">
        <v>382</v>
      </c>
      <c r="X26" t="s">
        <v>382</v>
      </c>
      <c r="Y26" t="s">
        <v>382</v>
      </c>
      <c r="Z26" t="s">
        <v>382</v>
      </c>
      <c r="AA26" t="s">
        <v>382</v>
      </c>
      <c r="AB26" t="s">
        <v>382</v>
      </c>
      <c r="AC26" t="s">
        <v>382</v>
      </c>
      <c r="AD26" t="s">
        <v>382</v>
      </c>
      <c r="AE26" t="s">
        <v>382</v>
      </c>
      <c r="AF26" t="s">
        <v>382</v>
      </c>
      <c r="AG26" t="s">
        <v>382</v>
      </c>
      <c r="AH26" t="s">
        <v>382</v>
      </c>
      <c r="AI26" t="s">
        <v>382</v>
      </c>
      <c r="AJ26" t="s">
        <v>382</v>
      </c>
      <c r="AK26" t="s">
        <v>382</v>
      </c>
      <c r="AL26" t="s">
        <v>382</v>
      </c>
      <c r="AM26" t="s">
        <v>382</v>
      </c>
      <c r="AN26" t="s">
        <v>382</v>
      </c>
    </row>
    <row r="27" spans="1:40" x14ac:dyDescent="0.3">
      <c r="A27" t="s">
        <v>343</v>
      </c>
      <c r="B27">
        <f>COUNTIF(A:A,A27)</f>
        <v>1</v>
      </c>
      <c r="C27" t="s">
        <v>379</v>
      </c>
      <c r="E27" t="str">
        <f t="shared" si="0"/>
        <v>XI</v>
      </c>
      <c r="G27" t="s">
        <v>379</v>
      </c>
      <c r="H27" t="s">
        <v>379</v>
      </c>
      <c r="K27">
        <v>1</v>
      </c>
      <c r="M27" t="s">
        <v>379</v>
      </c>
      <c r="N27" t="s">
        <v>379</v>
      </c>
      <c r="O27" t="s">
        <v>379</v>
      </c>
      <c r="P27" t="s">
        <v>379</v>
      </c>
      <c r="Q27" t="s">
        <v>379</v>
      </c>
      <c r="R27" t="s">
        <v>379</v>
      </c>
      <c r="S27" t="s">
        <v>379</v>
      </c>
      <c r="T27" t="s">
        <v>379</v>
      </c>
      <c r="U27" t="s">
        <v>379</v>
      </c>
      <c r="V27" s="20" t="s">
        <v>2432</v>
      </c>
      <c r="W27" t="s">
        <v>379</v>
      </c>
      <c r="X27" t="s">
        <v>379</v>
      </c>
      <c r="Y27" t="s">
        <v>379</v>
      </c>
      <c r="Z27" t="s">
        <v>379</v>
      </c>
      <c r="AA27" t="s">
        <v>379</v>
      </c>
      <c r="AB27" t="s">
        <v>379</v>
      </c>
      <c r="AC27" t="s">
        <v>379</v>
      </c>
      <c r="AD27" t="s">
        <v>379</v>
      </c>
      <c r="AE27" t="s">
        <v>379</v>
      </c>
      <c r="AF27" t="s">
        <v>379</v>
      </c>
      <c r="AG27" t="s">
        <v>379</v>
      </c>
      <c r="AH27" t="s">
        <v>379</v>
      </c>
      <c r="AI27" t="s">
        <v>379</v>
      </c>
      <c r="AJ27" t="s">
        <v>379</v>
      </c>
      <c r="AK27" t="s">
        <v>379</v>
      </c>
      <c r="AL27" t="s">
        <v>379</v>
      </c>
      <c r="AM27" t="s">
        <v>379</v>
      </c>
      <c r="AN27" t="s">
        <v>379</v>
      </c>
    </row>
    <row r="28" spans="1:40" x14ac:dyDescent="0.3">
      <c r="A28" t="s">
        <v>344</v>
      </c>
      <c r="B28">
        <f>COUNTIF(A:A,A28)</f>
        <v>1</v>
      </c>
      <c r="C28" t="s">
        <v>384</v>
      </c>
      <c r="E28" t="str">
        <f t="shared" si="0"/>
        <v>XII</v>
      </c>
      <c r="G28" t="s">
        <v>384</v>
      </c>
      <c r="H28" t="s">
        <v>384</v>
      </c>
      <c r="K28">
        <v>1</v>
      </c>
      <c r="M28" t="s">
        <v>384</v>
      </c>
      <c r="N28" t="s">
        <v>384</v>
      </c>
      <c r="O28" t="s">
        <v>384</v>
      </c>
      <c r="P28" t="s">
        <v>384</v>
      </c>
      <c r="Q28" t="s">
        <v>384</v>
      </c>
      <c r="R28" t="s">
        <v>384</v>
      </c>
      <c r="S28" t="s">
        <v>384</v>
      </c>
      <c r="T28" t="s">
        <v>384</v>
      </c>
      <c r="U28" t="s">
        <v>384</v>
      </c>
      <c r="V28" s="20" t="s">
        <v>2433</v>
      </c>
      <c r="W28" t="s">
        <v>384</v>
      </c>
      <c r="X28" t="s">
        <v>384</v>
      </c>
      <c r="Y28" t="s">
        <v>384</v>
      </c>
      <c r="Z28" t="s">
        <v>384</v>
      </c>
      <c r="AA28" t="s">
        <v>384</v>
      </c>
      <c r="AB28" t="s">
        <v>384</v>
      </c>
      <c r="AC28" t="s">
        <v>384</v>
      </c>
      <c r="AD28" t="s">
        <v>384</v>
      </c>
      <c r="AE28" t="s">
        <v>384</v>
      </c>
      <c r="AF28" t="s">
        <v>384</v>
      </c>
      <c r="AG28" t="s">
        <v>384</v>
      </c>
      <c r="AH28" t="s">
        <v>384</v>
      </c>
      <c r="AI28" t="s">
        <v>384</v>
      </c>
      <c r="AJ28" t="s">
        <v>384</v>
      </c>
      <c r="AK28" t="s">
        <v>384</v>
      </c>
      <c r="AL28" t="s">
        <v>384</v>
      </c>
      <c r="AM28" t="s">
        <v>384</v>
      </c>
      <c r="AN28" t="s">
        <v>384</v>
      </c>
    </row>
    <row r="29" spans="1:40" x14ac:dyDescent="0.3">
      <c r="A29" t="s">
        <v>345</v>
      </c>
      <c r="B29">
        <f>COUNTIF(A:A,A29)</f>
        <v>1</v>
      </c>
      <c r="C29" t="s">
        <v>385</v>
      </c>
      <c r="E29" t="str">
        <f t="shared" si="0"/>
        <v>XIII</v>
      </c>
      <c r="G29" t="s">
        <v>385</v>
      </c>
      <c r="H29" t="s">
        <v>385</v>
      </c>
      <c r="K29">
        <v>1</v>
      </c>
      <c r="M29" t="s">
        <v>385</v>
      </c>
      <c r="N29" t="s">
        <v>385</v>
      </c>
      <c r="O29" t="s">
        <v>385</v>
      </c>
      <c r="P29" t="s">
        <v>385</v>
      </c>
      <c r="Q29" t="s">
        <v>385</v>
      </c>
      <c r="R29" t="s">
        <v>385</v>
      </c>
      <c r="S29" t="s">
        <v>385</v>
      </c>
      <c r="T29" t="s">
        <v>385</v>
      </c>
      <c r="U29" t="s">
        <v>385</v>
      </c>
      <c r="V29" s="20" t="s">
        <v>2434</v>
      </c>
      <c r="W29" t="s">
        <v>385</v>
      </c>
      <c r="X29" t="s">
        <v>385</v>
      </c>
      <c r="Y29" t="s">
        <v>385</v>
      </c>
      <c r="Z29" t="s">
        <v>385</v>
      </c>
      <c r="AA29" t="s">
        <v>385</v>
      </c>
      <c r="AB29" t="s">
        <v>385</v>
      </c>
      <c r="AC29" t="s">
        <v>385</v>
      </c>
      <c r="AD29" t="s">
        <v>385</v>
      </c>
      <c r="AE29" t="s">
        <v>385</v>
      </c>
      <c r="AF29" t="s">
        <v>385</v>
      </c>
      <c r="AG29" t="s">
        <v>385</v>
      </c>
      <c r="AH29" t="s">
        <v>385</v>
      </c>
      <c r="AI29" t="s">
        <v>385</v>
      </c>
      <c r="AJ29" t="s">
        <v>385</v>
      </c>
      <c r="AK29" t="s">
        <v>385</v>
      </c>
      <c r="AL29" t="s">
        <v>385</v>
      </c>
      <c r="AM29" t="s">
        <v>385</v>
      </c>
      <c r="AN29" t="s">
        <v>385</v>
      </c>
    </row>
    <row r="30" spans="1:40" x14ac:dyDescent="0.3">
      <c r="A30" t="s">
        <v>346</v>
      </c>
      <c r="B30">
        <f>COUNTIF(A:A,A30)</f>
        <v>1</v>
      </c>
      <c r="C30" t="s">
        <v>386</v>
      </c>
      <c r="E30" t="str">
        <f t="shared" si="0"/>
        <v>XIV</v>
      </c>
      <c r="G30" t="s">
        <v>386</v>
      </c>
      <c r="H30" t="s">
        <v>386</v>
      </c>
      <c r="K30">
        <v>1</v>
      </c>
      <c r="M30" t="s">
        <v>386</v>
      </c>
      <c r="N30" t="s">
        <v>386</v>
      </c>
      <c r="O30" t="s">
        <v>386</v>
      </c>
      <c r="P30" t="s">
        <v>386</v>
      </c>
      <c r="Q30" t="s">
        <v>386</v>
      </c>
      <c r="R30" t="s">
        <v>386</v>
      </c>
      <c r="S30" t="s">
        <v>386</v>
      </c>
      <c r="T30" t="s">
        <v>386</v>
      </c>
      <c r="U30" t="s">
        <v>386</v>
      </c>
      <c r="V30" s="20" t="s">
        <v>2435</v>
      </c>
      <c r="W30" t="s">
        <v>386</v>
      </c>
      <c r="X30" t="s">
        <v>386</v>
      </c>
      <c r="Y30" t="s">
        <v>386</v>
      </c>
      <c r="Z30" t="s">
        <v>386</v>
      </c>
      <c r="AA30" t="s">
        <v>386</v>
      </c>
      <c r="AB30" t="s">
        <v>386</v>
      </c>
      <c r="AC30" t="s">
        <v>386</v>
      </c>
      <c r="AD30" t="s">
        <v>386</v>
      </c>
      <c r="AE30" t="s">
        <v>386</v>
      </c>
      <c r="AF30" t="s">
        <v>386</v>
      </c>
      <c r="AG30" t="s">
        <v>386</v>
      </c>
      <c r="AH30" t="s">
        <v>386</v>
      </c>
      <c r="AI30" t="s">
        <v>386</v>
      </c>
      <c r="AJ30" t="s">
        <v>386</v>
      </c>
      <c r="AK30" t="s">
        <v>386</v>
      </c>
      <c r="AL30" t="s">
        <v>386</v>
      </c>
      <c r="AM30" t="s">
        <v>386</v>
      </c>
      <c r="AN30" t="s">
        <v>386</v>
      </c>
    </row>
    <row r="31" spans="1:40" x14ac:dyDescent="0.3">
      <c r="A31" t="s">
        <v>347</v>
      </c>
      <c r="B31">
        <f>COUNTIF(A:A,A31)</f>
        <v>1</v>
      </c>
      <c r="C31" t="s">
        <v>387</v>
      </c>
      <c r="E31" t="str">
        <f t="shared" si="0"/>
        <v>XV</v>
      </c>
      <c r="G31" t="s">
        <v>387</v>
      </c>
      <c r="H31" t="s">
        <v>387</v>
      </c>
      <c r="K31">
        <v>1</v>
      </c>
      <c r="M31" t="s">
        <v>387</v>
      </c>
      <c r="N31" t="s">
        <v>387</v>
      </c>
      <c r="O31" t="s">
        <v>387</v>
      </c>
      <c r="P31" t="s">
        <v>387</v>
      </c>
      <c r="Q31" t="s">
        <v>387</v>
      </c>
      <c r="R31" t="s">
        <v>387</v>
      </c>
      <c r="S31" t="s">
        <v>387</v>
      </c>
      <c r="T31" t="s">
        <v>387</v>
      </c>
      <c r="U31" t="s">
        <v>387</v>
      </c>
      <c r="V31" t="s">
        <v>387</v>
      </c>
      <c r="W31" t="s">
        <v>387</v>
      </c>
      <c r="X31" t="s">
        <v>387</v>
      </c>
      <c r="Y31" t="s">
        <v>387</v>
      </c>
      <c r="Z31" t="s">
        <v>387</v>
      </c>
      <c r="AA31" t="s">
        <v>387</v>
      </c>
      <c r="AB31" t="s">
        <v>387</v>
      </c>
      <c r="AC31" t="s">
        <v>387</v>
      </c>
      <c r="AD31" t="s">
        <v>387</v>
      </c>
      <c r="AE31" t="s">
        <v>387</v>
      </c>
      <c r="AF31" t="s">
        <v>387</v>
      </c>
      <c r="AG31" t="s">
        <v>387</v>
      </c>
      <c r="AH31" t="s">
        <v>387</v>
      </c>
      <c r="AI31" t="s">
        <v>387</v>
      </c>
      <c r="AJ31" t="s">
        <v>387</v>
      </c>
      <c r="AK31" t="s">
        <v>387</v>
      </c>
      <c r="AL31" t="s">
        <v>387</v>
      </c>
      <c r="AM31" t="s">
        <v>387</v>
      </c>
      <c r="AN31" t="s">
        <v>387</v>
      </c>
    </row>
    <row r="32" spans="1:40" x14ac:dyDescent="0.3">
      <c r="A32" t="s">
        <v>348</v>
      </c>
      <c r="B32">
        <f>COUNTIF(A:A,A32)</f>
        <v>1</v>
      </c>
      <c r="C32" t="s">
        <v>388</v>
      </c>
      <c r="E32" t="str">
        <f t="shared" si="0"/>
        <v>XVI</v>
      </c>
      <c r="G32" t="s">
        <v>388</v>
      </c>
      <c r="H32" t="s">
        <v>388</v>
      </c>
      <c r="K32">
        <v>1</v>
      </c>
      <c r="M32" t="s">
        <v>388</v>
      </c>
      <c r="N32" t="s">
        <v>2436</v>
      </c>
      <c r="O32" t="s">
        <v>2436</v>
      </c>
      <c r="P32" t="s">
        <v>388</v>
      </c>
      <c r="Q32" t="s">
        <v>388</v>
      </c>
      <c r="R32" t="s">
        <v>388</v>
      </c>
      <c r="S32" t="s">
        <v>388</v>
      </c>
      <c r="T32" t="s">
        <v>388</v>
      </c>
      <c r="U32" t="s">
        <v>388</v>
      </c>
      <c r="V32" s="20" t="s">
        <v>2439</v>
      </c>
      <c r="W32" t="s">
        <v>388</v>
      </c>
      <c r="X32" t="s">
        <v>388</v>
      </c>
      <c r="Y32" s="20" t="s">
        <v>2437</v>
      </c>
      <c r="Z32" t="s">
        <v>388</v>
      </c>
      <c r="AA32" t="s">
        <v>388</v>
      </c>
      <c r="AB32" t="s">
        <v>388</v>
      </c>
      <c r="AC32" t="s">
        <v>388</v>
      </c>
      <c r="AD32" t="s">
        <v>388</v>
      </c>
      <c r="AE32" t="s">
        <v>388</v>
      </c>
      <c r="AF32" s="20" t="s">
        <v>2438</v>
      </c>
      <c r="AG32" t="s">
        <v>388</v>
      </c>
      <c r="AH32" t="s">
        <v>388</v>
      </c>
      <c r="AI32" t="s">
        <v>388</v>
      </c>
      <c r="AJ32" t="s">
        <v>388</v>
      </c>
      <c r="AK32" t="s">
        <v>388</v>
      </c>
      <c r="AL32" t="s">
        <v>388</v>
      </c>
      <c r="AM32" t="s">
        <v>388</v>
      </c>
      <c r="AN32" t="s">
        <v>388</v>
      </c>
    </row>
    <row r="33" spans="1:40" x14ac:dyDescent="0.3">
      <c r="A33" t="s">
        <v>349</v>
      </c>
      <c r="B33">
        <f>COUNTIF(A:A,A33)</f>
        <v>1</v>
      </c>
      <c r="C33" t="s">
        <v>389</v>
      </c>
      <c r="E33" t="str">
        <f t="shared" si="0"/>
        <v>XVII</v>
      </c>
      <c r="G33" t="s">
        <v>389</v>
      </c>
      <c r="H33" t="s">
        <v>389</v>
      </c>
      <c r="K33">
        <v>1</v>
      </c>
      <c r="M33" t="s">
        <v>389</v>
      </c>
      <c r="N33" t="s">
        <v>389</v>
      </c>
      <c r="O33" t="s">
        <v>389</v>
      </c>
      <c r="P33" t="s">
        <v>389</v>
      </c>
      <c r="Q33" t="s">
        <v>389</v>
      </c>
      <c r="R33" t="s">
        <v>389</v>
      </c>
      <c r="S33" t="s">
        <v>389</v>
      </c>
      <c r="T33" t="s">
        <v>389</v>
      </c>
      <c r="U33" t="s">
        <v>389</v>
      </c>
      <c r="V33" t="s">
        <v>389</v>
      </c>
      <c r="W33" t="s">
        <v>389</v>
      </c>
      <c r="X33" t="s">
        <v>389</v>
      </c>
      <c r="Y33" s="20" t="s">
        <v>2440</v>
      </c>
      <c r="Z33" t="s">
        <v>389</v>
      </c>
      <c r="AA33" t="s">
        <v>389</v>
      </c>
      <c r="AB33" t="s">
        <v>389</v>
      </c>
      <c r="AC33" t="s">
        <v>389</v>
      </c>
      <c r="AD33" t="s">
        <v>389</v>
      </c>
      <c r="AE33" t="s">
        <v>389</v>
      </c>
      <c r="AF33" t="s">
        <v>389</v>
      </c>
      <c r="AG33" t="s">
        <v>389</v>
      </c>
      <c r="AH33" t="s">
        <v>389</v>
      </c>
      <c r="AI33" t="s">
        <v>389</v>
      </c>
      <c r="AJ33" t="s">
        <v>389</v>
      </c>
      <c r="AK33" t="s">
        <v>389</v>
      </c>
      <c r="AL33" t="s">
        <v>389</v>
      </c>
      <c r="AM33" t="s">
        <v>389</v>
      </c>
      <c r="AN33" t="s">
        <v>389</v>
      </c>
    </row>
    <row r="34" spans="1:40" x14ac:dyDescent="0.3">
      <c r="A34" t="s">
        <v>350</v>
      </c>
      <c r="B34">
        <f>COUNTIF(A:A,A34)</f>
        <v>1</v>
      </c>
      <c r="C34" t="s">
        <v>390</v>
      </c>
      <c r="E34" t="str">
        <f t="shared" si="0"/>
        <v>XVIII</v>
      </c>
      <c r="G34" t="s">
        <v>390</v>
      </c>
      <c r="H34" t="s">
        <v>390</v>
      </c>
      <c r="K34">
        <v>1</v>
      </c>
      <c r="M34" t="s">
        <v>390</v>
      </c>
      <c r="N34" t="s">
        <v>2441</v>
      </c>
      <c r="O34" t="s">
        <v>2441</v>
      </c>
      <c r="P34" t="s">
        <v>390</v>
      </c>
      <c r="Q34" t="s">
        <v>390</v>
      </c>
      <c r="R34" t="s">
        <v>390</v>
      </c>
      <c r="S34" t="s">
        <v>390</v>
      </c>
      <c r="T34" t="s">
        <v>390</v>
      </c>
      <c r="U34" t="s">
        <v>390</v>
      </c>
      <c r="V34" s="20" t="s">
        <v>2443</v>
      </c>
      <c r="W34" t="s">
        <v>390</v>
      </c>
      <c r="X34" t="s">
        <v>390</v>
      </c>
      <c r="Y34" s="20" t="s">
        <v>2442</v>
      </c>
      <c r="Z34" t="s">
        <v>390</v>
      </c>
      <c r="AA34" t="s">
        <v>390</v>
      </c>
      <c r="AB34" t="s">
        <v>390</v>
      </c>
      <c r="AC34" t="s">
        <v>390</v>
      </c>
      <c r="AD34" t="s">
        <v>390</v>
      </c>
      <c r="AE34" t="s">
        <v>390</v>
      </c>
      <c r="AF34" t="s">
        <v>390</v>
      </c>
      <c r="AG34" t="s">
        <v>390</v>
      </c>
      <c r="AH34" t="s">
        <v>390</v>
      </c>
      <c r="AI34" t="s">
        <v>390</v>
      </c>
      <c r="AJ34" t="s">
        <v>390</v>
      </c>
      <c r="AK34" t="s">
        <v>390</v>
      </c>
      <c r="AL34" t="s">
        <v>390</v>
      </c>
      <c r="AM34" t="s">
        <v>390</v>
      </c>
      <c r="AN34" t="s">
        <v>390</v>
      </c>
    </row>
    <row r="35" spans="1:40" x14ac:dyDescent="0.3">
      <c r="A35" t="s">
        <v>351</v>
      </c>
      <c r="B35">
        <f>COUNTIF(A:A,A35)</f>
        <v>1</v>
      </c>
      <c r="C35" t="s">
        <v>391</v>
      </c>
      <c r="E35" t="str">
        <f t="shared" si="0"/>
        <v>XIX</v>
      </c>
      <c r="G35" t="s">
        <v>391</v>
      </c>
      <c r="H35" t="s">
        <v>391</v>
      </c>
      <c r="K35">
        <v>1</v>
      </c>
      <c r="M35" t="s">
        <v>391</v>
      </c>
      <c r="N35" t="s">
        <v>391</v>
      </c>
      <c r="O35" t="s">
        <v>391</v>
      </c>
      <c r="P35" t="s">
        <v>391</v>
      </c>
      <c r="Q35" t="s">
        <v>391</v>
      </c>
      <c r="R35" t="s">
        <v>391</v>
      </c>
      <c r="S35" t="s">
        <v>391</v>
      </c>
      <c r="T35" t="s">
        <v>391</v>
      </c>
      <c r="U35" t="s">
        <v>391</v>
      </c>
      <c r="V35" s="20" t="s">
        <v>2445</v>
      </c>
      <c r="W35" t="s">
        <v>391</v>
      </c>
      <c r="X35" t="s">
        <v>391</v>
      </c>
      <c r="Y35" s="20" t="s">
        <v>2444</v>
      </c>
      <c r="Z35" t="s">
        <v>391</v>
      </c>
      <c r="AA35" t="s">
        <v>391</v>
      </c>
      <c r="AB35" t="s">
        <v>391</v>
      </c>
      <c r="AC35" t="s">
        <v>391</v>
      </c>
      <c r="AD35" t="s">
        <v>391</v>
      </c>
      <c r="AE35" t="s">
        <v>391</v>
      </c>
      <c r="AF35" t="s">
        <v>391</v>
      </c>
      <c r="AG35" t="s">
        <v>391</v>
      </c>
      <c r="AH35" t="s">
        <v>391</v>
      </c>
      <c r="AI35" t="s">
        <v>391</v>
      </c>
      <c r="AJ35" t="s">
        <v>391</v>
      </c>
      <c r="AK35" t="s">
        <v>391</v>
      </c>
      <c r="AL35" t="s">
        <v>391</v>
      </c>
      <c r="AM35" t="s">
        <v>391</v>
      </c>
      <c r="AN35" t="s">
        <v>391</v>
      </c>
    </row>
    <row r="36" spans="1:40" x14ac:dyDescent="0.3">
      <c r="A36" t="s">
        <v>352</v>
      </c>
      <c r="B36">
        <f>COUNTIF(A:A,A36)</f>
        <v>1</v>
      </c>
      <c r="C36" t="s">
        <v>392</v>
      </c>
      <c r="E36" t="str">
        <f t="shared" si="0"/>
        <v>XX</v>
      </c>
      <c r="G36" t="s">
        <v>392</v>
      </c>
      <c r="H36" t="s">
        <v>392</v>
      </c>
      <c r="K36">
        <v>1</v>
      </c>
      <c r="M36" t="s">
        <v>392</v>
      </c>
      <c r="N36" t="s">
        <v>392</v>
      </c>
      <c r="O36" t="s">
        <v>392</v>
      </c>
      <c r="P36" t="s">
        <v>392</v>
      </c>
      <c r="Q36" t="s">
        <v>392</v>
      </c>
      <c r="R36" t="s">
        <v>392</v>
      </c>
      <c r="S36" t="s">
        <v>392</v>
      </c>
      <c r="T36" t="s">
        <v>392</v>
      </c>
      <c r="U36" t="s">
        <v>392</v>
      </c>
      <c r="V36" t="s">
        <v>392</v>
      </c>
      <c r="W36" t="s">
        <v>392</v>
      </c>
      <c r="X36" t="s">
        <v>392</v>
      </c>
      <c r="Y36" t="s">
        <v>392</v>
      </c>
      <c r="Z36" t="s">
        <v>392</v>
      </c>
      <c r="AA36" t="s">
        <v>392</v>
      </c>
      <c r="AB36" t="s">
        <v>392</v>
      </c>
      <c r="AC36" t="s">
        <v>392</v>
      </c>
      <c r="AD36" t="s">
        <v>392</v>
      </c>
      <c r="AE36" t="s">
        <v>392</v>
      </c>
      <c r="AF36" t="s">
        <v>392</v>
      </c>
      <c r="AG36" t="s">
        <v>392</v>
      </c>
      <c r="AH36" t="s">
        <v>392</v>
      </c>
      <c r="AI36" t="s">
        <v>392</v>
      </c>
      <c r="AJ36" t="s">
        <v>392</v>
      </c>
      <c r="AK36" t="s">
        <v>392</v>
      </c>
      <c r="AL36" t="s">
        <v>392</v>
      </c>
      <c r="AM36" t="s">
        <v>392</v>
      </c>
      <c r="AN36" t="s">
        <v>392</v>
      </c>
    </row>
    <row r="37" spans="1:40" x14ac:dyDescent="0.3">
      <c r="A37" t="s">
        <v>353</v>
      </c>
      <c r="B37">
        <f>COUNTIF(A:A,A37)</f>
        <v>1</v>
      </c>
      <c r="C37" t="s">
        <v>393</v>
      </c>
      <c r="E37" t="str">
        <f t="shared" si="0"/>
        <v>XXI</v>
      </c>
      <c r="G37" t="s">
        <v>393</v>
      </c>
      <c r="H37" t="s">
        <v>393</v>
      </c>
      <c r="K37">
        <v>1</v>
      </c>
      <c r="M37" t="s">
        <v>393</v>
      </c>
      <c r="N37" t="s">
        <v>393</v>
      </c>
      <c r="O37" t="s">
        <v>393</v>
      </c>
      <c r="P37" t="s">
        <v>393</v>
      </c>
      <c r="Q37" t="s">
        <v>393</v>
      </c>
      <c r="R37" t="s">
        <v>393</v>
      </c>
      <c r="S37" t="s">
        <v>393</v>
      </c>
      <c r="T37" t="s">
        <v>393</v>
      </c>
      <c r="U37" t="s">
        <v>393</v>
      </c>
      <c r="V37" t="s">
        <v>393</v>
      </c>
      <c r="W37" t="s">
        <v>393</v>
      </c>
      <c r="X37" t="s">
        <v>393</v>
      </c>
      <c r="Y37" s="20" t="s">
        <v>2446</v>
      </c>
      <c r="Z37" t="s">
        <v>393</v>
      </c>
      <c r="AA37" t="s">
        <v>393</v>
      </c>
      <c r="AB37" t="s">
        <v>393</v>
      </c>
      <c r="AC37" t="s">
        <v>393</v>
      </c>
      <c r="AD37" t="s">
        <v>393</v>
      </c>
      <c r="AE37" t="s">
        <v>393</v>
      </c>
      <c r="AF37" t="s">
        <v>393</v>
      </c>
      <c r="AG37" t="s">
        <v>393</v>
      </c>
      <c r="AH37" t="s">
        <v>393</v>
      </c>
      <c r="AI37" t="s">
        <v>393</v>
      </c>
      <c r="AJ37" t="s">
        <v>393</v>
      </c>
      <c r="AK37" t="s">
        <v>393</v>
      </c>
      <c r="AL37" t="s">
        <v>393</v>
      </c>
      <c r="AM37" t="s">
        <v>393</v>
      </c>
      <c r="AN37" t="s">
        <v>393</v>
      </c>
    </row>
    <row r="38" spans="1:40" x14ac:dyDescent="0.3">
      <c r="A38" t="s">
        <v>354</v>
      </c>
      <c r="B38">
        <f>COUNTIF(A:A,A38)</f>
        <v>1</v>
      </c>
      <c r="C38" t="s">
        <v>394</v>
      </c>
      <c r="E38" t="str">
        <f t="shared" si="0"/>
        <v>XXII</v>
      </c>
      <c r="G38" t="s">
        <v>394</v>
      </c>
      <c r="H38" t="s">
        <v>394</v>
      </c>
      <c r="K38">
        <v>1</v>
      </c>
      <c r="M38" t="s">
        <v>394</v>
      </c>
      <c r="N38" t="s">
        <v>394</v>
      </c>
      <c r="O38" t="s">
        <v>394</v>
      </c>
      <c r="P38" t="s">
        <v>394</v>
      </c>
      <c r="Q38" t="s">
        <v>394</v>
      </c>
      <c r="R38" t="s">
        <v>394</v>
      </c>
      <c r="S38" t="s">
        <v>394</v>
      </c>
      <c r="T38" t="s">
        <v>394</v>
      </c>
      <c r="U38" t="s">
        <v>394</v>
      </c>
      <c r="V38" t="s">
        <v>394</v>
      </c>
      <c r="W38" t="s">
        <v>394</v>
      </c>
      <c r="X38" t="s">
        <v>394</v>
      </c>
      <c r="Y38" s="20" t="s">
        <v>2447</v>
      </c>
      <c r="Z38" t="s">
        <v>394</v>
      </c>
      <c r="AA38" t="s">
        <v>394</v>
      </c>
      <c r="AB38" t="s">
        <v>394</v>
      </c>
      <c r="AC38" t="s">
        <v>394</v>
      </c>
      <c r="AD38" t="s">
        <v>394</v>
      </c>
      <c r="AE38" t="s">
        <v>394</v>
      </c>
      <c r="AF38" t="s">
        <v>394</v>
      </c>
      <c r="AG38" t="s">
        <v>394</v>
      </c>
      <c r="AH38" t="s">
        <v>394</v>
      </c>
      <c r="AI38" t="s">
        <v>394</v>
      </c>
      <c r="AJ38" t="s">
        <v>394</v>
      </c>
      <c r="AK38" t="s">
        <v>394</v>
      </c>
      <c r="AL38" t="s">
        <v>394</v>
      </c>
      <c r="AM38" t="s">
        <v>394</v>
      </c>
      <c r="AN38" t="s">
        <v>394</v>
      </c>
    </row>
    <row r="39" spans="1:40" x14ac:dyDescent="0.3">
      <c r="A39" t="s">
        <v>355</v>
      </c>
      <c r="B39">
        <f>COUNTIF(A:A,A39)</f>
        <v>1</v>
      </c>
      <c r="C39" t="s">
        <v>395</v>
      </c>
      <c r="E39" t="str">
        <f t="shared" si="0"/>
        <v>XXIII</v>
      </c>
      <c r="G39" t="s">
        <v>395</v>
      </c>
      <c r="H39" t="s">
        <v>395</v>
      </c>
      <c r="K39">
        <v>1</v>
      </c>
      <c r="M39" t="s">
        <v>395</v>
      </c>
      <c r="N39" t="s">
        <v>2448</v>
      </c>
      <c r="O39" t="s">
        <v>2448</v>
      </c>
      <c r="P39" t="s">
        <v>395</v>
      </c>
      <c r="Q39" t="s">
        <v>395</v>
      </c>
      <c r="R39" t="s">
        <v>395</v>
      </c>
      <c r="S39" t="s">
        <v>395</v>
      </c>
      <c r="T39" t="s">
        <v>395</v>
      </c>
      <c r="U39" t="s">
        <v>395</v>
      </c>
      <c r="V39" t="s">
        <v>395</v>
      </c>
      <c r="W39" t="s">
        <v>395</v>
      </c>
      <c r="X39" t="s">
        <v>395</v>
      </c>
      <c r="Y39" s="20" t="s">
        <v>2449</v>
      </c>
      <c r="Z39" t="s">
        <v>395</v>
      </c>
      <c r="AA39" t="s">
        <v>395</v>
      </c>
      <c r="AB39" t="s">
        <v>395</v>
      </c>
      <c r="AC39" t="s">
        <v>395</v>
      </c>
      <c r="AD39" t="s">
        <v>395</v>
      </c>
      <c r="AE39" t="s">
        <v>395</v>
      </c>
      <c r="AF39" t="s">
        <v>395</v>
      </c>
      <c r="AG39" t="s">
        <v>395</v>
      </c>
      <c r="AH39" t="s">
        <v>395</v>
      </c>
      <c r="AI39" t="s">
        <v>395</v>
      </c>
      <c r="AJ39" t="s">
        <v>395</v>
      </c>
      <c r="AK39" t="s">
        <v>395</v>
      </c>
      <c r="AL39" t="s">
        <v>395</v>
      </c>
      <c r="AM39" t="s">
        <v>395</v>
      </c>
      <c r="AN39" t="s">
        <v>395</v>
      </c>
    </row>
    <row r="40" spans="1:40" x14ac:dyDescent="0.3">
      <c r="A40" t="s">
        <v>356</v>
      </c>
      <c r="B40">
        <f>COUNTIF(A:A,A40)</f>
        <v>1</v>
      </c>
      <c r="C40" t="s">
        <v>396</v>
      </c>
      <c r="E40" t="str">
        <f t="shared" si="0"/>
        <v>XXIV</v>
      </c>
      <c r="G40" t="s">
        <v>396</v>
      </c>
      <c r="H40" t="s">
        <v>396</v>
      </c>
      <c r="K40">
        <v>1</v>
      </c>
      <c r="M40" t="s">
        <v>396</v>
      </c>
      <c r="N40" t="s">
        <v>2450</v>
      </c>
      <c r="O40" t="s">
        <v>2450</v>
      </c>
      <c r="P40" t="s">
        <v>396</v>
      </c>
      <c r="Q40" t="s">
        <v>396</v>
      </c>
      <c r="R40" t="s">
        <v>396</v>
      </c>
      <c r="S40" t="s">
        <v>396</v>
      </c>
      <c r="T40" t="s">
        <v>396</v>
      </c>
      <c r="U40" t="s">
        <v>396</v>
      </c>
      <c r="V40" t="s">
        <v>396</v>
      </c>
      <c r="W40" t="s">
        <v>396</v>
      </c>
      <c r="X40" t="s">
        <v>396</v>
      </c>
      <c r="Y40" s="20" t="s">
        <v>2451</v>
      </c>
      <c r="Z40" t="s">
        <v>396</v>
      </c>
      <c r="AA40" t="s">
        <v>396</v>
      </c>
      <c r="AB40" t="s">
        <v>396</v>
      </c>
      <c r="AC40" t="s">
        <v>396</v>
      </c>
      <c r="AD40" t="s">
        <v>396</v>
      </c>
      <c r="AE40" t="s">
        <v>396</v>
      </c>
      <c r="AF40" t="s">
        <v>396</v>
      </c>
      <c r="AG40" t="s">
        <v>396</v>
      </c>
      <c r="AH40" t="s">
        <v>396</v>
      </c>
      <c r="AI40" t="s">
        <v>396</v>
      </c>
      <c r="AJ40" t="s">
        <v>396</v>
      </c>
      <c r="AK40" t="s">
        <v>396</v>
      </c>
      <c r="AL40" t="s">
        <v>396</v>
      </c>
      <c r="AM40" t="s">
        <v>396</v>
      </c>
      <c r="AN40" t="s">
        <v>396</v>
      </c>
    </row>
    <row r="41" spans="1:40" x14ac:dyDescent="0.3">
      <c r="A41" t="s">
        <v>357</v>
      </c>
      <c r="B41">
        <f>COUNTIF(A:A,A41)</f>
        <v>1</v>
      </c>
      <c r="C41" t="s">
        <v>397</v>
      </c>
      <c r="E41" t="str">
        <f t="shared" si="0"/>
        <v>XXV</v>
      </c>
      <c r="G41" t="s">
        <v>397</v>
      </c>
      <c r="H41" t="s">
        <v>397</v>
      </c>
      <c r="K41">
        <v>1</v>
      </c>
      <c r="M41" t="s">
        <v>397</v>
      </c>
      <c r="N41" t="s">
        <v>397</v>
      </c>
      <c r="O41" t="s">
        <v>397</v>
      </c>
      <c r="P41" t="s">
        <v>397</v>
      </c>
      <c r="Q41" t="s">
        <v>397</v>
      </c>
      <c r="R41" t="s">
        <v>397</v>
      </c>
      <c r="S41" t="s">
        <v>397</v>
      </c>
      <c r="T41" t="s">
        <v>397</v>
      </c>
      <c r="U41" t="s">
        <v>397</v>
      </c>
      <c r="V41" t="s">
        <v>397</v>
      </c>
      <c r="W41" t="s">
        <v>397</v>
      </c>
      <c r="X41" t="s">
        <v>397</v>
      </c>
      <c r="Y41" s="20" t="s">
        <v>2452</v>
      </c>
      <c r="Z41" t="s">
        <v>397</v>
      </c>
      <c r="AA41" t="s">
        <v>397</v>
      </c>
      <c r="AB41" t="s">
        <v>397</v>
      </c>
      <c r="AC41" t="s">
        <v>397</v>
      </c>
      <c r="AD41" t="s">
        <v>397</v>
      </c>
      <c r="AE41" t="s">
        <v>397</v>
      </c>
      <c r="AF41" t="s">
        <v>397</v>
      </c>
      <c r="AG41" t="s">
        <v>397</v>
      </c>
      <c r="AH41" t="s">
        <v>397</v>
      </c>
      <c r="AI41" t="s">
        <v>397</v>
      </c>
      <c r="AJ41" t="s">
        <v>397</v>
      </c>
      <c r="AK41" t="s">
        <v>397</v>
      </c>
      <c r="AL41" t="s">
        <v>397</v>
      </c>
      <c r="AM41" t="s">
        <v>397</v>
      </c>
      <c r="AN41" t="s">
        <v>397</v>
      </c>
    </row>
    <row r="42" spans="1:40" x14ac:dyDescent="0.3">
      <c r="A42" t="s">
        <v>358</v>
      </c>
      <c r="B42">
        <f>COUNTIF(A:A,A42)</f>
        <v>1</v>
      </c>
      <c r="C42" t="s">
        <v>398</v>
      </c>
      <c r="E42" t="str">
        <f t="shared" si="0"/>
        <v>XXVI</v>
      </c>
      <c r="G42" t="s">
        <v>398</v>
      </c>
      <c r="H42" t="s">
        <v>398</v>
      </c>
      <c r="K42">
        <v>1</v>
      </c>
      <c r="M42" t="s">
        <v>398</v>
      </c>
      <c r="N42" t="s">
        <v>2453</v>
      </c>
      <c r="O42" t="s">
        <v>2453</v>
      </c>
      <c r="P42" t="s">
        <v>398</v>
      </c>
      <c r="Q42" t="s">
        <v>398</v>
      </c>
      <c r="R42" t="s">
        <v>398</v>
      </c>
      <c r="S42" t="s">
        <v>398</v>
      </c>
      <c r="T42" t="s">
        <v>398</v>
      </c>
      <c r="U42" t="s">
        <v>398</v>
      </c>
      <c r="V42" t="s">
        <v>398</v>
      </c>
      <c r="W42" t="s">
        <v>398</v>
      </c>
      <c r="X42" t="s">
        <v>398</v>
      </c>
      <c r="Y42" s="20" t="s">
        <v>2454</v>
      </c>
      <c r="Z42" t="s">
        <v>398</v>
      </c>
      <c r="AA42" t="s">
        <v>398</v>
      </c>
      <c r="AB42" t="s">
        <v>398</v>
      </c>
      <c r="AC42" t="s">
        <v>398</v>
      </c>
      <c r="AD42" t="s">
        <v>398</v>
      </c>
      <c r="AE42" t="s">
        <v>398</v>
      </c>
      <c r="AF42" t="s">
        <v>398</v>
      </c>
      <c r="AG42" t="s">
        <v>398</v>
      </c>
      <c r="AH42" t="s">
        <v>398</v>
      </c>
      <c r="AI42" t="s">
        <v>398</v>
      </c>
      <c r="AJ42" t="s">
        <v>398</v>
      </c>
      <c r="AK42" t="s">
        <v>398</v>
      </c>
      <c r="AL42" t="s">
        <v>398</v>
      </c>
      <c r="AM42" t="s">
        <v>398</v>
      </c>
      <c r="AN42" t="s">
        <v>398</v>
      </c>
    </row>
    <row r="43" spans="1:40" x14ac:dyDescent="0.3">
      <c r="A43" t="s">
        <v>359</v>
      </c>
      <c r="B43">
        <f>COUNTIF(A:A,A43)</f>
        <v>1</v>
      </c>
      <c r="C43" t="s">
        <v>399</v>
      </c>
      <c r="E43" t="str">
        <f t="shared" si="0"/>
        <v>XXVII</v>
      </c>
      <c r="G43" t="s">
        <v>399</v>
      </c>
      <c r="H43" t="s">
        <v>399</v>
      </c>
      <c r="K43">
        <v>1</v>
      </c>
      <c r="M43" t="s">
        <v>399</v>
      </c>
      <c r="N43" t="s">
        <v>2455</v>
      </c>
      <c r="O43" t="s">
        <v>2455</v>
      </c>
      <c r="P43" t="s">
        <v>399</v>
      </c>
      <c r="Q43" t="s">
        <v>399</v>
      </c>
      <c r="R43" t="s">
        <v>399</v>
      </c>
      <c r="S43" t="s">
        <v>399</v>
      </c>
      <c r="T43" t="s">
        <v>399</v>
      </c>
      <c r="U43" t="s">
        <v>399</v>
      </c>
      <c r="V43" t="s">
        <v>399</v>
      </c>
      <c r="W43" t="s">
        <v>399</v>
      </c>
      <c r="X43" t="s">
        <v>399</v>
      </c>
      <c r="Y43" s="20" t="s">
        <v>2456</v>
      </c>
      <c r="Z43" t="s">
        <v>399</v>
      </c>
      <c r="AA43" t="s">
        <v>399</v>
      </c>
      <c r="AB43" t="s">
        <v>399</v>
      </c>
      <c r="AC43" t="s">
        <v>399</v>
      </c>
      <c r="AD43" t="s">
        <v>399</v>
      </c>
      <c r="AE43" t="s">
        <v>399</v>
      </c>
      <c r="AF43" s="20" t="s">
        <v>2457</v>
      </c>
      <c r="AG43" t="s">
        <v>399</v>
      </c>
      <c r="AH43" t="s">
        <v>399</v>
      </c>
      <c r="AI43" t="s">
        <v>399</v>
      </c>
      <c r="AJ43" t="s">
        <v>399</v>
      </c>
      <c r="AK43" t="s">
        <v>399</v>
      </c>
      <c r="AL43" t="s">
        <v>399</v>
      </c>
      <c r="AM43" t="s">
        <v>399</v>
      </c>
      <c r="AN43" t="s">
        <v>399</v>
      </c>
    </row>
    <row r="44" spans="1:40" x14ac:dyDescent="0.3">
      <c r="A44" t="s">
        <v>360</v>
      </c>
      <c r="B44">
        <f>COUNTIF(A:A,A44)</f>
        <v>1</v>
      </c>
      <c r="C44" t="s">
        <v>400</v>
      </c>
      <c r="E44" t="str">
        <f t="shared" si="0"/>
        <v>XXVIII</v>
      </c>
      <c r="G44" t="s">
        <v>400</v>
      </c>
      <c r="H44" t="s">
        <v>400</v>
      </c>
      <c r="K44">
        <v>1</v>
      </c>
      <c r="M44" t="s">
        <v>400</v>
      </c>
      <c r="N44" t="s">
        <v>400</v>
      </c>
      <c r="O44" t="s">
        <v>400</v>
      </c>
      <c r="P44" t="s">
        <v>400</v>
      </c>
      <c r="Q44" t="s">
        <v>400</v>
      </c>
      <c r="R44" t="s">
        <v>400</v>
      </c>
      <c r="S44" t="s">
        <v>400</v>
      </c>
      <c r="T44" t="s">
        <v>400</v>
      </c>
      <c r="U44" t="s">
        <v>400</v>
      </c>
      <c r="V44" s="20" t="s">
        <v>2459</v>
      </c>
      <c r="W44" t="s">
        <v>400</v>
      </c>
      <c r="X44" t="s">
        <v>400</v>
      </c>
      <c r="Y44" s="20" t="s">
        <v>2458</v>
      </c>
      <c r="Z44" t="s">
        <v>400</v>
      </c>
      <c r="AA44" t="s">
        <v>400</v>
      </c>
      <c r="AB44" t="s">
        <v>400</v>
      </c>
      <c r="AC44" t="s">
        <v>400</v>
      </c>
      <c r="AD44" t="s">
        <v>400</v>
      </c>
      <c r="AE44" t="s">
        <v>400</v>
      </c>
      <c r="AF44" t="s">
        <v>400</v>
      </c>
      <c r="AG44" t="s">
        <v>400</v>
      </c>
      <c r="AH44" t="s">
        <v>400</v>
      </c>
      <c r="AI44" t="s">
        <v>400</v>
      </c>
      <c r="AJ44" t="s">
        <v>400</v>
      </c>
      <c r="AK44" t="s">
        <v>400</v>
      </c>
      <c r="AL44" t="s">
        <v>400</v>
      </c>
      <c r="AM44" t="s">
        <v>400</v>
      </c>
      <c r="AN44" t="s">
        <v>400</v>
      </c>
    </row>
    <row r="45" spans="1:40" x14ac:dyDescent="0.3">
      <c r="A45" t="s">
        <v>361</v>
      </c>
      <c r="B45">
        <f>COUNTIF(A:A,A45)</f>
        <v>1</v>
      </c>
      <c r="C45" t="s">
        <v>401</v>
      </c>
      <c r="E45" t="str">
        <f t="shared" si="0"/>
        <v>XXIX</v>
      </c>
      <c r="G45" t="s">
        <v>401</v>
      </c>
      <c r="H45" t="s">
        <v>401</v>
      </c>
      <c r="K45">
        <v>1</v>
      </c>
      <c r="M45" t="s">
        <v>401</v>
      </c>
      <c r="N45" t="s">
        <v>401</v>
      </c>
      <c r="O45" t="s">
        <v>401</v>
      </c>
      <c r="P45" t="s">
        <v>401</v>
      </c>
      <c r="Q45" t="s">
        <v>401</v>
      </c>
      <c r="R45" t="s">
        <v>401</v>
      </c>
      <c r="S45" t="s">
        <v>401</v>
      </c>
      <c r="T45" t="s">
        <v>401</v>
      </c>
      <c r="U45" t="s">
        <v>401</v>
      </c>
      <c r="V45" t="s">
        <v>401</v>
      </c>
      <c r="W45" t="s">
        <v>401</v>
      </c>
      <c r="X45" t="s">
        <v>401</v>
      </c>
      <c r="Y45" s="20" t="s">
        <v>2460</v>
      </c>
      <c r="Z45" t="s">
        <v>401</v>
      </c>
      <c r="AA45" t="s">
        <v>401</v>
      </c>
      <c r="AB45" t="s">
        <v>401</v>
      </c>
      <c r="AC45" t="s">
        <v>401</v>
      </c>
      <c r="AD45" t="s">
        <v>401</v>
      </c>
      <c r="AE45" t="s">
        <v>401</v>
      </c>
      <c r="AF45" t="s">
        <v>401</v>
      </c>
      <c r="AG45" t="s">
        <v>401</v>
      </c>
      <c r="AH45" t="s">
        <v>401</v>
      </c>
      <c r="AI45" t="s">
        <v>401</v>
      </c>
      <c r="AJ45" t="s">
        <v>401</v>
      </c>
      <c r="AK45" t="s">
        <v>401</v>
      </c>
      <c r="AL45" t="s">
        <v>401</v>
      </c>
      <c r="AM45" t="s">
        <v>401</v>
      </c>
      <c r="AN45" t="s">
        <v>401</v>
      </c>
    </row>
    <row r="46" spans="1:40" x14ac:dyDescent="0.3">
      <c r="A46" t="s">
        <v>362</v>
      </c>
      <c r="B46">
        <f>COUNTIF(A:A,A46)</f>
        <v>1</v>
      </c>
      <c r="C46" t="s">
        <v>402</v>
      </c>
      <c r="E46" t="str">
        <f t="shared" si="0"/>
        <v>XXX</v>
      </c>
      <c r="G46" t="s">
        <v>402</v>
      </c>
      <c r="H46" t="s">
        <v>402</v>
      </c>
      <c r="K46">
        <v>1</v>
      </c>
      <c r="M46" t="s">
        <v>402</v>
      </c>
      <c r="N46" t="s">
        <v>402</v>
      </c>
      <c r="O46" t="s">
        <v>402</v>
      </c>
      <c r="P46" t="s">
        <v>402</v>
      </c>
      <c r="Q46" t="s">
        <v>402</v>
      </c>
      <c r="R46" t="s">
        <v>402</v>
      </c>
      <c r="S46" t="s">
        <v>402</v>
      </c>
      <c r="T46" t="s">
        <v>402</v>
      </c>
      <c r="U46" t="s">
        <v>402</v>
      </c>
      <c r="V46" t="s">
        <v>402</v>
      </c>
      <c r="W46" t="s">
        <v>402</v>
      </c>
      <c r="X46" t="s">
        <v>402</v>
      </c>
      <c r="Y46" t="s">
        <v>402</v>
      </c>
      <c r="Z46" t="s">
        <v>402</v>
      </c>
      <c r="AA46" t="s">
        <v>402</v>
      </c>
      <c r="AB46" t="s">
        <v>402</v>
      </c>
      <c r="AC46" t="s">
        <v>402</v>
      </c>
      <c r="AD46" t="s">
        <v>402</v>
      </c>
      <c r="AE46" t="s">
        <v>402</v>
      </c>
      <c r="AF46" t="s">
        <v>402</v>
      </c>
      <c r="AG46" t="s">
        <v>402</v>
      </c>
      <c r="AH46" t="s">
        <v>402</v>
      </c>
      <c r="AI46" t="s">
        <v>402</v>
      </c>
      <c r="AJ46" t="s">
        <v>402</v>
      </c>
      <c r="AK46" t="s">
        <v>402</v>
      </c>
      <c r="AL46" t="s">
        <v>402</v>
      </c>
      <c r="AM46" t="s">
        <v>402</v>
      </c>
      <c r="AN46" t="s">
        <v>402</v>
      </c>
    </row>
    <row r="47" spans="1:40" x14ac:dyDescent="0.3">
      <c r="A47" t="s">
        <v>283</v>
      </c>
      <c r="B47">
        <f>COUNTIF(A:A,A47)</f>
        <v>1</v>
      </c>
      <c r="C47" s="1" t="s">
        <v>287</v>
      </c>
      <c r="D47" s="1"/>
      <c r="E47" s="1" t="str">
        <f t="shared" si="0"/>
        <v>마법</v>
      </c>
      <c r="F47" s="1"/>
      <c r="G47" t="s">
        <v>2461</v>
      </c>
      <c r="H47" s="1" t="s">
        <v>1136</v>
      </c>
      <c r="K47">
        <v>1</v>
      </c>
      <c r="M47" t="s">
        <v>2462</v>
      </c>
      <c r="N47" t="s">
        <v>2463</v>
      </c>
      <c r="O47" t="s">
        <v>2464</v>
      </c>
      <c r="P47" t="s">
        <v>2469</v>
      </c>
      <c r="Q47" t="s">
        <v>2471</v>
      </c>
      <c r="R47" t="s">
        <v>2474</v>
      </c>
      <c r="S47" t="s">
        <v>2475</v>
      </c>
      <c r="T47" t="s">
        <v>2467</v>
      </c>
      <c r="U47" t="s">
        <v>2475</v>
      </c>
      <c r="V47" s="20" t="s">
        <v>2480</v>
      </c>
      <c r="W47" t="s">
        <v>2482</v>
      </c>
      <c r="X47" t="s">
        <v>2476</v>
      </c>
      <c r="Y47" s="20" t="s">
        <v>2465</v>
      </c>
      <c r="Z47" t="s">
        <v>2466</v>
      </c>
      <c r="AA47" t="s">
        <v>2467</v>
      </c>
      <c r="AB47" t="s">
        <v>2468</v>
      </c>
      <c r="AC47" t="s">
        <v>2469</v>
      </c>
      <c r="AD47" t="s">
        <v>2470</v>
      </c>
      <c r="AE47" t="s">
        <v>2472</v>
      </c>
      <c r="AF47" t="s">
        <v>2461</v>
      </c>
      <c r="AG47" t="s">
        <v>2473</v>
      </c>
      <c r="AH47" t="s">
        <v>2461</v>
      </c>
      <c r="AI47" t="s">
        <v>2475</v>
      </c>
      <c r="AJ47" t="s">
        <v>2477</v>
      </c>
      <c r="AK47" t="s">
        <v>2478</v>
      </c>
      <c r="AL47" t="s">
        <v>2479</v>
      </c>
      <c r="AM47" t="s">
        <v>2481</v>
      </c>
      <c r="AN47" t="s">
        <v>2466</v>
      </c>
    </row>
    <row r="48" spans="1:40" x14ac:dyDescent="0.3">
      <c r="A48" t="s">
        <v>284</v>
      </c>
      <c r="B48">
        <f>COUNTIF(A:A,A48)</f>
        <v>1</v>
      </c>
      <c r="C48" s="1" t="s">
        <v>288</v>
      </c>
      <c r="D48" s="1"/>
      <c r="E48" s="1" t="str">
        <f t="shared" si="0"/>
        <v>기계</v>
      </c>
      <c r="F48" s="1"/>
      <c r="G48" t="s">
        <v>2483</v>
      </c>
      <c r="H48" s="1" t="s">
        <v>1137</v>
      </c>
      <c r="K48">
        <v>1</v>
      </c>
      <c r="M48" t="s">
        <v>2484</v>
      </c>
      <c r="N48" t="s">
        <v>2485</v>
      </c>
      <c r="O48" t="s">
        <v>2484</v>
      </c>
      <c r="P48" t="s">
        <v>2490</v>
      </c>
      <c r="Q48" t="s">
        <v>2492</v>
      </c>
      <c r="R48" t="s">
        <v>2496</v>
      </c>
      <c r="S48" t="s">
        <v>2497</v>
      </c>
      <c r="T48" t="s">
        <v>2502</v>
      </c>
      <c r="U48" t="s">
        <v>2500</v>
      </c>
      <c r="V48" s="20" t="s">
        <v>2504</v>
      </c>
      <c r="W48" t="s">
        <v>2506</v>
      </c>
      <c r="X48" t="s">
        <v>2500</v>
      </c>
      <c r="Y48" s="20" t="s">
        <v>2486</v>
      </c>
      <c r="Z48" t="s">
        <v>2487</v>
      </c>
      <c r="AA48" t="s">
        <v>2488</v>
      </c>
      <c r="AB48" t="s">
        <v>2489</v>
      </c>
      <c r="AC48" t="s">
        <v>2490</v>
      </c>
      <c r="AD48" t="s">
        <v>2491</v>
      </c>
      <c r="AE48" t="s">
        <v>2493</v>
      </c>
      <c r="AF48" s="20" t="s">
        <v>2494</v>
      </c>
      <c r="AG48" t="s">
        <v>2495</v>
      </c>
      <c r="AH48" t="s">
        <v>2498</v>
      </c>
      <c r="AI48" t="s">
        <v>2499</v>
      </c>
      <c r="AJ48" t="s">
        <v>2501</v>
      </c>
      <c r="AK48" t="s">
        <v>2489</v>
      </c>
      <c r="AL48" t="s">
        <v>2503</v>
      </c>
      <c r="AM48" t="s">
        <v>2505</v>
      </c>
      <c r="AN48" t="s">
        <v>2488</v>
      </c>
    </row>
    <row r="49" spans="1:40" x14ac:dyDescent="0.3">
      <c r="A49" t="s">
        <v>285</v>
      </c>
      <c r="B49">
        <f>COUNTIF(A:A,A49)</f>
        <v>1</v>
      </c>
      <c r="C49" s="1" t="s">
        <v>289</v>
      </c>
      <c r="D49" s="1"/>
      <c r="E49" s="1" t="str">
        <f t="shared" si="0"/>
        <v>자연</v>
      </c>
      <c r="F49" s="1"/>
      <c r="G49" t="s">
        <v>2507</v>
      </c>
      <c r="H49" s="1" t="s">
        <v>1138</v>
      </c>
      <c r="K49">
        <v>1</v>
      </c>
      <c r="M49" t="s">
        <v>2508</v>
      </c>
      <c r="N49" t="s">
        <v>2508</v>
      </c>
      <c r="O49" t="s">
        <v>2508</v>
      </c>
      <c r="P49" t="s">
        <v>2507</v>
      </c>
      <c r="Q49" t="s">
        <v>2515</v>
      </c>
      <c r="R49" t="s">
        <v>2519</v>
      </c>
      <c r="S49" t="s">
        <v>2520</v>
      </c>
      <c r="T49" t="s">
        <v>2511</v>
      </c>
      <c r="U49" t="s">
        <v>2525</v>
      </c>
      <c r="V49" s="20" t="s">
        <v>2526</v>
      </c>
      <c r="W49" t="s">
        <v>2528</v>
      </c>
      <c r="X49" t="s">
        <v>2522</v>
      </c>
      <c r="Y49" s="20" t="s">
        <v>2509</v>
      </c>
      <c r="Z49" t="s">
        <v>2510</v>
      </c>
      <c r="AA49" t="s">
        <v>2511</v>
      </c>
      <c r="AB49" t="s">
        <v>2512</v>
      </c>
      <c r="AC49" t="s">
        <v>2513</v>
      </c>
      <c r="AD49" t="s">
        <v>2514</v>
      </c>
      <c r="AE49" t="s">
        <v>2516</v>
      </c>
      <c r="AF49" s="20" t="s">
        <v>2517</v>
      </c>
      <c r="AG49" t="s">
        <v>2518</v>
      </c>
      <c r="AH49" t="s">
        <v>2521</v>
      </c>
      <c r="AI49" t="s">
        <v>2520</v>
      </c>
      <c r="AJ49" t="s">
        <v>2523</v>
      </c>
      <c r="AK49" t="s">
        <v>2524</v>
      </c>
      <c r="AL49" t="s">
        <v>2521</v>
      </c>
      <c r="AM49" t="s">
        <v>2527</v>
      </c>
      <c r="AN49" t="s">
        <v>2511</v>
      </c>
    </row>
    <row r="50" spans="1:40" x14ac:dyDescent="0.3">
      <c r="A50" t="s">
        <v>286</v>
      </c>
      <c r="B50">
        <f>COUNTIF(A:A,A50)</f>
        <v>1</v>
      </c>
      <c r="C50" s="1" t="s">
        <v>290</v>
      </c>
      <c r="D50" s="1"/>
      <c r="E50" s="1" t="str">
        <f t="shared" si="0"/>
        <v>기공</v>
      </c>
      <c r="F50" s="1"/>
      <c r="G50" t="s">
        <v>2529</v>
      </c>
      <c r="H50" s="1" t="s">
        <v>1139</v>
      </c>
      <c r="K50">
        <v>1</v>
      </c>
      <c r="M50" s="21" t="s">
        <v>2530</v>
      </c>
      <c r="N50" t="s">
        <v>2531</v>
      </c>
      <c r="O50" t="s">
        <v>2531</v>
      </c>
      <c r="P50" t="s">
        <v>2529</v>
      </c>
      <c r="Q50" t="s">
        <v>2538</v>
      </c>
      <c r="R50" t="s">
        <v>2542</v>
      </c>
      <c r="S50" t="s">
        <v>2543</v>
      </c>
      <c r="T50" t="s">
        <v>2533</v>
      </c>
      <c r="U50" t="s">
        <v>2543</v>
      </c>
      <c r="V50" s="20" t="s">
        <v>2545</v>
      </c>
      <c r="W50" t="s">
        <v>2548</v>
      </c>
      <c r="X50" t="s">
        <v>2543</v>
      </c>
      <c r="Y50" s="20" t="s">
        <v>2532</v>
      </c>
      <c r="Z50" t="s">
        <v>2533</v>
      </c>
      <c r="AA50" t="s">
        <v>2534</v>
      </c>
      <c r="AB50" t="s">
        <v>2535</v>
      </c>
      <c r="AC50" t="s">
        <v>2536</v>
      </c>
      <c r="AD50" t="s">
        <v>2537</v>
      </c>
      <c r="AE50" t="s">
        <v>2539</v>
      </c>
      <c r="AF50" s="20" t="s">
        <v>2540</v>
      </c>
      <c r="AG50" t="s">
        <v>2541</v>
      </c>
      <c r="AH50" t="s">
        <v>2538</v>
      </c>
      <c r="AI50" t="s">
        <v>2544</v>
      </c>
      <c r="AJ50" t="s">
        <v>2544</v>
      </c>
      <c r="AK50" t="s">
        <v>2535</v>
      </c>
      <c r="AL50" t="s">
        <v>2529</v>
      </c>
      <c r="AM50" t="s">
        <v>2546</v>
      </c>
      <c r="AN50" t="s">
        <v>2547</v>
      </c>
    </row>
    <row r="51" spans="1:40" x14ac:dyDescent="0.3">
      <c r="A51" t="s">
        <v>412</v>
      </c>
      <c r="B51">
        <f>COUNTIF(A:A,A51)</f>
        <v>1</v>
      </c>
      <c r="C51" s="1" t="s">
        <v>420</v>
      </c>
      <c r="D51" s="1"/>
      <c r="E51" s="1" t="str">
        <f t="shared" si="0"/>
        <v>일반</v>
      </c>
      <c r="F51" s="1"/>
      <c r="G51" t="s">
        <v>2549</v>
      </c>
      <c r="H51" s="1" t="s">
        <v>1140</v>
      </c>
      <c r="K51">
        <v>1</v>
      </c>
      <c r="M51" t="s">
        <v>2550</v>
      </c>
      <c r="N51" t="s">
        <v>2550</v>
      </c>
      <c r="O51" t="s">
        <v>2550</v>
      </c>
      <c r="P51" t="s">
        <v>2557</v>
      </c>
      <c r="Q51" t="s">
        <v>2558</v>
      </c>
      <c r="R51" t="s">
        <v>2562</v>
      </c>
      <c r="S51" t="s">
        <v>2563</v>
      </c>
      <c r="T51" t="s">
        <v>2567</v>
      </c>
      <c r="U51" t="s">
        <v>2566</v>
      </c>
      <c r="V51" s="20" t="s">
        <v>2569</v>
      </c>
      <c r="W51" t="s">
        <v>2572</v>
      </c>
      <c r="X51" t="s">
        <v>2565</v>
      </c>
      <c r="Y51" s="20" t="s">
        <v>2551</v>
      </c>
      <c r="Z51" t="s">
        <v>2552</v>
      </c>
      <c r="AA51" t="s">
        <v>2553</v>
      </c>
      <c r="AB51" t="s">
        <v>2554</v>
      </c>
      <c r="AC51" t="s">
        <v>2555</v>
      </c>
      <c r="AD51" t="s">
        <v>2556</v>
      </c>
      <c r="AE51" t="s">
        <v>2559</v>
      </c>
      <c r="AF51" s="20" t="s">
        <v>2560</v>
      </c>
      <c r="AG51" t="s">
        <v>2561</v>
      </c>
      <c r="AH51" t="s">
        <v>2562</v>
      </c>
      <c r="AI51" t="s">
        <v>2564</v>
      </c>
      <c r="AJ51" t="s">
        <v>2566</v>
      </c>
      <c r="AK51" t="s">
        <v>2568</v>
      </c>
      <c r="AL51" t="s">
        <v>2558</v>
      </c>
      <c r="AM51" t="s">
        <v>2570</v>
      </c>
      <c r="AN51" t="s">
        <v>2571</v>
      </c>
    </row>
    <row r="52" spans="1:40" x14ac:dyDescent="0.3">
      <c r="A52" t="s">
        <v>413</v>
      </c>
      <c r="B52">
        <f>COUNTIF(A:A,A52)</f>
        <v>1</v>
      </c>
      <c r="C52" s="1" t="s">
        <v>410</v>
      </c>
      <c r="D52" s="1"/>
      <c r="E52" s="1" t="str">
        <f t="shared" si="0"/>
        <v>영웅</v>
      </c>
      <c r="F52" s="1"/>
      <c r="G52" t="s">
        <v>2573</v>
      </c>
      <c r="H52" s="1" t="s">
        <v>1141</v>
      </c>
      <c r="K52">
        <v>1</v>
      </c>
      <c r="M52" t="s">
        <v>2574</v>
      </c>
      <c r="N52" t="s">
        <v>2574</v>
      </c>
      <c r="O52" t="s">
        <v>2574</v>
      </c>
      <c r="P52" t="s">
        <v>2580</v>
      </c>
      <c r="Q52" t="s">
        <v>2581</v>
      </c>
      <c r="R52" t="s">
        <v>2585</v>
      </c>
      <c r="S52" t="s">
        <v>2586</v>
      </c>
      <c r="T52" t="s">
        <v>2576</v>
      </c>
      <c r="U52" t="s">
        <v>2591</v>
      </c>
      <c r="V52" s="20" t="s">
        <v>2593</v>
      </c>
      <c r="W52" t="s">
        <v>2595</v>
      </c>
      <c r="X52" t="s">
        <v>2589</v>
      </c>
      <c r="Y52" s="20" t="s">
        <v>2575</v>
      </c>
      <c r="Z52" t="s">
        <v>2576</v>
      </c>
      <c r="AA52" t="s">
        <v>2576</v>
      </c>
      <c r="AB52" t="s">
        <v>2577</v>
      </c>
      <c r="AC52" t="s">
        <v>2578</v>
      </c>
      <c r="AD52" t="s">
        <v>2579</v>
      </c>
      <c r="AE52" t="s">
        <v>2582</v>
      </c>
      <c r="AF52" s="20" t="s">
        <v>2583</v>
      </c>
      <c r="AG52" t="s">
        <v>2584</v>
      </c>
      <c r="AH52" t="s">
        <v>2587</v>
      </c>
      <c r="AI52" t="s">
        <v>2588</v>
      </c>
      <c r="AJ52" t="s">
        <v>2590</v>
      </c>
      <c r="AK52" t="s">
        <v>2577</v>
      </c>
      <c r="AL52" t="s">
        <v>2592</v>
      </c>
      <c r="AM52" t="s">
        <v>2594</v>
      </c>
      <c r="AN52" t="s">
        <v>2576</v>
      </c>
    </row>
    <row r="53" spans="1:40" x14ac:dyDescent="0.3">
      <c r="A53" t="s">
        <v>414</v>
      </c>
      <c r="B53">
        <f>COUNTIF(A:A,A53)</f>
        <v>1</v>
      </c>
      <c r="C53" s="1" t="s">
        <v>411</v>
      </c>
      <c r="D53" s="1"/>
      <c r="E53" s="1" t="str">
        <f t="shared" si="0"/>
        <v>전설</v>
      </c>
      <c r="F53" s="1"/>
      <c r="G53" t="s">
        <v>2596</v>
      </c>
      <c r="H53" s="1" t="s">
        <v>1142</v>
      </c>
      <c r="K53">
        <v>1</v>
      </c>
      <c r="M53" s="21" t="s">
        <v>2597</v>
      </c>
      <c r="N53" s="19" t="s">
        <v>2598</v>
      </c>
      <c r="O53" t="s">
        <v>2599</v>
      </c>
      <c r="P53" t="s">
        <v>2604</v>
      </c>
      <c r="Q53" t="s">
        <v>2605</v>
      </c>
      <c r="R53" t="s">
        <v>2602</v>
      </c>
      <c r="S53" t="s">
        <v>2608</v>
      </c>
      <c r="T53" t="s">
        <v>2601</v>
      </c>
      <c r="U53" t="s">
        <v>2611</v>
      </c>
      <c r="V53" s="20" t="s">
        <v>2612</v>
      </c>
      <c r="W53" t="s">
        <v>2614</v>
      </c>
      <c r="X53" t="s">
        <v>2609</v>
      </c>
      <c r="Y53" s="20" t="s">
        <v>2600</v>
      </c>
      <c r="Z53" t="s">
        <v>2601</v>
      </c>
      <c r="AA53" t="s">
        <v>2601</v>
      </c>
      <c r="AB53" t="s">
        <v>2602</v>
      </c>
      <c r="AC53" t="s">
        <v>2603</v>
      </c>
      <c r="AD53" t="s">
        <v>2602</v>
      </c>
      <c r="AE53" t="s">
        <v>2606</v>
      </c>
      <c r="AF53" s="20" t="s">
        <v>2607</v>
      </c>
      <c r="AG53" t="s">
        <v>2602</v>
      </c>
      <c r="AH53" t="s">
        <v>2596</v>
      </c>
      <c r="AI53" t="s">
        <v>2602</v>
      </c>
      <c r="AJ53" t="s">
        <v>2610</v>
      </c>
      <c r="AK53" t="s">
        <v>2602</v>
      </c>
      <c r="AL53" t="s">
        <v>2596</v>
      </c>
      <c r="AM53" t="s">
        <v>2613</v>
      </c>
      <c r="AN53" t="s">
        <v>2601</v>
      </c>
    </row>
    <row r="54" spans="1:40" x14ac:dyDescent="0.3">
      <c r="A54" t="s">
        <v>415</v>
      </c>
      <c r="B54">
        <f>COUNTIF(A:A,A54)</f>
        <v>1</v>
      </c>
      <c r="C54" s="1" t="s">
        <v>421</v>
      </c>
      <c r="D54" s="1"/>
      <c r="E54" s="1" t="str">
        <f t="shared" si="0"/>
        <v>일반</v>
      </c>
      <c r="F54" s="1"/>
      <c r="G54" t="s">
        <v>2549</v>
      </c>
      <c r="H54" s="1" t="s">
        <v>1140</v>
      </c>
      <c r="K54">
        <v>1</v>
      </c>
      <c r="M54" t="s">
        <v>2550</v>
      </c>
      <c r="N54" t="s">
        <v>2550</v>
      </c>
      <c r="O54" t="s">
        <v>2550</v>
      </c>
      <c r="P54" t="s">
        <v>2557</v>
      </c>
      <c r="Q54" t="s">
        <v>2558</v>
      </c>
      <c r="R54" t="s">
        <v>2562</v>
      </c>
      <c r="S54" t="s">
        <v>2563</v>
      </c>
      <c r="T54" t="s">
        <v>2567</v>
      </c>
      <c r="U54" t="s">
        <v>2566</v>
      </c>
      <c r="V54" s="20" t="s">
        <v>2569</v>
      </c>
      <c r="W54" t="s">
        <v>2572</v>
      </c>
      <c r="X54" t="s">
        <v>2565</v>
      </c>
      <c r="Y54" s="20" t="s">
        <v>2551</v>
      </c>
      <c r="Z54" t="s">
        <v>2552</v>
      </c>
      <c r="AA54" t="s">
        <v>2553</v>
      </c>
      <c r="AB54" t="s">
        <v>2554</v>
      </c>
      <c r="AC54" t="s">
        <v>2555</v>
      </c>
      <c r="AD54" t="s">
        <v>2556</v>
      </c>
      <c r="AE54" t="s">
        <v>2559</v>
      </c>
      <c r="AF54" s="20" t="s">
        <v>2560</v>
      </c>
      <c r="AG54" t="s">
        <v>2561</v>
      </c>
      <c r="AH54" t="s">
        <v>2562</v>
      </c>
      <c r="AI54" t="s">
        <v>2564</v>
      </c>
      <c r="AJ54" t="s">
        <v>2566</v>
      </c>
      <c r="AK54" t="s">
        <v>2568</v>
      </c>
      <c r="AL54" t="s">
        <v>2558</v>
      </c>
      <c r="AM54" t="s">
        <v>2570</v>
      </c>
      <c r="AN54" t="s">
        <v>2571</v>
      </c>
    </row>
    <row r="55" spans="1:40" x14ac:dyDescent="0.3">
      <c r="A55" t="s">
        <v>416</v>
      </c>
      <c r="B55">
        <f>COUNTIF(A:A,A55)</f>
        <v>1</v>
      </c>
      <c r="C55" s="1" t="s">
        <v>422</v>
      </c>
      <c r="D55" s="1"/>
      <c r="E55" s="1" t="str">
        <f t="shared" si="0"/>
        <v>희귀</v>
      </c>
      <c r="F55" s="1"/>
      <c r="G55" t="s">
        <v>2615</v>
      </c>
      <c r="H55" s="1" t="s">
        <v>1143</v>
      </c>
      <c r="K55">
        <v>1</v>
      </c>
      <c r="M55" t="s">
        <v>2616</v>
      </c>
      <c r="N55" t="s">
        <v>2617</v>
      </c>
      <c r="O55" t="s">
        <v>2617</v>
      </c>
      <c r="P55" t="s">
        <v>2615</v>
      </c>
      <c r="Q55" t="s">
        <v>2624</v>
      </c>
      <c r="R55" t="s">
        <v>2628</v>
      </c>
      <c r="S55" t="s">
        <v>2629</v>
      </c>
      <c r="T55" t="s">
        <v>2633</v>
      </c>
      <c r="U55" t="s">
        <v>2629</v>
      </c>
      <c r="V55" s="20" t="s">
        <v>2636</v>
      </c>
      <c r="W55" t="s">
        <v>2639</v>
      </c>
      <c r="X55" t="s">
        <v>2629</v>
      </c>
      <c r="Y55" s="20" t="s">
        <v>2618</v>
      </c>
      <c r="Z55" t="s">
        <v>2619</v>
      </c>
      <c r="AA55" t="s">
        <v>2620</v>
      </c>
      <c r="AB55" t="s">
        <v>2621</v>
      </c>
      <c r="AC55" t="s">
        <v>2622</v>
      </c>
      <c r="AD55" t="s">
        <v>2623</v>
      </c>
      <c r="AE55" t="s">
        <v>2625</v>
      </c>
      <c r="AF55" s="20" t="s">
        <v>2626</v>
      </c>
      <c r="AG55" t="s">
        <v>2627</v>
      </c>
      <c r="AH55" t="s">
        <v>2630</v>
      </c>
      <c r="AI55" t="s">
        <v>2631</v>
      </c>
      <c r="AJ55" t="s">
        <v>2632</v>
      </c>
      <c r="AK55" t="s">
        <v>2634</v>
      </c>
      <c r="AL55" t="s">
        <v>2635</v>
      </c>
      <c r="AM55" t="s">
        <v>2637</v>
      </c>
      <c r="AN55" t="s">
        <v>2638</v>
      </c>
    </row>
    <row r="56" spans="1:40" x14ac:dyDescent="0.3">
      <c r="A56" t="s">
        <v>417</v>
      </c>
      <c r="B56">
        <f>COUNTIF(A:A,A56)</f>
        <v>1</v>
      </c>
      <c r="C56" s="1" t="s">
        <v>423</v>
      </c>
      <c r="D56" s="1"/>
      <c r="E56" s="1" t="str">
        <f t="shared" si="0"/>
        <v>영웅</v>
      </c>
      <c r="F56" s="1"/>
      <c r="G56" t="s">
        <v>2573</v>
      </c>
      <c r="H56" s="1" t="s">
        <v>1141</v>
      </c>
      <c r="K56">
        <v>1</v>
      </c>
      <c r="M56" t="s">
        <v>2574</v>
      </c>
      <c r="N56" t="s">
        <v>2574</v>
      </c>
      <c r="O56" t="s">
        <v>2574</v>
      </c>
      <c r="P56" t="s">
        <v>2580</v>
      </c>
      <c r="Q56" t="s">
        <v>2581</v>
      </c>
      <c r="R56" t="s">
        <v>2585</v>
      </c>
      <c r="S56" t="s">
        <v>2586</v>
      </c>
      <c r="T56" t="s">
        <v>2576</v>
      </c>
      <c r="U56" t="s">
        <v>2591</v>
      </c>
      <c r="V56" s="20" t="s">
        <v>2593</v>
      </c>
      <c r="W56" t="s">
        <v>2595</v>
      </c>
      <c r="X56" t="s">
        <v>2589</v>
      </c>
      <c r="Y56" s="20" t="s">
        <v>2575</v>
      </c>
      <c r="Z56" t="s">
        <v>2576</v>
      </c>
      <c r="AA56" t="s">
        <v>2576</v>
      </c>
      <c r="AB56" t="s">
        <v>2577</v>
      </c>
      <c r="AC56" t="s">
        <v>2578</v>
      </c>
      <c r="AD56" t="s">
        <v>2579</v>
      </c>
      <c r="AE56" t="s">
        <v>2582</v>
      </c>
      <c r="AF56" s="20" t="s">
        <v>2583</v>
      </c>
      <c r="AG56" t="s">
        <v>2584</v>
      </c>
      <c r="AH56" t="s">
        <v>2587</v>
      </c>
      <c r="AI56" t="s">
        <v>2588</v>
      </c>
      <c r="AJ56" t="s">
        <v>2590</v>
      </c>
      <c r="AK56" t="s">
        <v>2577</v>
      </c>
      <c r="AL56" t="s">
        <v>2592</v>
      </c>
      <c r="AM56" t="s">
        <v>2594</v>
      </c>
      <c r="AN56" t="s">
        <v>2576</v>
      </c>
    </row>
    <row r="57" spans="1:40" x14ac:dyDescent="0.3">
      <c r="A57" t="s">
        <v>418</v>
      </c>
      <c r="B57">
        <f>COUNTIF(A:A,A57)</f>
        <v>1</v>
      </c>
      <c r="C57" s="1" t="s">
        <v>425</v>
      </c>
      <c r="D57" s="1"/>
      <c r="E57" s="1" t="str">
        <f t="shared" si="0"/>
        <v>에픽</v>
      </c>
      <c r="F57" s="1"/>
      <c r="G57" t="s">
        <v>2640</v>
      </c>
      <c r="H57" s="1" t="s">
        <v>1144</v>
      </c>
      <c r="K57">
        <v>1</v>
      </c>
      <c r="M57" t="s">
        <v>2641</v>
      </c>
      <c r="N57" t="s">
        <v>2642</v>
      </c>
      <c r="O57" t="s">
        <v>2643</v>
      </c>
      <c r="P57" t="s">
        <v>2650</v>
      </c>
      <c r="Q57" t="s">
        <v>2648</v>
      </c>
      <c r="R57" t="s">
        <v>2653</v>
      </c>
      <c r="S57" t="s">
        <v>2654</v>
      </c>
      <c r="T57" t="s">
        <v>2658</v>
      </c>
      <c r="U57" t="s">
        <v>2656</v>
      </c>
      <c r="V57" s="20" t="s">
        <v>2659</v>
      </c>
      <c r="W57" t="s">
        <v>2661</v>
      </c>
      <c r="X57" t="s">
        <v>2656</v>
      </c>
      <c r="Y57" s="20" t="s">
        <v>2644</v>
      </c>
      <c r="Z57" t="s">
        <v>2645</v>
      </c>
      <c r="AA57" t="s">
        <v>2646</v>
      </c>
      <c r="AB57" t="s">
        <v>2647</v>
      </c>
      <c r="AC57" t="s">
        <v>2648</v>
      </c>
      <c r="AD57" t="s">
        <v>2649</v>
      </c>
      <c r="AE57" t="s">
        <v>2651</v>
      </c>
      <c r="AF57" t="s">
        <v>2640</v>
      </c>
      <c r="AG57" t="s">
        <v>2652</v>
      </c>
      <c r="AH57" t="s">
        <v>2640</v>
      </c>
      <c r="AI57" t="s">
        <v>2655</v>
      </c>
      <c r="AJ57" t="s">
        <v>2657</v>
      </c>
      <c r="AK57" t="s">
        <v>2647</v>
      </c>
      <c r="AL57" t="s">
        <v>2640</v>
      </c>
      <c r="AM57" t="s">
        <v>2653</v>
      </c>
      <c r="AN57" t="s">
        <v>2660</v>
      </c>
    </row>
    <row r="58" spans="1:40" x14ac:dyDescent="0.3">
      <c r="A58" t="s">
        <v>419</v>
      </c>
      <c r="B58">
        <f>COUNTIF(A:A,A58)</f>
        <v>1</v>
      </c>
      <c r="C58" s="1" t="s">
        <v>424</v>
      </c>
      <c r="D58" s="1"/>
      <c r="E58" s="1" t="str">
        <f t="shared" si="0"/>
        <v>전설</v>
      </c>
      <c r="F58" s="1"/>
      <c r="G58" t="s">
        <v>2596</v>
      </c>
      <c r="H58" s="1" t="s">
        <v>1142</v>
      </c>
      <c r="K58">
        <v>1</v>
      </c>
      <c r="M58" s="21" t="s">
        <v>2597</v>
      </c>
      <c r="N58" s="19" t="s">
        <v>2598</v>
      </c>
      <c r="O58" t="s">
        <v>2599</v>
      </c>
      <c r="P58" t="s">
        <v>2604</v>
      </c>
      <c r="Q58" t="s">
        <v>2605</v>
      </c>
      <c r="R58" t="s">
        <v>2602</v>
      </c>
      <c r="S58" t="s">
        <v>2608</v>
      </c>
      <c r="T58" t="s">
        <v>2601</v>
      </c>
      <c r="U58" t="s">
        <v>2611</v>
      </c>
      <c r="V58" s="20" t="s">
        <v>2612</v>
      </c>
      <c r="W58" t="s">
        <v>2614</v>
      </c>
      <c r="X58" t="s">
        <v>2609</v>
      </c>
      <c r="Y58" s="20" t="s">
        <v>2600</v>
      </c>
      <c r="Z58" t="s">
        <v>2601</v>
      </c>
      <c r="AA58" t="s">
        <v>2601</v>
      </c>
      <c r="AB58" t="s">
        <v>2602</v>
      </c>
      <c r="AC58" t="s">
        <v>2603</v>
      </c>
      <c r="AD58" t="s">
        <v>2602</v>
      </c>
      <c r="AE58" t="s">
        <v>2606</v>
      </c>
      <c r="AF58" s="20" t="s">
        <v>2607</v>
      </c>
      <c r="AG58" t="s">
        <v>2602</v>
      </c>
      <c r="AH58" t="s">
        <v>2596</v>
      </c>
      <c r="AI58" t="s">
        <v>2602</v>
      </c>
      <c r="AJ58" t="s">
        <v>2610</v>
      </c>
      <c r="AK58" t="s">
        <v>2602</v>
      </c>
      <c r="AL58" t="s">
        <v>2596</v>
      </c>
      <c r="AM58" t="s">
        <v>2613</v>
      </c>
      <c r="AN58" t="s">
        <v>2601</v>
      </c>
    </row>
    <row r="59" spans="1:40" ht="82.5" x14ac:dyDescent="0.3">
      <c r="A59" t="s">
        <v>870</v>
      </c>
      <c r="B59">
        <f>COUNTIF(A:A,A59)</f>
        <v>1</v>
      </c>
      <c r="C59" s="1" t="s">
        <v>869</v>
      </c>
      <c r="D59" s="1"/>
      <c r="E59" s="1" t="str">
        <f t="shared" si="0"/>
        <v>청약철회는 구매일로부터 7일 이내 가능(단, 아이템이 게시되거나 사용 시 청약철회가 제한됨)
법정대리인 동의 없는 미성년자명의 결제 시 취소가능</v>
      </c>
      <c r="F59" s="1"/>
      <c r="G59" s="1" t="s">
        <v>2662</v>
      </c>
      <c r="H59" s="1" t="str">
        <f t="shared" ref="H59:H61" si="1">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2663</v>
      </c>
      <c r="N59" s="1" t="s">
        <v>2664</v>
      </c>
      <c r="O59" s="1" t="s">
        <v>2665</v>
      </c>
      <c r="P59" s="1" t="s">
        <v>2672</v>
      </c>
      <c r="Q59" s="1" t="s">
        <v>2673</v>
      </c>
      <c r="R59" s="1" t="s">
        <v>2677</v>
      </c>
      <c r="S59" s="1" t="s">
        <v>2678</v>
      </c>
      <c r="T59" s="1" t="s">
        <v>2683</v>
      </c>
      <c r="U59" s="1" t="s">
        <v>2685</v>
      </c>
      <c r="V59" s="1" t="s">
        <v>2687</v>
      </c>
      <c r="W59" s="1" t="s">
        <v>2690</v>
      </c>
      <c r="X59" s="1" t="s">
        <v>2681</v>
      </c>
      <c r="Y59" s="1" t="s">
        <v>2666</v>
      </c>
      <c r="Z59" s="1" t="s">
        <v>2667</v>
      </c>
      <c r="AA59" s="1" t="s">
        <v>2668</v>
      </c>
      <c r="AB59" s="1" t="s">
        <v>2669</v>
      </c>
      <c r="AC59" s="1" t="s">
        <v>2670</v>
      </c>
      <c r="AD59" s="1" t="s">
        <v>2671</v>
      </c>
      <c r="AE59" s="1" t="s">
        <v>2674</v>
      </c>
      <c r="AF59" s="1" t="s">
        <v>2675</v>
      </c>
      <c r="AG59" s="1" t="s">
        <v>2676</v>
      </c>
      <c r="AH59" s="1" t="s">
        <v>2679</v>
      </c>
      <c r="AI59" s="1" t="s">
        <v>2680</v>
      </c>
      <c r="AJ59" s="1" t="s">
        <v>2682</v>
      </c>
      <c r="AK59" s="1" t="s">
        <v>2684</v>
      </c>
      <c r="AL59" s="1" t="s">
        <v>2686</v>
      </c>
      <c r="AM59" s="1" t="s">
        <v>2688</v>
      </c>
      <c r="AN59" s="1" t="s">
        <v>2689</v>
      </c>
    </row>
    <row r="60" spans="1:40" ht="82.5" x14ac:dyDescent="0.3">
      <c r="A60" t="s">
        <v>867</v>
      </c>
      <c r="B60">
        <f>COUNTIF(A:A,A60)</f>
        <v>1</v>
      </c>
      <c r="C60" s="1" t="s">
        <v>893</v>
      </c>
      <c r="D60" s="1"/>
      <c r="E60" s="1" t="str">
        <f t="shared" si="0"/>
        <v>&lt;color=#00A800&gt;보석&lt;/color&gt;은 상점에서 상자, 특별 상품을 구매하는데 사용됩니다.
일일퀘스트 상자에서 보석을 획득하거나 상점에서 구매하세요!</v>
      </c>
      <c r="F60" s="1"/>
      <c r="G60" s="1" t="s">
        <v>2691</v>
      </c>
      <c r="H60" s="1" t="str">
        <f t="shared" si="1"/>
        <v>&lt;Color = # 00A800&gt; Jewelry &lt;/ color&gt; is used to purchase a box, special items from the store._x000D_
_x000D_
Obtaining bail from the daily quests box, or buy from your store!</v>
      </c>
      <c r="K60">
        <v>1</v>
      </c>
      <c r="M60" s="1" t="s">
        <v>2692</v>
      </c>
      <c r="N60" s="1" t="s">
        <v>2693</v>
      </c>
      <c r="O60" s="1" t="s">
        <v>2694</v>
      </c>
      <c r="P60" s="1" t="s">
        <v>2701</v>
      </c>
      <c r="Q60" s="1" t="s">
        <v>2702</v>
      </c>
      <c r="R60" s="1" t="s">
        <v>2706</v>
      </c>
      <c r="S60" s="1" t="s">
        <v>2707</v>
      </c>
      <c r="T60" s="1" t="s">
        <v>2712</v>
      </c>
      <c r="U60" s="1" t="s">
        <v>2714</v>
      </c>
      <c r="V60" s="1" t="s">
        <v>2716</v>
      </c>
      <c r="W60" s="1" t="s">
        <v>2719</v>
      </c>
      <c r="X60" s="1" t="s">
        <v>2710</v>
      </c>
      <c r="Y60" s="1" t="s">
        <v>2695</v>
      </c>
      <c r="Z60" s="1" t="s">
        <v>2696</v>
      </c>
      <c r="AA60" s="1" t="s">
        <v>2697</v>
      </c>
      <c r="AB60" s="1" t="s">
        <v>2698</v>
      </c>
      <c r="AC60" s="1" t="s">
        <v>2699</v>
      </c>
      <c r="AD60" s="1" t="s">
        <v>2700</v>
      </c>
      <c r="AE60" s="1" t="s">
        <v>2703</v>
      </c>
      <c r="AF60" s="1" t="s">
        <v>2704</v>
      </c>
      <c r="AG60" s="1" t="s">
        <v>2705</v>
      </c>
      <c r="AH60" s="1" t="s">
        <v>2708</v>
      </c>
      <c r="AI60" s="1" t="s">
        <v>2709</v>
      </c>
      <c r="AJ60" s="1" t="s">
        <v>2711</v>
      </c>
      <c r="AK60" s="1" t="s">
        <v>2713</v>
      </c>
      <c r="AL60" s="1" t="s">
        <v>2715</v>
      </c>
      <c r="AM60" s="1" t="s">
        <v>2717</v>
      </c>
      <c r="AN60" s="1" t="s">
        <v>2718</v>
      </c>
    </row>
    <row r="61" spans="1:40" ht="82.5" x14ac:dyDescent="0.3">
      <c r="A61" t="s">
        <v>868</v>
      </c>
      <c r="B61">
        <f>COUNTIF(A:A,A61)</f>
        <v>1</v>
      </c>
      <c r="C61" s="1" t="s">
        <v>894</v>
      </c>
      <c r="D61" s="1"/>
      <c r="E61" s="1" t="str">
        <f t="shared" si="0"/>
        <v>&lt;color=#DE7710&gt;골드&lt;/color&gt;는 캐릭터 업그레이드에 사용됩니다.
적을 처치하거나 상자를 열어서 골드를 획득할 수 있습니다!</v>
      </c>
      <c r="F61" s="1"/>
      <c r="G61" s="1" t="s">
        <v>2720</v>
      </c>
      <c r="H61" s="1" t="str">
        <f t="shared" si="1"/>
        <v>&lt;Color = # DE7710&gt; Gold &lt;/ color&gt; it is used for character upgrades._x000D_
_x000D_
Killed an enemy or open the box, you can earn gold!</v>
      </c>
      <c r="K61">
        <v>1</v>
      </c>
      <c r="M61" s="1" t="s">
        <v>2721</v>
      </c>
      <c r="N61" s="1" t="s">
        <v>2722</v>
      </c>
      <c r="O61" s="1" t="s">
        <v>2723</v>
      </c>
      <c r="P61" s="1" t="s">
        <v>2730</v>
      </c>
      <c r="Q61" s="1" t="s">
        <v>2731</v>
      </c>
      <c r="R61" s="1" t="s">
        <v>2735</v>
      </c>
      <c r="S61" s="1" t="s">
        <v>2736</v>
      </c>
      <c r="T61" s="1" t="s">
        <v>2741</v>
      </c>
      <c r="U61" s="1" t="s">
        <v>2743</v>
      </c>
      <c r="V61" s="1" t="s">
        <v>2745</v>
      </c>
      <c r="W61" s="1" t="s">
        <v>2748</v>
      </c>
      <c r="X61" s="1" t="s">
        <v>2739</v>
      </c>
      <c r="Y61" s="1" t="s">
        <v>2724</v>
      </c>
      <c r="Z61" s="1" t="s">
        <v>2725</v>
      </c>
      <c r="AA61" s="1" t="s">
        <v>2726</v>
      </c>
      <c r="AB61" s="1" t="s">
        <v>2727</v>
      </c>
      <c r="AC61" s="1" t="s">
        <v>2728</v>
      </c>
      <c r="AD61" s="1" t="s">
        <v>2729</v>
      </c>
      <c r="AE61" s="1" t="s">
        <v>2732</v>
      </c>
      <c r="AF61" s="1" t="s">
        <v>2733</v>
      </c>
      <c r="AG61" s="1" t="s">
        <v>2734</v>
      </c>
      <c r="AH61" s="1" t="s">
        <v>2737</v>
      </c>
      <c r="AI61" s="1" t="s">
        <v>2738</v>
      </c>
      <c r="AJ61" s="1" t="s">
        <v>2740</v>
      </c>
      <c r="AK61" s="1" t="s">
        <v>2742</v>
      </c>
      <c r="AL61" s="1" t="s">
        <v>2744</v>
      </c>
      <c r="AM61" s="1" t="s">
        <v>2746</v>
      </c>
      <c r="AN61" s="1" t="s">
        <v>2747</v>
      </c>
    </row>
    <row r="62" spans="1:40" x14ac:dyDescent="0.3">
      <c r="A62" t="s">
        <v>74</v>
      </c>
      <c r="B62">
        <f>COUNTIF(A:A,A62)</f>
        <v>1</v>
      </c>
      <c r="C62" s="1" t="s">
        <v>75</v>
      </c>
      <c r="D62" s="1"/>
      <c r="E62" s="1" t="str">
        <f t="shared" si="0"/>
        <v>Lv. {0}</v>
      </c>
      <c r="F62" s="1"/>
      <c r="G62" t="s">
        <v>2749</v>
      </c>
      <c r="H62" s="1" t="s">
        <v>75</v>
      </c>
      <c r="K62">
        <v>1</v>
      </c>
      <c r="M62" t="s">
        <v>2750</v>
      </c>
      <c r="N62" s="19" t="s">
        <v>2751</v>
      </c>
      <c r="O62" t="s">
        <v>2752</v>
      </c>
      <c r="P62" t="s">
        <v>2749</v>
      </c>
      <c r="Q62" t="s">
        <v>2749</v>
      </c>
      <c r="R62" t="s">
        <v>2749</v>
      </c>
      <c r="S62" t="s">
        <v>2749</v>
      </c>
      <c r="T62" t="s">
        <v>2756</v>
      </c>
      <c r="U62" t="s">
        <v>2749</v>
      </c>
      <c r="V62" s="20" t="s">
        <v>2757</v>
      </c>
      <c r="W62" t="s">
        <v>2749</v>
      </c>
      <c r="X62" t="s">
        <v>2749</v>
      </c>
      <c r="Y62" s="20" t="s">
        <v>2753</v>
      </c>
      <c r="Z62" t="s">
        <v>2754</v>
      </c>
      <c r="AA62" t="s">
        <v>2755</v>
      </c>
      <c r="AB62" t="s">
        <v>2749</v>
      </c>
      <c r="AC62" t="s">
        <v>2749</v>
      </c>
      <c r="AD62" t="s">
        <v>2749</v>
      </c>
      <c r="AE62" t="s">
        <v>2749</v>
      </c>
      <c r="AF62" t="s">
        <v>2749</v>
      </c>
      <c r="AG62" t="s">
        <v>2749</v>
      </c>
      <c r="AH62" t="s">
        <v>2749</v>
      </c>
      <c r="AI62" t="s">
        <v>2749</v>
      </c>
      <c r="AJ62" t="s">
        <v>2749</v>
      </c>
      <c r="AK62" t="s">
        <v>2749</v>
      </c>
      <c r="AL62" t="s">
        <v>2749</v>
      </c>
      <c r="AM62" t="s">
        <v>2749</v>
      </c>
      <c r="AN62" t="s">
        <v>2754</v>
      </c>
    </row>
    <row r="63" spans="1:40" x14ac:dyDescent="0.3">
      <c r="A63" t="s">
        <v>512</v>
      </c>
      <c r="B63">
        <f>COUNTIF(A:A,A63)</f>
        <v>1</v>
      </c>
      <c r="C63" s="1" t="s">
        <v>511</v>
      </c>
      <c r="D63" s="1"/>
      <c r="E63" s="1" t="str">
        <f t="shared" si="0"/>
        <v>Lv. &lt;size=30&gt;{0}&lt;/size&gt;</v>
      </c>
      <c r="F63" s="1"/>
      <c r="G63" t="s">
        <v>2758</v>
      </c>
      <c r="H63" s="1" t="s">
        <v>511</v>
      </c>
      <c r="K63">
        <v>1</v>
      </c>
      <c r="M63" t="s">
        <v>2759</v>
      </c>
      <c r="N63" s="19" t="s">
        <v>2760</v>
      </c>
      <c r="O63" t="s">
        <v>2761</v>
      </c>
      <c r="P63" t="s">
        <v>2767</v>
      </c>
      <c r="Q63" t="s">
        <v>2758</v>
      </c>
      <c r="R63" t="s">
        <v>2758</v>
      </c>
      <c r="S63" t="s">
        <v>2758</v>
      </c>
      <c r="T63" t="s">
        <v>2772</v>
      </c>
      <c r="U63" t="s">
        <v>2774</v>
      </c>
      <c r="V63" s="20" t="s">
        <v>2776</v>
      </c>
      <c r="W63" t="s">
        <v>2779</v>
      </c>
      <c r="X63" t="s">
        <v>2771</v>
      </c>
      <c r="Y63" s="20" t="s">
        <v>2762</v>
      </c>
      <c r="Z63" t="s">
        <v>2763</v>
      </c>
      <c r="AA63" t="s">
        <v>2764</v>
      </c>
      <c r="AB63" t="s">
        <v>2765</v>
      </c>
      <c r="AC63" t="s">
        <v>2758</v>
      </c>
      <c r="AD63" t="s">
        <v>2766</v>
      </c>
      <c r="AE63" t="s">
        <v>2768</v>
      </c>
      <c r="AF63" t="s">
        <v>2758</v>
      </c>
      <c r="AG63" t="s">
        <v>2758</v>
      </c>
      <c r="AH63" t="s">
        <v>2769</v>
      </c>
      <c r="AI63" t="s">
        <v>2770</v>
      </c>
      <c r="AJ63" t="s">
        <v>2758</v>
      </c>
      <c r="AK63" t="s">
        <v>2773</v>
      </c>
      <c r="AL63" t="s">
        <v>2775</v>
      </c>
      <c r="AM63" t="s">
        <v>2777</v>
      </c>
      <c r="AN63" t="s">
        <v>2778</v>
      </c>
    </row>
    <row r="64" spans="1:40" x14ac:dyDescent="0.3">
      <c r="A64" t="s">
        <v>37</v>
      </c>
      <c r="B64">
        <f>COUNTIF(A:A,A64)</f>
        <v>1</v>
      </c>
      <c r="C64" s="1" t="s">
        <v>41</v>
      </c>
      <c r="D64" s="1"/>
      <c r="E64" s="1" t="str">
        <f t="shared" si="0"/>
        <v>나가기</v>
      </c>
      <c r="F64" s="1"/>
      <c r="G64" t="s">
        <v>2780</v>
      </c>
      <c r="H64" s="1" t="s">
        <v>1145</v>
      </c>
      <c r="K64">
        <v>1</v>
      </c>
      <c r="M64" t="s">
        <v>2781</v>
      </c>
      <c r="N64" t="s">
        <v>2782</v>
      </c>
      <c r="O64" t="s">
        <v>2782</v>
      </c>
      <c r="P64" t="s">
        <v>2789</v>
      </c>
      <c r="Q64" t="s">
        <v>2790</v>
      </c>
      <c r="R64" t="s">
        <v>2794</v>
      </c>
      <c r="S64" t="s">
        <v>2795</v>
      </c>
      <c r="T64" t="s">
        <v>2799</v>
      </c>
      <c r="U64" t="s">
        <v>2801</v>
      </c>
      <c r="V64" s="20" t="s">
        <v>2803</v>
      </c>
      <c r="W64" t="s">
        <v>2806</v>
      </c>
      <c r="X64" t="s">
        <v>2797</v>
      </c>
      <c r="Y64" s="20" t="s">
        <v>2783</v>
      </c>
      <c r="Z64" t="s">
        <v>2784</v>
      </c>
      <c r="AA64" t="s">
        <v>2785</v>
      </c>
      <c r="AB64" t="s">
        <v>2786</v>
      </c>
      <c r="AC64" t="s">
        <v>2787</v>
      </c>
      <c r="AD64" t="s">
        <v>2788</v>
      </c>
      <c r="AE64" t="s">
        <v>2791</v>
      </c>
      <c r="AF64" s="20" t="s">
        <v>2792</v>
      </c>
      <c r="AG64" t="s">
        <v>2793</v>
      </c>
      <c r="AH64" t="s">
        <v>2794</v>
      </c>
      <c r="AI64" t="s">
        <v>2796</v>
      </c>
      <c r="AJ64" t="s">
        <v>2798</v>
      </c>
      <c r="AK64" t="s">
        <v>2800</v>
      </c>
      <c r="AL64" t="s">
        <v>2802</v>
      </c>
      <c r="AM64" t="s">
        <v>2804</v>
      </c>
      <c r="AN64" t="s">
        <v>2805</v>
      </c>
    </row>
    <row r="65" spans="1:40" x14ac:dyDescent="0.3">
      <c r="A65" t="s">
        <v>38</v>
      </c>
      <c r="B65">
        <f>COUNTIF(A:A,A65)</f>
        <v>1</v>
      </c>
      <c r="C65" s="1" t="s">
        <v>42</v>
      </c>
      <c r="D65" s="1"/>
      <c r="E65" s="1" t="str">
        <f t="shared" si="0"/>
        <v>게임을 종료하시겠습니까?</v>
      </c>
      <c r="F65" s="1"/>
      <c r="G65" t="s">
        <v>2807</v>
      </c>
      <c r="H65" s="1" t="s">
        <v>43</v>
      </c>
      <c r="K65">
        <v>1</v>
      </c>
      <c r="M65" t="s">
        <v>2808</v>
      </c>
      <c r="N65" s="22" t="s">
        <v>2809</v>
      </c>
      <c r="O65" s="22" t="s">
        <v>2810</v>
      </c>
      <c r="P65" t="s">
        <v>2817</v>
      </c>
      <c r="Q65" t="s">
        <v>2818</v>
      </c>
      <c r="R65" t="s">
        <v>2822</v>
      </c>
      <c r="S65" t="s">
        <v>2823</v>
      </c>
      <c r="T65" t="s">
        <v>2828</v>
      </c>
      <c r="U65" t="s">
        <v>2830</v>
      </c>
      <c r="V65" s="20" t="s">
        <v>2832</v>
      </c>
      <c r="W65" t="s">
        <v>2835</v>
      </c>
      <c r="X65" t="s">
        <v>2826</v>
      </c>
      <c r="Y65" s="20" t="s">
        <v>2811</v>
      </c>
      <c r="Z65" t="s">
        <v>2812</v>
      </c>
      <c r="AA65" t="s">
        <v>2813</v>
      </c>
      <c r="AB65" t="s">
        <v>2814</v>
      </c>
      <c r="AC65" t="s">
        <v>2815</v>
      </c>
      <c r="AD65" t="s">
        <v>2816</v>
      </c>
      <c r="AE65" t="s">
        <v>2819</v>
      </c>
      <c r="AF65" s="20" t="s">
        <v>2820</v>
      </c>
      <c r="AG65" t="s">
        <v>2821</v>
      </c>
      <c r="AH65" t="s">
        <v>2824</v>
      </c>
      <c r="AI65" t="s">
        <v>2825</v>
      </c>
      <c r="AJ65" t="s">
        <v>2827</v>
      </c>
      <c r="AK65" t="s">
        <v>2829</v>
      </c>
      <c r="AL65" t="s">
        <v>2831</v>
      </c>
      <c r="AM65" t="s">
        <v>2833</v>
      </c>
      <c r="AN65" t="s">
        <v>2834</v>
      </c>
    </row>
    <row r="66" spans="1:40" x14ac:dyDescent="0.3">
      <c r="A66" t="s">
        <v>39</v>
      </c>
      <c r="B66">
        <f>COUNTIF(A:A,A66)</f>
        <v>1</v>
      </c>
      <c r="C66" s="1" t="s">
        <v>41</v>
      </c>
      <c r="D66" s="1"/>
      <c r="E66" s="1" t="str">
        <f t="shared" si="0"/>
        <v>나가기</v>
      </c>
      <c r="F66" s="1"/>
      <c r="G66" t="s">
        <v>2780</v>
      </c>
      <c r="H66" s="1" t="s">
        <v>1145</v>
      </c>
      <c r="K66">
        <v>1</v>
      </c>
      <c r="M66" t="s">
        <v>2781</v>
      </c>
      <c r="N66" t="s">
        <v>2782</v>
      </c>
      <c r="O66" t="s">
        <v>2782</v>
      </c>
      <c r="P66" t="s">
        <v>2789</v>
      </c>
      <c r="Q66" t="s">
        <v>2790</v>
      </c>
      <c r="R66" t="s">
        <v>2794</v>
      </c>
      <c r="S66" t="s">
        <v>2795</v>
      </c>
      <c r="T66" t="s">
        <v>2799</v>
      </c>
      <c r="U66" t="s">
        <v>2801</v>
      </c>
      <c r="V66" s="20" t="s">
        <v>2803</v>
      </c>
      <c r="W66" t="s">
        <v>2806</v>
      </c>
      <c r="X66" t="s">
        <v>2797</v>
      </c>
      <c r="Y66" s="20" t="s">
        <v>2783</v>
      </c>
      <c r="Z66" t="s">
        <v>2784</v>
      </c>
      <c r="AA66" t="s">
        <v>2785</v>
      </c>
      <c r="AB66" t="s">
        <v>2786</v>
      </c>
      <c r="AC66" t="s">
        <v>2787</v>
      </c>
      <c r="AD66" t="s">
        <v>2788</v>
      </c>
      <c r="AE66" t="s">
        <v>2791</v>
      </c>
      <c r="AF66" s="20" t="s">
        <v>2792</v>
      </c>
      <c r="AG66" t="s">
        <v>2793</v>
      </c>
      <c r="AH66" t="s">
        <v>2794</v>
      </c>
      <c r="AI66" t="s">
        <v>2796</v>
      </c>
      <c r="AJ66" t="s">
        <v>2798</v>
      </c>
      <c r="AK66" t="s">
        <v>2800</v>
      </c>
      <c r="AL66" t="s">
        <v>2802</v>
      </c>
      <c r="AM66" t="s">
        <v>2804</v>
      </c>
      <c r="AN66" t="s">
        <v>2805</v>
      </c>
    </row>
    <row r="67" spans="1:40" ht="49.5" x14ac:dyDescent="0.3">
      <c r="A67" t="s">
        <v>40</v>
      </c>
      <c r="B67">
        <f>COUNTIF(A:A,A67)</f>
        <v>1</v>
      </c>
      <c r="C67" s="1" t="s">
        <v>1269</v>
      </c>
      <c r="D67" s="1"/>
      <c r="E67" s="1" t="str">
        <f t="shared" si="0"/>
        <v>현재까지 얻은 골드, 아이템 등은 획득할 수 없습니다.
전투를 중지하시겠습니까?</v>
      </c>
      <c r="F67" s="1"/>
      <c r="G67" s="1" t="s">
        <v>2836</v>
      </c>
      <c r="H67" s="1" t="s">
        <v>1268</v>
      </c>
      <c r="K67">
        <v>1</v>
      </c>
      <c r="M67" s="1" t="s">
        <v>2837</v>
      </c>
      <c r="N67" s="1" t="s">
        <v>2838</v>
      </c>
      <c r="O67" s="1" t="s">
        <v>2839</v>
      </c>
      <c r="P67" s="1" t="s">
        <v>2846</v>
      </c>
      <c r="Q67" s="1" t="s">
        <v>2847</v>
      </c>
      <c r="R67" s="1" t="s">
        <v>2851</v>
      </c>
      <c r="S67" s="1" t="s">
        <v>2852</v>
      </c>
      <c r="T67" s="1" t="s">
        <v>2857</v>
      </c>
      <c r="U67" s="1" t="s">
        <v>2859</v>
      </c>
      <c r="V67" s="1" t="s">
        <v>2861</v>
      </c>
      <c r="W67" s="1" t="s">
        <v>2864</v>
      </c>
      <c r="X67" s="1" t="s">
        <v>2855</v>
      </c>
      <c r="Y67" s="1" t="s">
        <v>2840</v>
      </c>
      <c r="Z67" s="1" t="s">
        <v>2841</v>
      </c>
      <c r="AA67" s="1" t="s">
        <v>2842</v>
      </c>
      <c r="AB67" s="1" t="s">
        <v>2843</v>
      </c>
      <c r="AC67" s="1" t="s">
        <v>2844</v>
      </c>
      <c r="AD67" s="1" t="s">
        <v>2845</v>
      </c>
      <c r="AE67" s="1" t="s">
        <v>2848</v>
      </c>
      <c r="AF67" s="1" t="s">
        <v>2849</v>
      </c>
      <c r="AG67" s="1" t="s">
        <v>2850</v>
      </c>
      <c r="AH67" s="1" t="s">
        <v>2853</v>
      </c>
      <c r="AI67" s="1" t="s">
        <v>2854</v>
      </c>
      <c r="AJ67" s="1" t="s">
        <v>2856</v>
      </c>
      <c r="AK67" s="1" t="s">
        <v>2858</v>
      </c>
      <c r="AL67" s="1" t="s">
        <v>2860</v>
      </c>
      <c r="AM67" s="1" t="s">
        <v>2862</v>
      </c>
      <c r="AN67" s="1" t="s">
        <v>2863</v>
      </c>
    </row>
    <row r="68" spans="1:40" ht="99" x14ac:dyDescent="0.3">
      <c r="A68" t="s">
        <v>862</v>
      </c>
      <c r="B68">
        <f>COUNTIF(A:A,A68)</f>
        <v>1</v>
      </c>
      <c r="C68" s="1" t="s">
        <v>863</v>
      </c>
      <c r="D68" s="1"/>
      <c r="E68" s="1" t="str">
        <f t="shared" ref="E68:E129" si="2">IF(ISBLANK(D68),C68,D68)</f>
        <v>입장 시 &lt;color=#FF8080&gt;5 에너지&lt;/color&gt;가 필요합니다.
충전하시겠습니까?
&lt;color=#80FF80&gt;+30 에너지&lt;/color&gt;</v>
      </c>
      <c r="F68" s="1"/>
      <c r="G68" s="1" t="s">
        <v>2865</v>
      </c>
      <c r="H68" s="1" t="str">
        <f>IF(ISBLANK(G68),"In progress of translating…("&amp;ROW()&amp;")",G68)</f>
        <v>Position when &lt;color = # FF8080&gt; Requires 5 Energy &lt;/ color&gt;._x000D_
_x000D_
Would you like to fill?_x000D_
&lt;Color = # 80FF80&gt; +30 Energy &lt;/ color&gt;</v>
      </c>
      <c r="K68">
        <v>1</v>
      </c>
      <c r="M68" s="1" t="s">
        <v>2866</v>
      </c>
      <c r="N68" s="1" t="s">
        <v>2867</v>
      </c>
      <c r="O68" s="1" t="s">
        <v>2868</v>
      </c>
      <c r="P68" s="1" t="s">
        <v>2875</v>
      </c>
      <c r="Q68" s="1" t="s">
        <v>2876</v>
      </c>
      <c r="R68" s="1" t="s">
        <v>2880</v>
      </c>
      <c r="S68" s="1" t="s">
        <v>2881</v>
      </c>
      <c r="T68" s="1" t="s">
        <v>2886</v>
      </c>
      <c r="U68" s="1" t="s">
        <v>2888</v>
      </c>
      <c r="V68" s="1" t="s">
        <v>2890</v>
      </c>
      <c r="W68" s="1" t="s">
        <v>2893</v>
      </c>
      <c r="X68" s="1" t="s">
        <v>2884</v>
      </c>
      <c r="Y68" s="1" t="s">
        <v>2869</v>
      </c>
      <c r="Z68" s="1" t="s">
        <v>2870</v>
      </c>
      <c r="AA68" s="1" t="s">
        <v>2871</v>
      </c>
      <c r="AB68" s="1" t="s">
        <v>2872</v>
      </c>
      <c r="AC68" s="1" t="s">
        <v>2873</v>
      </c>
      <c r="AD68" s="1" t="s">
        <v>2874</v>
      </c>
      <c r="AE68" s="1" t="s">
        <v>2877</v>
      </c>
      <c r="AF68" s="1" t="s">
        <v>2878</v>
      </c>
      <c r="AG68" s="1" t="s">
        <v>2879</v>
      </c>
      <c r="AH68" s="1" t="s">
        <v>2882</v>
      </c>
      <c r="AI68" s="1" t="s">
        <v>2883</v>
      </c>
      <c r="AJ68" s="1" t="s">
        <v>2885</v>
      </c>
      <c r="AK68" s="1" t="s">
        <v>2887</v>
      </c>
      <c r="AL68" s="1" t="s">
        <v>2889</v>
      </c>
      <c r="AM68" s="1" t="s">
        <v>2891</v>
      </c>
      <c r="AN68" s="1" t="s">
        <v>2892</v>
      </c>
    </row>
    <row r="69" spans="1:40" x14ac:dyDescent="0.3">
      <c r="A69" t="s">
        <v>864</v>
      </c>
      <c r="B69">
        <f>COUNTIF(A:A,A69)</f>
        <v>1</v>
      </c>
      <c r="C69" s="1" t="s">
        <v>865</v>
      </c>
      <c r="D69" s="1"/>
      <c r="E69" s="1" t="str">
        <f t="shared" si="2"/>
        <v>보석이 부족합니다</v>
      </c>
      <c r="F69" s="1"/>
      <c r="G69" t="s">
        <v>2894</v>
      </c>
      <c r="H69" s="1" t="s">
        <v>866</v>
      </c>
      <c r="K69">
        <v>1</v>
      </c>
      <c r="M69" s="21" t="s">
        <v>2895</v>
      </c>
      <c r="N69" t="s">
        <v>2896</v>
      </c>
      <c r="O69" t="s">
        <v>2897</v>
      </c>
      <c r="P69" t="s">
        <v>2904</v>
      </c>
      <c r="Q69" t="s">
        <v>2905</v>
      </c>
      <c r="R69" t="s">
        <v>2909</v>
      </c>
      <c r="S69" t="s">
        <v>2910</v>
      </c>
      <c r="T69" t="s">
        <v>2915</v>
      </c>
      <c r="U69" t="s">
        <v>2917</v>
      </c>
      <c r="V69" s="20" t="s">
        <v>2919</v>
      </c>
      <c r="W69" t="s">
        <v>2922</v>
      </c>
      <c r="X69" t="s">
        <v>2913</v>
      </c>
      <c r="Y69" s="20" t="s">
        <v>2898</v>
      </c>
      <c r="Z69" t="s">
        <v>2899</v>
      </c>
      <c r="AA69" t="s">
        <v>2900</v>
      </c>
      <c r="AB69" t="s">
        <v>2901</v>
      </c>
      <c r="AC69" t="s">
        <v>2902</v>
      </c>
      <c r="AD69" t="s">
        <v>2903</v>
      </c>
      <c r="AE69" t="s">
        <v>2906</v>
      </c>
      <c r="AF69" s="20" t="s">
        <v>2907</v>
      </c>
      <c r="AG69" t="s">
        <v>2908</v>
      </c>
      <c r="AH69" t="s">
        <v>2911</v>
      </c>
      <c r="AI69" t="s">
        <v>2912</v>
      </c>
      <c r="AJ69" t="s">
        <v>2914</v>
      </c>
      <c r="AK69" t="s">
        <v>2916</v>
      </c>
      <c r="AL69" t="s">
        <v>2918</v>
      </c>
      <c r="AM69" t="s">
        <v>2920</v>
      </c>
      <c r="AN69" t="s">
        <v>2921</v>
      </c>
    </row>
    <row r="70" spans="1:40" x14ac:dyDescent="0.3">
      <c r="A70" t="s">
        <v>1284</v>
      </c>
      <c r="B70">
        <f>COUNTIF(A:A,A70)</f>
        <v>1</v>
      </c>
      <c r="C70" s="1" t="s">
        <v>1285</v>
      </c>
      <c r="D70" s="1"/>
      <c r="E70" s="1" t="str">
        <f t="shared" si="2"/>
        <v>골드가 부족합니다</v>
      </c>
      <c r="F70" s="1"/>
      <c r="G70" t="s">
        <v>2923</v>
      </c>
      <c r="H70" s="1" t="s">
        <v>1289</v>
      </c>
      <c r="K70">
        <v>1</v>
      </c>
      <c r="M70" t="s">
        <v>2924</v>
      </c>
      <c r="N70" s="21" t="s">
        <v>2925</v>
      </c>
      <c r="O70" t="s">
        <v>2926</v>
      </c>
      <c r="P70" t="s">
        <v>2933</v>
      </c>
      <c r="Q70" t="s">
        <v>2934</v>
      </c>
      <c r="R70" t="s">
        <v>2938</v>
      </c>
      <c r="S70" t="s">
        <v>2939</v>
      </c>
      <c r="T70" t="s">
        <v>2944</v>
      </c>
      <c r="U70" t="s">
        <v>2946</v>
      </c>
      <c r="V70" s="20" t="s">
        <v>2948</v>
      </c>
      <c r="W70" t="s">
        <v>2951</v>
      </c>
      <c r="X70" t="s">
        <v>2942</v>
      </c>
      <c r="Y70" s="20" t="s">
        <v>2927</v>
      </c>
      <c r="Z70" t="s">
        <v>2928</v>
      </c>
      <c r="AA70" t="s">
        <v>2929</v>
      </c>
      <c r="AB70" t="s">
        <v>2930</v>
      </c>
      <c r="AC70" t="s">
        <v>2931</v>
      </c>
      <c r="AD70" t="s">
        <v>2932</v>
      </c>
      <c r="AE70" t="s">
        <v>2935</v>
      </c>
      <c r="AF70" s="20" t="s">
        <v>2936</v>
      </c>
      <c r="AG70" t="s">
        <v>2937</v>
      </c>
      <c r="AH70" t="s">
        <v>2940</v>
      </c>
      <c r="AI70" t="s">
        <v>2941</v>
      </c>
      <c r="AJ70" t="s">
        <v>2943</v>
      </c>
      <c r="AK70" t="s">
        <v>2945</v>
      </c>
      <c r="AL70" t="s">
        <v>2947</v>
      </c>
      <c r="AM70" t="s">
        <v>2949</v>
      </c>
      <c r="AN70" t="s">
        <v>2950</v>
      </c>
    </row>
    <row r="71" spans="1:40" x14ac:dyDescent="0.3">
      <c r="A71" t="s">
        <v>1286</v>
      </c>
      <c r="B71">
        <f>COUNTIF(A:A,A71)</f>
        <v>1</v>
      </c>
      <c r="C71" s="1" t="s">
        <v>1287</v>
      </c>
      <c r="D71" s="1"/>
      <c r="E71" s="1" t="str">
        <f t="shared" si="2"/>
        <v>PP가 부족합니다</v>
      </c>
      <c r="F71" s="1"/>
      <c r="G71" t="s">
        <v>2952</v>
      </c>
      <c r="H71" s="1" t="s">
        <v>1290</v>
      </c>
      <c r="K71">
        <v>1</v>
      </c>
      <c r="M71" t="s">
        <v>2953</v>
      </c>
      <c r="N71" s="19" t="s">
        <v>2954</v>
      </c>
      <c r="O71" t="s">
        <v>2955</v>
      </c>
      <c r="P71" t="s">
        <v>2962</v>
      </c>
      <c r="Q71" t="s">
        <v>2963</v>
      </c>
      <c r="R71" t="s">
        <v>2967</v>
      </c>
      <c r="S71" t="s">
        <v>2968</v>
      </c>
      <c r="T71" t="s">
        <v>2973</v>
      </c>
      <c r="U71" t="s">
        <v>2975</v>
      </c>
      <c r="V71" s="20" t="s">
        <v>2977</v>
      </c>
      <c r="W71" t="s">
        <v>2980</v>
      </c>
      <c r="X71" t="s">
        <v>2971</v>
      </c>
      <c r="Y71" s="20" t="s">
        <v>2956</v>
      </c>
      <c r="Z71" t="s">
        <v>2957</v>
      </c>
      <c r="AA71" t="s">
        <v>2958</v>
      </c>
      <c r="AB71" t="s">
        <v>2959</v>
      </c>
      <c r="AC71" t="s">
        <v>2960</v>
      </c>
      <c r="AD71" t="s">
        <v>2961</v>
      </c>
      <c r="AE71" t="s">
        <v>2964</v>
      </c>
      <c r="AF71" s="20" t="s">
        <v>2965</v>
      </c>
      <c r="AG71" t="s">
        <v>2966</v>
      </c>
      <c r="AH71" t="s">
        <v>2969</v>
      </c>
      <c r="AI71" t="s">
        <v>2970</v>
      </c>
      <c r="AJ71" t="s">
        <v>2972</v>
      </c>
      <c r="AK71" t="s">
        <v>2974</v>
      </c>
      <c r="AL71" t="s">
        <v>2976</v>
      </c>
      <c r="AM71" t="s">
        <v>2978</v>
      </c>
      <c r="AN71" t="s">
        <v>2979</v>
      </c>
    </row>
    <row r="72" spans="1:40" x14ac:dyDescent="0.3">
      <c r="A72" t="s">
        <v>1288</v>
      </c>
      <c r="B72">
        <f>COUNTIF(A:A,A72)</f>
        <v>1</v>
      </c>
      <c r="C72" s="1" t="s">
        <v>1291</v>
      </c>
      <c r="D72" s="1"/>
      <c r="E72" s="1" t="str">
        <f t="shared" si="2"/>
        <v>캐릭터 오리진이 필요합니다</v>
      </c>
      <c r="F72" s="1"/>
      <c r="G72" t="s">
        <v>2981</v>
      </c>
      <c r="H72" s="1" t="s">
        <v>1292</v>
      </c>
      <c r="K72">
        <v>1</v>
      </c>
      <c r="M72" t="s">
        <v>2982</v>
      </c>
      <c r="N72" t="s">
        <v>2983</v>
      </c>
      <c r="O72" t="s">
        <v>2984</v>
      </c>
      <c r="P72" t="s">
        <v>2991</v>
      </c>
      <c r="Q72" t="s">
        <v>2992</v>
      </c>
      <c r="R72" t="s">
        <v>2996</v>
      </c>
      <c r="S72" t="s">
        <v>2997</v>
      </c>
      <c r="T72" t="s">
        <v>3002</v>
      </c>
      <c r="U72" t="s">
        <v>3004</v>
      </c>
      <c r="V72" s="20" t="s">
        <v>3006</v>
      </c>
      <c r="W72" t="s">
        <v>3009</v>
      </c>
      <c r="X72" t="s">
        <v>3000</v>
      </c>
      <c r="Y72" s="20" t="s">
        <v>2985</v>
      </c>
      <c r="Z72" t="s">
        <v>2986</v>
      </c>
      <c r="AA72" t="s">
        <v>2987</v>
      </c>
      <c r="AB72" t="s">
        <v>2988</v>
      </c>
      <c r="AC72" t="s">
        <v>2989</v>
      </c>
      <c r="AD72" t="s">
        <v>2990</v>
      </c>
      <c r="AE72" t="s">
        <v>2993</v>
      </c>
      <c r="AF72" s="20" t="s">
        <v>2994</v>
      </c>
      <c r="AG72" t="s">
        <v>2995</v>
      </c>
      <c r="AH72" t="s">
        <v>2998</v>
      </c>
      <c r="AI72" t="s">
        <v>2999</v>
      </c>
      <c r="AJ72" t="s">
        <v>3001</v>
      </c>
      <c r="AK72" t="s">
        <v>3003</v>
      </c>
      <c r="AL72" t="s">
        <v>3005</v>
      </c>
      <c r="AM72" t="s">
        <v>3007</v>
      </c>
      <c r="AN72" t="s">
        <v>3008</v>
      </c>
    </row>
    <row r="73" spans="1:40" x14ac:dyDescent="0.3">
      <c r="A73" t="s">
        <v>1305</v>
      </c>
      <c r="B73">
        <f>COUNTIF(A:A,A73)</f>
        <v>1</v>
      </c>
      <c r="C73" s="1" t="s">
        <v>1306</v>
      </c>
      <c r="D73" s="1"/>
      <c r="E73" s="1" t="str">
        <f t="shared" si="2"/>
        <v>최고 레벨까지 성장하였습니다!</v>
      </c>
      <c r="F73" s="1"/>
      <c r="G73" t="s">
        <v>3010</v>
      </c>
      <c r="H73" s="1" t="str">
        <f>IF(ISBLANK(G73),"In progress of translating…("&amp;ROW()&amp;")",G73)</f>
        <v>It has grown to the highest level!</v>
      </c>
      <c r="K73">
        <v>1</v>
      </c>
      <c r="M73" t="s">
        <v>3011</v>
      </c>
      <c r="N73" s="21" t="s">
        <v>3012</v>
      </c>
      <c r="O73" s="21" t="s">
        <v>3013</v>
      </c>
      <c r="P73" t="s">
        <v>3020</v>
      </c>
      <c r="Q73" t="s">
        <v>3021</v>
      </c>
      <c r="R73" t="s">
        <v>3025</v>
      </c>
      <c r="S73" t="s">
        <v>3026</v>
      </c>
      <c r="T73" t="s">
        <v>3031</v>
      </c>
      <c r="U73" t="s">
        <v>3033</v>
      </c>
      <c r="V73" s="20" t="s">
        <v>3035</v>
      </c>
      <c r="W73" t="s">
        <v>3038</v>
      </c>
      <c r="X73" t="s">
        <v>3029</v>
      </c>
      <c r="Y73" s="20" t="s">
        <v>3014</v>
      </c>
      <c r="Z73" t="s">
        <v>3015</v>
      </c>
      <c r="AA73" t="s">
        <v>3016</v>
      </c>
      <c r="AB73" t="s">
        <v>3017</v>
      </c>
      <c r="AC73" t="s">
        <v>3018</v>
      </c>
      <c r="AD73" t="s">
        <v>3019</v>
      </c>
      <c r="AE73" t="s">
        <v>3022</v>
      </c>
      <c r="AF73" s="20" t="s">
        <v>3023</v>
      </c>
      <c r="AG73" t="s">
        <v>3024</v>
      </c>
      <c r="AH73" t="s">
        <v>3027</v>
      </c>
      <c r="AI73" t="s">
        <v>3028</v>
      </c>
      <c r="AJ73" t="s">
        <v>3030</v>
      </c>
      <c r="AK73" t="s">
        <v>3032</v>
      </c>
      <c r="AL73" t="s">
        <v>3034</v>
      </c>
      <c r="AM73" t="s">
        <v>3036</v>
      </c>
      <c r="AN73" t="s">
        <v>3037</v>
      </c>
    </row>
    <row r="74" spans="1:40" x14ac:dyDescent="0.3">
      <c r="A74" t="s">
        <v>19</v>
      </c>
      <c r="B74">
        <f>COUNTIF(A:A,A74)</f>
        <v>1</v>
      </c>
      <c r="C74" t="s">
        <v>20</v>
      </c>
      <c r="E74" t="str">
        <f t="shared" si="2"/>
        <v>터치하여 이동하세요</v>
      </c>
      <c r="G74" t="s">
        <v>3039</v>
      </c>
      <c r="H74" t="s">
        <v>21</v>
      </c>
      <c r="K74">
        <v>1</v>
      </c>
      <c r="M74" t="s">
        <v>3040</v>
      </c>
      <c r="N74" t="s">
        <v>3041</v>
      </c>
      <c r="O74" t="s">
        <v>3042</v>
      </c>
      <c r="P74" t="s">
        <v>3049</v>
      </c>
      <c r="Q74" t="s">
        <v>3050</v>
      </c>
      <c r="R74" t="s">
        <v>3054</v>
      </c>
      <c r="S74" t="s">
        <v>3055</v>
      </c>
      <c r="T74" t="s">
        <v>3060</v>
      </c>
      <c r="U74" t="s">
        <v>3062</v>
      </c>
      <c r="V74" s="20" t="s">
        <v>3064</v>
      </c>
      <c r="W74" t="s">
        <v>3067</v>
      </c>
      <c r="X74" t="s">
        <v>3058</v>
      </c>
      <c r="Y74" s="20" t="s">
        <v>3043</v>
      </c>
      <c r="Z74" t="s">
        <v>3044</v>
      </c>
      <c r="AA74" t="s">
        <v>3045</v>
      </c>
      <c r="AB74" t="s">
        <v>3046</v>
      </c>
      <c r="AC74" t="s">
        <v>3047</v>
      </c>
      <c r="AD74" t="s">
        <v>3048</v>
      </c>
      <c r="AE74" t="s">
        <v>3051</v>
      </c>
      <c r="AF74" s="20" t="s">
        <v>3052</v>
      </c>
      <c r="AG74" t="s">
        <v>3053</v>
      </c>
      <c r="AH74" t="s">
        <v>3056</v>
      </c>
      <c r="AI74" t="s">
        <v>3057</v>
      </c>
      <c r="AJ74" t="s">
        <v>3059</v>
      </c>
      <c r="AK74" t="s">
        <v>3061</v>
      </c>
      <c r="AL74" t="s">
        <v>3063</v>
      </c>
      <c r="AM74" t="s">
        <v>3065</v>
      </c>
      <c r="AN74" t="s">
        <v>3066</v>
      </c>
    </row>
    <row r="75" spans="1:40" x14ac:dyDescent="0.3">
      <c r="A75" t="s">
        <v>239</v>
      </c>
      <c r="B75">
        <f>COUNTIF(A:A,A75)</f>
        <v>1</v>
      </c>
      <c r="C75" s="1" t="s">
        <v>240</v>
      </c>
      <c r="D75" s="1"/>
      <c r="E75" s="1" t="str">
        <f t="shared" si="2"/>
        <v>보스에 대비하세요</v>
      </c>
      <c r="F75" s="1"/>
      <c r="G75" t="s">
        <v>3068</v>
      </c>
      <c r="H75" s="1" t="s">
        <v>241</v>
      </c>
      <c r="K75">
        <v>1</v>
      </c>
      <c r="M75" t="s">
        <v>3069</v>
      </c>
      <c r="N75" s="19" t="s">
        <v>3070</v>
      </c>
      <c r="O75" s="21" t="s">
        <v>3071</v>
      </c>
      <c r="P75" t="s">
        <v>3078</v>
      </c>
      <c r="Q75" t="s">
        <v>3079</v>
      </c>
      <c r="R75" t="s">
        <v>3083</v>
      </c>
      <c r="S75" t="s">
        <v>3084</v>
      </c>
      <c r="T75" t="s">
        <v>3089</v>
      </c>
      <c r="U75" t="s">
        <v>3091</v>
      </c>
      <c r="V75" s="20" t="s">
        <v>3093</v>
      </c>
      <c r="W75" t="s">
        <v>3096</v>
      </c>
      <c r="X75" t="s">
        <v>3087</v>
      </c>
      <c r="Y75" s="20" t="s">
        <v>3072</v>
      </c>
      <c r="Z75" t="s">
        <v>3073</v>
      </c>
      <c r="AA75" t="s">
        <v>3074</v>
      </c>
      <c r="AB75" t="s">
        <v>3075</v>
      </c>
      <c r="AC75" t="s">
        <v>3076</v>
      </c>
      <c r="AD75" t="s">
        <v>3077</v>
      </c>
      <c r="AE75" t="s">
        <v>3080</v>
      </c>
      <c r="AF75" s="20" t="s">
        <v>3081</v>
      </c>
      <c r="AG75" t="s">
        <v>3082</v>
      </c>
      <c r="AH75" t="s">
        <v>3085</v>
      </c>
      <c r="AI75" t="s">
        <v>3086</v>
      </c>
      <c r="AJ75" t="s">
        <v>3088</v>
      </c>
      <c r="AK75" t="s">
        <v>3090</v>
      </c>
      <c r="AL75" t="s">
        <v>3092</v>
      </c>
      <c r="AM75" t="s">
        <v>3094</v>
      </c>
      <c r="AN75" t="s">
        <v>3095</v>
      </c>
    </row>
    <row r="76" spans="1:40" x14ac:dyDescent="0.3">
      <c r="A76" t="s">
        <v>22</v>
      </c>
      <c r="B76">
        <f>COUNTIF(A:A,A76)</f>
        <v>1</v>
      </c>
      <c r="C76" t="s">
        <v>1081</v>
      </c>
      <c r="E76" t="str">
        <f t="shared" si="2"/>
        <v>훈련 챕터 클리어 후 진행 가능합니다</v>
      </c>
      <c r="G76" t="s">
        <v>3097</v>
      </c>
      <c r="H76" t="s">
        <v>1040</v>
      </c>
      <c r="K76">
        <v>1</v>
      </c>
      <c r="M76" t="s">
        <v>3098</v>
      </c>
      <c r="N76" s="19" t="s">
        <v>3099</v>
      </c>
      <c r="O76" t="s">
        <v>3100</v>
      </c>
      <c r="P76" t="s">
        <v>3107</v>
      </c>
      <c r="Q76" t="s">
        <v>3108</v>
      </c>
      <c r="R76" t="s">
        <v>3112</v>
      </c>
      <c r="S76" t="s">
        <v>3113</v>
      </c>
      <c r="T76" t="s">
        <v>3118</v>
      </c>
      <c r="U76" t="s">
        <v>3120</v>
      </c>
      <c r="V76" s="20" t="s">
        <v>3122</v>
      </c>
      <c r="W76" t="s">
        <v>3125</v>
      </c>
      <c r="X76" t="s">
        <v>3116</v>
      </c>
      <c r="Y76" s="20" t="s">
        <v>3101</v>
      </c>
      <c r="Z76" t="s">
        <v>3102</v>
      </c>
      <c r="AA76" t="s">
        <v>3103</v>
      </c>
      <c r="AB76" t="s">
        <v>3104</v>
      </c>
      <c r="AC76" t="s">
        <v>3105</v>
      </c>
      <c r="AD76" t="s">
        <v>3106</v>
      </c>
      <c r="AE76" t="s">
        <v>3109</v>
      </c>
      <c r="AF76" s="20" t="s">
        <v>3110</v>
      </c>
      <c r="AG76" t="s">
        <v>3111</v>
      </c>
      <c r="AH76" t="s">
        <v>3114</v>
      </c>
      <c r="AI76" t="s">
        <v>3115</v>
      </c>
      <c r="AJ76" t="s">
        <v>3117</v>
      </c>
      <c r="AK76" t="s">
        <v>3119</v>
      </c>
      <c r="AL76" t="s">
        <v>3121</v>
      </c>
      <c r="AM76" t="s">
        <v>3123</v>
      </c>
      <c r="AN76" t="s">
        <v>3124</v>
      </c>
    </row>
    <row r="77" spans="1:40" x14ac:dyDescent="0.3">
      <c r="A77" t="s">
        <v>1039</v>
      </c>
      <c r="B77">
        <f>COUNTIF(A:A,A77)</f>
        <v>1</v>
      </c>
      <c r="C77" t="s">
        <v>1082</v>
      </c>
      <c r="E77" t="str">
        <f t="shared" si="2"/>
        <v>다운로드 완료 후 진행 가능합니다</v>
      </c>
      <c r="G77" t="s">
        <v>3126</v>
      </c>
      <c r="H77" t="s">
        <v>1041</v>
      </c>
      <c r="K77">
        <v>1</v>
      </c>
      <c r="M77" t="s">
        <v>3127</v>
      </c>
      <c r="N77" t="s">
        <v>3128</v>
      </c>
      <c r="O77" t="s">
        <v>3129</v>
      </c>
      <c r="P77" t="s">
        <v>3136</v>
      </c>
      <c r="Q77" t="s">
        <v>3137</v>
      </c>
      <c r="R77" t="s">
        <v>3141</v>
      </c>
      <c r="S77" t="s">
        <v>3142</v>
      </c>
      <c r="T77" t="s">
        <v>3147</v>
      </c>
      <c r="U77" t="s">
        <v>3149</v>
      </c>
      <c r="V77" s="20" t="s">
        <v>3151</v>
      </c>
      <c r="W77" t="s">
        <v>3154</v>
      </c>
      <c r="X77" t="s">
        <v>3145</v>
      </c>
      <c r="Y77" s="20" t="s">
        <v>3130</v>
      </c>
      <c r="Z77" t="s">
        <v>3131</v>
      </c>
      <c r="AA77" t="s">
        <v>3132</v>
      </c>
      <c r="AB77" t="s">
        <v>3133</v>
      </c>
      <c r="AC77" t="s">
        <v>3134</v>
      </c>
      <c r="AD77" t="s">
        <v>3135</v>
      </c>
      <c r="AE77" t="s">
        <v>3138</v>
      </c>
      <c r="AF77" s="20" t="s">
        <v>3139</v>
      </c>
      <c r="AG77" t="s">
        <v>3140</v>
      </c>
      <c r="AH77" t="s">
        <v>3143</v>
      </c>
      <c r="AI77" t="s">
        <v>3144</v>
      </c>
      <c r="AJ77" t="s">
        <v>3146</v>
      </c>
      <c r="AK77" t="s">
        <v>3148</v>
      </c>
      <c r="AL77" t="s">
        <v>3150</v>
      </c>
      <c r="AM77" t="s">
        <v>3152</v>
      </c>
      <c r="AN77" t="s">
        <v>3153</v>
      </c>
    </row>
    <row r="78" spans="1:40" x14ac:dyDescent="0.3">
      <c r="A78" t="s">
        <v>524</v>
      </c>
      <c r="B78">
        <f>COUNTIF(A:A,A78)</f>
        <v>1</v>
      </c>
      <c r="C78" t="s">
        <v>525</v>
      </c>
      <c r="E78" t="str">
        <f t="shared" si="2"/>
        <v>게임설정</v>
      </c>
      <c r="G78" t="s">
        <v>3155</v>
      </c>
      <c r="H78" t="s">
        <v>1165</v>
      </c>
      <c r="K78">
        <v>1</v>
      </c>
      <c r="M78" t="s">
        <v>3156</v>
      </c>
      <c r="N78" t="s">
        <v>3157</v>
      </c>
      <c r="O78" t="s">
        <v>3158</v>
      </c>
      <c r="P78" t="s">
        <v>3165</v>
      </c>
      <c r="Q78" t="s">
        <v>3166</v>
      </c>
      <c r="R78" t="s">
        <v>3170</v>
      </c>
      <c r="S78" t="s">
        <v>3171</v>
      </c>
      <c r="T78" t="s">
        <v>3176</v>
      </c>
      <c r="U78" t="s">
        <v>3178</v>
      </c>
      <c r="V78" s="20" t="s">
        <v>3180</v>
      </c>
      <c r="W78" t="s">
        <v>3183</v>
      </c>
      <c r="X78" t="s">
        <v>3174</v>
      </c>
      <c r="Y78" s="20" t="s">
        <v>3159</v>
      </c>
      <c r="Z78" t="s">
        <v>3160</v>
      </c>
      <c r="AA78" t="s">
        <v>3161</v>
      </c>
      <c r="AB78" t="s">
        <v>3162</v>
      </c>
      <c r="AC78" t="s">
        <v>3163</v>
      </c>
      <c r="AD78" t="s">
        <v>3164</v>
      </c>
      <c r="AE78" t="s">
        <v>3167</v>
      </c>
      <c r="AF78" s="20" t="s">
        <v>3168</v>
      </c>
      <c r="AG78" t="s">
        <v>3169</v>
      </c>
      <c r="AH78" t="s">
        <v>3172</v>
      </c>
      <c r="AI78" t="s">
        <v>3173</v>
      </c>
      <c r="AJ78" t="s">
        <v>3175</v>
      </c>
      <c r="AK78" t="s">
        <v>3177</v>
      </c>
      <c r="AL78" t="s">
        <v>3179</v>
      </c>
      <c r="AM78" t="s">
        <v>3181</v>
      </c>
      <c r="AN78" t="s">
        <v>3182</v>
      </c>
    </row>
    <row r="79" spans="1:40" x14ac:dyDescent="0.3">
      <c r="A79" t="s">
        <v>526</v>
      </c>
      <c r="B79">
        <f>COUNTIF(A:A,A79)</f>
        <v>1</v>
      </c>
      <c r="C79" t="s">
        <v>527</v>
      </c>
      <c r="E79" t="str">
        <f t="shared" si="2"/>
        <v>획득한 전투팩이 없습니다</v>
      </c>
      <c r="G79" t="s">
        <v>3184</v>
      </c>
      <c r="H79" t="s">
        <v>1270</v>
      </c>
      <c r="K79">
        <v>1</v>
      </c>
      <c r="M79" t="s">
        <v>3185</v>
      </c>
      <c r="N79" s="21" t="s">
        <v>3186</v>
      </c>
      <c r="O79" t="s">
        <v>3187</v>
      </c>
      <c r="P79" t="s">
        <v>3194</v>
      </c>
      <c r="Q79" t="s">
        <v>3195</v>
      </c>
      <c r="R79" t="s">
        <v>3199</v>
      </c>
      <c r="S79" t="s">
        <v>3200</v>
      </c>
      <c r="T79" t="s">
        <v>3205</v>
      </c>
      <c r="U79" t="s">
        <v>3207</v>
      </c>
      <c r="V79" s="20" t="s">
        <v>3209</v>
      </c>
      <c r="W79" t="s">
        <v>3212</v>
      </c>
      <c r="X79" t="s">
        <v>3203</v>
      </c>
      <c r="Y79" s="20" t="s">
        <v>3188</v>
      </c>
      <c r="Z79" t="s">
        <v>3189</v>
      </c>
      <c r="AA79" t="s">
        <v>3190</v>
      </c>
      <c r="AB79" t="s">
        <v>3191</v>
      </c>
      <c r="AC79" t="s">
        <v>3192</v>
      </c>
      <c r="AD79" t="s">
        <v>3193</v>
      </c>
      <c r="AE79" t="s">
        <v>3196</v>
      </c>
      <c r="AF79" s="20" t="s">
        <v>3197</v>
      </c>
      <c r="AG79" t="s">
        <v>3198</v>
      </c>
      <c r="AH79" t="s">
        <v>3201</v>
      </c>
      <c r="AI79" t="s">
        <v>3202</v>
      </c>
      <c r="AJ79" t="s">
        <v>3204</v>
      </c>
      <c r="AK79" t="s">
        <v>3206</v>
      </c>
      <c r="AL79" t="s">
        <v>3208</v>
      </c>
      <c r="AM79" t="s">
        <v>3210</v>
      </c>
      <c r="AN79" t="s">
        <v>3211</v>
      </c>
    </row>
    <row r="80" spans="1:40" x14ac:dyDescent="0.3">
      <c r="A80" t="s">
        <v>1316</v>
      </c>
      <c r="B80">
        <f>COUNTIF(A:A,A80)</f>
        <v>1</v>
      </c>
      <c r="C80" s="1" t="s">
        <v>1345</v>
      </c>
      <c r="D80" s="1"/>
      <c r="E80" s="1" t="str">
        <f t="shared" si="2"/>
        <v>선택할 수 있는 장비가 없습니다</v>
      </c>
      <c r="F80" s="1"/>
      <c r="G80" t="s">
        <v>3213</v>
      </c>
      <c r="H80" s="1" t="str">
        <f>IF(ISBLANK(G80),"In progress of translating…("&amp;ROW()&amp;")",G80)</f>
        <v>Equipment not have to choose</v>
      </c>
      <c r="K80">
        <v>1</v>
      </c>
      <c r="M80" t="s">
        <v>3214</v>
      </c>
      <c r="N80" s="19" t="s">
        <v>3215</v>
      </c>
      <c r="O80" t="s">
        <v>3216</v>
      </c>
      <c r="P80" t="s">
        <v>3223</v>
      </c>
      <c r="Q80" t="s">
        <v>3224</v>
      </c>
      <c r="R80" t="s">
        <v>3228</v>
      </c>
      <c r="S80" t="s">
        <v>3229</v>
      </c>
      <c r="T80" t="s">
        <v>3234</v>
      </c>
      <c r="U80" t="s">
        <v>3236</v>
      </c>
      <c r="V80" s="20" t="s">
        <v>3238</v>
      </c>
      <c r="W80" t="s">
        <v>3241</v>
      </c>
      <c r="X80" t="s">
        <v>3232</v>
      </c>
      <c r="Y80" s="20" t="s">
        <v>3217</v>
      </c>
      <c r="Z80" t="s">
        <v>3218</v>
      </c>
      <c r="AA80" t="s">
        <v>3219</v>
      </c>
      <c r="AB80" t="s">
        <v>3220</v>
      </c>
      <c r="AC80" t="s">
        <v>3221</v>
      </c>
      <c r="AD80" t="s">
        <v>3222</v>
      </c>
      <c r="AE80" t="s">
        <v>3225</v>
      </c>
      <c r="AF80" s="20" t="s">
        <v>3226</v>
      </c>
      <c r="AG80" t="s">
        <v>3227</v>
      </c>
      <c r="AH80" t="s">
        <v>3230</v>
      </c>
      <c r="AI80" t="s">
        <v>3231</v>
      </c>
      <c r="AJ80" t="s">
        <v>3233</v>
      </c>
      <c r="AK80" t="s">
        <v>3235</v>
      </c>
      <c r="AL80" t="s">
        <v>3237</v>
      </c>
      <c r="AM80" t="s">
        <v>3239</v>
      </c>
      <c r="AN80" t="s">
        <v>3240</v>
      </c>
    </row>
    <row r="81" spans="1:40" x14ac:dyDescent="0.3">
      <c r="A81" t="s">
        <v>528</v>
      </c>
      <c r="B81">
        <f>COUNTIF(A:A,A81)</f>
        <v>1</v>
      </c>
      <c r="C81" t="s">
        <v>532</v>
      </c>
      <c r="E81" t="str">
        <f t="shared" si="2"/>
        <v>효과음</v>
      </c>
      <c r="G81" t="s">
        <v>3242</v>
      </c>
      <c r="H81" t="s">
        <v>539</v>
      </c>
      <c r="K81">
        <v>1</v>
      </c>
      <c r="M81" s="21" t="s">
        <v>3243</v>
      </c>
      <c r="N81" t="s">
        <v>3244</v>
      </c>
      <c r="O81" t="s">
        <v>3244</v>
      </c>
      <c r="P81" t="s">
        <v>3251</v>
      </c>
      <c r="Q81" t="s">
        <v>3248</v>
      </c>
      <c r="R81" t="s">
        <v>3255</v>
      </c>
      <c r="S81" t="s">
        <v>3256</v>
      </c>
      <c r="T81" t="s">
        <v>3261</v>
      </c>
      <c r="U81" t="s">
        <v>3262</v>
      </c>
      <c r="V81" s="20" t="s">
        <v>3264</v>
      </c>
      <c r="W81" t="s">
        <v>3267</v>
      </c>
      <c r="X81" t="s">
        <v>3259</v>
      </c>
      <c r="Y81" s="20" t="s">
        <v>3245</v>
      </c>
      <c r="Z81" t="s">
        <v>3246</v>
      </c>
      <c r="AA81" t="s">
        <v>3247</v>
      </c>
      <c r="AB81" t="s">
        <v>3248</v>
      </c>
      <c r="AC81" t="s">
        <v>3249</v>
      </c>
      <c r="AD81" t="s">
        <v>3250</v>
      </c>
      <c r="AE81" t="s">
        <v>3252</v>
      </c>
      <c r="AF81" s="20" t="s">
        <v>3253</v>
      </c>
      <c r="AG81" t="s">
        <v>3254</v>
      </c>
      <c r="AH81" t="s">
        <v>3257</v>
      </c>
      <c r="AI81" t="s">
        <v>3258</v>
      </c>
      <c r="AJ81" t="s">
        <v>3260</v>
      </c>
      <c r="AK81" t="s">
        <v>3248</v>
      </c>
      <c r="AL81" t="s">
        <v>3263</v>
      </c>
      <c r="AM81" t="s">
        <v>3265</v>
      </c>
      <c r="AN81" t="s">
        <v>3266</v>
      </c>
    </row>
    <row r="82" spans="1:40" x14ac:dyDescent="0.3">
      <c r="A82" t="s">
        <v>529</v>
      </c>
      <c r="B82">
        <f>COUNTIF(A:A,A82)</f>
        <v>1</v>
      </c>
      <c r="C82" t="s">
        <v>534</v>
      </c>
      <c r="E82" t="str">
        <f t="shared" si="2"/>
        <v>BGM</v>
      </c>
      <c r="G82" t="s">
        <v>3268</v>
      </c>
      <c r="H82" t="s">
        <v>534</v>
      </c>
      <c r="K82">
        <v>1</v>
      </c>
      <c r="M82" t="s">
        <v>3268</v>
      </c>
      <c r="N82" t="s">
        <v>3268</v>
      </c>
      <c r="O82" t="s">
        <v>3268</v>
      </c>
      <c r="P82" t="s">
        <v>3268</v>
      </c>
      <c r="Q82" t="s">
        <v>3268</v>
      </c>
      <c r="R82" t="s">
        <v>3268</v>
      </c>
      <c r="S82" t="s">
        <v>3268</v>
      </c>
      <c r="T82" t="s">
        <v>3268</v>
      </c>
      <c r="U82" t="s">
        <v>3268</v>
      </c>
      <c r="V82" t="s">
        <v>3268</v>
      </c>
      <c r="W82" t="s">
        <v>3268</v>
      </c>
      <c r="X82" t="s">
        <v>3268</v>
      </c>
      <c r="Y82" t="s">
        <v>3268</v>
      </c>
      <c r="Z82" t="s">
        <v>3268</v>
      </c>
      <c r="AA82" t="s">
        <v>3268</v>
      </c>
      <c r="AB82" t="s">
        <v>3268</v>
      </c>
      <c r="AC82" t="s">
        <v>3268</v>
      </c>
      <c r="AD82" t="s">
        <v>3268</v>
      </c>
      <c r="AE82" t="s">
        <v>3268</v>
      </c>
      <c r="AF82" t="s">
        <v>3268</v>
      </c>
      <c r="AG82" t="s">
        <v>3268</v>
      </c>
      <c r="AH82" t="s">
        <v>3268</v>
      </c>
      <c r="AI82" t="s">
        <v>3268</v>
      </c>
      <c r="AJ82" t="s">
        <v>3268</v>
      </c>
      <c r="AK82" t="s">
        <v>3268</v>
      </c>
      <c r="AL82" t="s">
        <v>3268</v>
      </c>
      <c r="AM82" t="s">
        <v>3268</v>
      </c>
      <c r="AN82" t="s">
        <v>3268</v>
      </c>
    </row>
    <row r="83" spans="1:40" x14ac:dyDescent="0.3">
      <c r="A83" t="s">
        <v>530</v>
      </c>
      <c r="B83">
        <f>COUNTIF(A:A,A83)</f>
        <v>1</v>
      </c>
      <c r="C83" t="s">
        <v>1160</v>
      </c>
      <c r="E83" t="str">
        <f t="shared" si="2"/>
        <v>공격 중 더블탭으로 궁극기 사용</v>
      </c>
      <c r="G83" t="s">
        <v>3269</v>
      </c>
      <c r="H83" t="s">
        <v>1161</v>
      </c>
      <c r="I83">
        <v>1</v>
      </c>
      <c r="K83">
        <v>1</v>
      </c>
      <c r="M83" t="s">
        <v>3270</v>
      </c>
      <c r="N83" t="s">
        <v>3271</v>
      </c>
      <c r="O83" t="s">
        <v>3272</v>
      </c>
      <c r="P83" t="s">
        <v>3279</v>
      </c>
      <c r="Q83" t="s">
        <v>3280</v>
      </c>
      <c r="R83" t="s">
        <v>3284</v>
      </c>
      <c r="S83" t="s">
        <v>3285</v>
      </c>
      <c r="T83" t="s">
        <v>3290</v>
      </c>
      <c r="U83" t="s">
        <v>3292</v>
      </c>
      <c r="V83" t="s">
        <v>3294</v>
      </c>
      <c r="W83" t="s">
        <v>3297</v>
      </c>
      <c r="X83" t="s">
        <v>3288</v>
      </c>
      <c r="Y83" t="s">
        <v>3273</v>
      </c>
      <c r="Z83" t="s">
        <v>3274</v>
      </c>
      <c r="AA83" t="s">
        <v>3275</v>
      </c>
      <c r="AB83" t="s">
        <v>3276</v>
      </c>
      <c r="AC83" t="s">
        <v>3277</v>
      </c>
      <c r="AD83" t="s">
        <v>3278</v>
      </c>
      <c r="AE83" t="s">
        <v>3281</v>
      </c>
      <c r="AF83" t="s">
        <v>3282</v>
      </c>
      <c r="AG83" t="s">
        <v>3283</v>
      </c>
      <c r="AH83" t="s">
        <v>3286</v>
      </c>
      <c r="AI83" t="s">
        <v>3287</v>
      </c>
      <c r="AJ83" t="s">
        <v>3289</v>
      </c>
      <c r="AK83" t="s">
        <v>3291</v>
      </c>
      <c r="AL83" t="s">
        <v>3293</v>
      </c>
      <c r="AM83" t="s">
        <v>3295</v>
      </c>
      <c r="AN83" t="s">
        <v>3296</v>
      </c>
    </row>
    <row r="84" spans="1:40" x14ac:dyDescent="0.3">
      <c r="A84" t="s">
        <v>531</v>
      </c>
      <c r="B84">
        <f>COUNTIF(A:A,A84)</f>
        <v>1</v>
      </c>
      <c r="C84" t="s">
        <v>533</v>
      </c>
      <c r="E84" t="str">
        <f t="shared" si="2"/>
        <v>궁극기 아이콘 위치 고정</v>
      </c>
      <c r="G84" t="s">
        <v>3298</v>
      </c>
      <c r="H84" t="s">
        <v>1159</v>
      </c>
      <c r="K84">
        <v>1</v>
      </c>
      <c r="M84" t="s">
        <v>3299</v>
      </c>
      <c r="N84" t="s">
        <v>3300</v>
      </c>
      <c r="O84" t="s">
        <v>3301</v>
      </c>
      <c r="P84" t="s">
        <v>3308</v>
      </c>
      <c r="Q84" t="s">
        <v>3309</v>
      </c>
      <c r="R84" t="s">
        <v>3313</v>
      </c>
      <c r="S84" t="s">
        <v>3314</v>
      </c>
      <c r="T84" t="s">
        <v>3319</v>
      </c>
      <c r="U84" t="s">
        <v>3321</v>
      </c>
      <c r="V84" s="20" t="s">
        <v>3323</v>
      </c>
      <c r="W84" t="s">
        <v>3326</v>
      </c>
      <c r="X84" t="s">
        <v>3317</v>
      </c>
      <c r="Y84" t="s">
        <v>3302</v>
      </c>
      <c r="Z84" t="s">
        <v>3303</v>
      </c>
      <c r="AA84" t="s">
        <v>3304</v>
      </c>
      <c r="AB84" t="s">
        <v>3305</v>
      </c>
      <c r="AC84" t="s">
        <v>3306</v>
      </c>
      <c r="AD84" t="s">
        <v>3307</v>
      </c>
      <c r="AE84" t="s">
        <v>3310</v>
      </c>
      <c r="AF84" s="20" t="s">
        <v>3311</v>
      </c>
      <c r="AG84" t="s">
        <v>3312</v>
      </c>
      <c r="AH84" t="s">
        <v>3315</v>
      </c>
      <c r="AI84" t="s">
        <v>3316</v>
      </c>
      <c r="AJ84" t="s">
        <v>3318</v>
      </c>
      <c r="AK84" t="s">
        <v>3320</v>
      </c>
      <c r="AL84" t="s">
        <v>3322</v>
      </c>
      <c r="AM84" t="s">
        <v>3324</v>
      </c>
      <c r="AN84" t="s">
        <v>3325</v>
      </c>
    </row>
    <row r="85" spans="1:40" x14ac:dyDescent="0.3">
      <c r="A85" t="s">
        <v>550</v>
      </c>
      <c r="B85">
        <f>COUNTIF(A:A,A85)</f>
        <v>1</v>
      </c>
      <c r="C85" t="s">
        <v>551</v>
      </c>
      <c r="E85" t="str">
        <f t="shared" si="2"/>
        <v>시스템설정</v>
      </c>
      <c r="G85" t="s">
        <v>3327</v>
      </c>
      <c r="H85" t="s">
        <v>1164</v>
      </c>
      <c r="K85">
        <v>1</v>
      </c>
      <c r="M85" t="s">
        <v>3328</v>
      </c>
      <c r="N85" t="s">
        <v>3329</v>
      </c>
      <c r="O85" t="s">
        <v>3330</v>
      </c>
      <c r="P85" t="s">
        <v>3337</v>
      </c>
      <c r="Q85" t="s">
        <v>3338</v>
      </c>
      <c r="R85" t="s">
        <v>3342</v>
      </c>
      <c r="S85" t="s">
        <v>3343</v>
      </c>
      <c r="T85" t="s">
        <v>3348</v>
      </c>
      <c r="U85" t="s">
        <v>3350</v>
      </c>
      <c r="V85" s="20" t="s">
        <v>3352</v>
      </c>
      <c r="W85" t="s">
        <v>3355</v>
      </c>
      <c r="X85" t="s">
        <v>3346</v>
      </c>
      <c r="Y85" s="20" t="s">
        <v>3331</v>
      </c>
      <c r="Z85" t="s">
        <v>3332</v>
      </c>
      <c r="AA85" t="s">
        <v>3333</v>
      </c>
      <c r="AB85" t="s">
        <v>3334</v>
      </c>
      <c r="AC85" t="s">
        <v>3335</v>
      </c>
      <c r="AD85" t="s">
        <v>3336</v>
      </c>
      <c r="AE85" t="s">
        <v>3339</v>
      </c>
      <c r="AF85" s="20" t="s">
        <v>3340</v>
      </c>
      <c r="AG85" t="s">
        <v>3341</v>
      </c>
      <c r="AH85" t="s">
        <v>3344</v>
      </c>
      <c r="AI85" t="s">
        <v>3345</v>
      </c>
      <c r="AJ85" t="s">
        <v>3347</v>
      </c>
      <c r="AK85" t="s">
        <v>3349</v>
      </c>
      <c r="AL85" t="s">
        <v>3351</v>
      </c>
      <c r="AM85" t="s">
        <v>3353</v>
      </c>
      <c r="AN85" t="s">
        <v>3354</v>
      </c>
    </row>
    <row r="86" spans="1:40" x14ac:dyDescent="0.3">
      <c r="A86" t="s">
        <v>535</v>
      </c>
      <c r="B86">
        <f>COUNTIF(A:A,A86)</f>
        <v>1</v>
      </c>
      <c r="C86" t="s">
        <v>536</v>
      </c>
      <c r="E86" t="str">
        <f t="shared" si="2"/>
        <v>언어</v>
      </c>
      <c r="G86" t="s">
        <v>3356</v>
      </c>
      <c r="H86" t="s">
        <v>540</v>
      </c>
      <c r="K86">
        <v>1</v>
      </c>
      <c r="M86" t="s">
        <v>3357</v>
      </c>
      <c r="N86" s="19" t="s">
        <v>3358</v>
      </c>
      <c r="O86" t="s">
        <v>3359</v>
      </c>
      <c r="P86" t="s">
        <v>3366</v>
      </c>
      <c r="Q86" t="s">
        <v>3367</v>
      </c>
      <c r="R86" t="s">
        <v>3371</v>
      </c>
      <c r="S86" t="s">
        <v>3372</v>
      </c>
      <c r="T86" t="s">
        <v>3376</v>
      </c>
      <c r="U86" t="s">
        <v>3374</v>
      </c>
      <c r="V86" s="20" t="s">
        <v>3378</v>
      </c>
      <c r="W86" t="s">
        <v>3380</v>
      </c>
      <c r="X86" t="s">
        <v>3374</v>
      </c>
      <c r="Y86" s="20" t="s">
        <v>3360</v>
      </c>
      <c r="Z86" t="s">
        <v>3361</v>
      </c>
      <c r="AA86" t="s">
        <v>3362</v>
      </c>
      <c r="AB86" t="s">
        <v>3363</v>
      </c>
      <c r="AC86" t="s">
        <v>3364</v>
      </c>
      <c r="AD86" t="s">
        <v>3365</v>
      </c>
      <c r="AE86" t="s">
        <v>3368</v>
      </c>
      <c r="AF86" s="20" t="s">
        <v>3369</v>
      </c>
      <c r="AG86" t="s">
        <v>3370</v>
      </c>
      <c r="AH86" t="s">
        <v>3371</v>
      </c>
      <c r="AI86" t="s">
        <v>3373</v>
      </c>
      <c r="AJ86" t="s">
        <v>3375</v>
      </c>
      <c r="AK86" t="s">
        <v>3363</v>
      </c>
      <c r="AL86" t="s">
        <v>3377</v>
      </c>
      <c r="AM86" t="s">
        <v>3379</v>
      </c>
      <c r="AN86" t="s">
        <v>3361</v>
      </c>
    </row>
    <row r="87" spans="1:40" x14ac:dyDescent="0.3">
      <c r="A87" t="s">
        <v>1198</v>
      </c>
      <c r="B87">
        <f>COUNTIF(A:A,A87)</f>
        <v>1</v>
      </c>
      <c r="C87" t="s">
        <v>536</v>
      </c>
      <c r="E87" t="str">
        <f t="shared" si="2"/>
        <v>언어</v>
      </c>
      <c r="G87" t="s">
        <v>3356</v>
      </c>
      <c r="H87" t="s">
        <v>1162</v>
      </c>
      <c r="K87">
        <v>1</v>
      </c>
      <c r="M87" t="s">
        <v>3357</v>
      </c>
      <c r="N87" s="19" t="s">
        <v>3358</v>
      </c>
      <c r="O87" t="s">
        <v>3359</v>
      </c>
      <c r="P87" t="s">
        <v>3366</v>
      </c>
      <c r="Q87" t="s">
        <v>3367</v>
      </c>
      <c r="R87" t="s">
        <v>3371</v>
      </c>
      <c r="S87" t="s">
        <v>3372</v>
      </c>
      <c r="T87" t="s">
        <v>3376</v>
      </c>
      <c r="U87" t="s">
        <v>3374</v>
      </c>
      <c r="V87" s="20" t="s">
        <v>3378</v>
      </c>
      <c r="W87" t="s">
        <v>3380</v>
      </c>
      <c r="X87" t="s">
        <v>3374</v>
      </c>
      <c r="Y87" s="20" t="s">
        <v>3360</v>
      </c>
      <c r="Z87" t="s">
        <v>3361</v>
      </c>
      <c r="AA87" t="s">
        <v>3362</v>
      </c>
      <c r="AB87" t="s">
        <v>3363</v>
      </c>
      <c r="AC87" t="s">
        <v>3364</v>
      </c>
      <c r="AD87" t="s">
        <v>3365</v>
      </c>
      <c r="AE87" t="s">
        <v>3368</v>
      </c>
      <c r="AF87" s="20" t="s">
        <v>3369</v>
      </c>
      <c r="AG87" t="s">
        <v>3370</v>
      </c>
      <c r="AH87" t="s">
        <v>3371</v>
      </c>
      <c r="AI87" t="s">
        <v>3373</v>
      </c>
      <c r="AJ87" t="s">
        <v>3375</v>
      </c>
      <c r="AK87" t="s">
        <v>3363</v>
      </c>
      <c r="AL87" t="s">
        <v>3377</v>
      </c>
      <c r="AM87" t="s">
        <v>3379</v>
      </c>
      <c r="AN87" t="s">
        <v>3361</v>
      </c>
    </row>
    <row r="88" spans="1:40" x14ac:dyDescent="0.3">
      <c r="A88" t="s">
        <v>559</v>
      </c>
      <c r="B88">
        <f>COUNTIF(A:A,A88)</f>
        <v>1</v>
      </c>
      <c r="C88" t="s">
        <v>560</v>
      </c>
      <c r="E88" t="str">
        <f t="shared" si="2"/>
        <v>확인</v>
      </c>
      <c r="G88" t="s">
        <v>2011</v>
      </c>
      <c r="H88" t="s">
        <v>1163</v>
      </c>
      <c r="K88">
        <v>1</v>
      </c>
      <c r="M88" t="s">
        <v>2012</v>
      </c>
      <c r="N88" t="s">
        <v>2013</v>
      </c>
      <c r="O88" t="s">
        <v>2012</v>
      </c>
      <c r="P88" t="s">
        <v>2020</v>
      </c>
      <c r="Q88" t="s">
        <v>2021</v>
      </c>
      <c r="R88" t="s">
        <v>2025</v>
      </c>
      <c r="S88" t="s">
        <v>2026</v>
      </c>
      <c r="T88" t="s">
        <v>2031</v>
      </c>
      <c r="U88" t="s">
        <v>2033</v>
      </c>
      <c r="V88" s="20" t="s">
        <v>2035</v>
      </c>
      <c r="W88" t="s">
        <v>2038</v>
      </c>
      <c r="X88" t="s">
        <v>2029</v>
      </c>
      <c r="Y88" s="20" t="s">
        <v>2014</v>
      </c>
      <c r="Z88" t="s">
        <v>2015</v>
      </c>
      <c r="AA88" t="s">
        <v>2016</v>
      </c>
      <c r="AB88" t="s">
        <v>2017</v>
      </c>
      <c r="AC88" t="s">
        <v>2018</v>
      </c>
      <c r="AD88" t="s">
        <v>2019</v>
      </c>
      <c r="AE88" t="s">
        <v>2022</v>
      </c>
      <c r="AF88" s="20" t="s">
        <v>2023</v>
      </c>
      <c r="AG88" t="s">
        <v>2024</v>
      </c>
      <c r="AH88" t="s">
        <v>2027</v>
      </c>
      <c r="AI88" t="s">
        <v>2028</v>
      </c>
      <c r="AJ88" t="s">
        <v>2030</v>
      </c>
      <c r="AK88" t="s">
        <v>2032</v>
      </c>
      <c r="AL88" t="s">
        <v>2034</v>
      </c>
      <c r="AM88" t="s">
        <v>2036</v>
      </c>
      <c r="AN88" t="s">
        <v>2037</v>
      </c>
    </row>
    <row r="89" spans="1:40" x14ac:dyDescent="0.3">
      <c r="A89" t="s">
        <v>561</v>
      </c>
      <c r="B89">
        <f>COUNTIF(A:A,A89)</f>
        <v>1</v>
      </c>
      <c r="C89" t="s">
        <v>562</v>
      </c>
      <c r="E89" t="str">
        <f t="shared" si="2"/>
        <v>언어를 변경하시겠습니까?</v>
      </c>
      <c r="G89" t="s">
        <v>3381</v>
      </c>
      <c r="H89" t="s">
        <v>1166</v>
      </c>
      <c r="K89">
        <v>1</v>
      </c>
      <c r="M89" t="s">
        <v>3382</v>
      </c>
      <c r="N89" s="22" t="s">
        <v>3383</v>
      </c>
      <c r="O89" s="22" t="s">
        <v>3384</v>
      </c>
      <c r="P89" t="s">
        <v>3391</v>
      </c>
      <c r="Q89" t="s">
        <v>3392</v>
      </c>
      <c r="R89" t="s">
        <v>3396</v>
      </c>
      <c r="S89" t="s">
        <v>3397</v>
      </c>
      <c r="T89" t="s">
        <v>3402</v>
      </c>
      <c r="U89" t="s">
        <v>3404</v>
      </c>
      <c r="V89" s="20" t="s">
        <v>3406</v>
      </c>
      <c r="W89" t="s">
        <v>3409</v>
      </c>
      <c r="X89" t="s">
        <v>3400</v>
      </c>
      <c r="Y89" s="20" t="s">
        <v>3385</v>
      </c>
      <c r="Z89" t="s">
        <v>3386</v>
      </c>
      <c r="AA89" t="s">
        <v>3387</v>
      </c>
      <c r="AB89" t="s">
        <v>3388</v>
      </c>
      <c r="AC89" t="s">
        <v>3389</v>
      </c>
      <c r="AD89" t="s">
        <v>3390</v>
      </c>
      <c r="AE89" t="s">
        <v>3393</v>
      </c>
      <c r="AF89" s="20" t="s">
        <v>3394</v>
      </c>
      <c r="AG89" t="s">
        <v>3395</v>
      </c>
      <c r="AH89" t="s">
        <v>3398</v>
      </c>
      <c r="AI89" t="s">
        <v>3399</v>
      </c>
      <c r="AJ89" t="s">
        <v>3401</v>
      </c>
      <c r="AK89" t="s">
        <v>3403</v>
      </c>
      <c r="AL89" t="s">
        <v>3405</v>
      </c>
      <c r="AM89" t="s">
        <v>3407</v>
      </c>
      <c r="AN89" t="s">
        <v>3408</v>
      </c>
    </row>
    <row r="90" spans="1:40" x14ac:dyDescent="0.3">
      <c r="A90" t="s">
        <v>658</v>
      </c>
      <c r="B90">
        <f>COUNTIF(A:A,A90)</f>
        <v>1</v>
      </c>
      <c r="C90" t="s">
        <v>660</v>
      </c>
      <c r="E90" t="str">
        <f t="shared" si="2"/>
        <v>재생 속도</v>
      </c>
      <c r="G90" t="s">
        <v>3410</v>
      </c>
      <c r="H90" t="s">
        <v>659</v>
      </c>
      <c r="K90">
        <v>1</v>
      </c>
      <c r="M90" t="s">
        <v>3411</v>
      </c>
      <c r="N90" t="s">
        <v>3412</v>
      </c>
      <c r="O90" t="s">
        <v>3412</v>
      </c>
      <c r="P90" t="s">
        <v>3419</v>
      </c>
      <c r="Q90" t="s">
        <v>3420</v>
      </c>
      <c r="R90" t="s">
        <v>3424</v>
      </c>
      <c r="S90" t="s">
        <v>3425</v>
      </c>
      <c r="T90" t="s">
        <v>3430</v>
      </c>
      <c r="U90" t="s">
        <v>3432</v>
      </c>
      <c r="V90" s="20" t="s">
        <v>3434</v>
      </c>
      <c r="W90" t="s">
        <v>3437</v>
      </c>
      <c r="X90" t="s">
        <v>3428</v>
      </c>
      <c r="Y90" s="20" t="s">
        <v>3413</v>
      </c>
      <c r="Z90" t="s">
        <v>3414</v>
      </c>
      <c r="AA90" t="s">
        <v>3415</v>
      </c>
      <c r="AB90" t="s">
        <v>3416</v>
      </c>
      <c r="AC90" t="s">
        <v>3417</v>
      </c>
      <c r="AD90" t="s">
        <v>3418</v>
      </c>
      <c r="AE90" t="s">
        <v>3421</v>
      </c>
      <c r="AF90" s="20" t="s">
        <v>3422</v>
      </c>
      <c r="AG90" t="s">
        <v>3423</v>
      </c>
      <c r="AH90" t="s">
        <v>3426</v>
      </c>
      <c r="AI90" t="s">
        <v>3427</v>
      </c>
      <c r="AJ90" t="s">
        <v>3429</v>
      </c>
      <c r="AK90" t="s">
        <v>3431</v>
      </c>
      <c r="AL90" t="s">
        <v>3433</v>
      </c>
      <c r="AM90" t="s">
        <v>3435</v>
      </c>
      <c r="AN90" t="s">
        <v>3436</v>
      </c>
    </row>
    <row r="91" spans="1:40" x14ac:dyDescent="0.3">
      <c r="A91" t="s">
        <v>952</v>
      </c>
      <c r="B91">
        <f>COUNTIF(A:A,A91)</f>
        <v>1</v>
      </c>
      <c r="C91" t="s">
        <v>957</v>
      </c>
      <c r="E91" t="str">
        <f t="shared" si="2"/>
        <v>오리진상자</v>
      </c>
      <c r="G91" t="s">
        <v>3438</v>
      </c>
      <c r="H91" t="s">
        <v>1173</v>
      </c>
      <c r="K91">
        <v>1</v>
      </c>
      <c r="M91" t="s">
        <v>3439</v>
      </c>
      <c r="N91" s="19" t="s">
        <v>3440</v>
      </c>
      <c r="O91" s="22" t="s">
        <v>3441</v>
      </c>
      <c r="P91" t="s">
        <v>3448</v>
      </c>
      <c r="Q91" t="s">
        <v>3449</v>
      </c>
      <c r="R91" t="s">
        <v>3453</v>
      </c>
      <c r="S91" t="s">
        <v>3454</v>
      </c>
      <c r="T91" t="s">
        <v>3459</v>
      </c>
      <c r="U91" t="s">
        <v>3461</v>
      </c>
      <c r="V91" s="20" t="s">
        <v>3462</v>
      </c>
      <c r="W91" t="s">
        <v>3465</v>
      </c>
      <c r="X91" t="s">
        <v>3457</v>
      </c>
      <c r="Y91" s="20" t="s">
        <v>3442</v>
      </c>
      <c r="Z91" t="s">
        <v>3443</v>
      </c>
      <c r="AA91" t="s">
        <v>3444</v>
      </c>
      <c r="AB91" t="s">
        <v>3445</v>
      </c>
      <c r="AC91" t="s">
        <v>3446</v>
      </c>
      <c r="AD91" t="s">
        <v>3447</v>
      </c>
      <c r="AE91" t="s">
        <v>3450</v>
      </c>
      <c r="AF91" s="20" t="s">
        <v>3451</v>
      </c>
      <c r="AG91" t="s">
        <v>3452</v>
      </c>
      <c r="AH91" t="s">
        <v>3455</v>
      </c>
      <c r="AI91" t="s">
        <v>3456</v>
      </c>
      <c r="AJ91" t="s">
        <v>3458</v>
      </c>
      <c r="AK91" t="s">
        <v>3460</v>
      </c>
      <c r="AL91" t="s">
        <v>3438</v>
      </c>
      <c r="AM91" t="s">
        <v>3463</v>
      </c>
      <c r="AN91" t="s">
        <v>3464</v>
      </c>
    </row>
    <row r="92" spans="1:40" x14ac:dyDescent="0.3">
      <c r="A92" t="s">
        <v>953</v>
      </c>
      <c r="B92">
        <f>COUNTIF(A:A,A92)</f>
        <v>1</v>
      </c>
      <c r="C92" t="s">
        <v>948</v>
      </c>
      <c r="E92" t="str">
        <f t="shared" si="2"/>
        <v>대형상자</v>
      </c>
      <c r="G92" t="s">
        <v>3466</v>
      </c>
      <c r="H92" t="str">
        <f t="shared" ref="H92:H95" si="3">IF(ISBLANK(G92),"In progress of translating…("&amp;ROW()&amp;")",G92)</f>
        <v>Large box</v>
      </c>
      <c r="K92">
        <v>1</v>
      </c>
      <c r="M92" t="s">
        <v>3467</v>
      </c>
      <c r="N92" t="s">
        <v>3468</v>
      </c>
      <c r="O92" t="s">
        <v>3468</v>
      </c>
      <c r="P92" t="s">
        <v>3475</v>
      </c>
      <c r="Q92" t="s">
        <v>3476</v>
      </c>
      <c r="R92" t="s">
        <v>3480</v>
      </c>
      <c r="S92" t="s">
        <v>3481</v>
      </c>
      <c r="T92" t="s">
        <v>3485</v>
      </c>
      <c r="U92" t="s">
        <v>3487</v>
      </c>
      <c r="V92" s="20" t="s">
        <v>3489</v>
      </c>
      <c r="W92" t="s">
        <v>3492</v>
      </c>
      <c r="X92" t="s">
        <v>3483</v>
      </c>
      <c r="Y92" s="20" t="s">
        <v>3469</v>
      </c>
      <c r="Z92" t="s">
        <v>3470</v>
      </c>
      <c r="AA92" t="s">
        <v>3471</v>
      </c>
      <c r="AB92" t="s">
        <v>3472</v>
      </c>
      <c r="AC92" t="s">
        <v>3473</v>
      </c>
      <c r="AD92" t="s">
        <v>3474</v>
      </c>
      <c r="AE92" t="s">
        <v>3477</v>
      </c>
      <c r="AF92" s="20" t="s">
        <v>3478</v>
      </c>
      <c r="AG92" t="s">
        <v>3479</v>
      </c>
      <c r="AH92" t="s">
        <v>3480</v>
      </c>
      <c r="AI92" t="s">
        <v>3482</v>
      </c>
      <c r="AJ92" t="s">
        <v>3484</v>
      </c>
      <c r="AK92" t="s">
        <v>3486</v>
      </c>
      <c r="AL92" t="s">
        <v>3488</v>
      </c>
      <c r="AM92" t="s">
        <v>3490</v>
      </c>
      <c r="AN92" t="s">
        <v>3491</v>
      </c>
    </row>
    <row r="93" spans="1:40" x14ac:dyDescent="0.3">
      <c r="A93" t="s">
        <v>954</v>
      </c>
      <c r="B93">
        <f>COUNTIF(A:A,A93)</f>
        <v>1</v>
      </c>
      <c r="C93" t="s">
        <v>949</v>
      </c>
      <c r="E93" t="str">
        <f t="shared" si="2"/>
        <v>메가상자</v>
      </c>
      <c r="G93" t="s">
        <v>3493</v>
      </c>
      <c r="H93" t="str">
        <f t="shared" si="3"/>
        <v>Mega Box</v>
      </c>
      <c r="K93">
        <v>1</v>
      </c>
      <c r="M93" t="s">
        <v>3494</v>
      </c>
      <c r="N93" t="s">
        <v>3495</v>
      </c>
      <c r="O93" t="s">
        <v>3496</v>
      </c>
      <c r="P93" t="s">
        <v>3498</v>
      </c>
      <c r="Q93" t="s">
        <v>3493</v>
      </c>
      <c r="R93" t="s">
        <v>3500</v>
      </c>
      <c r="S93" t="s">
        <v>3493</v>
      </c>
      <c r="T93" t="s">
        <v>3493</v>
      </c>
      <c r="U93" t="s">
        <v>3493</v>
      </c>
      <c r="V93" s="20" t="s">
        <v>3501</v>
      </c>
      <c r="W93" t="s">
        <v>3493</v>
      </c>
      <c r="X93" t="s">
        <v>3500</v>
      </c>
      <c r="Y93" s="20" t="s">
        <v>3497</v>
      </c>
      <c r="Z93" t="s">
        <v>3493</v>
      </c>
      <c r="AA93" t="s">
        <v>3493</v>
      </c>
      <c r="AB93" t="s">
        <v>3493</v>
      </c>
      <c r="AC93" t="s">
        <v>3493</v>
      </c>
      <c r="AD93" t="s">
        <v>3493</v>
      </c>
      <c r="AE93" t="s">
        <v>3493</v>
      </c>
      <c r="AF93" s="20" t="s">
        <v>3499</v>
      </c>
      <c r="AG93" t="s">
        <v>3493</v>
      </c>
      <c r="AH93" t="s">
        <v>3493</v>
      </c>
      <c r="AI93" t="s">
        <v>3493</v>
      </c>
      <c r="AJ93" t="s">
        <v>3493</v>
      </c>
      <c r="AK93" t="s">
        <v>3500</v>
      </c>
      <c r="AL93" t="s">
        <v>3493</v>
      </c>
      <c r="AM93" t="s">
        <v>3502</v>
      </c>
      <c r="AN93" t="s">
        <v>3493</v>
      </c>
    </row>
    <row r="94" spans="1:40" x14ac:dyDescent="0.3">
      <c r="A94" t="s">
        <v>955</v>
      </c>
      <c r="B94">
        <f>COUNTIF(A:A,A94)</f>
        <v>1</v>
      </c>
      <c r="C94" t="s">
        <v>950</v>
      </c>
      <c r="E94" t="str">
        <f t="shared" si="2"/>
        <v>대형장비상자</v>
      </c>
      <c r="G94" t="s">
        <v>3503</v>
      </c>
      <c r="H94" t="str">
        <f t="shared" si="3"/>
        <v>Large equipment boxes</v>
      </c>
      <c r="K94">
        <v>1</v>
      </c>
      <c r="M94" t="s">
        <v>3504</v>
      </c>
      <c r="N94" t="s">
        <v>3505</v>
      </c>
      <c r="O94" t="s">
        <v>3506</v>
      </c>
      <c r="P94" t="s">
        <v>3513</v>
      </c>
      <c r="Q94" t="s">
        <v>3514</v>
      </c>
      <c r="R94" t="s">
        <v>3518</v>
      </c>
      <c r="S94" t="s">
        <v>3519</v>
      </c>
      <c r="T94" t="s">
        <v>3524</v>
      </c>
      <c r="U94" t="s">
        <v>3526</v>
      </c>
      <c r="V94" s="20" t="s">
        <v>3528</v>
      </c>
      <c r="W94" t="s">
        <v>3531</v>
      </c>
      <c r="X94" t="s">
        <v>3522</v>
      </c>
      <c r="Y94" s="20" t="s">
        <v>3507</v>
      </c>
      <c r="Z94" t="s">
        <v>3508</v>
      </c>
      <c r="AA94" t="s">
        <v>3509</v>
      </c>
      <c r="AB94" t="s">
        <v>3510</v>
      </c>
      <c r="AC94" t="s">
        <v>3511</v>
      </c>
      <c r="AD94" t="s">
        <v>3512</v>
      </c>
      <c r="AE94" t="s">
        <v>3515</v>
      </c>
      <c r="AF94" s="20" t="s">
        <v>3516</v>
      </c>
      <c r="AG94" t="s">
        <v>3517</v>
      </c>
      <c r="AH94" t="s">
        <v>3520</v>
      </c>
      <c r="AI94" t="s">
        <v>3521</v>
      </c>
      <c r="AJ94" t="s">
        <v>3523</v>
      </c>
      <c r="AK94" t="s">
        <v>3525</v>
      </c>
      <c r="AL94" t="s">
        <v>3527</v>
      </c>
      <c r="AM94" t="s">
        <v>3529</v>
      </c>
      <c r="AN94" t="s">
        <v>3530</v>
      </c>
    </row>
    <row r="95" spans="1:40" x14ac:dyDescent="0.3">
      <c r="A95" t="s">
        <v>956</v>
      </c>
      <c r="B95">
        <f>COUNTIF(A:A,A95)</f>
        <v>1</v>
      </c>
      <c r="C95" t="s">
        <v>951</v>
      </c>
      <c r="E95" t="str">
        <f t="shared" si="2"/>
        <v>메가장비상자</v>
      </c>
      <c r="G95" t="s">
        <v>3532</v>
      </c>
      <c r="H95" t="str">
        <f t="shared" si="3"/>
        <v>Mega Equipment Box</v>
      </c>
      <c r="K95">
        <v>1</v>
      </c>
      <c r="M95" t="s">
        <v>3533</v>
      </c>
      <c r="N95" t="s">
        <v>3534</v>
      </c>
      <c r="O95" t="s">
        <v>3535</v>
      </c>
      <c r="P95" t="s">
        <v>3541</v>
      </c>
      <c r="Q95" t="s">
        <v>3542</v>
      </c>
      <c r="R95" t="s">
        <v>3546</v>
      </c>
      <c r="S95" t="s">
        <v>3547</v>
      </c>
      <c r="T95" t="s">
        <v>3551</v>
      </c>
      <c r="U95" t="s">
        <v>3553</v>
      </c>
      <c r="V95" s="20" t="s">
        <v>3554</v>
      </c>
      <c r="W95" t="s">
        <v>3557</v>
      </c>
      <c r="X95" t="s">
        <v>3549</v>
      </c>
      <c r="Y95" s="20" t="s">
        <v>3536</v>
      </c>
      <c r="Z95" t="s">
        <v>3537</v>
      </c>
      <c r="AA95" t="s">
        <v>3538</v>
      </c>
      <c r="AB95" t="s">
        <v>3539</v>
      </c>
      <c r="AC95" t="s">
        <v>3532</v>
      </c>
      <c r="AD95" t="s">
        <v>3540</v>
      </c>
      <c r="AE95" t="s">
        <v>3543</v>
      </c>
      <c r="AF95" s="20" t="s">
        <v>3544</v>
      </c>
      <c r="AG95" t="s">
        <v>3545</v>
      </c>
      <c r="AH95" t="s">
        <v>3532</v>
      </c>
      <c r="AI95" t="s">
        <v>3548</v>
      </c>
      <c r="AJ95" t="s">
        <v>3550</v>
      </c>
      <c r="AK95" t="s">
        <v>3552</v>
      </c>
      <c r="AL95" t="s">
        <v>3532</v>
      </c>
      <c r="AM95" t="s">
        <v>3555</v>
      </c>
      <c r="AN95" t="s">
        <v>3556</v>
      </c>
    </row>
    <row r="96" spans="1:40" x14ac:dyDescent="0.3">
      <c r="A96" t="s">
        <v>946</v>
      </c>
      <c r="B96">
        <f>COUNTIF(A:A,A96)</f>
        <v>1</v>
      </c>
      <c r="C96" t="s">
        <v>947</v>
      </c>
      <c r="E96" t="str">
        <f t="shared" si="2"/>
        <v>출석상자</v>
      </c>
      <c r="G96" t="s">
        <v>3558</v>
      </c>
      <c r="H96" t="s">
        <v>1172</v>
      </c>
      <c r="K96">
        <v>1</v>
      </c>
      <c r="M96" t="s">
        <v>3559</v>
      </c>
      <c r="N96" s="21" t="s">
        <v>3560</v>
      </c>
      <c r="O96" t="s">
        <v>3561</v>
      </c>
      <c r="P96" t="s">
        <v>3567</v>
      </c>
      <c r="Q96" t="s">
        <v>3568</v>
      </c>
      <c r="R96" t="s">
        <v>3572</v>
      </c>
      <c r="S96" t="s">
        <v>3573</v>
      </c>
      <c r="T96" t="s">
        <v>3578</v>
      </c>
      <c r="U96" t="s">
        <v>3580</v>
      </c>
      <c r="V96" s="20" t="s">
        <v>3581</v>
      </c>
      <c r="W96" t="s">
        <v>3584</v>
      </c>
      <c r="X96" t="s">
        <v>3576</v>
      </c>
      <c r="Y96" s="20" t="s">
        <v>3562</v>
      </c>
      <c r="Z96" t="s">
        <v>3563</v>
      </c>
      <c r="AA96" t="s">
        <v>3564</v>
      </c>
      <c r="AB96" t="s">
        <v>3558</v>
      </c>
      <c r="AC96" t="s">
        <v>3565</v>
      </c>
      <c r="AD96" t="s">
        <v>3566</v>
      </c>
      <c r="AE96" t="s">
        <v>3569</v>
      </c>
      <c r="AF96" s="20" t="s">
        <v>3570</v>
      </c>
      <c r="AG96" t="s">
        <v>3571</v>
      </c>
      <c r="AH96" t="s">
        <v>3574</v>
      </c>
      <c r="AI96" t="s">
        <v>3575</v>
      </c>
      <c r="AJ96" t="s">
        <v>3577</v>
      </c>
      <c r="AK96" t="s">
        <v>3579</v>
      </c>
      <c r="AL96" t="s">
        <v>3558</v>
      </c>
      <c r="AM96" t="s">
        <v>3582</v>
      </c>
      <c r="AN96" t="s">
        <v>3583</v>
      </c>
    </row>
    <row r="97" spans="1:40" x14ac:dyDescent="0.3">
      <c r="A97" t="s">
        <v>23</v>
      </c>
      <c r="B97">
        <f>COUNTIF(A:A,A97)</f>
        <v>1</v>
      </c>
      <c r="C97" t="s">
        <v>24</v>
      </c>
      <c r="E97" t="str">
        <f t="shared" si="2"/>
        <v>상점</v>
      </c>
      <c r="G97" t="s">
        <v>3585</v>
      </c>
      <c r="H97" t="s">
        <v>1167</v>
      </c>
      <c r="I97">
        <v>1</v>
      </c>
      <c r="K97">
        <v>1</v>
      </c>
      <c r="M97" t="s">
        <v>3586</v>
      </c>
      <c r="N97" t="s">
        <v>3587</v>
      </c>
      <c r="O97" t="s">
        <v>3587</v>
      </c>
      <c r="P97" t="s">
        <v>3594</v>
      </c>
      <c r="Q97" t="s">
        <v>3595</v>
      </c>
      <c r="R97" t="s">
        <v>3599</v>
      </c>
      <c r="S97" t="s">
        <v>3600</v>
      </c>
      <c r="T97" t="s">
        <v>3590</v>
      </c>
      <c r="U97" t="s">
        <v>3605</v>
      </c>
      <c r="V97" s="20" t="s">
        <v>3607</v>
      </c>
      <c r="W97" t="s">
        <v>3609</v>
      </c>
      <c r="X97" t="s">
        <v>3603</v>
      </c>
      <c r="Y97" s="20" t="s">
        <v>3588</v>
      </c>
      <c r="Z97" t="s">
        <v>3589</v>
      </c>
      <c r="AA97" t="s">
        <v>3590</v>
      </c>
      <c r="AB97" t="s">
        <v>3591</v>
      </c>
      <c r="AC97" t="s">
        <v>3592</v>
      </c>
      <c r="AD97" t="s">
        <v>3593</v>
      </c>
      <c r="AE97" t="s">
        <v>3596</v>
      </c>
      <c r="AF97" s="20" t="s">
        <v>3597</v>
      </c>
      <c r="AG97" t="s">
        <v>3598</v>
      </c>
      <c r="AH97" t="s">
        <v>3601</v>
      </c>
      <c r="AI97" t="s">
        <v>3602</v>
      </c>
      <c r="AJ97" t="s">
        <v>3604</v>
      </c>
      <c r="AK97" t="s">
        <v>3591</v>
      </c>
      <c r="AL97" t="s">
        <v>3606</v>
      </c>
      <c r="AM97" t="s">
        <v>3608</v>
      </c>
      <c r="AN97" t="s">
        <v>3590</v>
      </c>
    </row>
    <row r="98" spans="1:40" x14ac:dyDescent="0.3">
      <c r="A98" t="s">
        <v>846</v>
      </c>
      <c r="B98">
        <f>COUNTIF(A:A,A98)</f>
        <v>1</v>
      </c>
      <c r="C98" t="s">
        <v>850</v>
      </c>
      <c r="E98" t="str">
        <f t="shared" si="2"/>
        <v>챕터</v>
      </c>
      <c r="G98" t="s">
        <v>3610</v>
      </c>
      <c r="H98" t="s">
        <v>1168</v>
      </c>
      <c r="I98">
        <v>1</v>
      </c>
      <c r="K98">
        <v>1</v>
      </c>
      <c r="M98" t="s">
        <v>3611</v>
      </c>
      <c r="N98" t="s">
        <v>3612</v>
      </c>
      <c r="O98" t="s">
        <v>3612</v>
      </c>
      <c r="P98" t="s">
        <v>3619</v>
      </c>
      <c r="Q98" t="s">
        <v>3620</v>
      </c>
      <c r="R98" t="s">
        <v>3624</v>
      </c>
      <c r="S98" t="s">
        <v>3625</v>
      </c>
      <c r="T98" t="s">
        <v>3629</v>
      </c>
      <c r="U98" t="s">
        <v>3627</v>
      </c>
      <c r="V98" s="20" t="s">
        <v>3631</v>
      </c>
      <c r="W98" t="s">
        <v>3633</v>
      </c>
      <c r="X98" t="s">
        <v>3627</v>
      </c>
      <c r="Y98" s="20" t="s">
        <v>3613</v>
      </c>
      <c r="Z98" t="s">
        <v>3614</v>
      </c>
      <c r="AA98" t="s">
        <v>3615</v>
      </c>
      <c r="AB98" t="s">
        <v>3616</v>
      </c>
      <c r="AC98" t="s">
        <v>3617</v>
      </c>
      <c r="AD98" t="s">
        <v>3618</v>
      </c>
      <c r="AE98" t="s">
        <v>3621</v>
      </c>
      <c r="AF98" s="20" t="s">
        <v>3622</v>
      </c>
      <c r="AG98" t="s">
        <v>3623</v>
      </c>
      <c r="AH98" t="s">
        <v>3624</v>
      </c>
      <c r="AI98" t="s">
        <v>3626</v>
      </c>
      <c r="AJ98" t="s">
        <v>3628</v>
      </c>
      <c r="AK98" t="s">
        <v>3616</v>
      </c>
      <c r="AL98" t="s">
        <v>3630</v>
      </c>
      <c r="AM98" t="s">
        <v>3632</v>
      </c>
      <c r="AN98" t="s">
        <v>3615</v>
      </c>
    </row>
    <row r="99" spans="1:40" x14ac:dyDescent="0.3">
      <c r="A99" t="s">
        <v>847</v>
      </c>
      <c r="B99">
        <f>COUNTIF(A:A,A99)</f>
        <v>1</v>
      </c>
      <c r="C99" t="s">
        <v>851</v>
      </c>
      <c r="E99" t="str">
        <f t="shared" si="2"/>
        <v>캐릭터</v>
      </c>
      <c r="G99" t="s">
        <v>3634</v>
      </c>
      <c r="H99" t="s">
        <v>1169</v>
      </c>
      <c r="I99">
        <v>1</v>
      </c>
      <c r="K99">
        <v>1</v>
      </c>
      <c r="M99" t="s">
        <v>3635</v>
      </c>
      <c r="N99" t="s">
        <v>3636</v>
      </c>
      <c r="O99" t="s">
        <v>3636</v>
      </c>
      <c r="P99" t="s">
        <v>3643</v>
      </c>
      <c r="Q99" t="s">
        <v>3644</v>
      </c>
      <c r="R99" t="s">
        <v>3641</v>
      </c>
      <c r="S99" t="s">
        <v>3648</v>
      </c>
      <c r="T99" t="s">
        <v>3639</v>
      </c>
      <c r="U99" t="s">
        <v>3653</v>
      </c>
      <c r="V99" s="20" t="s">
        <v>3655</v>
      </c>
      <c r="W99" t="s">
        <v>3656</v>
      </c>
      <c r="X99" t="s">
        <v>3651</v>
      </c>
      <c r="Y99" s="20" t="s">
        <v>3637</v>
      </c>
      <c r="Z99" t="s">
        <v>3638</v>
      </c>
      <c r="AA99" t="s">
        <v>3639</v>
      </c>
      <c r="AB99" t="s">
        <v>3640</v>
      </c>
      <c r="AC99" t="s">
        <v>3641</v>
      </c>
      <c r="AD99" t="s">
        <v>3642</v>
      </c>
      <c r="AE99" t="s">
        <v>3645</v>
      </c>
      <c r="AF99" s="20" t="s">
        <v>3646</v>
      </c>
      <c r="AG99" t="s">
        <v>3647</v>
      </c>
      <c r="AH99" t="s">
        <v>3649</v>
      </c>
      <c r="AI99" t="s">
        <v>3650</v>
      </c>
      <c r="AJ99" t="s">
        <v>3652</v>
      </c>
      <c r="AK99" t="s">
        <v>3640</v>
      </c>
      <c r="AL99" t="s">
        <v>3654</v>
      </c>
      <c r="AM99" t="s">
        <v>3641</v>
      </c>
      <c r="AN99" t="s">
        <v>3639</v>
      </c>
    </row>
    <row r="100" spans="1:40" x14ac:dyDescent="0.3">
      <c r="A100" t="s">
        <v>848</v>
      </c>
      <c r="B100">
        <f>COUNTIF(A:A,A100)</f>
        <v>1</v>
      </c>
      <c r="C100" t="s">
        <v>852</v>
      </c>
      <c r="E100" t="str">
        <f t="shared" si="2"/>
        <v>우편함</v>
      </c>
      <c r="G100" t="s">
        <v>3657</v>
      </c>
      <c r="H100" t="s">
        <v>1170</v>
      </c>
      <c r="I100">
        <v>1</v>
      </c>
      <c r="K100">
        <v>1</v>
      </c>
      <c r="M100" t="s">
        <v>3658</v>
      </c>
      <c r="N100" s="19" t="s">
        <v>3659</v>
      </c>
      <c r="O100" t="s">
        <v>3660</v>
      </c>
      <c r="P100" t="s">
        <v>3667</v>
      </c>
      <c r="Q100" t="s">
        <v>3668</v>
      </c>
      <c r="R100" t="s">
        <v>3672</v>
      </c>
      <c r="S100" t="s">
        <v>3673</v>
      </c>
      <c r="T100" t="s">
        <v>3678</v>
      </c>
      <c r="U100" t="s">
        <v>3680</v>
      </c>
      <c r="V100" s="20" t="s">
        <v>3682</v>
      </c>
      <c r="W100" t="s">
        <v>3685</v>
      </c>
      <c r="X100" t="s">
        <v>3676</v>
      </c>
      <c r="Y100" s="20" t="s">
        <v>3661</v>
      </c>
      <c r="Z100" t="s">
        <v>3662</v>
      </c>
      <c r="AA100" t="s">
        <v>3663</v>
      </c>
      <c r="AB100" t="s">
        <v>3664</v>
      </c>
      <c r="AC100" t="s">
        <v>3665</v>
      </c>
      <c r="AD100" t="s">
        <v>3666</v>
      </c>
      <c r="AE100" t="s">
        <v>3669</v>
      </c>
      <c r="AF100" s="20" t="s">
        <v>3670</v>
      </c>
      <c r="AG100" t="s">
        <v>3671</v>
      </c>
      <c r="AH100" t="s">
        <v>3674</v>
      </c>
      <c r="AI100" t="s">
        <v>3675</v>
      </c>
      <c r="AJ100" t="s">
        <v>3677</v>
      </c>
      <c r="AK100" t="s">
        <v>3679</v>
      </c>
      <c r="AL100" t="s">
        <v>3681</v>
      </c>
      <c r="AM100" t="s">
        <v>3683</v>
      </c>
      <c r="AN100" t="s">
        <v>3684</v>
      </c>
    </row>
    <row r="101" spans="1:40" x14ac:dyDescent="0.3">
      <c r="A101" t="s">
        <v>849</v>
      </c>
      <c r="B101">
        <f>COUNTIF(A:A,A101)</f>
        <v>1</v>
      </c>
      <c r="C101" t="s">
        <v>853</v>
      </c>
      <c r="E101" t="str">
        <f t="shared" si="2"/>
        <v>연구</v>
      </c>
      <c r="G101" t="s">
        <v>3686</v>
      </c>
      <c r="H101" t="s">
        <v>1171</v>
      </c>
      <c r="I101">
        <v>1</v>
      </c>
      <c r="K101">
        <v>1</v>
      </c>
      <c r="M101" s="21" t="s">
        <v>3687</v>
      </c>
      <c r="N101" s="21" t="s">
        <v>3687</v>
      </c>
      <c r="O101" s="21" t="s">
        <v>3687</v>
      </c>
      <c r="P101" t="s">
        <v>3694</v>
      </c>
      <c r="Q101" t="s">
        <v>3695</v>
      </c>
      <c r="R101" t="s">
        <v>3699</v>
      </c>
      <c r="S101" t="s">
        <v>3700</v>
      </c>
      <c r="T101" t="s">
        <v>3705</v>
      </c>
      <c r="U101" t="s">
        <v>3707</v>
      </c>
      <c r="V101" s="20" t="s">
        <v>3709</v>
      </c>
      <c r="W101" t="s">
        <v>3712</v>
      </c>
      <c r="X101" t="s">
        <v>3703</v>
      </c>
      <c r="Y101" s="20" t="s">
        <v>3688</v>
      </c>
      <c r="Z101" t="s">
        <v>3689</v>
      </c>
      <c r="AA101" t="s">
        <v>3690</v>
      </c>
      <c r="AB101" t="s">
        <v>3691</v>
      </c>
      <c r="AC101" t="s">
        <v>3692</v>
      </c>
      <c r="AD101" t="s">
        <v>3693</v>
      </c>
      <c r="AE101" t="s">
        <v>3696</v>
      </c>
      <c r="AF101" s="20" t="s">
        <v>3697</v>
      </c>
      <c r="AG101" t="s">
        <v>3698</v>
      </c>
      <c r="AH101" t="s">
        <v>3701</v>
      </c>
      <c r="AI101" t="s">
        <v>3702</v>
      </c>
      <c r="AJ101" t="s">
        <v>3704</v>
      </c>
      <c r="AK101" t="s">
        <v>3706</v>
      </c>
      <c r="AL101" t="s">
        <v>3708</v>
      </c>
      <c r="AM101" t="s">
        <v>3710</v>
      </c>
      <c r="AN101" t="s">
        <v>3711</v>
      </c>
    </row>
    <row r="102" spans="1:40" x14ac:dyDescent="0.3">
      <c r="A102" t="s">
        <v>1343</v>
      </c>
      <c r="B102">
        <f>COUNTIF(A:A,A102)</f>
        <v>1</v>
      </c>
      <c r="C102" t="s">
        <v>1346</v>
      </c>
      <c r="E102" t="str">
        <f t="shared" si="2"/>
        <v>보기</v>
      </c>
      <c r="G102" t="s">
        <v>3713</v>
      </c>
      <c r="H102" t="s">
        <v>1347</v>
      </c>
      <c r="I102">
        <v>1</v>
      </c>
      <c r="K102">
        <v>1</v>
      </c>
      <c r="M102" t="s">
        <v>3714</v>
      </c>
      <c r="N102" t="s">
        <v>3715</v>
      </c>
      <c r="O102" t="s">
        <v>3715</v>
      </c>
      <c r="P102" t="s">
        <v>3721</v>
      </c>
      <c r="Q102" t="s">
        <v>3718</v>
      </c>
      <c r="R102" t="s">
        <v>3724</v>
      </c>
      <c r="S102" t="s">
        <v>3725</v>
      </c>
      <c r="T102" t="s">
        <v>3728</v>
      </c>
      <c r="U102" t="s">
        <v>3718</v>
      </c>
      <c r="V102" s="20" t="s">
        <v>3730</v>
      </c>
      <c r="W102" t="s">
        <v>3718</v>
      </c>
      <c r="X102" t="s">
        <v>3726</v>
      </c>
      <c r="Y102" s="20" t="s">
        <v>3716</v>
      </c>
      <c r="Z102" t="s">
        <v>3717</v>
      </c>
      <c r="AA102" t="s">
        <v>3718</v>
      </c>
      <c r="AB102" t="s">
        <v>3719</v>
      </c>
      <c r="AC102" t="s">
        <v>3718</v>
      </c>
      <c r="AD102" t="s">
        <v>3720</v>
      </c>
      <c r="AE102" t="s">
        <v>3722</v>
      </c>
      <c r="AF102" s="20" t="s">
        <v>3723</v>
      </c>
      <c r="AG102" t="s">
        <v>3718</v>
      </c>
      <c r="AH102" t="s">
        <v>3718</v>
      </c>
      <c r="AI102" t="s">
        <v>3718</v>
      </c>
      <c r="AJ102" t="s">
        <v>3727</v>
      </c>
      <c r="AK102" t="s">
        <v>3729</v>
      </c>
      <c r="AL102" t="s">
        <v>3720</v>
      </c>
      <c r="AM102" t="s">
        <v>3731</v>
      </c>
      <c r="AN102" t="s">
        <v>3732</v>
      </c>
    </row>
    <row r="103" spans="1:40" x14ac:dyDescent="0.3">
      <c r="A103" t="s">
        <v>1333</v>
      </c>
      <c r="B103">
        <f>COUNTIF(A:A,A103)</f>
        <v>1</v>
      </c>
      <c r="C103" t="s">
        <v>1371</v>
      </c>
      <c r="E103" t="str">
        <f t="shared" si="2"/>
        <v>일괄장착</v>
      </c>
      <c r="G103" t="s">
        <v>3733</v>
      </c>
      <c r="H103" t="s">
        <v>1335</v>
      </c>
      <c r="I103">
        <v>1</v>
      </c>
      <c r="K103">
        <v>1</v>
      </c>
      <c r="M103" t="s">
        <v>3734</v>
      </c>
      <c r="N103" t="s">
        <v>3735</v>
      </c>
      <c r="O103" t="s">
        <v>3736</v>
      </c>
      <c r="P103" t="s">
        <v>3743</v>
      </c>
      <c r="Q103" t="s">
        <v>3744</v>
      </c>
      <c r="R103" t="s">
        <v>3748</v>
      </c>
      <c r="S103" t="s">
        <v>3749</v>
      </c>
      <c r="T103" t="s">
        <v>3754</v>
      </c>
      <c r="U103" t="s">
        <v>3755</v>
      </c>
      <c r="V103" s="20" t="s">
        <v>3757</v>
      </c>
      <c r="W103" t="s">
        <v>3760</v>
      </c>
      <c r="X103" t="s">
        <v>3752</v>
      </c>
      <c r="Y103" s="20" t="s">
        <v>3737</v>
      </c>
      <c r="Z103" t="s">
        <v>3738</v>
      </c>
      <c r="AA103" t="s">
        <v>3739</v>
      </c>
      <c r="AB103" t="s">
        <v>3740</v>
      </c>
      <c r="AC103" t="s">
        <v>3741</v>
      </c>
      <c r="AD103" t="s">
        <v>3742</v>
      </c>
      <c r="AE103" t="s">
        <v>3745</v>
      </c>
      <c r="AF103" s="20" t="s">
        <v>3746</v>
      </c>
      <c r="AG103" t="s">
        <v>3747</v>
      </c>
      <c r="AH103" t="s">
        <v>3750</v>
      </c>
      <c r="AI103" t="s">
        <v>3751</v>
      </c>
      <c r="AJ103" t="s">
        <v>3753</v>
      </c>
      <c r="AK103" t="s">
        <v>3740</v>
      </c>
      <c r="AL103" t="s">
        <v>3756</v>
      </c>
      <c r="AM103" t="s">
        <v>3758</v>
      </c>
      <c r="AN103" t="s">
        <v>3759</v>
      </c>
    </row>
    <row r="104" spans="1:40" x14ac:dyDescent="0.3">
      <c r="A104" t="s">
        <v>1376</v>
      </c>
      <c r="B104">
        <f>COUNTIF(A:A,A104)</f>
        <v>1</v>
      </c>
      <c r="C104" t="s">
        <v>1377</v>
      </c>
      <c r="E104" t="str">
        <f t="shared" si="2"/>
        <v>공격력 상승</v>
      </c>
      <c r="G104" t="s">
        <v>3761</v>
      </c>
      <c r="H104" t="s">
        <v>1378</v>
      </c>
      <c r="I104">
        <v>1</v>
      </c>
      <c r="K104">
        <v>1</v>
      </c>
      <c r="M104" t="s">
        <v>3762</v>
      </c>
      <c r="N104" t="s">
        <v>3763</v>
      </c>
      <c r="O104" t="s">
        <v>3764</v>
      </c>
      <c r="P104" t="s">
        <v>3771</v>
      </c>
      <c r="Q104" t="s">
        <v>3772</v>
      </c>
      <c r="R104" t="s">
        <v>3776</v>
      </c>
      <c r="S104" t="s">
        <v>3777</v>
      </c>
      <c r="T104" t="s">
        <v>3782</v>
      </c>
      <c r="U104" t="s">
        <v>3784</v>
      </c>
      <c r="V104" s="20" t="s">
        <v>3786</v>
      </c>
      <c r="W104" t="s">
        <v>3789</v>
      </c>
      <c r="X104" t="s">
        <v>3780</v>
      </c>
      <c r="Y104" s="20" t="s">
        <v>3765</v>
      </c>
      <c r="Z104" t="s">
        <v>3766</v>
      </c>
      <c r="AA104" t="s">
        <v>3767</v>
      </c>
      <c r="AB104" t="s">
        <v>3768</v>
      </c>
      <c r="AC104" t="s">
        <v>3769</v>
      </c>
      <c r="AD104" t="s">
        <v>3770</v>
      </c>
      <c r="AE104" t="s">
        <v>3773</v>
      </c>
      <c r="AF104" s="20" t="s">
        <v>3774</v>
      </c>
      <c r="AG104" t="s">
        <v>3775</v>
      </c>
      <c r="AH104" t="s">
        <v>3778</v>
      </c>
      <c r="AI104" t="s">
        <v>3779</v>
      </c>
      <c r="AJ104" t="s">
        <v>3781</v>
      </c>
      <c r="AK104" t="s">
        <v>3783</v>
      </c>
      <c r="AL104" t="s">
        <v>3785</v>
      </c>
      <c r="AM104" t="s">
        <v>3787</v>
      </c>
      <c r="AN104" t="s">
        <v>3788</v>
      </c>
    </row>
    <row r="105" spans="1:40" x14ac:dyDescent="0.3">
      <c r="A105" t="s">
        <v>1370</v>
      </c>
      <c r="B105">
        <f>COUNTIF(A:A,A105)</f>
        <v>1</v>
      </c>
      <c r="C105" s="1" t="s">
        <v>1372</v>
      </c>
      <c r="D105" s="1"/>
      <c r="E105" s="1" t="str">
        <f t="shared" si="2"/>
        <v>변경할 장비가 없습니다</v>
      </c>
      <c r="F105" s="1"/>
      <c r="G105" t="s">
        <v>3790</v>
      </c>
      <c r="H105" s="1" t="str">
        <f>IF(ISBLANK(G105),"In progress of translating…("&amp;ROW()&amp;")",G105)</f>
        <v>There is no change equipment</v>
      </c>
      <c r="K105">
        <v>1</v>
      </c>
      <c r="M105" s="21" t="s">
        <v>3791</v>
      </c>
      <c r="N105" t="s">
        <v>3792</v>
      </c>
      <c r="O105" t="s">
        <v>3793</v>
      </c>
      <c r="P105" t="s">
        <v>3800</v>
      </c>
      <c r="Q105" t="s">
        <v>3801</v>
      </c>
      <c r="R105" t="s">
        <v>3805</v>
      </c>
      <c r="S105" t="s">
        <v>3806</v>
      </c>
      <c r="T105" t="s">
        <v>3811</v>
      </c>
      <c r="U105" t="s">
        <v>3813</v>
      </c>
      <c r="V105" s="20" t="s">
        <v>3815</v>
      </c>
      <c r="W105" t="s">
        <v>3818</v>
      </c>
      <c r="X105" t="s">
        <v>3809</v>
      </c>
      <c r="Y105" s="20" t="s">
        <v>3794</v>
      </c>
      <c r="Z105" t="s">
        <v>3795</v>
      </c>
      <c r="AA105" t="s">
        <v>3796</v>
      </c>
      <c r="AB105" t="s">
        <v>3797</v>
      </c>
      <c r="AC105" t="s">
        <v>3798</v>
      </c>
      <c r="AD105" t="s">
        <v>3799</v>
      </c>
      <c r="AE105" t="s">
        <v>3802</v>
      </c>
      <c r="AF105" s="20" t="s">
        <v>3803</v>
      </c>
      <c r="AG105" t="s">
        <v>3804</v>
      </c>
      <c r="AH105" t="s">
        <v>3807</v>
      </c>
      <c r="AI105" t="s">
        <v>3808</v>
      </c>
      <c r="AJ105" t="s">
        <v>3810</v>
      </c>
      <c r="AK105" t="s">
        <v>3812</v>
      </c>
      <c r="AL105" t="s">
        <v>3814</v>
      </c>
      <c r="AM105" t="s">
        <v>3816</v>
      </c>
      <c r="AN105" t="s">
        <v>3817</v>
      </c>
    </row>
    <row r="106" spans="1:40" x14ac:dyDescent="0.3">
      <c r="A106" t="s">
        <v>1334</v>
      </c>
      <c r="B106">
        <f>COUNTIF(A:A,A106)</f>
        <v>1</v>
      </c>
      <c r="C106" t="s">
        <v>1332</v>
      </c>
      <c r="E106" t="str">
        <f t="shared" si="2"/>
        <v>판매</v>
      </c>
      <c r="G106" t="s">
        <v>3819</v>
      </c>
      <c r="H106" t="s">
        <v>1336</v>
      </c>
      <c r="I106">
        <v>1</v>
      </c>
      <c r="K106">
        <v>1</v>
      </c>
      <c r="M106" t="s">
        <v>3820</v>
      </c>
      <c r="N106" t="s">
        <v>3821</v>
      </c>
      <c r="O106" t="s">
        <v>3822</v>
      </c>
      <c r="P106" t="s">
        <v>3829</v>
      </c>
      <c r="Q106" t="s">
        <v>3830</v>
      </c>
      <c r="R106" t="s">
        <v>3834</v>
      </c>
      <c r="S106" t="s">
        <v>3835</v>
      </c>
      <c r="T106" t="s">
        <v>3840</v>
      </c>
      <c r="U106" t="s">
        <v>3842</v>
      </c>
      <c r="V106" s="20" t="s">
        <v>3844</v>
      </c>
      <c r="W106" t="s">
        <v>3846</v>
      </c>
      <c r="X106" t="s">
        <v>3838</v>
      </c>
      <c r="Y106" s="20" t="s">
        <v>3823</v>
      </c>
      <c r="Z106" t="s">
        <v>3824</v>
      </c>
      <c r="AA106" t="s">
        <v>3825</v>
      </c>
      <c r="AB106" t="s">
        <v>3826</v>
      </c>
      <c r="AC106" t="s">
        <v>3827</v>
      </c>
      <c r="AD106" t="s">
        <v>3828</v>
      </c>
      <c r="AE106" t="s">
        <v>3831</v>
      </c>
      <c r="AF106" s="20" t="s">
        <v>3832</v>
      </c>
      <c r="AG106" t="s">
        <v>3833</v>
      </c>
      <c r="AH106" t="s">
        <v>3836</v>
      </c>
      <c r="AI106" t="s">
        <v>3837</v>
      </c>
      <c r="AJ106" t="s">
        <v>3839</v>
      </c>
      <c r="AK106" t="s">
        <v>3841</v>
      </c>
      <c r="AL106" t="s">
        <v>3843</v>
      </c>
      <c r="AM106" t="s">
        <v>3845</v>
      </c>
      <c r="AN106" t="s">
        <v>3824</v>
      </c>
    </row>
    <row r="107" spans="1:40" x14ac:dyDescent="0.3">
      <c r="A107" t="s">
        <v>18</v>
      </c>
      <c r="B107">
        <f>COUNTIF(A:A,A107)</f>
        <v>1</v>
      </c>
      <c r="C107" t="s">
        <v>17</v>
      </c>
      <c r="E107" t="str">
        <f t="shared" si="2"/>
        <v>교체 가능</v>
      </c>
      <c r="G107" t="s">
        <v>3847</v>
      </c>
      <c r="H107" t="s">
        <v>1178</v>
      </c>
      <c r="K107">
        <v>1</v>
      </c>
      <c r="M107" t="s">
        <v>3848</v>
      </c>
      <c r="N107" t="s">
        <v>3849</v>
      </c>
      <c r="O107" t="s">
        <v>3850</v>
      </c>
      <c r="P107" t="s">
        <v>3857</v>
      </c>
      <c r="Q107" t="s">
        <v>3858</v>
      </c>
      <c r="R107" t="s">
        <v>3862</v>
      </c>
      <c r="S107" t="s">
        <v>3863</v>
      </c>
      <c r="T107" t="s">
        <v>3868</v>
      </c>
      <c r="U107" t="s">
        <v>3870</v>
      </c>
      <c r="V107" s="20" t="s">
        <v>3872</v>
      </c>
      <c r="W107" t="s">
        <v>3875</v>
      </c>
      <c r="X107" t="s">
        <v>3866</v>
      </c>
      <c r="Y107" s="20" t="s">
        <v>3851</v>
      </c>
      <c r="Z107" t="s">
        <v>3852</v>
      </c>
      <c r="AA107" t="s">
        <v>3853</v>
      </c>
      <c r="AB107" t="s">
        <v>3854</v>
      </c>
      <c r="AC107" t="s">
        <v>3855</v>
      </c>
      <c r="AD107" t="s">
        <v>3856</v>
      </c>
      <c r="AE107" t="s">
        <v>3859</v>
      </c>
      <c r="AF107" s="20" t="s">
        <v>3860</v>
      </c>
      <c r="AG107" t="s">
        <v>3861</v>
      </c>
      <c r="AH107" t="s">
        <v>3864</v>
      </c>
      <c r="AI107" t="s">
        <v>3865</v>
      </c>
      <c r="AJ107" t="s">
        <v>3867</v>
      </c>
      <c r="AK107" t="s">
        <v>3869</v>
      </c>
      <c r="AL107" t="s">
        <v>3871</v>
      </c>
      <c r="AM107" t="s">
        <v>3873</v>
      </c>
      <c r="AN107" t="s">
        <v>3874</v>
      </c>
    </row>
    <row r="108" spans="1:40" x14ac:dyDescent="0.3">
      <c r="A108" t="s">
        <v>278</v>
      </c>
      <c r="B108">
        <f>COUNTIF(A:A,A108)</f>
        <v>1</v>
      </c>
      <c r="C108" s="1" t="s">
        <v>279</v>
      </c>
      <c r="D108" s="1"/>
      <c r="E108" s="1" t="str">
        <f t="shared" si="2"/>
        <v>입장 안내</v>
      </c>
      <c r="F108" s="1"/>
      <c r="G108" t="s">
        <v>3876</v>
      </c>
      <c r="H108" s="1" t="s">
        <v>1174</v>
      </c>
      <c r="K108">
        <v>1</v>
      </c>
      <c r="M108" t="s">
        <v>3877</v>
      </c>
      <c r="N108" s="21" t="s">
        <v>3878</v>
      </c>
      <c r="O108" t="s">
        <v>3879</v>
      </c>
      <c r="P108" t="s">
        <v>3886</v>
      </c>
      <c r="Q108" t="s">
        <v>3887</v>
      </c>
      <c r="R108" t="s">
        <v>3891</v>
      </c>
      <c r="S108" t="s">
        <v>3892</v>
      </c>
      <c r="T108" t="s">
        <v>3897</v>
      </c>
      <c r="U108" t="s">
        <v>3899</v>
      </c>
      <c r="V108" s="20" t="s">
        <v>3900</v>
      </c>
      <c r="W108" t="s">
        <v>3903</v>
      </c>
      <c r="X108" t="s">
        <v>3895</v>
      </c>
      <c r="Y108" s="20" t="s">
        <v>3880</v>
      </c>
      <c r="Z108" t="s">
        <v>3881</v>
      </c>
      <c r="AA108" t="s">
        <v>3882</v>
      </c>
      <c r="AB108" t="s">
        <v>3883</v>
      </c>
      <c r="AC108" t="s">
        <v>3884</v>
      </c>
      <c r="AD108" t="s">
        <v>3885</v>
      </c>
      <c r="AE108" t="s">
        <v>3888</v>
      </c>
      <c r="AF108" s="20" t="s">
        <v>3889</v>
      </c>
      <c r="AG108" t="s">
        <v>3890</v>
      </c>
      <c r="AH108" t="s">
        <v>3893</v>
      </c>
      <c r="AI108" t="s">
        <v>3894</v>
      </c>
      <c r="AJ108" t="s">
        <v>3896</v>
      </c>
      <c r="AK108" t="s">
        <v>3898</v>
      </c>
      <c r="AL108" t="s">
        <v>3876</v>
      </c>
      <c r="AM108" t="s">
        <v>3901</v>
      </c>
      <c r="AN108" t="s">
        <v>3902</v>
      </c>
    </row>
    <row r="109" spans="1:40" ht="82.5" x14ac:dyDescent="0.3">
      <c r="A109" t="s">
        <v>280</v>
      </c>
      <c r="B109">
        <f>COUNTIF(A:A,A109)</f>
        <v>1</v>
      </c>
      <c r="C109" s="1" t="s">
        <v>478</v>
      </c>
      <c r="D109" s="1"/>
      <c r="E109" s="1" t="str">
        <f t="shared" si="2"/>
        <v>현재 캐릭터의 파워레벨이 부족합니다
캐릭터를 변경하시겠습니까?</v>
      </c>
      <c r="F109" s="1"/>
      <c r="G109" s="1" t="s">
        <v>3904</v>
      </c>
      <c r="H109" s="1" t="s">
        <v>1175</v>
      </c>
      <c r="K109">
        <v>1</v>
      </c>
      <c r="M109" s="1" t="s">
        <v>3905</v>
      </c>
      <c r="N109" s="1" t="s">
        <v>3906</v>
      </c>
      <c r="O109" s="1" t="s">
        <v>3907</v>
      </c>
      <c r="P109" s="1" t="s">
        <v>3914</v>
      </c>
      <c r="Q109" s="1" t="s">
        <v>3915</v>
      </c>
      <c r="R109" s="1" t="s">
        <v>3919</v>
      </c>
      <c r="S109" s="1" t="s">
        <v>3920</v>
      </c>
      <c r="T109" s="1" t="s">
        <v>3925</v>
      </c>
      <c r="U109" s="1" t="s">
        <v>3927</v>
      </c>
      <c r="V109" s="1" t="s">
        <v>3929</v>
      </c>
      <c r="W109" s="1" t="s">
        <v>3932</v>
      </c>
      <c r="X109" s="1" t="s">
        <v>3923</v>
      </c>
      <c r="Y109" s="1" t="s">
        <v>3908</v>
      </c>
      <c r="Z109" s="1" t="s">
        <v>3909</v>
      </c>
      <c r="AA109" s="1" t="s">
        <v>3910</v>
      </c>
      <c r="AB109" s="1" t="s">
        <v>3911</v>
      </c>
      <c r="AC109" s="1" t="s">
        <v>3912</v>
      </c>
      <c r="AD109" s="1" t="s">
        <v>3913</v>
      </c>
      <c r="AE109" s="1" t="s">
        <v>3916</v>
      </c>
      <c r="AF109" s="1" t="s">
        <v>3917</v>
      </c>
      <c r="AG109" s="1" t="s">
        <v>3918</v>
      </c>
      <c r="AH109" s="1" t="s">
        <v>3921</v>
      </c>
      <c r="AI109" s="1" t="s">
        <v>3922</v>
      </c>
      <c r="AJ109" s="1" t="s">
        <v>3924</v>
      </c>
      <c r="AK109" s="1" t="s">
        <v>3926</v>
      </c>
      <c r="AL109" s="1" t="s">
        <v>3928</v>
      </c>
      <c r="AM109" s="1" t="s">
        <v>3930</v>
      </c>
      <c r="AN109" s="1" t="s">
        <v>3931</v>
      </c>
    </row>
    <row r="110" spans="1:40" ht="82.5" x14ac:dyDescent="0.3">
      <c r="A110" t="s">
        <v>508</v>
      </c>
      <c r="B110">
        <f>COUNTIF(A:A,A110)</f>
        <v>1</v>
      </c>
      <c r="C110" s="1" t="s">
        <v>507</v>
      </c>
      <c r="D110" s="1"/>
      <c r="E110" s="1" t="str">
        <f t="shared" si="2"/>
        <v>더 적합한 추천 캐릭터가 있습니다
캐릭터를 변경하시겠습니까?</v>
      </c>
      <c r="F110" s="1"/>
      <c r="G110" s="1" t="s">
        <v>3933</v>
      </c>
      <c r="H110" s="1" t="s">
        <v>1176</v>
      </c>
      <c r="K110">
        <v>1</v>
      </c>
      <c r="M110" s="1" t="s">
        <v>3934</v>
      </c>
      <c r="N110" s="1" t="s">
        <v>3935</v>
      </c>
      <c r="O110" s="1" t="s">
        <v>3936</v>
      </c>
      <c r="P110" s="1" t="s">
        <v>3943</v>
      </c>
      <c r="Q110" s="1" t="s">
        <v>3944</v>
      </c>
      <c r="R110" s="1" t="s">
        <v>3948</v>
      </c>
      <c r="S110" s="1" t="s">
        <v>3949</v>
      </c>
      <c r="T110" s="1" t="s">
        <v>3954</v>
      </c>
      <c r="U110" s="1" t="s">
        <v>3956</v>
      </c>
      <c r="V110" s="1" t="s">
        <v>3958</v>
      </c>
      <c r="W110" s="1" t="s">
        <v>3961</v>
      </c>
      <c r="X110" s="1" t="s">
        <v>3952</v>
      </c>
      <c r="Y110" s="1" t="s">
        <v>3937</v>
      </c>
      <c r="Z110" s="1" t="s">
        <v>3938</v>
      </c>
      <c r="AA110" s="1" t="s">
        <v>3939</v>
      </c>
      <c r="AB110" s="1" t="s">
        <v>3940</v>
      </c>
      <c r="AC110" s="1" t="s">
        <v>3941</v>
      </c>
      <c r="AD110" s="1" t="s">
        <v>3942</v>
      </c>
      <c r="AE110" s="1" t="s">
        <v>3945</v>
      </c>
      <c r="AF110" s="1" t="s">
        <v>3946</v>
      </c>
      <c r="AG110" s="1" t="s">
        <v>3947</v>
      </c>
      <c r="AH110" s="1" t="s">
        <v>3950</v>
      </c>
      <c r="AI110" s="1" t="s">
        <v>3951</v>
      </c>
      <c r="AJ110" s="1" t="s">
        <v>3953</v>
      </c>
      <c r="AK110" s="1" t="s">
        <v>3955</v>
      </c>
      <c r="AL110" s="1" t="s">
        <v>3957</v>
      </c>
      <c r="AM110" s="1" t="s">
        <v>3959</v>
      </c>
      <c r="AN110" s="1" t="s">
        <v>3960</v>
      </c>
    </row>
    <row r="111" spans="1:40" ht="82.5" x14ac:dyDescent="0.3">
      <c r="A111" t="s">
        <v>888</v>
      </c>
      <c r="B111">
        <f>COUNTIF(A:A,A111)</f>
        <v>1</v>
      </c>
      <c r="C111" s="1" t="s">
        <v>927</v>
      </c>
      <c r="D111" s="1"/>
      <c r="E111" s="1" t="str">
        <f t="shared" si="2"/>
        <v>파워레벨이 너무 높아 보상이 제한됩니다
캐릭터를 변경하시겠습니까?</v>
      </c>
      <c r="F111" s="1"/>
      <c r="G111" s="1" t="s">
        <v>3962</v>
      </c>
      <c r="H111" s="1" t="str">
        <f>IF(ISBLANK(G111),"In progress of translating…("&amp;ROW()&amp;")",G111)</f>
        <v>This power level is too high compensation limit_x000D_
_x000D_
Do you want to change your character?</v>
      </c>
      <c r="K111">
        <v>1</v>
      </c>
      <c r="M111" s="1" t="s">
        <v>3963</v>
      </c>
      <c r="N111" s="1" t="s">
        <v>3964</v>
      </c>
      <c r="O111" s="1" t="s">
        <v>3965</v>
      </c>
      <c r="P111" s="1" t="s">
        <v>3972</v>
      </c>
      <c r="Q111" s="1" t="s">
        <v>3973</v>
      </c>
      <c r="R111" s="1" t="s">
        <v>3977</v>
      </c>
      <c r="S111" s="1" t="s">
        <v>3978</v>
      </c>
      <c r="T111" s="1" t="s">
        <v>3983</v>
      </c>
      <c r="U111" s="1" t="s">
        <v>3985</v>
      </c>
      <c r="V111" s="1" t="s">
        <v>3987</v>
      </c>
      <c r="W111" s="1" t="s">
        <v>3990</v>
      </c>
      <c r="X111" s="1" t="s">
        <v>3981</v>
      </c>
      <c r="Y111" s="1" t="s">
        <v>3966</v>
      </c>
      <c r="Z111" s="1" t="s">
        <v>3967</v>
      </c>
      <c r="AA111" s="1" t="s">
        <v>3968</v>
      </c>
      <c r="AB111" s="1" t="s">
        <v>3969</v>
      </c>
      <c r="AC111" s="1" t="s">
        <v>3970</v>
      </c>
      <c r="AD111" s="1" t="s">
        <v>3971</v>
      </c>
      <c r="AE111" s="1" t="s">
        <v>3974</v>
      </c>
      <c r="AF111" s="1" t="s">
        <v>3975</v>
      </c>
      <c r="AG111" s="1" t="s">
        <v>3976</v>
      </c>
      <c r="AH111" s="1" t="s">
        <v>3979</v>
      </c>
      <c r="AI111" s="1" t="s">
        <v>3980</v>
      </c>
      <c r="AJ111" s="1" t="s">
        <v>3982</v>
      </c>
      <c r="AK111" s="1" t="s">
        <v>3984</v>
      </c>
      <c r="AL111" s="1" t="s">
        <v>3986</v>
      </c>
      <c r="AM111" s="1" t="s">
        <v>3988</v>
      </c>
      <c r="AN111" s="1" t="s">
        <v>3989</v>
      </c>
    </row>
    <row r="112" spans="1:40" x14ac:dyDescent="0.3">
      <c r="A112" t="s">
        <v>281</v>
      </c>
      <c r="B112">
        <f>COUNTIF(A:A,A112)</f>
        <v>1</v>
      </c>
      <c r="C112" s="1" t="s">
        <v>282</v>
      </c>
      <c r="D112" s="1"/>
      <c r="E112" s="1" t="str">
        <f t="shared" si="2"/>
        <v>캐릭터 교체</v>
      </c>
      <c r="F112" s="1"/>
      <c r="G112" t="s">
        <v>3991</v>
      </c>
      <c r="H112" s="1" t="s">
        <v>1177</v>
      </c>
      <c r="I112">
        <v>1</v>
      </c>
      <c r="K112">
        <v>1</v>
      </c>
      <c r="M112" t="s">
        <v>3992</v>
      </c>
      <c r="N112" t="s">
        <v>3993</v>
      </c>
      <c r="O112" t="s">
        <v>3994</v>
      </c>
      <c r="P112" t="s">
        <v>4001</v>
      </c>
      <c r="Q112" t="s">
        <v>4002</v>
      </c>
      <c r="R112" t="s">
        <v>4006</v>
      </c>
      <c r="S112" t="s">
        <v>4007</v>
      </c>
      <c r="T112" t="s">
        <v>4012</v>
      </c>
      <c r="U112" t="s">
        <v>4014</v>
      </c>
      <c r="V112" s="20" t="s">
        <v>4016</v>
      </c>
      <c r="W112" t="s">
        <v>4019</v>
      </c>
      <c r="X112" t="s">
        <v>4010</v>
      </c>
      <c r="Y112" s="20" t="s">
        <v>3995</v>
      </c>
      <c r="Z112" t="s">
        <v>3996</v>
      </c>
      <c r="AA112" t="s">
        <v>3997</v>
      </c>
      <c r="AB112" t="s">
        <v>3998</v>
      </c>
      <c r="AC112" t="s">
        <v>3999</v>
      </c>
      <c r="AD112" t="s">
        <v>4000</v>
      </c>
      <c r="AE112" t="s">
        <v>4003</v>
      </c>
      <c r="AF112" s="20" t="s">
        <v>4004</v>
      </c>
      <c r="AG112" t="s">
        <v>4005</v>
      </c>
      <c r="AH112" t="s">
        <v>4008</v>
      </c>
      <c r="AI112" t="s">
        <v>4009</v>
      </c>
      <c r="AJ112" t="s">
        <v>4011</v>
      </c>
      <c r="AK112" t="s">
        <v>4013</v>
      </c>
      <c r="AL112" t="s">
        <v>4015</v>
      </c>
      <c r="AM112" t="s">
        <v>4017</v>
      </c>
      <c r="AN112" t="s">
        <v>4018</v>
      </c>
    </row>
    <row r="113" spans="1:40" x14ac:dyDescent="0.3">
      <c r="A113" t="s">
        <v>332</v>
      </c>
      <c r="B113">
        <f>COUNTIF(A:A,A113)</f>
        <v>1</v>
      </c>
      <c r="C113" s="1" t="s">
        <v>483</v>
      </c>
      <c r="D113" s="1"/>
      <c r="E113" s="1" t="str">
        <f t="shared" si="2"/>
        <v>CHAPTER &lt;size=46&gt;{0}&lt;/size&gt;</v>
      </c>
      <c r="F113" s="1"/>
      <c r="G113" t="s">
        <v>4020</v>
      </c>
      <c r="H113" s="1" t="s">
        <v>483</v>
      </c>
      <c r="K113">
        <v>1</v>
      </c>
      <c r="M113" t="s">
        <v>4020</v>
      </c>
      <c r="N113" t="s">
        <v>4021</v>
      </c>
      <c r="O113" t="s">
        <v>4021</v>
      </c>
      <c r="P113" t="s">
        <v>4028</v>
      </c>
      <c r="Q113" t="s">
        <v>4029</v>
      </c>
      <c r="R113" t="s">
        <v>4033</v>
      </c>
      <c r="S113" t="s">
        <v>4034</v>
      </c>
      <c r="T113" t="s">
        <v>4039</v>
      </c>
      <c r="U113" t="s">
        <v>4041</v>
      </c>
      <c r="V113" s="20" t="s">
        <v>4042</v>
      </c>
      <c r="W113" t="s">
        <v>4045</v>
      </c>
      <c r="X113" t="s">
        <v>4037</v>
      </c>
      <c r="Y113" s="20" t="s">
        <v>4022</v>
      </c>
      <c r="Z113" t="s">
        <v>4023</v>
      </c>
      <c r="AA113" t="s">
        <v>4024</v>
      </c>
      <c r="AB113" t="s">
        <v>4025</v>
      </c>
      <c r="AC113" t="s">
        <v>4026</v>
      </c>
      <c r="AD113" t="s">
        <v>4027</v>
      </c>
      <c r="AE113" t="s">
        <v>4030</v>
      </c>
      <c r="AF113" s="20" t="s">
        <v>4031</v>
      </c>
      <c r="AG113" t="s">
        <v>4032</v>
      </c>
      <c r="AH113" t="s">
        <v>4035</v>
      </c>
      <c r="AI113" t="s">
        <v>4036</v>
      </c>
      <c r="AJ113" t="s">
        <v>4038</v>
      </c>
      <c r="AK113" t="s">
        <v>4040</v>
      </c>
      <c r="AL113" t="s">
        <v>4029</v>
      </c>
      <c r="AM113" t="s">
        <v>4043</v>
      </c>
      <c r="AN113" t="s">
        <v>4044</v>
      </c>
    </row>
    <row r="114" spans="1:40" x14ac:dyDescent="0.3">
      <c r="A114" t="s">
        <v>854</v>
      </c>
      <c r="B114">
        <f>COUNTIF(A:A,A114)</f>
        <v>1</v>
      </c>
      <c r="C114" s="1" t="s">
        <v>858</v>
      </c>
      <c r="D114" s="1"/>
      <c r="E114" s="1" t="str">
        <f t="shared" si="2"/>
        <v>{0} 챕터{1}</v>
      </c>
      <c r="F114" s="1"/>
      <c r="G114" t="s">
        <v>4046</v>
      </c>
      <c r="H114" s="1" t="s">
        <v>856</v>
      </c>
      <c r="K114">
        <v>1</v>
      </c>
      <c r="M114" t="s">
        <v>4047</v>
      </c>
      <c r="N114" t="s">
        <v>4047</v>
      </c>
      <c r="O114" t="s">
        <v>4047</v>
      </c>
      <c r="P114" t="s">
        <v>4054</v>
      </c>
      <c r="Q114" t="s">
        <v>4046</v>
      </c>
      <c r="R114" t="s">
        <v>4057</v>
      </c>
      <c r="S114" t="s">
        <v>4058</v>
      </c>
      <c r="T114" t="s">
        <v>4050</v>
      </c>
      <c r="U114" t="s">
        <v>4061</v>
      </c>
      <c r="V114" t="s">
        <v>4063</v>
      </c>
      <c r="W114" t="s">
        <v>4065</v>
      </c>
      <c r="X114" t="s">
        <v>4046</v>
      </c>
      <c r="Y114" t="s">
        <v>4048</v>
      </c>
      <c r="Z114" t="s">
        <v>4049</v>
      </c>
      <c r="AA114" t="s">
        <v>4050</v>
      </c>
      <c r="AB114" t="s">
        <v>4051</v>
      </c>
      <c r="AC114" t="s">
        <v>4052</v>
      </c>
      <c r="AD114" t="s">
        <v>4053</v>
      </c>
      <c r="AE114" t="s">
        <v>4055</v>
      </c>
      <c r="AF114" t="s">
        <v>4056</v>
      </c>
      <c r="AG114" t="s">
        <v>4046</v>
      </c>
      <c r="AH114" t="s">
        <v>4057</v>
      </c>
      <c r="AI114" t="s">
        <v>4059</v>
      </c>
      <c r="AJ114" t="s">
        <v>4060</v>
      </c>
      <c r="AK114" t="s">
        <v>4051</v>
      </c>
      <c r="AL114" t="s">
        <v>4062</v>
      </c>
      <c r="AM114" t="s">
        <v>4064</v>
      </c>
      <c r="AN114" t="s">
        <v>4050</v>
      </c>
    </row>
    <row r="115" spans="1:40" x14ac:dyDescent="0.3">
      <c r="A115" t="s">
        <v>855</v>
      </c>
      <c r="B115">
        <f>COUNTIF(A:A,A115)</f>
        <v>1</v>
      </c>
      <c r="C115" s="1" t="s">
        <v>859</v>
      </c>
      <c r="D115" s="1"/>
      <c r="E115" s="1" t="str">
        <f t="shared" si="2"/>
        <v xml:space="preserve"> 카오스 모드</v>
      </c>
      <c r="F115" s="1"/>
      <c r="G115" t="s">
        <v>4066</v>
      </c>
      <c r="H115" s="1" t="s">
        <v>857</v>
      </c>
      <c r="K115">
        <v>1</v>
      </c>
      <c r="M115" t="s">
        <v>4067</v>
      </c>
      <c r="N115" t="s">
        <v>4068</v>
      </c>
      <c r="O115" t="s">
        <v>4068</v>
      </c>
      <c r="P115" t="s">
        <v>4074</v>
      </c>
      <c r="Q115" t="s">
        <v>4075</v>
      </c>
      <c r="R115" t="s">
        <v>4078</v>
      </c>
      <c r="S115" t="s">
        <v>4079</v>
      </c>
      <c r="T115" t="s">
        <v>4084</v>
      </c>
      <c r="U115" t="s">
        <v>4086</v>
      </c>
      <c r="V115" t="s">
        <v>4088</v>
      </c>
      <c r="W115" t="s">
        <v>4066</v>
      </c>
      <c r="X115" t="s">
        <v>4082</v>
      </c>
      <c r="Y115" t="s">
        <v>4069</v>
      </c>
      <c r="Z115" t="s">
        <v>4070</v>
      </c>
      <c r="AA115" t="s">
        <v>4066</v>
      </c>
      <c r="AB115" t="s">
        <v>4071</v>
      </c>
      <c r="AC115" t="s">
        <v>4072</v>
      </c>
      <c r="AD115" t="s">
        <v>4073</v>
      </c>
      <c r="AE115" t="s">
        <v>4076</v>
      </c>
      <c r="AF115" t="s">
        <v>4077</v>
      </c>
      <c r="AG115" t="s">
        <v>4066</v>
      </c>
      <c r="AH115" t="s">
        <v>4080</v>
      </c>
      <c r="AI115" t="s">
        <v>4081</v>
      </c>
      <c r="AJ115" t="s">
        <v>4083</v>
      </c>
      <c r="AK115" t="s">
        <v>4085</v>
      </c>
      <c r="AL115" t="s">
        <v>4087</v>
      </c>
      <c r="AM115" t="s">
        <v>4089</v>
      </c>
      <c r="AN115" t="s">
        <v>4090</v>
      </c>
    </row>
    <row r="116" spans="1:40" x14ac:dyDescent="0.3">
      <c r="A116" t="s">
        <v>1098</v>
      </c>
      <c r="B116">
        <f>COUNTIF(A:A,A116)</f>
        <v>1</v>
      </c>
      <c r="C116" s="1" t="s">
        <v>1099</v>
      </c>
      <c r="D116" s="1"/>
      <c r="E116" s="1" t="str">
        <f t="shared" si="2"/>
        <v xml:space="preserve"> 도전 모드</v>
      </c>
      <c r="F116" s="1"/>
      <c r="G116" t="s">
        <v>4091</v>
      </c>
      <c r="H116" s="1" t="s">
        <v>1100</v>
      </c>
      <c r="K116">
        <v>1</v>
      </c>
      <c r="M116" t="s">
        <v>4092</v>
      </c>
      <c r="N116" t="s">
        <v>4093</v>
      </c>
      <c r="O116" t="s">
        <v>4094</v>
      </c>
      <c r="P116" t="s">
        <v>4098</v>
      </c>
      <c r="Q116" t="s">
        <v>4099</v>
      </c>
      <c r="R116" t="s">
        <v>4101</v>
      </c>
      <c r="S116" t="s">
        <v>4091</v>
      </c>
      <c r="T116" t="s">
        <v>4103</v>
      </c>
      <c r="U116" t="s">
        <v>4105</v>
      </c>
      <c r="V116" t="s">
        <v>4106</v>
      </c>
      <c r="W116" t="s">
        <v>4091</v>
      </c>
      <c r="X116" t="s">
        <v>4091</v>
      </c>
      <c r="Y116" t="s">
        <v>4095</v>
      </c>
      <c r="Z116" t="s">
        <v>4096</v>
      </c>
      <c r="AA116" t="s">
        <v>4091</v>
      </c>
      <c r="AB116" t="s">
        <v>4097</v>
      </c>
      <c r="AC116" t="s">
        <v>4091</v>
      </c>
      <c r="AD116" t="s">
        <v>4091</v>
      </c>
      <c r="AE116" t="s">
        <v>4091</v>
      </c>
      <c r="AF116" t="s">
        <v>4100</v>
      </c>
      <c r="AG116" t="s">
        <v>4091</v>
      </c>
      <c r="AH116" t="s">
        <v>4102</v>
      </c>
      <c r="AI116" t="s">
        <v>4091</v>
      </c>
      <c r="AJ116" t="s">
        <v>4091</v>
      </c>
      <c r="AK116" t="s">
        <v>4104</v>
      </c>
      <c r="AL116" t="s">
        <v>4091</v>
      </c>
      <c r="AM116" t="s">
        <v>4107</v>
      </c>
      <c r="AN116" t="s">
        <v>4108</v>
      </c>
    </row>
    <row r="117" spans="1:40" x14ac:dyDescent="0.3">
      <c r="A117" t="s">
        <v>404</v>
      </c>
      <c r="B117">
        <f>COUNTIF(A:A,A117)</f>
        <v>1</v>
      </c>
      <c r="C117" s="1" t="s">
        <v>405</v>
      </c>
      <c r="D117" s="1"/>
      <c r="E117" s="1" t="str">
        <f t="shared" si="2"/>
        <v>카오스 모드</v>
      </c>
      <c r="F117" s="1"/>
      <c r="G117" t="s">
        <v>4109</v>
      </c>
      <c r="H117" s="1" t="s">
        <v>406</v>
      </c>
      <c r="K117">
        <v>1</v>
      </c>
      <c r="M117" t="s">
        <v>4110</v>
      </c>
      <c r="N117" t="s">
        <v>4111</v>
      </c>
      <c r="O117" t="s">
        <v>4111</v>
      </c>
      <c r="P117" t="s">
        <v>4117</v>
      </c>
      <c r="Q117" t="s">
        <v>4118</v>
      </c>
      <c r="R117" t="s">
        <v>4121</v>
      </c>
      <c r="S117" t="s">
        <v>4122</v>
      </c>
      <c r="T117" t="s">
        <v>4127</v>
      </c>
      <c r="U117" t="s">
        <v>4129</v>
      </c>
      <c r="V117" s="20" t="s">
        <v>4131</v>
      </c>
      <c r="W117" t="s">
        <v>4109</v>
      </c>
      <c r="X117" t="s">
        <v>4125</v>
      </c>
      <c r="Y117" s="20" t="s">
        <v>4112</v>
      </c>
      <c r="Z117" t="s">
        <v>4113</v>
      </c>
      <c r="AA117" t="s">
        <v>4109</v>
      </c>
      <c r="AB117" t="s">
        <v>4114</v>
      </c>
      <c r="AC117" t="s">
        <v>4115</v>
      </c>
      <c r="AD117" t="s">
        <v>4116</v>
      </c>
      <c r="AE117" t="s">
        <v>4119</v>
      </c>
      <c r="AF117" s="20" t="s">
        <v>4120</v>
      </c>
      <c r="AG117" t="s">
        <v>4109</v>
      </c>
      <c r="AH117" t="s">
        <v>4123</v>
      </c>
      <c r="AI117" t="s">
        <v>4124</v>
      </c>
      <c r="AJ117" t="s">
        <v>4126</v>
      </c>
      <c r="AK117" t="s">
        <v>4128</v>
      </c>
      <c r="AL117" t="s">
        <v>4130</v>
      </c>
      <c r="AM117" t="s">
        <v>4132</v>
      </c>
      <c r="AN117" t="s">
        <v>4133</v>
      </c>
    </row>
    <row r="118" spans="1:40" ht="49.5" x14ac:dyDescent="0.3">
      <c r="A118" t="s">
        <v>842</v>
      </c>
      <c r="B118">
        <f>COUNTIF(A:A,A118)</f>
        <v>1</v>
      </c>
      <c r="C118" s="1" t="s">
        <v>1125</v>
      </c>
      <c r="D118" s="1"/>
      <c r="E118" s="1" t="str">
        <f t="shared" si="2"/>
        <v>게이트 스톤이 불안정하여 지정된 곳으로 이동할 수 없고 마구잡이로 이동하게 됩니다. 5회를 채워서 안정화시키면 정상 챕터에 도전할 수 있습니다.</v>
      </c>
      <c r="F118" s="1"/>
      <c r="G118" t="s">
        <v>4134</v>
      </c>
      <c r="H118" s="1" t="str">
        <f>IF(ISBLANK(G118),"In progress of translating…("&amp;ROW()&amp;")",G118)</f>
        <v>Stone Gate is unstable and will not be moved to a specified location to move at random. When filling in stabilizing the fifth chapter it can be challenging at the top.</v>
      </c>
      <c r="K118">
        <v>1</v>
      </c>
      <c r="M118" t="s">
        <v>4135</v>
      </c>
      <c r="N118" t="s">
        <v>4136</v>
      </c>
      <c r="O118" t="s">
        <v>4137</v>
      </c>
      <c r="P118" t="s">
        <v>4144</v>
      </c>
      <c r="Q118" t="s">
        <v>4145</v>
      </c>
      <c r="R118" t="s">
        <v>4149</v>
      </c>
      <c r="S118" t="s">
        <v>4150</v>
      </c>
      <c r="T118" t="s">
        <v>4155</v>
      </c>
      <c r="U118" t="s">
        <v>4157</v>
      </c>
      <c r="V118" s="20" t="s">
        <v>4159</v>
      </c>
      <c r="W118" t="s">
        <v>4162</v>
      </c>
      <c r="X118" t="s">
        <v>4153</v>
      </c>
      <c r="Y118" s="20" t="s">
        <v>4138</v>
      </c>
      <c r="Z118" t="s">
        <v>4139</v>
      </c>
      <c r="AA118" t="s">
        <v>4140</v>
      </c>
      <c r="AB118" t="s">
        <v>4141</v>
      </c>
      <c r="AC118" t="s">
        <v>4142</v>
      </c>
      <c r="AD118" t="s">
        <v>4143</v>
      </c>
      <c r="AE118" t="s">
        <v>4146</v>
      </c>
      <c r="AF118" s="20" t="s">
        <v>4147</v>
      </c>
      <c r="AG118" t="s">
        <v>4148</v>
      </c>
      <c r="AH118" t="s">
        <v>4151</v>
      </c>
      <c r="AI118" t="s">
        <v>4152</v>
      </c>
      <c r="AJ118" t="s">
        <v>4154</v>
      </c>
      <c r="AK118" t="s">
        <v>4156</v>
      </c>
      <c r="AL118" t="s">
        <v>4158</v>
      </c>
      <c r="AM118" t="s">
        <v>4160</v>
      </c>
      <c r="AN118" t="s">
        <v>4161</v>
      </c>
    </row>
    <row r="119" spans="1:40" x14ac:dyDescent="0.3">
      <c r="A119" t="s">
        <v>403</v>
      </c>
      <c r="B119">
        <f>COUNTIF(A:A,A119)</f>
        <v>1</v>
      </c>
      <c r="C119" s="1" t="s">
        <v>552</v>
      </c>
      <c r="D119" s="1"/>
      <c r="E119" s="1" t="str">
        <f t="shared" si="2"/>
        <v>권장 파워레벨</v>
      </c>
      <c r="F119" s="1"/>
      <c r="G119" t="s">
        <v>4163</v>
      </c>
      <c r="H119" s="1" t="s">
        <v>1180</v>
      </c>
      <c r="K119">
        <v>1</v>
      </c>
      <c r="M119" t="s">
        <v>4164</v>
      </c>
      <c r="N119" t="s">
        <v>4165</v>
      </c>
      <c r="O119" t="s">
        <v>4166</v>
      </c>
      <c r="P119" t="s">
        <v>4173</v>
      </c>
      <c r="Q119" t="s">
        <v>4174</v>
      </c>
      <c r="R119" t="s">
        <v>4178</v>
      </c>
      <c r="S119" t="s">
        <v>4179</v>
      </c>
      <c r="T119" t="s">
        <v>4184</v>
      </c>
      <c r="U119" t="s">
        <v>4186</v>
      </c>
      <c r="V119" s="20" t="s">
        <v>4188</v>
      </c>
      <c r="W119" t="s">
        <v>4191</v>
      </c>
      <c r="X119" t="s">
        <v>4182</v>
      </c>
      <c r="Y119" s="20" t="s">
        <v>4167</v>
      </c>
      <c r="Z119" t="s">
        <v>4168</v>
      </c>
      <c r="AA119" t="s">
        <v>4169</v>
      </c>
      <c r="AB119" t="s">
        <v>4170</v>
      </c>
      <c r="AC119" t="s">
        <v>4171</v>
      </c>
      <c r="AD119" t="s">
        <v>4172</v>
      </c>
      <c r="AE119" t="s">
        <v>4175</v>
      </c>
      <c r="AF119" s="20" t="s">
        <v>4176</v>
      </c>
      <c r="AG119" t="s">
        <v>4177</v>
      </c>
      <c r="AH119" t="s">
        <v>4180</v>
      </c>
      <c r="AI119" t="s">
        <v>4181</v>
      </c>
      <c r="AJ119" t="s">
        <v>4183</v>
      </c>
      <c r="AK119" t="s">
        <v>4185</v>
      </c>
      <c r="AL119" t="s">
        <v>4187</v>
      </c>
      <c r="AM119" t="s">
        <v>4189</v>
      </c>
      <c r="AN119" t="s">
        <v>4190</v>
      </c>
    </row>
    <row r="120" spans="1:40" x14ac:dyDescent="0.3">
      <c r="A120" t="s">
        <v>553</v>
      </c>
      <c r="B120">
        <f>COUNTIF(A:A,A120)</f>
        <v>1</v>
      </c>
      <c r="C120" s="1" t="s">
        <v>554</v>
      </c>
      <c r="D120" t="s">
        <v>1179</v>
      </c>
      <c r="E120" s="1" t="str">
        <f t="shared" si="2"/>
        <v>{0}–{1}</v>
      </c>
      <c r="F120" s="1"/>
      <c r="G120" t="s">
        <v>4192</v>
      </c>
      <c r="H120" s="1" t="s">
        <v>1179</v>
      </c>
      <c r="K120">
        <v>1</v>
      </c>
      <c r="M120" t="s">
        <v>4193</v>
      </c>
      <c r="N120" t="s">
        <v>4194</v>
      </c>
      <c r="O120" t="s">
        <v>4194</v>
      </c>
      <c r="P120" t="s">
        <v>4192</v>
      </c>
      <c r="Q120" t="s">
        <v>4192</v>
      </c>
      <c r="R120" t="s">
        <v>4192</v>
      </c>
      <c r="S120" t="s">
        <v>4192</v>
      </c>
      <c r="T120" t="s">
        <v>4192</v>
      </c>
      <c r="U120" t="s">
        <v>4192</v>
      </c>
      <c r="V120" t="s">
        <v>4192</v>
      </c>
      <c r="W120" t="s">
        <v>4192</v>
      </c>
      <c r="X120" t="s">
        <v>4192</v>
      </c>
      <c r="Y120" t="s">
        <v>4192</v>
      </c>
      <c r="Z120" t="s">
        <v>4192</v>
      </c>
      <c r="AA120" t="s">
        <v>4192</v>
      </c>
      <c r="AB120" t="s">
        <v>4192</v>
      </c>
      <c r="AC120" t="s">
        <v>4192</v>
      </c>
      <c r="AD120" t="s">
        <v>4192</v>
      </c>
      <c r="AE120" t="s">
        <v>4192</v>
      </c>
      <c r="AF120" t="s">
        <v>4192</v>
      </c>
      <c r="AG120" t="s">
        <v>4192</v>
      </c>
      <c r="AH120" t="s">
        <v>4192</v>
      </c>
      <c r="AI120" t="s">
        <v>4192</v>
      </c>
      <c r="AJ120" t="s">
        <v>4192</v>
      </c>
      <c r="AK120" t="s">
        <v>4192</v>
      </c>
      <c r="AL120" t="s">
        <v>4192</v>
      </c>
      <c r="AM120" t="s">
        <v>4192</v>
      </c>
      <c r="AN120" t="s">
        <v>4192</v>
      </c>
    </row>
    <row r="121" spans="1:40" x14ac:dyDescent="0.3">
      <c r="A121" t="s">
        <v>407</v>
      </c>
      <c r="B121">
        <f>COUNTIF(A:A,A121)</f>
        <v>1</v>
      </c>
      <c r="C121" s="1" t="s">
        <v>482</v>
      </c>
      <c r="D121" s="1"/>
      <c r="E121" s="1" t="str">
        <f t="shared" si="2"/>
        <v>&lt;color=#E0E0E0&gt;POWER&lt;/color&gt; &lt;size=17&gt;{0}&lt;/size&gt;</v>
      </c>
      <c r="F121" s="1"/>
      <c r="G121" t="s">
        <v>4195</v>
      </c>
      <c r="H121" s="1" t="s">
        <v>482</v>
      </c>
      <c r="K121">
        <v>1</v>
      </c>
      <c r="M121" t="s">
        <v>4196</v>
      </c>
      <c r="N121" t="s">
        <v>4197</v>
      </c>
      <c r="O121" t="s">
        <v>4198</v>
      </c>
      <c r="P121" t="s">
        <v>4205</v>
      </c>
      <c r="Q121" t="s">
        <v>4206</v>
      </c>
      <c r="R121" t="s">
        <v>4209</v>
      </c>
      <c r="S121" t="s">
        <v>4210</v>
      </c>
      <c r="T121" t="s">
        <v>4215</v>
      </c>
      <c r="U121" t="s">
        <v>4217</v>
      </c>
      <c r="V121" t="s">
        <v>4219</v>
      </c>
      <c r="W121" t="s">
        <v>4222</v>
      </c>
      <c r="X121" t="s">
        <v>4213</v>
      </c>
      <c r="Y121" t="s">
        <v>4199</v>
      </c>
      <c r="Z121" t="s">
        <v>4200</v>
      </c>
      <c r="AA121" t="s">
        <v>4201</v>
      </c>
      <c r="AB121" t="s">
        <v>4202</v>
      </c>
      <c r="AC121" t="s">
        <v>4203</v>
      </c>
      <c r="AD121" t="s">
        <v>4204</v>
      </c>
      <c r="AE121" t="s">
        <v>4207</v>
      </c>
      <c r="AF121" t="s">
        <v>4208</v>
      </c>
      <c r="AG121" t="s">
        <v>4195</v>
      </c>
      <c r="AH121" t="s">
        <v>4211</v>
      </c>
      <c r="AI121" t="s">
        <v>4212</v>
      </c>
      <c r="AJ121" t="s">
        <v>4214</v>
      </c>
      <c r="AK121" t="s">
        <v>4216</v>
      </c>
      <c r="AL121" t="s">
        <v>4218</v>
      </c>
      <c r="AM121" t="s">
        <v>4220</v>
      </c>
      <c r="AN121" t="s">
        <v>4221</v>
      </c>
    </row>
    <row r="122" spans="1:40" x14ac:dyDescent="0.3">
      <c r="A122" t="s">
        <v>408</v>
      </c>
      <c r="B122">
        <f>COUNTIF(A:A,A122)</f>
        <v>1</v>
      </c>
      <c r="C122" s="1" t="s">
        <v>479</v>
      </c>
      <c r="D122" s="1"/>
      <c r="E122" s="1" t="str">
        <f t="shared" si="2"/>
        <v>추천캐릭터</v>
      </c>
      <c r="F122" s="1"/>
      <c r="G122" t="s">
        <v>4223</v>
      </c>
      <c r="H122" s="1" t="s">
        <v>1181</v>
      </c>
      <c r="I122">
        <v>1</v>
      </c>
      <c r="K122">
        <v>1</v>
      </c>
      <c r="M122" t="s">
        <v>4224</v>
      </c>
      <c r="N122" t="s">
        <v>4225</v>
      </c>
      <c r="O122" t="s">
        <v>4225</v>
      </c>
      <c r="P122" t="s">
        <v>4232</v>
      </c>
      <c r="Q122" t="s">
        <v>4233</v>
      </c>
      <c r="R122" t="s">
        <v>4237</v>
      </c>
      <c r="S122" t="s">
        <v>4238</v>
      </c>
      <c r="T122" t="s">
        <v>4243</v>
      </c>
      <c r="U122" t="s">
        <v>4245</v>
      </c>
      <c r="V122" s="20" t="s">
        <v>4247</v>
      </c>
      <c r="W122" t="s">
        <v>4250</v>
      </c>
      <c r="X122" t="s">
        <v>4241</v>
      </c>
      <c r="Y122" s="20" t="s">
        <v>4226</v>
      </c>
      <c r="Z122" t="s">
        <v>4227</v>
      </c>
      <c r="AA122" t="s">
        <v>4228</v>
      </c>
      <c r="AB122" t="s">
        <v>4229</v>
      </c>
      <c r="AC122" t="s">
        <v>4230</v>
      </c>
      <c r="AD122" t="s">
        <v>4231</v>
      </c>
      <c r="AE122" t="s">
        <v>4234</v>
      </c>
      <c r="AF122" s="20" t="s">
        <v>4235</v>
      </c>
      <c r="AG122" t="s">
        <v>4236</v>
      </c>
      <c r="AH122" t="s">
        <v>4239</v>
      </c>
      <c r="AI122" t="s">
        <v>4240</v>
      </c>
      <c r="AJ122" t="s">
        <v>4242</v>
      </c>
      <c r="AK122" t="s">
        <v>4244</v>
      </c>
      <c r="AL122" t="s">
        <v>4246</v>
      </c>
      <c r="AM122" t="s">
        <v>4248</v>
      </c>
      <c r="AN122" t="s">
        <v>4249</v>
      </c>
    </row>
    <row r="123" spans="1:40" x14ac:dyDescent="0.3">
      <c r="A123" t="s">
        <v>409</v>
      </c>
      <c r="B123">
        <f>COUNTIF(A:A,A123)</f>
        <v>1</v>
      </c>
      <c r="C123" s="1" t="s">
        <v>889</v>
      </c>
      <c r="D123" s="1"/>
      <c r="E123" s="1" t="str">
        <f t="shared" si="2"/>
        <v>이미 전투에 참가하여 회복할 수 없습니다</v>
      </c>
      <c r="F123" s="1"/>
      <c r="G123" t="s">
        <v>4251</v>
      </c>
      <c r="H123" s="1" t="s">
        <v>555</v>
      </c>
      <c r="K123">
        <v>1</v>
      </c>
      <c r="M123" t="s">
        <v>4252</v>
      </c>
      <c r="N123" t="s">
        <v>4253</v>
      </c>
      <c r="O123" t="s">
        <v>4254</v>
      </c>
      <c r="P123" t="s">
        <v>4261</v>
      </c>
      <c r="Q123" t="s">
        <v>4262</v>
      </c>
      <c r="R123" t="s">
        <v>4266</v>
      </c>
      <c r="S123" t="s">
        <v>4267</v>
      </c>
      <c r="T123" t="s">
        <v>4272</v>
      </c>
      <c r="U123" t="s">
        <v>4274</v>
      </c>
      <c r="V123" s="20" t="s">
        <v>4276</v>
      </c>
      <c r="W123" t="s">
        <v>4279</v>
      </c>
      <c r="X123" t="s">
        <v>4270</v>
      </c>
      <c r="Y123" s="20" t="s">
        <v>4255</v>
      </c>
      <c r="Z123" t="s">
        <v>4256</v>
      </c>
      <c r="AA123" t="s">
        <v>4257</v>
      </c>
      <c r="AB123" t="s">
        <v>4258</v>
      </c>
      <c r="AC123" t="s">
        <v>4259</v>
      </c>
      <c r="AD123" t="s">
        <v>4260</v>
      </c>
      <c r="AE123" t="s">
        <v>4263</v>
      </c>
      <c r="AF123" s="20" t="s">
        <v>4264</v>
      </c>
      <c r="AG123" t="s">
        <v>4265</v>
      </c>
      <c r="AH123" t="s">
        <v>4268</v>
      </c>
      <c r="AI123" t="s">
        <v>4269</v>
      </c>
      <c r="AJ123" t="s">
        <v>4271</v>
      </c>
      <c r="AK123" t="s">
        <v>4273</v>
      </c>
      <c r="AL123" t="s">
        <v>4275</v>
      </c>
      <c r="AM123" t="s">
        <v>4277</v>
      </c>
      <c r="AN123" t="s">
        <v>4278</v>
      </c>
    </row>
    <row r="124" spans="1:40" x14ac:dyDescent="0.3">
      <c r="A124" t="s">
        <v>887</v>
      </c>
      <c r="B124">
        <f>COUNTIF(A:A,A124)</f>
        <v>1</v>
      </c>
      <c r="C124" s="1" t="s">
        <v>925</v>
      </c>
      <c r="D124" s="1"/>
      <c r="E124" s="1" t="str">
        <f t="shared" si="2"/>
        <v>파워레벨이 너무 높아 보상이 제한됩니다</v>
      </c>
      <c r="F124" s="1"/>
      <c r="G124" t="s">
        <v>4280</v>
      </c>
      <c r="H124" s="1" t="str">
        <f>IF(ISBLANK(G124),"In progress of translating…("&amp;ROW()&amp;")",G124)</f>
        <v>This power level is too high compensation limit</v>
      </c>
      <c r="K124">
        <v>1</v>
      </c>
      <c r="M124" t="s">
        <v>4281</v>
      </c>
      <c r="N124" s="19" t="s">
        <v>4282</v>
      </c>
      <c r="O124" t="s">
        <v>4283</v>
      </c>
      <c r="P124" t="s">
        <v>4290</v>
      </c>
      <c r="Q124" t="s">
        <v>4291</v>
      </c>
      <c r="R124" t="s">
        <v>4295</v>
      </c>
      <c r="S124" t="s">
        <v>4296</v>
      </c>
      <c r="T124" t="s">
        <v>4301</v>
      </c>
      <c r="U124" t="s">
        <v>4303</v>
      </c>
      <c r="V124" s="20" t="s">
        <v>4305</v>
      </c>
      <c r="W124" t="s">
        <v>4308</v>
      </c>
      <c r="X124" t="s">
        <v>4299</v>
      </c>
      <c r="Y124" s="20" t="s">
        <v>4284</v>
      </c>
      <c r="Z124" t="s">
        <v>4285</v>
      </c>
      <c r="AA124" t="s">
        <v>4286</v>
      </c>
      <c r="AB124" t="s">
        <v>4287</v>
      </c>
      <c r="AC124" t="s">
        <v>4288</v>
      </c>
      <c r="AD124" t="s">
        <v>4289</v>
      </c>
      <c r="AE124" t="s">
        <v>4292</v>
      </c>
      <c r="AF124" s="20" t="s">
        <v>4293</v>
      </c>
      <c r="AG124" t="s">
        <v>4294</v>
      </c>
      <c r="AH124" t="s">
        <v>4297</v>
      </c>
      <c r="AI124" t="s">
        <v>4298</v>
      </c>
      <c r="AJ124" t="s">
        <v>4300</v>
      </c>
      <c r="AK124" t="s">
        <v>4302</v>
      </c>
      <c r="AL124" t="s">
        <v>4304</v>
      </c>
      <c r="AM124" t="s">
        <v>4306</v>
      </c>
      <c r="AN124" t="s">
        <v>4307</v>
      </c>
    </row>
    <row r="125" spans="1:40" x14ac:dyDescent="0.3">
      <c r="A125" t="s">
        <v>481</v>
      </c>
      <c r="B125">
        <f>COUNTIF(A:A,A125)</f>
        <v>1</v>
      </c>
      <c r="C125" s="1" t="s">
        <v>480</v>
      </c>
      <c r="D125" s="1"/>
      <c r="E125" s="1" t="str">
        <f t="shared" si="2"/>
        <v>현재 플레이 중인 캐릭터입니다</v>
      </c>
      <c r="F125" s="1"/>
      <c r="G125" t="s">
        <v>4309</v>
      </c>
      <c r="H125" s="1" t="s">
        <v>1182</v>
      </c>
      <c r="K125">
        <v>1</v>
      </c>
      <c r="M125" t="s">
        <v>4310</v>
      </c>
      <c r="N125" s="22" t="s">
        <v>4311</v>
      </c>
      <c r="O125" s="22" t="s">
        <v>4312</v>
      </c>
      <c r="P125" t="s">
        <v>4319</v>
      </c>
      <c r="Q125" t="s">
        <v>4320</v>
      </c>
      <c r="R125" t="s">
        <v>4324</v>
      </c>
      <c r="S125" t="s">
        <v>4325</v>
      </c>
      <c r="T125" t="s">
        <v>4330</v>
      </c>
      <c r="U125" t="s">
        <v>4332</v>
      </c>
      <c r="V125" s="20" t="s">
        <v>4334</v>
      </c>
      <c r="W125" t="s">
        <v>4337</v>
      </c>
      <c r="X125" t="s">
        <v>4328</v>
      </c>
      <c r="Y125" s="20" t="s">
        <v>4313</v>
      </c>
      <c r="Z125" t="s">
        <v>4314</v>
      </c>
      <c r="AA125" t="s">
        <v>4315</v>
      </c>
      <c r="AB125" t="s">
        <v>4316</v>
      </c>
      <c r="AC125" t="s">
        <v>4317</v>
      </c>
      <c r="AD125" t="s">
        <v>4318</v>
      </c>
      <c r="AE125" t="s">
        <v>4321</v>
      </c>
      <c r="AF125" s="20" t="s">
        <v>4322</v>
      </c>
      <c r="AG125" t="s">
        <v>4323</v>
      </c>
      <c r="AH125" t="s">
        <v>4326</v>
      </c>
      <c r="AI125" t="s">
        <v>4327</v>
      </c>
      <c r="AJ125" t="s">
        <v>4329</v>
      </c>
      <c r="AK125" t="s">
        <v>4331</v>
      </c>
      <c r="AL125" t="s">
        <v>4333</v>
      </c>
      <c r="AM125" t="s">
        <v>4335</v>
      </c>
      <c r="AN125" t="s">
        <v>4336</v>
      </c>
    </row>
    <row r="126" spans="1:40" x14ac:dyDescent="0.3">
      <c r="A126" t="s">
        <v>874</v>
      </c>
      <c r="B126">
        <f>COUNTIF(A:A,A126)</f>
        <v>1</v>
      </c>
      <c r="C126" s="1" t="s">
        <v>875</v>
      </c>
      <c r="D126" s="1"/>
      <c r="E126" s="1" t="str">
        <f t="shared" si="2"/>
        <v>전투 종료</v>
      </c>
      <c r="F126" s="1"/>
      <c r="G126" t="s">
        <v>4338</v>
      </c>
      <c r="H126" s="1" t="s">
        <v>1183</v>
      </c>
      <c r="I126">
        <v>1</v>
      </c>
      <c r="K126">
        <v>1</v>
      </c>
      <c r="M126" s="21" t="s">
        <v>4339</v>
      </c>
      <c r="N126" s="19" t="s">
        <v>4340</v>
      </c>
      <c r="O126" t="s">
        <v>4341</v>
      </c>
      <c r="P126" t="s">
        <v>4348</v>
      </c>
      <c r="Q126" t="s">
        <v>4349</v>
      </c>
      <c r="R126" t="s">
        <v>4353</v>
      </c>
      <c r="S126" t="s">
        <v>4354</v>
      </c>
      <c r="T126" t="s">
        <v>4359</v>
      </c>
      <c r="U126" t="s">
        <v>4361</v>
      </c>
      <c r="V126" s="20" t="s">
        <v>4363</v>
      </c>
      <c r="W126" t="s">
        <v>4366</v>
      </c>
      <c r="X126" t="s">
        <v>4357</v>
      </c>
      <c r="Y126" s="20" t="s">
        <v>4342</v>
      </c>
      <c r="Z126" t="s">
        <v>4343</v>
      </c>
      <c r="AA126" t="s">
        <v>4344</v>
      </c>
      <c r="AB126" t="s">
        <v>4345</v>
      </c>
      <c r="AC126" t="s">
        <v>4346</v>
      </c>
      <c r="AD126" t="s">
        <v>4347</v>
      </c>
      <c r="AE126" t="s">
        <v>4350</v>
      </c>
      <c r="AF126" s="20" t="s">
        <v>4351</v>
      </c>
      <c r="AG126" t="s">
        <v>4352</v>
      </c>
      <c r="AH126" t="s">
        <v>4355</v>
      </c>
      <c r="AI126" t="s">
        <v>4356</v>
      </c>
      <c r="AJ126" t="s">
        <v>4358</v>
      </c>
      <c r="AK126" t="s">
        <v>4360</v>
      </c>
      <c r="AL126" t="s">
        <v>4362</v>
      </c>
      <c r="AM126" t="s">
        <v>4364</v>
      </c>
      <c r="AN126" t="s">
        <v>4365</v>
      </c>
    </row>
    <row r="127" spans="1:40" x14ac:dyDescent="0.3">
      <c r="A127" t="s">
        <v>876</v>
      </c>
      <c r="B127">
        <f>COUNTIF(A:A,A127)</f>
        <v>1</v>
      </c>
      <c r="C127" s="1" t="s">
        <v>877</v>
      </c>
      <c r="D127" s="1"/>
      <c r="E127" s="1" t="str">
        <f t="shared" si="2"/>
        <v>스테이지</v>
      </c>
      <c r="F127" s="1"/>
      <c r="G127" t="s">
        <v>4367</v>
      </c>
      <c r="H127" s="1" t="s">
        <v>878</v>
      </c>
      <c r="K127">
        <v>1</v>
      </c>
      <c r="M127" t="s">
        <v>4368</v>
      </c>
      <c r="N127" t="s">
        <v>4369</v>
      </c>
      <c r="O127" t="s">
        <v>4369</v>
      </c>
      <c r="P127" t="s">
        <v>4376</v>
      </c>
      <c r="Q127" t="s">
        <v>4377</v>
      </c>
      <c r="R127" t="s">
        <v>4381</v>
      </c>
      <c r="S127" t="s">
        <v>4382</v>
      </c>
      <c r="T127" t="s">
        <v>4371</v>
      </c>
      <c r="U127" t="s">
        <v>4385</v>
      </c>
      <c r="V127" s="20" t="s">
        <v>4389</v>
      </c>
      <c r="W127" t="s">
        <v>4391</v>
      </c>
      <c r="X127" t="s">
        <v>4385</v>
      </c>
      <c r="Y127" s="20" t="s">
        <v>4370</v>
      </c>
      <c r="Z127" t="s">
        <v>4371</v>
      </c>
      <c r="AA127" t="s">
        <v>4372</v>
      </c>
      <c r="AB127" t="s">
        <v>4373</v>
      </c>
      <c r="AC127" t="s">
        <v>4374</v>
      </c>
      <c r="AD127" t="s">
        <v>4375</v>
      </c>
      <c r="AE127" t="s">
        <v>4378</v>
      </c>
      <c r="AF127" s="20" t="s">
        <v>4379</v>
      </c>
      <c r="AG127" t="s">
        <v>4380</v>
      </c>
      <c r="AH127" t="s">
        <v>4383</v>
      </c>
      <c r="AI127" t="s">
        <v>4384</v>
      </c>
      <c r="AJ127" t="s">
        <v>4386</v>
      </c>
      <c r="AK127" t="s">
        <v>4387</v>
      </c>
      <c r="AL127" t="s">
        <v>4388</v>
      </c>
      <c r="AM127" t="s">
        <v>4390</v>
      </c>
      <c r="AN127" t="s">
        <v>4372</v>
      </c>
    </row>
    <row r="128" spans="1:40" x14ac:dyDescent="0.3">
      <c r="A128" t="s">
        <v>922</v>
      </c>
      <c r="B128">
        <f>COUNTIF(A:A,A128)</f>
        <v>1</v>
      </c>
      <c r="C128" s="1" t="str">
        <f>"클리어 시 &lt;color=#80FF80&gt;"&amp;VLOOKUP("CharName_KeepSeries",$A:$C,3,0)&amp;"&lt;/color&gt; 합류"</f>
        <v>클리어 시 &lt;color=#80FF80&gt;킵시리즈&lt;/color&gt; 합류</v>
      </c>
      <c r="D128" s="1"/>
      <c r="E128" s="1" t="str">
        <f t="shared" si="2"/>
        <v>클리어 시 &lt;color=#80FF80&gt;킵시리즈&lt;/color&gt; 합류</v>
      </c>
      <c r="F128" s="1"/>
      <c r="G128" t="s">
        <v>4392</v>
      </c>
      <c r="H128" s="1" t="str">
        <f t="shared" ref="H128:H131" si="4">IF(ISBLANK(G128),"In progress of translating…("&amp;ROW()&amp;")",G128)</f>
        <v>Clear City &lt;color = # 80FF80&gt; Kip Series &lt;/ color&gt; confluence</v>
      </c>
      <c r="K128">
        <v>1</v>
      </c>
      <c r="M128" t="s">
        <v>4393</v>
      </c>
      <c r="N128" s="21" t="s">
        <v>4394</v>
      </c>
      <c r="O128" s="21" t="s">
        <v>4395</v>
      </c>
      <c r="P128" t="s">
        <v>4402</v>
      </c>
      <c r="Q128" t="s">
        <v>4403</v>
      </c>
      <c r="R128" t="s">
        <v>4407</v>
      </c>
      <c r="S128" t="s">
        <v>4408</v>
      </c>
      <c r="T128" t="s">
        <v>4413</v>
      </c>
      <c r="U128" t="s">
        <v>4415</v>
      </c>
      <c r="V128" s="20" t="s">
        <v>4417</v>
      </c>
      <c r="W128" t="s">
        <v>4420</v>
      </c>
      <c r="X128" t="s">
        <v>4411</v>
      </c>
      <c r="Y128" s="20" t="s">
        <v>4396</v>
      </c>
      <c r="Z128" t="s">
        <v>4397</v>
      </c>
      <c r="AA128" t="s">
        <v>4398</v>
      </c>
      <c r="AB128" t="s">
        <v>4399</v>
      </c>
      <c r="AC128" t="s">
        <v>4400</v>
      </c>
      <c r="AD128" t="s">
        <v>4401</v>
      </c>
      <c r="AE128" t="s">
        <v>4404</v>
      </c>
      <c r="AF128" s="20" t="s">
        <v>4405</v>
      </c>
      <c r="AG128" t="s">
        <v>4406</v>
      </c>
      <c r="AH128" t="s">
        <v>4409</v>
      </c>
      <c r="AI128" t="s">
        <v>4410</v>
      </c>
      <c r="AJ128" t="s">
        <v>4412</v>
      </c>
      <c r="AK128" t="s">
        <v>4414</v>
      </c>
      <c r="AL128" t="s">
        <v>4416</v>
      </c>
      <c r="AM128" t="s">
        <v>4418</v>
      </c>
      <c r="AN128" t="s">
        <v>4419</v>
      </c>
    </row>
    <row r="129" spans="1:40" x14ac:dyDescent="0.3">
      <c r="A129" t="s">
        <v>921</v>
      </c>
      <c r="B129">
        <f>COUNTIF(A:A,A129)</f>
        <v>1</v>
      </c>
      <c r="C129" s="1" t="str">
        <f>"&lt;color=#80FF80&gt;"&amp;VLOOKUP("CharName_KeepSeries",$A:$C,3,0)&amp;"&lt;/color&gt; 합류!"</f>
        <v>&lt;color=#80FF80&gt;킵시리즈&lt;/color&gt; 합류!</v>
      </c>
      <c r="D129" s="1"/>
      <c r="E129" s="1" t="str">
        <f t="shared" si="2"/>
        <v>&lt;color=#80FF80&gt;킵시리즈&lt;/color&gt; 합류!</v>
      </c>
      <c r="F129" s="1"/>
      <c r="G129" t="s">
        <v>4421</v>
      </c>
      <c r="H129" s="1" t="str">
        <f t="shared" si="4"/>
        <v>&lt;Color = # 80FF80&gt; Kip Series &lt;/ color&gt; join!</v>
      </c>
      <c r="K129">
        <v>1</v>
      </c>
      <c r="M129" t="s">
        <v>4422</v>
      </c>
      <c r="N129" t="s">
        <v>4423</v>
      </c>
      <c r="O129" t="s">
        <v>4424</v>
      </c>
      <c r="P129" t="s">
        <v>4431</v>
      </c>
      <c r="Q129" t="s">
        <v>4432</v>
      </c>
      <c r="R129" t="s">
        <v>4436</v>
      </c>
      <c r="S129" t="s">
        <v>4437</v>
      </c>
      <c r="T129" t="s">
        <v>4442</v>
      </c>
      <c r="U129" t="s">
        <v>4444</v>
      </c>
      <c r="V129" t="s">
        <v>4446</v>
      </c>
      <c r="W129" t="s">
        <v>4449</v>
      </c>
      <c r="X129" t="s">
        <v>4440</v>
      </c>
      <c r="Y129" t="s">
        <v>4425</v>
      </c>
      <c r="Z129" t="s">
        <v>4426</v>
      </c>
      <c r="AA129" t="s">
        <v>4427</v>
      </c>
      <c r="AB129" t="s">
        <v>4428</v>
      </c>
      <c r="AC129" t="s">
        <v>4429</v>
      </c>
      <c r="AD129" t="s">
        <v>4430</v>
      </c>
      <c r="AE129" t="s">
        <v>4433</v>
      </c>
      <c r="AF129" t="s">
        <v>4434</v>
      </c>
      <c r="AG129" t="s">
        <v>4435</v>
      </c>
      <c r="AH129" t="s">
        <v>4438</v>
      </c>
      <c r="AI129" t="s">
        <v>4439</v>
      </c>
      <c r="AJ129" t="s">
        <v>4441</v>
      </c>
      <c r="AK129" t="s">
        <v>4443</v>
      </c>
      <c r="AL129" t="s">
        <v>4445</v>
      </c>
      <c r="AM129" t="s">
        <v>4447</v>
      </c>
      <c r="AN129" t="s">
        <v>4448</v>
      </c>
    </row>
    <row r="130" spans="1:40" x14ac:dyDescent="0.3">
      <c r="A130" t="s">
        <v>920</v>
      </c>
      <c r="B130">
        <f>COUNTIF(A:A,A130)</f>
        <v>1</v>
      </c>
      <c r="C130" s="1" t="str">
        <f>"클리어 시 &lt;color=#80FF80&gt;"&amp;VLOOKUP("CharName_BigBatSuccubus",$A:$C,3,0)&amp;"&lt;/color&gt; 합류"</f>
        <v>클리어 시 &lt;color=#80FF80&gt;빅뱃서큐버스&lt;/color&gt; 합류</v>
      </c>
      <c r="D130" s="1"/>
      <c r="E130" s="1" t="str">
        <f t="shared" ref="E130:E194" si="5">IF(ISBLANK(D130),C130,D130)</f>
        <v>클리어 시 &lt;color=#80FF80&gt;빅뱃서큐버스&lt;/color&gt; 합류</v>
      </c>
      <c r="F130" s="1"/>
      <c r="G130" t="s">
        <v>4450</v>
      </c>
      <c r="H130" s="1" t="str">
        <f t="shared" si="4"/>
        <v>Clear City &lt;color = # 80FF80&gt; bikbaet Succubus &lt;/ color&gt; confluence</v>
      </c>
      <c r="K130">
        <v>1</v>
      </c>
      <c r="M130" t="s">
        <v>4451</v>
      </c>
      <c r="N130" s="21" t="s">
        <v>4452</v>
      </c>
      <c r="O130" s="21" t="s">
        <v>4453</v>
      </c>
      <c r="P130" t="s">
        <v>4460</v>
      </c>
      <c r="Q130" t="s">
        <v>4461</v>
      </c>
      <c r="R130" t="s">
        <v>4465</v>
      </c>
      <c r="S130" t="s">
        <v>4466</v>
      </c>
      <c r="T130" t="s">
        <v>4471</v>
      </c>
      <c r="U130" t="s">
        <v>4473</v>
      </c>
      <c r="V130" s="20" t="s">
        <v>4475</v>
      </c>
      <c r="W130" t="s">
        <v>4478</v>
      </c>
      <c r="X130" t="s">
        <v>4469</v>
      </c>
      <c r="Y130" s="20" t="s">
        <v>4454</v>
      </c>
      <c r="Z130" t="s">
        <v>4455</v>
      </c>
      <c r="AA130" t="s">
        <v>4456</v>
      </c>
      <c r="AB130" t="s">
        <v>4457</v>
      </c>
      <c r="AC130" t="s">
        <v>4458</v>
      </c>
      <c r="AD130" t="s">
        <v>4459</v>
      </c>
      <c r="AE130" t="s">
        <v>4462</v>
      </c>
      <c r="AF130" s="20" t="s">
        <v>4463</v>
      </c>
      <c r="AG130" t="s">
        <v>4464</v>
      </c>
      <c r="AH130" t="s">
        <v>4467</v>
      </c>
      <c r="AI130" t="s">
        <v>4468</v>
      </c>
      <c r="AJ130" t="s">
        <v>4470</v>
      </c>
      <c r="AK130" t="s">
        <v>4472</v>
      </c>
      <c r="AL130" t="s">
        <v>4474</v>
      </c>
      <c r="AM130" t="s">
        <v>4476</v>
      </c>
      <c r="AN130" t="s">
        <v>4477</v>
      </c>
    </row>
    <row r="131" spans="1:40" x14ac:dyDescent="0.3">
      <c r="A131" t="s">
        <v>923</v>
      </c>
      <c r="B131">
        <f>COUNTIF(A:A,A131)</f>
        <v>1</v>
      </c>
      <c r="C131" s="1" t="str">
        <f>"&lt;color=#80FF80&gt;"&amp;VLOOKUP("CharName_BigBatSuccubus",$A:$C,3,0)&amp;"&lt;/color&gt; 합류!"</f>
        <v>&lt;color=#80FF80&gt;빅뱃서큐버스&lt;/color&gt; 합류!</v>
      </c>
      <c r="D131" s="1"/>
      <c r="E131" s="1" t="str">
        <f t="shared" si="5"/>
        <v>&lt;color=#80FF80&gt;빅뱃서큐버스&lt;/color&gt; 합류!</v>
      </c>
      <c r="F131" s="1"/>
      <c r="G131" t="s">
        <v>4479</v>
      </c>
      <c r="H131" s="1" t="str">
        <f t="shared" si="4"/>
        <v>&lt;Color = # 80FF80&gt; bikbaet Succubus &lt;/ color&gt; join!</v>
      </c>
      <c r="K131">
        <v>1</v>
      </c>
      <c r="M131" t="s">
        <v>4480</v>
      </c>
      <c r="N131" t="s">
        <v>4481</v>
      </c>
      <c r="O131" t="s">
        <v>4482</v>
      </c>
      <c r="P131" t="s">
        <v>4489</v>
      </c>
      <c r="Q131" t="s">
        <v>4490</v>
      </c>
      <c r="R131" t="s">
        <v>4494</v>
      </c>
      <c r="S131" t="s">
        <v>4495</v>
      </c>
      <c r="T131" t="s">
        <v>4500</v>
      </c>
      <c r="U131" t="s">
        <v>4502</v>
      </c>
      <c r="V131" t="s">
        <v>4504</v>
      </c>
      <c r="W131" t="s">
        <v>4507</v>
      </c>
      <c r="X131" t="s">
        <v>4498</v>
      </c>
      <c r="Y131" t="s">
        <v>4483</v>
      </c>
      <c r="Z131" t="s">
        <v>4484</v>
      </c>
      <c r="AA131" t="s">
        <v>4485</v>
      </c>
      <c r="AB131" t="s">
        <v>4486</v>
      </c>
      <c r="AC131" t="s">
        <v>4487</v>
      </c>
      <c r="AD131" t="s">
        <v>4488</v>
      </c>
      <c r="AE131" t="s">
        <v>4491</v>
      </c>
      <c r="AF131" t="s">
        <v>4492</v>
      </c>
      <c r="AG131" t="s">
        <v>4493</v>
      </c>
      <c r="AH131" t="s">
        <v>4496</v>
      </c>
      <c r="AI131" t="s">
        <v>4497</v>
      </c>
      <c r="AJ131" t="s">
        <v>4499</v>
      </c>
      <c r="AK131" t="s">
        <v>4501</v>
      </c>
      <c r="AL131" t="s">
        <v>4503</v>
      </c>
      <c r="AM131" t="s">
        <v>4505</v>
      </c>
      <c r="AN131" t="s">
        <v>4506</v>
      </c>
    </row>
    <row r="132" spans="1:40" x14ac:dyDescent="0.3">
      <c r="A132" t="s">
        <v>882</v>
      </c>
      <c r="B132">
        <f>COUNTIF(A:A,A132)</f>
        <v>1</v>
      </c>
      <c r="C132" s="1" t="s">
        <v>879</v>
      </c>
      <c r="D132" s="1"/>
      <c r="E132" s="1" t="str">
        <f t="shared" si="5"/>
        <v>획득 골드</v>
      </c>
      <c r="F132" s="1"/>
      <c r="G132" t="s">
        <v>4508</v>
      </c>
      <c r="H132" s="1" t="s">
        <v>1271</v>
      </c>
      <c r="I132">
        <v>1</v>
      </c>
      <c r="K132">
        <v>1</v>
      </c>
      <c r="M132" t="s">
        <v>4509</v>
      </c>
      <c r="N132" s="19" t="s">
        <v>4510</v>
      </c>
      <c r="O132" t="s">
        <v>4511</v>
      </c>
      <c r="P132" t="s">
        <v>4518</v>
      </c>
      <c r="Q132" t="s">
        <v>4519</v>
      </c>
      <c r="R132" t="s">
        <v>4523</v>
      </c>
      <c r="S132" t="s">
        <v>4524</v>
      </c>
      <c r="T132" t="s">
        <v>4528</v>
      </c>
      <c r="U132" t="s">
        <v>4530</v>
      </c>
      <c r="V132" s="20" t="s">
        <v>4532</v>
      </c>
      <c r="W132" t="s">
        <v>4535</v>
      </c>
      <c r="X132" t="s">
        <v>4526</v>
      </c>
      <c r="Y132" s="20" t="s">
        <v>4512</v>
      </c>
      <c r="Z132" t="s">
        <v>4513</v>
      </c>
      <c r="AA132" t="s">
        <v>4514</v>
      </c>
      <c r="AB132" t="s">
        <v>4515</v>
      </c>
      <c r="AC132" t="s">
        <v>4516</v>
      </c>
      <c r="AD132" t="s">
        <v>4517</v>
      </c>
      <c r="AE132" t="s">
        <v>4520</v>
      </c>
      <c r="AF132" s="20" t="s">
        <v>4521</v>
      </c>
      <c r="AG132" t="s">
        <v>4522</v>
      </c>
      <c r="AH132" t="s">
        <v>4523</v>
      </c>
      <c r="AI132" t="s">
        <v>4525</v>
      </c>
      <c r="AJ132" t="s">
        <v>4527</v>
      </c>
      <c r="AK132" t="s">
        <v>4529</v>
      </c>
      <c r="AL132" t="s">
        <v>4531</v>
      </c>
      <c r="AM132" t="s">
        <v>4533</v>
      </c>
      <c r="AN132" t="s">
        <v>4534</v>
      </c>
    </row>
    <row r="133" spans="1:40" x14ac:dyDescent="0.3">
      <c r="A133" t="s">
        <v>1273</v>
      </c>
      <c r="B133">
        <f>COUNTIF(A:A,A133)</f>
        <v>1</v>
      </c>
      <c r="C133" s="1" t="s">
        <v>872</v>
      </c>
      <c r="D133" s="1"/>
      <c r="E133" s="1" t="str">
        <f t="shared" si="5"/>
        <v>인장</v>
      </c>
      <c r="F133" s="1"/>
      <c r="G133" t="s">
        <v>4536</v>
      </c>
      <c r="H133" s="1" t="s">
        <v>1274</v>
      </c>
      <c r="K133">
        <v>1</v>
      </c>
      <c r="M133" t="s">
        <v>4537</v>
      </c>
      <c r="N133" t="s">
        <v>4538</v>
      </c>
      <c r="O133" t="s">
        <v>4538</v>
      </c>
      <c r="P133" t="s">
        <v>4545</v>
      </c>
      <c r="Q133" t="s">
        <v>4546</v>
      </c>
      <c r="R133" t="s">
        <v>4549</v>
      </c>
      <c r="S133" t="s">
        <v>4550</v>
      </c>
      <c r="T133" t="s">
        <v>4554</v>
      </c>
      <c r="U133" t="s">
        <v>4556</v>
      </c>
      <c r="V133" s="20" t="s">
        <v>4557</v>
      </c>
      <c r="W133" t="s">
        <v>4559</v>
      </c>
      <c r="X133" t="s">
        <v>4552</v>
      </c>
      <c r="Y133" s="20" t="s">
        <v>4539</v>
      </c>
      <c r="Z133" t="s">
        <v>4540</v>
      </c>
      <c r="AA133" t="s">
        <v>4541</v>
      </c>
      <c r="AB133" t="s">
        <v>4542</v>
      </c>
      <c r="AC133" t="s">
        <v>4543</v>
      </c>
      <c r="AD133" t="s">
        <v>4544</v>
      </c>
      <c r="AE133" t="s">
        <v>4547</v>
      </c>
      <c r="AF133" t="s">
        <v>4536</v>
      </c>
      <c r="AG133" t="s">
        <v>4548</v>
      </c>
      <c r="AH133" t="s">
        <v>4536</v>
      </c>
      <c r="AI133" t="s">
        <v>4551</v>
      </c>
      <c r="AJ133" t="s">
        <v>4553</v>
      </c>
      <c r="AK133" t="s">
        <v>4555</v>
      </c>
      <c r="AL133" t="s">
        <v>4536</v>
      </c>
      <c r="AM133" t="s">
        <v>4558</v>
      </c>
      <c r="AN133" t="s">
        <v>4540</v>
      </c>
    </row>
    <row r="134" spans="1:40" x14ac:dyDescent="0.3">
      <c r="A134" t="s">
        <v>883</v>
      </c>
      <c r="B134">
        <f>COUNTIF(A:A,A134)</f>
        <v>1</v>
      </c>
      <c r="C134" s="1" t="s">
        <v>884</v>
      </c>
      <c r="D134" s="1"/>
      <c r="E134" s="1" t="str">
        <f t="shared" si="5"/>
        <v>획득 아이템</v>
      </c>
      <c r="F134" s="1"/>
      <c r="G134" t="s">
        <v>4560</v>
      </c>
      <c r="H134" s="1" t="s">
        <v>1272</v>
      </c>
      <c r="I134">
        <v>1</v>
      </c>
      <c r="K134">
        <v>1</v>
      </c>
      <c r="M134" t="s">
        <v>4561</v>
      </c>
      <c r="N134" s="19" t="s">
        <v>4562</v>
      </c>
      <c r="O134" t="s">
        <v>4563</v>
      </c>
      <c r="P134" t="s">
        <v>4570</v>
      </c>
      <c r="Q134" t="s">
        <v>4571</v>
      </c>
      <c r="R134" t="s">
        <v>4575</v>
      </c>
      <c r="S134" t="s">
        <v>4576</v>
      </c>
      <c r="T134" t="s">
        <v>4581</v>
      </c>
      <c r="U134" t="s">
        <v>4583</v>
      </c>
      <c r="V134" s="20" t="s">
        <v>4585</v>
      </c>
      <c r="W134" t="s">
        <v>4588</v>
      </c>
      <c r="X134" t="s">
        <v>4579</v>
      </c>
      <c r="Y134" s="20" t="s">
        <v>4564</v>
      </c>
      <c r="Z134" t="s">
        <v>4565</v>
      </c>
      <c r="AA134" t="s">
        <v>4566</v>
      </c>
      <c r="AB134" t="s">
        <v>4567</v>
      </c>
      <c r="AC134" t="s">
        <v>4568</v>
      </c>
      <c r="AD134" t="s">
        <v>4569</v>
      </c>
      <c r="AE134" t="s">
        <v>4572</v>
      </c>
      <c r="AF134" s="20" t="s">
        <v>4573</v>
      </c>
      <c r="AG134" t="s">
        <v>4574</v>
      </c>
      <c r="AH134" t="s">
        <v>4577</v>
      </c>
      <c r="AI134" t="s">
        <v>4578</v>
      </c>
      <c r="AJ134" t="s">
        <v>4580</v>
      </c>
      <c r="AK134" t="s">
        <v>4582</v>
      </c>
      <c r="AL134" t="s">
        <v>4584</v>
      </c>
      <c r="AM134" t="s">
        <v>4586</v>
      </c>
      <c r="AN134" t="s">
        <v>4587</v>
      </c>
    </row>
    <row r="135" spans="1:40" x14ac:dyDescent="0.3">
      <c r="A135" t="s">
        <v>936</v>
      </c>
      <c r="B135">
        <f>COUNTIF(A:A,A135)</f>
        <v>1</v>
      </c>
      <c r="C135" s="1" t="s">
        <v>935</v>
      </c>
      <c r="D135" s="1"/>
      <c r="E135" s="1" t="str">
        <f t="shared" si="5"/>
        <v>&lt;color=#808080&gt;미획득&lt;/color&gt;</v>
      </c>
      <c r="F135" s="1"/>
      <c r="G135" t="s">
        <v>4589</v>
      </c>
      <c r="H135" s="1" t="s">
        <v>1184</v>
      </c>
      <c r="I135">
        <v>1</v>
      </c>
      <c r="K135">
        <v>1</v>
      </c>
      <c r="M135" t="s">
        <v>4590</v>
      </c>
      <c r="N135" t="s">
        <v>4591</v>
      </c>
      <c r="O135" t="s">
        <v>4592</v>
      </c>
      <c r="P135" t="s">
        <v>4599</v>
      </c>
      <c r="Q135" t="s">
        <v>4600</v>
      </c>
      <c r="R135" t="s">
        <v>4604</v>
      </c>
      <c r="S135" t="s">
        <v>4605</v>
      </c>
      <c r="T135" t="s">
        <v>4610</v>
      </c>
      <c r="U135" t="s">
        <v>4611</v>
      </c>
      <c r="V135" t="s">
        <v>4613</v>
      </c>
      <c r="W135" t="s">
        <v>4616</v>
      </c>
      <c r="X135" t="s">
        <v>4608</v>
      </c>
      <c r="Y135" t="s">
        <v>4593</v>
      </c>
      <c r="Z135" t="s">
        <v>4594</v>
      </c>
      <c r="AA135" t="s">
        <v>4595</v>
      </c>
      <c r="AB135" t="s">
        <v>4596</v>
      </c>
      <c r="AC135" t="s">
        <v>4597</v>
      </c>
      <c r="AD135" t="s">
        <v>4598</v>
      </c>
      <c r="AE135" t="s">
        <v>4601</v>
      </c>
      <c r="AF135" t="s">
        <v>4602</v>
      </c>
      <c r="AG135" t="s">
        <v>4603</v>
      </c>
      <c r="AH135" t="s">
        <v>4606</v>
      </c>
      <c r="AI135" t="s">
        <v>4607</v>
      </c>
      <c r="AJ135" t="s">
        <v>4609</v>
      </c>
      <c r="AK135" t="s">
        <v>4596</v>
      </c>
      <c r="AL135" t="s">
        <v>4612</v>
      </c>
      <c r="AM135" t="s">
        <v>4614</v>
      </c>
      <c r="AN135" t="s">
        <v>4615</v>
      </c>
    </row>
    <row r="136" spans="1:40" x14ac:dyDescent="0.3">
      <c r="A136" t="s">
        <v>885</v>
      </c>
      <c r="B136">
        <f>COUNTIF(A:A,A136)</f>
        <v>1</v>
      </c>
      <c r="C136" s="1" t="s">
        <v>886</v>
      </c>
      <c r="D136" s="1"/>
      <c r="E136" s="1" t="str">
        <f t="shared" si="5"/>
        <v>&lt;color=#808080&gt;완료됨&lt;/color&gt;</v>
      </c>
      <c r="F136" s="1"/>
      <c r="G136" t="s">
        <v>4617</v>
      </c>
      <c r="H136" s="1" t="s">
        <v>1185</v>
      </c>
      <c r="I136">
        <v>1</v>
      </c>
      <c r="K136">
        <v>1</v>
      </c>
      <c r="M136" t="s">
        <v>4618</v>
      </c>
      <c r="N136" t="s">
        <v>4619</v>
      </c>
      <c r="O136" t="s">
        <v>4620</v>
      </c>
      <c r="P136" t="s">
        <v>4627</v>
      </c>
      <c r="Q136" t="s">
        <v>4628</v>
      </c>
      <c r="R136" t="s">
        <v>4632</v>
      </c>
      <c r="S136" t="s">
        <v>4633</v>
      </c>
      <c r="T136" t="s">
        <v>4638</v>
      </c>
      <c r="U136" t="s">
        <v>4640</v>
      </c>
      <c r="V136" t="s">
        <v>4642</v>
      </c>
      <c r="W136" t="s">
        <v>4645</v>
      </c>
      <c r="X136" t="s">
        <v>4636</v>
      </c>
      <c r="Y136" t="s">
        <v>4621</v>
      </c>
      <c r="Z136" t="s">
        <v>4622</v>
      </c>
      <c r="AA136" t="s">
        <v>4623</v>
      </c>
      <c r="AB136" t="s">
        <v>4624</v>
      </c>
      <c r="AC136" t="s">
        <v>4625</v>
      </c>
      <c r="AD136" t="s">
        <v>4626</v>
      </c>
      <c r="AE136" t="s">
        <v>4629</v>
      </c>
      <c r="AF136" t="s">
        <v>4630</v>
      </c>
      <c r="AG136" t="s">
        <v>4631</v>
      </c>
      <c r="AH136" t="s">
        <v>4634</v>
      </c>
      <c r="AI136" t="s">
        <v>4635</v>
      </c>
      <c r="AJ136" t="s">
        <v>4637</v>
      </c>
      <c r="AK136" t="s">
        <v>4639</v>
      </c>
      <c r="AL136" t="s">
        <v>4641</v>
      </c>
      <c r="AM136" t="s">
        <v>4643</v>
      </c>
      <c r="AN136" t="s">
        <v>4644</v>
      </c>
    </row>
    <row r="137" spans="1:40" x14ac:dyDescent="0.3">
      <c r="A137" t="s">
        <v>880</v>
      </c>
      <c r="B137">
        <f>COUNTIF(A:A,A137)</f>
        <v>1</v>
      </c>
      <c r="C137" s="1" t="s">
        <v>881</v>
      </c>
      <c r="D137" s="1"/>
      <c r="E137" s="1" t="str">
        <f t="shared" si="5"/>
        <v>보스급 몬스터를 처치하여 인장을 얻고 일일 퀘스트 상자를 열 수 있습니다</v>
      </c>
      <c r="F137" s="1"/>
      <c r="G137" t="s">
        <v>4646</v>
      </c>
      <c r="H137" s="1" t="s">
        <v>1218</v>
      </c>
      <c r="K137">
        <v>1</v>
      </c>
      <c r="M137" t="s">
        <v>4647</v>
      </c>
      <c r="N137" t="s">
        <v>4648</v>
      </c>
      <c r="O137" t="s">
        <v>4649</v>
      </c>
      <c r="P137" t="s">
        <v>4656</v>
      </c>
      <c r="Q137" t="s">
        <v>4657</v>
      </c>
      <c r="R137" t="s">
        <v>4661</v>
      </c>
      <c r="S137" t="s">
        <v>4662</v>
      </c>
      <c r="T137" t="s">
        <v>4667</v>
      </c>
      <c r="U137" t="s">
        <v>4669</v>
      </c>
      <c r="V137" t="s">
        <v>4671</v>
      </c>
      <c r="W137" t="s">
        <v>4674</v>
      </c>
      <c r="X137" t="s">
        <v>4665</v>
      </c>
      <c r="Y137" t="s">
        <v>4650</v>
      </c>
      <c r="Z137" t="s">
        <v>4651</v>
      </c>
      <c r="AA137" t="s">
        <v>4652</v>
      </c>
      <c r="AB137" t="s">
        <v>4653</v>
      </c>
      <c r="AC137" t="s">
        <v>4654</v>
      </c>
      <c r="AD137" t="s">
        <v>4655</v>
      </c>
      <c r="AE137" t="s">
        <v>4658</v>
      </c>
      <c r="AF137" t="s">
        <v>4659</v>
      </c>
      <c r="AG137" t="s">
        <v>4660</v>
      </c>
      <c r="AH137" t="s">
        <v>4663</v>
      </c>
      <c r="AI137" t="s">
        <v>4664</v>
      </c>
      <c r="AJ137" t="s">
        <v>4666</v>
      </c>
      <c r="AK137" t="s">
        <v>4668</v>
      </c>
      <c r="AL137" t="s">
        <v>4670</v>
      </c>
      <c r="AM137" t="s">
        <v>4672</v>
      </c>
      <c r="AN137" t="s">
        <v>4673</v>
      </c>
    </row>
    <row r="138" spans="1:40" x14ac:dyDescent="0.3">
      <c r="A138" t="s">
        <v>891</v>
      </c>
      <c r="B138">
        <f>COUNTIF(A:A,A138)</f>
        <v>1</v>
      </c>
      <c r="C138" s="1" t="s">
        <v>890</v>
      </c>
      <c r="D138" s="1"/>
      <c r="E138" s="1" t="str">
        <f t="shared" si="5"/>
        <v>현재 챕터에서는 인장을 얻을 수 없습니다</v>
      </c>
      <c r="F138" s="1"/>
      <c r="G138" t="s">
        <v>4675</v>
      </c>
      <c r="H138" s="1" t="s">
        <v>892</v>
      </c>
      <c r="K138">
        <v>1</v>
      </c>
      <c r="M138" t="s">
        <v>4676</v>
      </c>
      <c r="N138" t="s">
        <v>4677</v>
      </c>
      <c r="O138" t="s">
        <v>4678</v>
      </c>
      <c r="P138" t="s">
        <v>4685</v>
      </c>
      <c r="Q138" t="s">
        <v>4686</v>
      </c>
      <c r="R138" t="s">
        <v>4690</v>
      </c>
      <c r="S138" t="s">
        <v>4691</v>
      </c>
      <c r="T138" t="s">
        <v>4696</v>
      </c>
      <c r="U138" t="s">
        <v>4698</v>
      </c>
      <c r="V138" s="20" t="s">
        <v>4700</v>
      </c>
      <c r="W138" t="s">
        <v>4703</v>
      </c>
      <c r="X138" t="s">
        <v>4694</v>
      </c>
      <c r="Y138" s="20" t="s">
        <v>4679</v>
      </c>
      <c r="Z138" t="s">
        <v>4680</v>
      </c>
      <c r="AA138" t="s">
        <v>4681</v>
      </c>
      <c r="AB138" t="s">
        <v>4682</v>
      </c>
      <c r="AC138" t="s">
        <v>4683</v>
      </c>
      <c r="AD138" t="s">
        <v>4684</v>
      </c>
      <c r="AE138" t="s">
        <v>4687</v>
      </c>
      <c r="AF138" s="20" t="s">
        <v>4688</v>
      </c>
      <c r="AG138" t="s">
        <v>4689</v>
      </c>
      <c r="AH138" t="s">
        <v>4692</v>
      </c>
      <c r="AI138" t="s">
        <v>4693</v>
      </c>
      <c r="AJ138" t="s">
        <v>4695</v>
      </c>
      <c r="AK138" t="s">
        <v>4697</v>
      </c>
      <c r="AL138" t="s">
        <v>4699</v>
      </c>
      <c r="AM138" t="s">
        <v>4701</v>
      </c>
      <c r="AN138" t="s">
        <v>4702</v>
      </c>
    </row>
    <row r="139" spans="1:40" x14ac:dyDescent="0.3">
      <c r="A139" t="s">
        <v>917</v>
      </c>
      <c r="B139">
        <f>COUNTIF(A:A,A139)</f>
        <v>1</v>
      </c>
      <c r="C139" s="1" t="s">
        <v>916</v>
      </c>
      <c r="D139" s="1"/>
      <c r="E139" s="1" t="str">
        <f t="shared" si="5"/>
        <v>터치하여 나가기</v>
      </c>
      <c r="F139" s="1"/>
      <c r="G139" t="s">
        <v>4704</v>
      </c>
      <c r="H139" s="1" t="s">
        <v>918</v>
      </c>
      <c r="K139">
        <v>1</v>
      </c>
      <c r="M139" t="s">
        <v>4705</v>
      </c>
      <c r="N139" t="s">
        <v>4706</v>
      </c>
      <c r="O139" t="s">
        <v>4707</v>
      </c>
      <c r="P139" t="s">
        <v>4712</v>
      </c>
      <c r="Q139" t="s">
        <v>4713</v>
      </c>
      <c r="R139" t="s">
        <v>4716</v>
      </c>
      <c r="S139" t="s">
        <v>4717</v>
      </c>
      <c r="T139" t="s">
        <v>4721</v>
      </c>
      <c r="U139" t="s">
        <v>4722</v>
      </c>
      <c r="V139" s="20" t="s">
        <v>4723</v>
      </c>
      <c r="W139" t="s">
        <v>4726</v>
      </c>
      <c r="X139" t="s">
        <v>4719</v>
      </c>
      <c r="Y139" s="20" t="s">
        <v>4708</v>
      </c>
      <c r="Z139" t="s">
        <v>4709</v>
      </c>
      <c r="AA139" t="s">
        <v>4704</v>
      </c>
      <c r="AB139" t="s">
        <v>4710</v>
      </c>
      <c r="AC139" t="s">
        <v>4704</v>
      </c>
      <c r="AD139" t="s">
        <v>4711</v>
      </c>
      <c r="AE139" t="s">
        <v>4714</v>
      </c>
      <c r="AF139" s="20" t="s">
        <v>4715</v>
      </c>
      <c r="AG139" t="s">
        <v>4704</v>
      </c>
      <c r="AH139" t="s">
        <v>4704</v>
      </c>
      <c r="AI139" t="s">
        <v>4718</v>
      </c>
      <c r="AJ139" t="s">
        <v>4720</v>
      </c>
      <c r="AK139" t="s">
        <v>4710</v>
      </c>
      <c r="AL139" t="s">
        <v>4704</v>
      </c>
      <c r="AM139" t="s">
        <v>4724</v>
      </c>
      <c r="AN139" t="s">
        <v>4725</v>
      </c>
    </row>
    <row r="140" spans="1:40" ht="33" x14ac:dyDescent="0.3">
      <c r="A140" t="s">
        <v>1104</v>
      </c>
      <c r="B140">
        <f>COUNTIF(A:A,A140)</f>
        <v>1</v>
      </c>
      <c r="C140" s="1" t="s">
        <v>1105</v>
      </c>
      <c r="D140" s="1"/>
      <c r="E140" s="1" t="str">
        <f t="shared" si="5"/>
        <v>&lt;color=#808080&gt;도전에 실패하여 카오스 모드로 전환합니다&lt;/color&gt;</v>
      </c>
      <c r="F140" s="1"/>
      <c r="G140" t="s">
        <v>4727</v>
      </c>
      <c r="H140" s="1" t="str">
        <f>IF(ISBLANK(G140),"In progress of translating…("&amp;ROW()&amp;")",G140)</f>
        <v>&lt;Color = # 808080&gt; The challenge failed to switch to the mode Chaos &lt;/ color&gt;</v>
      </c>
      <c r="K140">
        <v>1</v>
      </c>
      <c r="M140" t="s">
        <v>4728</v>
      </c>
      <c r="N140" t="s">
        <v>4729</v>
      </c>
      <c r="O140" t="s">
        <v>4730</v>
      </c>
      <c r="P140" t="s">
        <v>4737</v>
      </c>
      <c r="Q140" t="s">
        <v>4738</v>
      </c>
      <c r="R140" t="s">
        <v>4742</v>
      </c>
      <c r="S140" t="s">
        <v>4743</v>
      </c>
      <c r="T140" t="s">
        <v>4748</v>
      </c>
      <c r="U140" t="s">
        <v>4750</v>
      </c>
      <c r="V140" t="s">
        <v>4752</v>
      </c>
      <c r="W140" t="s">
        <v>4755</v>
      </c>
      <c r="X140" t="s">
        <v>4746</v>
      </c>
      <c r="Y140" t="s">
        <v>4731</v>
      </c>
      <c r="Z140" t="s">
        <v>4732</v>
      </c>
      <c r="AA140" t="s">
        <v>4733</v>
      </c>
      <c r="AB140" t="s">
        <v>4734</v>
      </c>
      <c r="AC140" t="s">
        <v>4735</v>
      </c>
      <c r="AD140" t="s">
        <v>4736</v>
      </c>
      <c r="AE140" t="s">
        <v>4739</v>
      </c>
      <c r="AF140" t="s">
        <v>4740</v>
      </c>
      <c r="AG140" t="s">
        <v>4741</v>
      </c>
      <c r="AH140" t="s">
        <v>4744</v>
      </c>
      <c r="AI140" t="s">
        <v>4745</v>
      </c>
      <c r="AJ140" t="s">
        <v>4747</v>
      </c>
      <c r="AK140" t="s">
        <v>4749</v>
      </c>
      <c r="AL140" t="s">
        <v>4751</v>
      </c>
      <c r="AM140" t="s">
        <v>4753</v>
      </c>
      <c r="AN140" t="s">
        <v>4754</v>
      </c>
    </row>
    <row r="141" spans="1:40" x14ac:dyDescent="0.3">
      <c r="A141" t="s">
        <v>945</v>
      </c>
      <c r="B141">
        <f>COUNTIF(A:A,A141)</f>
        <v>1</v>
      </c>
      <c r="C141" s="1" t="s">
        <v>944</v>
      </c>
      <c r="D141" s="1"/>
      <c r="E141" s="1" t="str">
        <f t="shared" si="5"/>
        <v>영입</v>
      </c>
      <c r="F141" s="1"/>
      <c r="G141" t="s">
        <v>4756</v>
      </c>
      <c r="H141" s="1" t="s">
        <v>1186</v>
      </c>
      <c r="K141">
        <v>1</v>
      </c>
      <c r="M141" t="s">
        <v>4757</v>
      </c>
      <c r="N141" t="s">
        <v>4758</v>
      </c>
      <c r="O141" t="s">
        <v>4758</v>
      </c>
      <c r="P141" t="s">
        <v>4765</v>
      </c>
      <c r="Q141" t="s">
        <v>4766</v>
      </c>
      <c r="R141" t="s">
        <v>4770</v>
      </c>
      <c r="S141" t="s">
        <v>4771</v>
      </c>
      <c r="T141" t="s">
        <v>4776</v>
      </c>
      <c r="U141" t="s">
        <v>4777</v>
      </c>
      <c r="V141" s="20" t="s">
        <v>4779</v>
      </c>
      <c r="W141" t="s">
        <v>4782</v>
      </c>
      <c r="X141" t="s">
        <v>4774</v>
      </c>
      <c r="Y141" s="20" t="s">
        <v>4759</v>
      </c>
      <c r="Z141" t="s">
        <v>4760</v>
      </c>
      <c r="AA141" t="s">
        <v>4761</v>
      </c>
      <c r="AB141" t="s">
        <v>4762</v>
      </c>
      <c r="AC141" t="s">
        <v>4763</v>
      </c>
      <c r="AD141" t="s">
        <v>4764</v>
      </c>
      <c r="AE141" t="s">
        <v>4767</v>
      </c>
      <c r="AF141" s="20" t="s">
        <v>4768</v>
      </c>
      <c r="AG141" t="s">
        <v>4769</v>
      </c>
      <c r="AH141" t="s">
        <v>4772</v>
      </c>
      <c r="AI141" t="s">
        <v>4773</v>
      </c>
      <c r="AJ141" t="s">
        <v>4775</v>
      </c>
      <c r="AK141" t="s">
        <v>4762</v>
      </c>
      <c r="AL141" t="s">
        <v>4778</v>
      </c>
      <c r="AM141" t="s">
        <v>4780</v>
      </c>
      <c r="AN141" t="s">
        <v>4781</v>
      </c>
    </row>
    <row r="142" spans="1:40" ht="165" x14ac:dyDescent="0.3">
      <c r="A142" t="s">
        <v>1038</v>
      </c>
      <c r="B142">
        <f>COUNTIF(A:A,A142)</f>
        <v>1</v>
      </c>
      <c r="C142" s="1" t="s">
        <v>1047</v>
      </c>
      <c r="D142" s="1"/>
      <c r="E142" s="1" t="str">
        <f t="shared" si="5"/>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4783</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4784</v>
      </c>
      <c r="N142" s="1" t="s">
        <v>4785</v>
      </c>
      <c r="O142" s="1" t="s">
        <v>4786</v>
      </c>
      <c r="P142" s="1" t="s">
        <v>4793</v>
      </c>
      <c r="Q142" s="1" t="s">
        <v>4794</v>
      </c>
      <c r="R142" s="1" t="s">
        <v>4798</v>
      </c>
      <c r="S142" s="1" t="s">
        <v>4799</v>
      </c>
      <c r="T142" s="1" t="s">
        <v>4804</v>
      </c>
      <c r="U142" s="1" t="s">
        <v>4806</v>
      </c>
      <c r="V142" s="1" t="s">
        <v>4808</v>
      </c>
      <c r="W142" s="1" t="s">
        <v>4811</v>
      </c>
      <c r="X142" s="1" t="s">
        <v>4802</v>
      </c>
      <c r="Y142" s="1" t="s">
        <v>4787</v>
      </c>
      <c r="Z142" s="1" t="s">
        <v>4788</v>
      </c>
      <c r="AA142" s="1" t="s">
        <v>4789</v>
      </c>
      <c r="AB142" s="1" t="s">
        <v>4790</v>
      </c>
      <c r="AC142" s="1" t="s">
        <v>4791</v>
      </c>
      <c r="AD142" s="1" t="s">
        <v>4792</v>
      </c>
      <c r="AE142" s="1" t="s">
        <v>4795</v>
      </c>
      <c r="AF142" s="1" t="s">
        <v>4796</v>
      </c>
      <c r="AG142" s="1" t="s">
        <v>4797</v>
      </c>
      <c r="AH142" s="1" t="s">
        <v>4800</v>
      </c>
      <c r="AI142" s="1" t="s">
        <v>4801</v>
      </c>
      <c r="AJ142" s="1" t="s">
        <v>4803</v>
      </c>
      <c r="AK142" s="1" t="s">
        <v>4805</v>
      </c>
      <c r="AL142" s="1" t="s">
        <v>4807</v>
      </c>
      <c r="AM142" s="1" t="s">
        <v>4809</v>
      </c>
      <c r="AN142" s="1" t="s">
        <v>4810</v>
      </c>
    </row>
    <row r="143" spans="1:40" x14ac:dyDescent="0.3">
      <c r="A143" t="s">
        <v>1043</v>
      </c>
      <c r="B143">
        <f>COUNTIF(A:A,A143)</f>
        <v>1</v>
      </c>
      <c r="C143" s="1" t="s">
        <v>1044</v>
      </c>
      <c r="D143" s="1"/>
      <c r="E143" s="1" t="str">
        <f t="shared" si="5"/>
        <v>자세히</v>
      </c>
      <c r="F143" s="1"/>
      <c r="G143" t="s">
        <v>4812</v>
      </c>
      <c r="H143" s="1" t="s">
        <v>1045</v>
      </c>
      <c r="K143">
        <v>1</v>
      </c>
      <c r="M143" t="s">
        <v>4813</v>
      </c>
      <c r="N143" t="s">
        <v>4814</v>
      </c>
      <c r="O143" t="s">
        <v>4814</v>
      </c>
      <c r="P143" t="s">
        <v>4821</v>
      </c>
      <c r="Q143" t="s">
        <v>4822</v>
      </c>
      <c r="R143" t="s">
        <v>4826</v>
      </c>
      <c r="S143" t="s">
        <v>4827</v>
      </c>
      <c r="T143" t="s">
        <v>4831</v>
      </c>
      <c r="U143" t="s">
        <v>4833</v>
      </c>
      <c r="V143" s="20" t="s">
        <v>4835</v>
      </c>
      <c r="W143" t="s">
        <v>4838</v>
      </c>
      <c r="X143" t="s">
        <v>4829</v>
      </c>
      <c r="Y143" s="20" t="s">
        <v>4815</v>
      </c>
      <c r="Z143" t="s">
        <v>4816</v>
      </c>
      <c r="AA143" t="s">
        <v>4817</v>
      </c>
      <c r="AB143" t="s">
        <v>4818</v>
      </c>
      <c r="AC143" t="s">
        <v>4819</v>
      </c>
      <c r="AD143" t="s">
        <v>4820</v>
      </c>
      <c r="AE143" t="s">
        <v>4823</v>
      </c>
      <c r="AF143" s="20" t="s">
        <v>4824</v>
      </c>
      <c r="AG143" t="s">
        <v>4825</v>
      </c>
      <c r="AH143" t="s">
        <v>4826</v>
      </c>
      <c r="AI143" t="s">
        <v>4828</v>
      </c>
      <c r="AJ143" t="s">
        <v>4830</v>
      </c>
      <c r="AK143" t="s">
        <v>4832</v>
      </c>
      <c r="AL143" t="s">
        <v>4834</v>
      </c>
      <c r="AM143" t="s">
        <v>4836</v>
      </c>
      <c r="AN143" t="s">
        <v>4837</v>
      </c>
    </row>
    <row r="144" spans="1:40" x14ac:dyDescent="0.3">
      <c r="A144" t="s">
        <v>1037</v>
      </c>
      <c r="B144">
        <f>COUNTIF(A:A,A144)</f>
        <v>1</v>
      </c>
      <c r="C144" s="1" t="s">
        <v>1103</v>
      </c>
      <c r="D144" s="1"/>
      <c r="E144" s="1" t="str">
        <f t="shared" si="5"/>
        <v>당분간 킵시리즈로 진입해야 합니다.</v>
      </c>
      <c r="F144" s="1"/>
      <c r="G144" t="s">
        <v>4839</v>
      </c>
      <c r="H144" s="1" t="str">
        <f t="shared" ref="H144:H148" si="6">IF(ISBLANK(G144),"In progress of translating…("&amp;ROW()&amp;")",G144)</f>
        <v>For the time being, you must enter the keep-series.</v>
      </c>
      <c r="K144">
        <v>1</v>
      </c>
      <c r="M144" t="s">
        <v>4840</v>
      </c>
      <c r="N144" s="19" t="s">
        <v>4841</v>
      </c>
      <c r="O144" t="s">
        <v>4842</v>
      </c>
      <c r="P144" t="s">
        <v>4849</v>
      </c>
      <c r="Q144" t="s">
        <v>4850</v>
      </c>
      <c r="R144" t="s">
        <v>4854</v>
      </c>
      <c r="S144" t="s">
        <v>4855</v>
      </c>
      <c r="T144" t="s">
        <v>4860</v>
      </c>
      <c r="U144" t="s">
        <v>4862</v>
      </c>
      <c r="V144" s="20" t="s">
        <v>4864</v>
      </c>
      <c r="W144" t="s">
        <v>4867</v>
      </c>
      <c r="X144" t="s">
        <v>4858</v>
      </c>
      <c r="Y144" s="20" t="s">
        <v>4843</v>
      </c>
      <c r="Z144" t="s">
        <v>4844</v>
      </c>
      <c r="AA144" t="s">
        <v>4845</v>
      </c>
      <c r="AB144" t="s">
        <v>4846</v>
      </c>
      <c r="AC144" t="s">
        <v>4847</v>
      </c>
      <c r="AD144" t="s">
        <v>4848</v>
      </c>
      <c r="AE144" t="s">
        <v>4851</v>
      </c>
      <c r="AF144" s="20" t="s">
        <v>4852</v>
      </c>
      <c r="AG144" t="s">
        <v>4853</v>
      </c>
      <c r="AH144" t="s">
        <v>4856</v>
      </c>
      <c r="AI144" t="s">
        <v>4857</v>
      </c>
      <c r="AJ144" t="s">
        <v>4859</v>
      </c>
      <c r="AK144" t="s">
        <v>4861</v>
      </c>
      <c r="AL144" t="s">
        <v>4863</v>
      </c>
      <c r="AM144" t="s">
        <v>4865</v>
      </c>
      <c r="AN144" t="s">
        <v>4866</v>
      </c>
    </row>
    <row r="145" spans="1:40" ht="82.5" x14ac:dyDescent="0.3">
      <c r="A145" t="s">
        <v>1094</v>
      </c>
      <c r="B145">
        <f>COUNTIF(A:A,A145)</f>
        <v>1</v>
      </c>
      <c r="C145" s="1" t="s">
        <v>1097</v>
      </c>
      <c r="D145" s="1"/>
      <c r="E145" s="1" t="str">
        <f t="shared" si="5"/>
        <v>업데이트 대기 중으로 도전 모드는 준비 중이라 카오스 모드만 진행 가능합니다.
곧 업데이트가 진행될 예정이니 기대해주세요!</v>
      </c>
      <c r="F145" s="1"/>
      <c r="G145" s="1" t="s">
        <v>4868</v>
      </c>
      <c r="H145" s="1" t="str">
        <f t="shared" si="6"/>
        <v>The atmosphere Updates challenge mode you are ready to proceed only called Chaos Mode._x000D_
_x000D_
Please look forward to upcoming am going to proceed update!</v>
      </c>
      <c r="K145">
        <v>1</v>
      </c>
      <c r="M145" s="1" t="s">
        <v>4869</v>
      </c>
      <c r="N145" s="1" t="s">
        <v>4870</v>
      </c>
      <c r="O145" s="1" t="s">
        <v>4871</v>
      </c>
      <c r="P145" s="1" t="s">
        <v>4878</v>
      </c>
      <c r="Q145" s="1" t="s">
        <v>4879</v>
      </c>
      <c r="R145" s="1" t="s">
        <v>4883</v>
      </c>
      <c r="S145" s="1" t="s">
        <v>4884</v>
      </c>
      <c r="T145" s="1" t="s">
        <v>4889</v>
      </c>
      <c r="U145" s="1" t="s">
        <v>4891</v>
      </c>
      <c r="V145" s="1" t="s">
        <v>4893</v>
      </c>
      <c r="W145" s="1" t="s">
        <v>4896</v>
      </c>
      <c r="X145" s="1" t="s">
        <v>4887</v>
      </c>
      <c r="Y145" s="1" t="s">
        <v>4872</v>
      </c>
      <c r="Z145" s="1" t="s">
        <v>4873</v>
      </c>
      <c r="AA145" s="1" t="s">
        <v>4874</v>
      </c>
      <c r="AB145" s="1" t="s">
        <v>4875</v>
      </c>
      <c r="AC145" s="1" t="s">
        <v>4876</v>
      </c>
      <c r="AD145" s="1" t="s">
        <v>4877</v>
      </c>
      <c r="AE145" s="1" t="s">
        <v>4880</v>
      </c>
      <c r="AF145" s="1" t="s">
        <v>4881</v>
      </c>
      <c r="AG145" s="1" t="s">
        <v>4882</v>
      </c>
      <c r="AH145" s="1" t="s">
        <v>4885</v>
      </c>
      <c r="AI145" s="1" t="s">
        <v>4886</v>
      </c>
      <c r="AJ145" s="1" t="s">
        <v>4888</v>
      </c>
      <c r="AK145" s="1" t="s">
        <v>4890</v>
      </c>
      <c r="AL145" s="1" t="s">
        <v>4892</v>
      </c>
      <c r="AM145" s="1" t="s">
        <v>4894</v>
      </c>
      <c r="AN145" s="1" t="s">
        <v>4895</v>
      </c>
    </row>
    <row r="146" spans="1:40" x14ac:dyDescent="0.3">
      <c r="A146" t="s">
        <v>1096</v>
      </c>
      <c r="B146">
        <f>COUNTIF(A:A,A146)</f>
        <v>1</v>
      </c>
      <c r="C146" s="1" t="s">
        <v>1095</v>
      </c>
      <c r="D146" s="1"/>
      <c r="E146" s="1" t="str">
        <f t="shared" si="5"/>
        <v>미개방 지역으로 아직 도전할 수 없습니다</v>
      </c>
      <c r="F146" s="1"/>
      <c r="G146" t="s">
        <v>4897</v>
      </c>
      <c r="H146" s="1" t="str">
        <f t="shared" si="6"/>
        <v>It can not yet challenge the US open areas</v>
      </c>
      <c r="K146">
        <v>1</v>
      </c>
      <c r="M146" t="s">
        <v>4898</v>
      </c>
      <c r="N146" s="21" t="s">
        <v>4899</v>
      </c>
      <c r="O146" s="21" t="s">
        <v>4900</v>
      </c>
      <c r="P146" t="s">
        <v>4907</v>
      </c>
      <c r="Q146" t="s">
        <v>4908</v>
      </c>
      <c r="R146" t="s">
        <v>4912</v>
      </c>
      <c r="S146" t="s">
        <v>4913</v>
      </c>
      <c r="T146" t="s">
        <v>4918</v>
      </c>
      <c r="U146" t="s">
        <v>4920</v>
      </c>
      <c r="V146" s="20" t="s">
        <v>4922</v>
      </c>
      <c r="W146" t="s">
        <v>4925</v>
      </c>
      <c r="X146" t="s">
        <v>4916</v>
      </c>
      <c r="Y146" s="20" t="s">
        <v>4901</v>
      </c>
      <c r="Z146" t="s">
        <v>4902</v>
      </c>
      <c r="AA146" t="s">
        <v>4903</v>
      </c>
      <c r="AB146" t="s">
        <v>4904</v>
      </c>
      <c r="AC146" t="s">
        <v>4905</v>
      </c>
      <c r="AD146" t="s">
        <v>4906</v>
      </c>
      <c r="AE146" t="s">
        <v>4909</v>
      </c>
      <c r="AF146" s="20" t="s">
        <v>4910</v>
      </c>
      <c r="AG146" t="s">
        <v>4911</v>
      </c>
      <c r="AH146" t="s">
        <v>4914</v>
      </c>
      <c r="AI146" t="s">
        <v>4915</v>
      </c>
      <c r="AJ146" t="s">
        <v>4917</v>
      </c>
      <c r="AK146" t="s">
        <v>4919</v>
      </c>
      <c r="AL146" t="s">
        <v>4921</v>
      </c>
      <c r="AM146" t="s">
        <v>4923</v>
      </c>
      <c r="AN146" t="s">
        <v>4924</v>
      </c>
    </row>
    <row r="147" spans="1:40" x14ac:dyDescent="0.3">
      <c r="A147" t="s">
        <v>926</v>
      </c>
      <c r="B147">
        <f>COUNTIF(A:A,A147)</f>
        <v>1</v>
      </c>
      <c r="C147" s="1" t="s">
        <v>924</v>
      </c>
      <c r="D147" s="1" t="s">
        <v>1542</v>
      </c>
      <c r="E147" s="1" t="str">
        <f t="shared" si="5"/>
        <v>챕터 {0} 이하에서는 인장을 얻을 수 없습니다</v>
      </c>
      <c r="F147" s="1"/>
      <c r="G147" t="s">
        <v>4926</v>
      </c>
      <c r="H147" s="1" t="str">
        <f t="shared" si="6"/>
        <v>{0} The tension can not be obtained in the chapter below</v>
      </c>
      <c r="K147">
        <v>1</v>
      </c>
      <c r="M147" t="s">
        <v>4927</v>
      </c>
      <c r="N147" t="s">
        <v>4928</v>
      </c>
      <c r="O147" t="s">
        <v>4929</v>
      </c>
      <c r="P147" t="s">
        <v>4936</v>
      </c>
      <c r="Q147" t="s">
        <v>4937</v>
      </c>
      <c r="R147" t="s">
        <v>4941</v>
      </c>
      <c r="S147" t="s">
        <v>4942</v>
      </c>
      <c r="T147" t="s">
        <v>4947</v>
      </c>
      <c r="U147" t="s">
        <v>4949</v>
      </c>
      <c r="V147" t="s">
        <v>4951</v>
      </c>
      <c r="W147" t="s">
        <v>4954</v>
      </c>
      <c r="X147" t="s">
        <v>4945</v>
      </c>
      <c r="Y147" t="s">
        <v>4930</v>
      </c>
      <c r="Z147" t="s">
        <v>4931</v>
      </c>
      <c r="AA147" t="s">
        <v>4932</v>
      </c>
      <c r="AB147" t="s">
        <v>4933</v>
      </c>
      <c r="AC147" t="s">
        <v>4934</v>
      </c>
      <c r="AD147" t="s">
        <v>4935</v>
      </c>
      <c r="AE147" t="s">
        <v>4938</v>
      </c>
      <c r="AF147" t="s">
        <v>4939</v>
      </c>
      <c r="AG147" t="s">
        <v>4940</v>
      </c>
      <c r="AH147" t="s">
        <v>4943</v>
      </c>
      <c r="AI147" t="s">
        <v>4944</v>
      </c>
      <c r="AJ147" t="s">
        <v>4946</v>
      </c>
      <c r="AK147" t="s">
        <v>4948</v>
      </c>
      <c r="AL147" t="s">
        <v>4950</v>
      </c>
      <c r="AM147" t="s">
        <v>4952</v>
      </c>
      <c r="AN147" t="s">
        <v>4953</v>
      </c>
    </row>
    <row r="148" spans="1:40" x14ac:dyDescent="0.3">
      <c r="A148" t="s">
        <v>1084</v>
      </c>
      <c r="B148">
        <f>COUNTIF(A:A,A148)</f>
        <v>1</v>
      </c>
      <c r="C148" s="1" t="s">
        <v>1085</v>
      </c>
      <c r="D148" s="1"/>
      <c r="E148" s="1" t="str">
        <f t="shared" si="5"/>
        <v>도전 모드는 업데이트 대기 중으로 카오스 모드로 진입합니다</v>
      </c>
      <c r="F148" s="1"/>
      <c r="G148" t="s">
        <v>4955</v>
      </c>
      <c r="H148" s="1" t="str">
        <f t="shared" si="6"/>
        <v>Challenge mode is to enter the Chaos mode into the air updates</v>
      </c>
      <c r="K148">
        <v>1</v>
      </c>
      <c r="M148" t="s">
        <v>4956</v>
      </c>
      <c r="N148" t="s">
        <v>4957</v>
      </c>
      <c r="O148" t="s">
        <v>4958</v>
      </c>
      <c r="P148" t="s">
        <v>4965</v>
      </c>
      <c r="Q148" t="s">
        <v>4966</v>
      </c>
      <c r="R148" t="s">
        <v>4970</v>
      </c>
      <c r="S148" t="s">
        <v>4971</v>
      </c>
      <c r="T148" t="s">
        <v>4976</v>
      </c>
      <c r="U148" t="s">
        <v>4978</v>
      </c>
      <c r="V148" s="20" t="s">
        <v>4980</v>
      </c>
      <c r="W148" t="s">
        <v>4983</v>
      </c>
      <c r="X148" t="s">
        <v>4974</v>
      </c>
      <c r="Y148" s="20" t="s">
        <v>4959</v>
      </c>
      <c r="Z148" t="s">
        <v>4960</v>
      </c>
      <c r="AA148" t="s">
        <v>4961</v>
      </c>
      <c r="AB148" t="s">
        <v>4962</v>
      </c>
      <c r="AC148" t="s">
        <v>4963</v>
      </c>
      <c r="AD148" t="s">
        <v>4964</v>
      </c>
      <c r="AE148" t="s">
        <v>4967</v>
      </c>
      <c r="AF148" s="20" t="s">
        <v>4968</v>
      </c>
      <c r="AG148" t="s">
        <v>4969</v>
      </c>
      <c r="AH148" t="s">
        <v>4972</v>
      </c>
      <c r="AI148" t="s">
        <v>4973</v>
      </c>
      <c r="AJ148" t="s">
        <v>4975</v>
      </c>
      <c r="AK148" t="s">
        <v>4977</v>
      </c>
      <c r="AL148" t="s">
        <v>4979</v>
      </c>
      <c r="AM148" t="s">
        <v>4981</v>
      </c>
      <c r="AN148" t="s">
        <v>4982</v>
      </c>
    </row>
    <row r="149" spans="1:40" x14ac:dyDescent="0.3">
      <c r="A149" t="s">
        <v>1069</v>
      </c>
      <c r="B149">
        <f>COUNTIF(A:A,A149)</f>
        <v>1</v>
      </c>
      <c r="C149" s="1" t="s">
        <v>1070</v>
      </c>
      <c r="D149" s="1"/>
      <c r="E149" s="1" t="str">
        <f t="shared" si="5"/>
        <v>CHAPTER {0}</v>
      </c>
      <c r="F149" s="1"/>
      <c r="G149" t="s">
        <v>4984</v>
      </c>
      <c r="H149" s="1" t="s">
        <v>1070</v>
      </c>
      <c r="K149">
        <v>1</v>
      </c>
      <c r="M149" t="s">
        <v>4984</v>
      </c>
      <c r="N149" t="s">
        <v>4985</v>
      </c>
      <c r="O149" t="s">
        <v>4985</v>
      </c>
      <c r="P149" t="s">
        <v>4992</v>
      </c>
      <c r="Q149" t="s">
        <v>4993</v>
      </c>
      <c r="R149" t="s">
        <v>4997</v>
      </c>
      <c r="S149" t="s">
        <v>4998</v>
      </c>
      <c r="T149" t="s">
        <v>5002</v>
      </c>
      <c r="U149" t="s">
        <v>5000</v>
      </c>
      <c r="V149" s="20" t="s">
        <v>5003</v>
      </c>
      <c r="W149" t="s">
        <v>5005</v>
      </c>
      <c r="X149" t="s">
        <v>5000</v>
      </c>
      <c r="Y149" s="20" t="s">
        <v>4986</v>
      </c>
      <c r="Z149" t="s">
        <v>4987</v>
      </c>
      <c r="AA149" t="s">
        <v>4988</v>
      </c>
      <c r="AB149" t="s">
        <v>4989</v>
      </c>
      <c r="AC149" t="s">
        <v>4990</v>
      </c>
      <c r="AD149" t="s">
        <v>4991</v>
      </c>
      <c r="AE149" t="s">
        <v>4994</v>
      </c>
      <c r="AF149" s="20" t="s">
        <v>4995</v>
      </c>
      <c r="AG149" t="s">
        <v>4996</v>
      </c>
      <c r="AH149" t="s">
        <v>4997</v>
      </c>
      <c r="AI149" t="s">
        <v>4999</v>
      </c>
      <c r="AJ149" t="s">
        <v>5001</v>
      </c>
      <c r="AK149" t="s">
        <v>4989</v>
      </c>
      <c r="AL149" t="s">
        <v>4993</v>
      </c>
      <c r="AM149" t="s">
        <v>5004</v>
      </c>
      <c r="AN149" t="s">
        <v>5002</v>
      </c>
    </row>
    <row r="150" spans="1:40" x14ac:dyDescent="0.3">
      <c r="A150" t="s">
        <v>928</v>
      </c>
      <c r="B150">
        <f>COUNTIF(A:A,A150)</f>
        <v>1</v>
      </c>
      <c r="C150" s="1" t="s">
        <v>1300</v>
      </c>
      <c r="D150" s="1"/>
      <c r="E150" s="1" t="str">
        <f t="shared" si="5"/>
        <v>{0:N0}/{1:N0}</v>
      </c>
      <c r="F150" s="1"/>
      <c r="G150" t="s">
        <v>5006</v>
      </c>
      <c r="H150" s="1" t="s">
        <v>1300</v>
      </c>
      <c r="K150">
        <v>1</v>
      </c>
      <c r="M150" t="s">
        <v>5007</v>
      </c>
      <c r="N150" t="s">
        <v>5008</v>
      </c>
      <c r="O150" t="s">
        <v>5008</v>
      </c>
      <c r="P150" t="s">
        <v>5009</v>
      </c>
      <c r="Q150" t="s">
        <v>5006</v>
      </c>
      <c r="R150" t="s">
        <v>5006</v>
      </c>
      <c r="S150" t="s">
        <v>5006</v>
      </c>
      <c r="T150" t="s">
        <v>5009</v>
      </c>
      <c r="U150" t="s">
        <v>5006</v>
      </c>
      <c r="V150" t="s">
        <v>5010</v>
      </c>
      <c r="W150" t="s">
        <v>5006</v>
      </c>
      <c r="X150" t="s">
        <v>5006</v>
      </c>
      <c r="Y150" t="s">
        <v>5009</v>
      </c>
      <c r="Z150" t="s">
        <v>5010</v>
      </c>
      <c r="AA150" t="s">
        <v>5009</v>
      </c>
      <c r="AB150" t="s">
        <v>5009</v>
      </c>
      <c r="AC150" t="s">
        <v>5009</v>
      </c>
      <c r="AD150" t="s">
        <v>5006</v>
      </c>
      <c r="AE150" t="s">
        <v>5006</v>
      </c>
      <c r="AF150" t="s">
        <v>5006</v>
      </c>
      <c r="AG150" t="s">
        <v>5006</v>
      </c>
      <c r="AH150" t="s">
        <v>5009</v>
      </c>
      <c r="AI150" t="s">
        <v>5011</v>
      </c>
      <c r="AJ150" t="s">
        <v>5009</v>
      </c>
      <c r="AK150" t="s">
        <v>5009</v>
      </c>
      <c r="AL150" t="s">
        <v>5006</v>
      </c>
      <c r="AM150" t="s">
        <v>5006</v>
      </c>
      <c r="AN150" t="s">
        <v>5010</v>
      </c>
    </row>
    <row r="151" spans="1:40" x14ac:dyDescent="0.3">
      <c r="A151" t="s">
        <v>929</v>
      </c>
      <c r="B151">
        <f>COUNTIF(A:A,A151)</f>
        <v>1</v>
      </c>
      <c r="C151" s="1" t="s">
        <v>1083</v>
      </c>
      <c r="D151" s="1" t="s">
        <v>1543</v>
      </c>
      <c r="E151" s="1" t="str">
        <f t="shared" si="5"/>
        <v>챕터 {0} 클리어 후 진입 가능합니다</v>
      </c>
      <c r="F151" s="1"/>
      <c r="G151" t="s">
        <v>5012</v>
      </c>
      <c r="H151" s="1" t="str">
        <f t="shared" ref="H151:H152" si="7">IF(ISBLANK(G151),"In progress of translating…("&amp;ROW()&amp;")",G151)</f>
        <v>{0} You can enter a chapter and then cleared</v>
      </c>
      <c r="K151">
        <v>1</v>
      </c>
      <c r="M151" t="s">
        <v>5013</v>
      </c>
      <c r="N151" t="s">
        <v>5014</v>
      </c>
      <c r="O151" t="s">
        <v>5015</v>
      </c>
      <c r="P151" t="s">
        <v>5022</v>
      </c>
      <c r="Q151" t="s">
        <v>5023</v>
      </c>
      <c r="R151" t="s">
        <v>5027</v>
      </c>
      <c r="S151" t="s">
        <v>5028</v>
      </c>
      <c r="T151" t="s">
        <v>5033</v>
      </c>
      <c r="U151" t="s">
        <v>5035</v>
      </c>
      <c r="V151" t="s">
        <v>5037</v>
      </c>
      <c r="W151" t="s">
        <v>5040</v>
      </c>
      <c r="X151" t="s">
        <v>5031</v>
      </c>
      <c r="Y151" t="s">
        <v>5016</v>
      </c>
      <c r="Z151" t="s">
        <v>5017</v>
      </c>
      <c r="AA151" t="s">
        <v>5018</v>
      </c>
      <c r="AB151" t="s">
        <v>5019</v>
      </c>
      <c r="AC151" t="s">
        <v>5020</v>
      </c>
      <c r="AD151" t="s">
        <v>5021</v>
      </c>
      <c r="AE151" t="s">
        <v>5024</v>
      </c>
      <c r="AF151" t="s">
        <v>5025</v>
      </c>
      <c r="AG151" t="s">
        <v>5026</v>
      </c>
      <c r="AH151" t="s">
        <v>5029</v>
      </c>
      <c r="AI151" t="s">
        <v>5030</v>
      </c>
      <c r="AJ151" t="s">
        <v>5032</v>
      </c>
      <c r="AK151" t="s">
        <v>5034</v>
      </c>
      <c r="AL151" t="s">
        <v>5036</v>
      </c>
      <c r="AM151" t="s">
        <v>5038</v>
      </c>
      <c r="AN151" t="s">
        <v>5039</v>
      </c>
    </row>
    <row r="152" spans="1:40" x14ac:dyDescent="0.3">
      <c r="A152" t="s">
        <v>1078</v>
      </c>
      <c r="B152">
        <f>COUNTIF(A:A,A152)</f>
        <v>1</v>
      </c>
      <c r="C152" s="1" t="s">
        <v>1079</v>
      </c>
      <c r="D152" s="1"/>
      <c r="E152" s="1" t="str">
        <f t="shared" si="5"/>
        <v>훈련 챕터로는 되돌아갈 수 없습니다</v>
      </c>
      <c r="F152" s="1"/>
      <c r="G152" t="s">
        <v>5041</v>
      </c>
      <c r="H152" s="1" t="str">
        <f t="shared" si="7"/>
        <v>I can not go back to the chapter Training</v>
      </c>
      <c r="K152">
        <v>1</v>
      </c>
      <c r="M152" t="s">
        <v>5042</v>
      </c>
      <c r="N152" t="s">
        <v>5043</v>
      </c>
      <c r="O152" t="s">
        <v>5044</v>
      </c>
      <c r="P152" t="s">
        <v>5051</v>
      </c>
      <c r="Q152" t="s">
        <v>5052</v>
      </c>
      <c r="R152" t="s">
        <v>5056</v>
      </c>
      <c r="S152" t="s">
        <v>5057</v>
      </c>
      <c r="T152" t="s">
        <v>5062</v>
      </c>
      <c r="U152" t="s">
        <v>5064</v>
      </c>
      <c r="V152" s="20" t="s">
        <v>5066</v>
      </c>
      <c r="W152" t="s">
        <v>5069</v>
      </c>
      <c r="X152" t="s">
        <v>5060</v>
      </c>
      <c r="Y152" s="20" t="s">
        <v>5045</v>
      </c>
      <c r="Z152" t="s">
        <v>5046</v>
      </c>
      <c r="AA152" t="s">
        <v>5047</v>
      </c>
      <c r="AB152" t="s">
        <v>5048</v>
      </c>
      <c r="AC152" t="s">
        <v>5049</v>
      </c>
      <c r="AD152" t="s">
        <v>5050</v>
      </c>
      <c r="AE152" t="s">
        <v>5053</v>
      </c>
      <c r="AF152" s="20" t="s">
        <v>5054</v>
      </c>
      <c r="AG152" t="s">
        <v>5055</v>
      </c>
      <c r="AH152" t="s">
        <v>5058</v>
      </c>
      <c r="AI152" t="s">
        <v>5059</v>
      </c>
      <c r="AJ152" t="s">
        <v>5061</v>
      </c>
      <c r="AK152" t="s">
        <v>5063</v>
      </c>
      <c r="AL152" t="s">
        <v>5065</v>
      </c>
      <c r="AM152" t="s">
        <v>5067</v>
      </c>
      <c r="AN152" t="s">
        <v>5068</v>
      </c>
    </row>
    <row r="153" spans="1:40" x14ac:dyDescent="0.3">
      <c r="A153" t="s">
        <v>1054</v>
      </c>
      <c r="B153">
        <f>COUNTIF(A:A,A153)</f>
        <v>1</v>
      </c>
      <c r="C153" s="1" t="s">
        <v>1048</v>
      </c>
      <c r="D153" s="1"/>
      <c r="E153" s="1" t="str">
        <f t="shared" si="5"/>
        <v>파워레벨순</v>
      </c>
      <c r="F153" s="1"/>
      <c r="G153" t="s">
        <v>5070</v>
      </c>
      <c r="H153" s="1" t="s">
        <v>1051</v>
      </c>
      <c r="K153">
        <v>1</v>
      </c>
      <c r="M153" t="s">
        <v>5071</v>
      </c>
      <c r="N153" s="19" t="s">
        <v>5072</v>
      </c>
      <c r="O153" s="21" t="s">
        <v>5073</v>
      </c>
      <c r="P153" t="s">
        <v>5080</v>
      </c>
      <c r="Q153" t="s">
        <v>5081</v>
      </c>
      <c r="R153" t="s">
        <v>5085</v>
      </c>
      <c r="S153" t="s">
        <v>5086</v>
      </c>
      <c r="T153" t="s">
        <v>5091</v>
      </c>
      <c r="U153" t="s">
        <v>5093</v>
      </c>
      <c r="V153" s="20" t="s">
        <v>5095</v>
      </c>
      <c r="W153" t="s">
        <v>5098</v>
      </c>
      <c r="X153" t="s">
        <v>5089</v>
      </c>
      <c r="Y153" s="20" t="s">
        <v>5074</v>
      </c>
      <c r="Z153" t="s">
        <v>5075</v>
      </c>
      <c r="AA153" t="s">
        <v>5076</v>
      </c>
      <c r="AB153" t="s">
        <v>5077</v>
      </c>
      <c r="AC153" t="s">
        <v>5078</v>
      </c>
      <c r="AD153" t="s">
        <v>5079</v>
      </c>
      <c r="AE153" t="s">
        <v>5082</v>
      </c>
      <c r="AF153" s="20" t="s">
        <v>5083</v>
      </c>
      <c r="AG153" t="s">
        <v>5084</v>
      </c>
      <c r="AH153" t="s">
        <v>5087</v>
      </c>
      <c r="AI153" t="s">
        <v>5088</v>
      </c>
      <c r="AJ153" t="s">
        <v>5090</v>
      </c>
      <c r="AK153" t="s">
        <v>5092</v>
      </c>
      <c r="AL153" t="s">
        <v>5094</v>
      </c>
      <c r="AM153" t="s">
        <v>5096</v>
      </c>
      <c r="AN153" t="s">
        <v>5097</v>
      </c>
    </row>
    <row r="154" spans="1:40" x14ac:dyDescent="0.3">
      <c r="A154" t="s">
        <v>1055</v>
      </c>
      <c r="B154">
        <f>COUNTIF(A:A,A154)</f>
        <v>1</v>
      </c>
      <c r="C154" s="1" t="s">
        <v>1049</v>
      </c>
      <c r="D154" s="1"/>
      <c r="E154" s="1" t="str">
        <f t="shared" si="5"/>
        <v>낮은 파워레벨순</v>
      </c>
      <c r="F154" s="1"/>
      <c r="G154" t="s">
        <v>5099</v>
      </c>
      <c r="H154" s="1" t="s">
        <v>1052</v>
      </c>
      <c r="K154">
        <v>1</v>
      </c>
      <c r="M154" t="s">
        <v>5100</v>
      </c>
      <c r="N154" s="19" t="s">
        <v>5101</v>
      </c>
      <c r="O154" s="21" t="s">
        <v>5102</v>
      </c>
      <c r="P154" t="s">
        <v>5109</v>
      </c>
      <c r="Q154" t="s">
        <v>5110</v>
      </c>
      <c r="R154" t="s">
        <v>5114</v>
      </c>
      <c r="S154" t="s">
        <v>5115</v>
      </c>
      <c r="T154" t="s">
        <v>5120</v>
      </c>
      <c r="U154" t="s">
        <v>5122</v>
      </c>
      <c r="V154" s="20" t="s">
        <v>5124</v>
      </c>
      <c r="W154" t="s">
        <v>5127</v>
      </c>
      <c r="X154" t="s">
        <v>5118</v>
      </c>
      <c r="Y154" s="20" t="s">
        <v>5103</v>
      </c>
      <c r="Z154" t="s">
        <v>5104</v>
      </c>
      <c r="AA154" t="s">
        <v>5105</v>
      </c>
      <c r="AB154" t="s">
        <v>5106</v>
      </c>
      <c r="AC154" t="s">
        <v>5107</v>
      </c>
      <c r="AD154" t="s">
        <v>5108</v>
      </c>
      <c r="AE154" t="s">
        <v>5111</v>
      </c>
      <c r="AF154" s="20" t="s">
        <v>5112</v>
      </c>
      <c r="AG154" t="s">
        <v>5113</v>
      </c>
      <c r="AH154" t="s">
        <v>5116</v>
      </c>
      <c r="AI154" t="s">
        <v>5117</v>
      </c>
      <c r="AJ154" t="s">
        <v>5119</v>
      </c>
      <c r="AK154" t="s">
        <v>5121</v>
      </c>
      <c r="AL154" t="s">
        <v>5123</v>
      </c>
      <c r="AM154" t="s">
        <v>5125</v>
      </c>
      <c r="AN154" t="s">
        <v>5126</v>
      </c>
    </row>
    <row r="155" spans="1:40" x14ac:dyDescent="0.3">
      <c r="A155" t="s">
        <v>1056</v>
      </c>
      <c r="B155">
        <f>COUNTIF(A:A,A155)</f>
        <v>1</v>
      </c>
      <c r="C155" s="1" t="s">
        <v>1050</v>
      </c>
      <c r="D155" s="1"/>
      <c r="E155" s="1" t="str">
        <f t="shared" si="5"/>
        <v>파워소스별</v>
      </c>
      <c r="F155" s="1"/>
      <c r="G155" t="s">
        <v>5128</v>
      </c>
      <c r="H155" s="1" t="s">
        <v>1053</v>
      </c>
      <c r="K155">
        <v>1</v>
      </c>
      <c r="M155" t="s">
        <v>5129</v>
      </c>
      <c r="N155" t="s">
        <v>5130</v>
      </c>
      <c r="O155" t="s">
        <v>5131</v>
      </c>
      <c r="P155" t="s">
        <v>5138</v>
      </c>
      <c r="Q155" t="s">
        <v>5139</v>
      </c>
      <c r="R155" t="s">
        <v>5143</v>
      </c>
      <c r="S155" t="s">
        <v>5144</v>
      </c>
      <c r="T155" t="s">
        <v>5149</v>
      </c>
      <c r="U155" t="s">
        <v>5151</v>
      </c>
      <c r="V155" s="20" t="s">
        <v>5153</v>
      </c>
      <c r="W155" t="s">
        <v>5156</v>
      </c>
      <c r="X155" t="s">
        <v>5147</v>
      </c>
      <c r="Y155" s="20" t="s">
        <v>5132</v>
      </c>
      <c r="Z155" t="s">
        <v>5133</v>
      </c>
      <c r="AA155" t="s">
        <v>5134</v>
      </c>
      <c r="AB155" t="s">
        <v>5135</v>
      </c>
      <c r="AC155" t="s">
        <v>5136</v>
      </c>
      <c r="AD155" t="s">
        <v>5137</v>
      </c>
      <c r="AE155" t="s">
        <v>5140</v>
      </c>
      <c r="AF155" s="20" t="s">
        <v>5141</v>
      </c>
      <c r="AG155" t="s">
        <v>5142</v>
      </c>
      <c r="AH155" t="s">
        <v>5145</v>
      </c>
      <c r="AI155" t="s">
        <v>5146</v>
      </c>
      <c r="AJ155" t="s">
        <v>5148</v>
      </c>
      <c r="AK155" t="s">
        <v>5150</v>
      </c>
      <c r="AL155" t="s">
        <v>5152</v>
      </c>
      <c r="AM155" t="s">
        <v>5154</v>
      </c>
      <c r="AN155" t="s">
        <v>5155</v>
      </c>
    </row>
    <row r="156" spans="1:40" x14ac:dyDescent="0.3">
      <c r="A156" t="s">
        <v>1317</v>
      </c>
      <c r="B156">
        <f>COUNTIF(A:A,A156)</f>
        <v>1</v>
      </c>
      <c r="C156" s="1" t="s">
        <v>1319</v>
      </c>
      <c r="D156" s="1"/>
      <c r="E156" s="1" t="str">
        <f t="shared" si="5"/>
        <v>등급순</v>
      </c>
      <c r="F156" s="1"/>
      <c r="G156" t="s">
        <v>5157</v>
      </c>
      <c r="H156" s="1" t="s">
        <v>1318</v>
      </c>
      <c r="K156">
        <v>1</v>
      </c>
      <c r="M156" t="s">
        <v>5158</v>
      </c>
      <c r="N156" s="21" t="s">
        <v>5159</v>
      </c>
      <c r="O156" t="s">
        <v>5160</v>
      </c>
      <c r="P156" t="s">
        <v>5166</v>
      </c>
      <c r="Q156" t="s">
        <v>5157</v>
      </c>
      <c r="R156" t="s">
        <v>5169</v>
      </c>
      <c r="S156" t="s">
        <v>5166</v>
      </c>
      <c r="T156" t="s">
        <v>5173</v>
      </c>
      <c r="U156" t="s">
        <v>5157</v>
      </c>
      <c r="V156" s="20" t="s">
        <v>5176</v>
      </c>
      <c r="W156" t="s">
        <v>5179</v>
      </c>
      <c r="X156" t="s">
        <v>5157</v>
      </c>
      <c r="Y156" s="20" t="s">
        <v>5161</v>
      </c>
      <c r="Z156" t="s">
        <v>5162</v>
      </c>
      <c r="AA156" t="s">
        <v>5163</v>
      </c>
      <c r="AB156" t="s">
        <v>5164</v>
      </c>
      <c r="AC156" t="s">
        <v>5157</v>
      </c>
      <c r="AD156" t="s">
        <v>5165</v>
      </c>
      <c r="AE156" t="s">
        <v>5157</v>
      </c>
      <c r="AF156" s="20" t="s">
        <v>5167</v>
      </c>
      <c r="AG156" t="s">
        <v>5168</v>
      </c>
      <c r="AH156" t="s">
        <v>5170</v>
      </c>
      <c r="AI156" t="s">
        <v>5171</v>
      </c>
      <c r="AJ156" t="s">
        <v>5172</v>
      </c>
      <c r="AK156" t="s">
        <v>5174</v>
      </c>
      <c r="AL156" t="s">
        <v>5175</v>
      </c>
      <c r="AM156" t="s">
        <v>5177</v>
      </c>
      <c r="AN156" t="s">
        <v>5178</v>
      </c>
    </row>
    <row r="157" spans="1:40" x14ac:dyDescent="0.3">
      <c r="A157" t="s">
        <v>1320</v>
      </c>
      <c r="B157">
        <f>COUNTIF(A:A,A157)</f>
        <v>1</v>
      </c>
      <c r="C157" s="1" t="s">
        <v>1321</v>
      </c>
      <c r="D157" s="1"/>
      <c r="E157" s="1" t="str">
        <f t="shared" si="5"/>
        <v>강화순</v>
      </c>
      <c r="F157" s="1"/>
      <c r="G157" t="s">
        <v>5180</v>
      </c>
      <c r="H157" s="1" t="s">
        <v>1322</v>
      </c>
      <c r="K157">
        <v>1</v>
      </c>
      <c r="M157" t="s">
        <v>5181</v>
      </c>
      <c r="N157" t="s">
        <v>5180</v>
      </c>
      <c r="O157" t="s">
        <v>5180</v>
      </c>
      <c r="P157" t="s">
        <v>5180</v>
      </c>
      <c r="Q157" t="s">
        <v>5180</v>
      </c>
      <c r="R157" t="s">
        <v>5180</v>
      </c>
      <c r="S157" t="s">
        <v>5180</v>
      </c>
      <c r="T157" t="s">
        <v>5180</v>
      </c>
      <c r="U157" t="s">
        <v>5180</v>
      </c>
      <c r="V157" t="s">
        <v>5180</v>
      </c>
      <c r="W157" t="s">
        <v>5180</v>
      </c>
      <c r="X157" t="s">
        <v>5180</v>
      </c>
      <c r="Y157" t="s">
        <v>5180</v>
      </c>
      <c r="Z157" t="s">
        <v>5180</v>
      </c>
      <c r="AA157" t="s">
        <v>5180</v>
      </c>
      <c r="AB157" t="s">
        <v>5180</v>
      </c>
      <c r="AC157" t="s">
        <v>5180</v>
      </c>
      <c r="AD157" t="s">
        <v>5180</v>
      </c>
      <c r="AE157" t="s">
        <v>5180</v>
      </c>
      <c r="AF157" t="s">
        <v>5180</v>
      </c>
      <c r="AG157" t="s">
        <v>5180</v>
      </c>
      <c r="AH157" t="s">
        <v>5180</v>
      </c>
      <c r="AI157" t="s">
        <v>5180</v>
      </c>
      <c r="AJ157" t="s">
        <v>5180</v>
      </c>
      <c r="AK157" t="s">
        <v>5180</v>
      </c>
      <c r="AL157" t="s">
        <v>5180</v>
      </c>
      <c r="AM157" t="s">
        <v>5180</v>
      </c>
      <c r="AN157" t="s">
        <v>5180</v>
      </c>
    </row>
    <row r="158" spans="1:40" x14ac:dyDescent="0.3">
      <c r="A158" t="s">
        <v>1323</v>
      </c>
      <c r="B158">
        <f>COUNTIF(A:A,A158)</f>
        <v>1</v>
      </c>
      <c r="C158" s="1" t="s">
        <v>1324</v>
      </c>
      <c r="D158" s="1"/>
      <c r="E158" s="1" t="str">
        <f t="shared" si="5"/>
        <v>공격력순</v>
      </c>
      <c r="F158" s="1"/>
      <c r="G158" t="s">
        <v>5182</v>
      </c>
      <c r="H158" s="1" t="s">
        <v>1325</v>
      </c>
      <c r="K158">
        <v>1</v>
      </c>
      <c r="M158" t="s">
        <v>5183</v>
      </c>
      <c r="N158" s="19" t="s">
        <v>5184</v>
      </c>
      <c r="O158" t="s">
        <v>5185</v>
      </c>
      <c r="P158" t="s">
        <v>5192</v>
      </c>
      <c r="Q158" t="s">
        <v>5193</v>
      </c>
      <c r="R158" t="s">
        <v>5196</v>
      </c>
      <c r="S158" t="s">
        <v>5197</v>
      </c>
      <c r="T158" t="s">
        <v>5202</v>
      </c>
      <c r="U158" t="s">
        <v>5204</v>
      </c>
      <c r="V158" s="20" t="s">
        <v>5206</v>
      </c>
      <c r="W158" t="s">
        <v>5209</v>
      </c>
      <c r="X158" t="s">
        <v>5200</v>
      </c>
      <c r="Y158" s="20" t="s">
        <v>5186</v>
      </c>
      <c r="Z158" t="s">
        <v>5187</v>
      </c>
      <c r="AA158" t="s">
        <v>5188</v>
      </c>
      <c r="AB158" t="s">
        <v>5189</v>
      </c>
      <c r="AC158" t="s">
        <v>5190</v>
      </c>
      <c r="AD158" t="s">
        <v>5191</v>
      </c>
      <c r="AE158" t="s">
        <v>5194</v>
      </c>
      <c r="AF158" s="20" t="s">
        <v>5195</v>
      </c>
      <c r="AG158" t="s">
        <v>5182</v>
      </c>
      <c r="AH158" t="s">
        <v>5198</v>
      </c>
      <c r="AI158" t="s">
        <v>5199</v>
      </c>
      <c r="AJ158" t="s">
        <v>5201</v>
      </c>
      <c r="AK158" t="s">
        <v>5203</v>
      </c>
      <c r="AL158" t="s">
        <v>5205</v>
      </c>
      <c r="AM158" t="s">
        <v>5207</v>
      </c>
      <c r="AN158" t="s">
        <v>5208</v>
      </c>
    </row>
    <row r="159" spans="1:40" x14ac:dyDescent="0.3">
      <c r="A159" t="s">
        <v>1066</v>
      </c>
      <c r="B159">
        <f>COUNTIF(A:A,A159)</f>
        <v>1</v>
      </c>
      <c r="C159" s="1" t="s">
        <v>1067</v>
      </c>
      <c r="D159" s="1"/>
      <c r="E159" s="1" t="str">
        <f t="shared" si="5"/>
        <v>아직 합류하지 않은 동료</v>
      </c>
      <c r="F159" s="1"/>
      <c r="G159" t="s">
        <v>5210</v>
      </c>
      <c r="H159" s="1" t="s">
        <v>1068</v>
      </c>
      <c r="K159">
        <v>1</v>
      </c>
      <c r="M159" t="s">
        <v>5211</v>
      </c>
      <c r="N159" t="s">
        <v>5212</v>
      </c>
      <c r="O159" t="s">
        <v>5213</v>
      </c>
      <c r="P159" t="s">
        <v>5220</v>
      </c>
      <c r="Q159" t="s">
        <v>5221</v>
      </c>
      <c r="R159" t="s">
        <v>5225</v>
      </c>
      <c r="S159" t="s">
        <v>5226</v>
      </c>
      <c r="T159" t="s">
        <v>5231</v>
      </c>
      <c r="U159" t="s">
        <v>5233</v>
      </c>
      <c r="V159" s="20" t="s">
        <v>5235</v>
      </c>
      <c r="W159" t="s">
        <v>5238</v>
      </c>
      <c r="X159" t="s">
        <v>5229</v>
      </c>
      <c r="Y159" s="20" t="s">
        <v>5214</v>
      </c>
      <c r="Z159" t="s">
        <v>5215</v>
      </c>
      <c r="AA159" t="s">
        <v>5216</v>
      </c>
      <c r="AB159" t="s">
        <v>5217</v>
      </c>
      <c r="AC159" t="s">
        <v>5218</v>
      </c>
      <c r="AD159" t="s">
        <v>5219</v>
      </c>
      <c r="AE159" t="s">
        <v>5222</v>
      </c>
      <c r="AF159" s="20" t="s">
        <v>5223</v>
      </c>
      <c r="AG159" t="s">
        <v>5224</v>
      </c>
      <c r="AH159" t="s">
        <v>5227</v>
      </c>
      <c r="AI159" t="s">
        <v>5228</v>
      </c>
      <c r="AJ159" t="s">
        <v>5230</v>
      </c>
      <c r="AK159" t="s">
        <v>5232</v>
      </c>
      <c r="AL159" t="s">
        <v>5234</v>
      </c>
      <c r="AM159" t="s">
        <v>5236</v>
      </c>
      <c r="AN159" t="s">
        <v>5237</v>
      </c>
    </row>
    <row r="160" spans="1:40" x14ac:dyDescent="0.3">
      <c r="A160" t="s">
        <v>1036</v>
      </c>
      <c r="B160">
        <f>COUNTIF(A:A,A160)</f>
        <v>1</v>
      </c>
      <c r="C160" s="1" t="s">
        <v>1042</v>
      </c>
      <c r="D160" s="1"/>
      <c r="E160" s="1" t="str">
        <f t="shared" si="5"/>
        <v>1챕터 클리어까지 킵시리즈로 진입해야 합니다</v>
      </c>
      <c r="F160" s="1"/>
      <c r="G160" t="s">
        <v>5239</v>
      </c>
      <c r="H160" s="1" t="str">
        <f t="shared" ref="H160:H174" si="8">IF(ISBLANK(G160),"In progress of translating…("&amp;ROW()&amp;")",G160)</f>
        <v>To clear one chapter, you must enter the keep-Series</v>
      </c>
      <c r="K160">
        <v>1</v>
      </c>
      <c r="M160" t="s">
        <v>5240</v>
      </c>
      <c r="N160" t="s">
        <v>5241</v>
      </c>
      <c r="O160" t="s">
        <v>5242</v>
      </c>
      <c r="P160" t="s">
        <v>5249</v>
      </c>
      <c r="Q160" t="s">
        <v>5250</v>
      </c>
      <c r="R160" t="s">
        <v>5254</v>
      </c>
      <c r="S160" t="s">
        <v>5255</v>
      </c>
      <c r="T160" t="s">
        <v>5260</v>
      </c>
      <c r="U160" t="s">
        <v>5262</v>
      </c>
      <c r="V160" s="20" t="s">
        <v>5264</v>
      </c>
      <c r="W160" t="s">
        <v>5267</v>
      </c>
      <c r="X160" t="s">
        <v>5258</v>
      </c>
      <c r="Y160" s="20" t="s">
        <v>5243</v>
      </c>
      <c r="Z160" t="s">
        <v>5244</v>
      </c>
      <c r="AA160" t="s">
        <v>5245</v>
      </c>
      <c r="AB160" t="s">
        <v>5246</v>
      </c>
      <c r="AC160" t="s">
        <v>5247</v>
      </c>
      <c r="AD160" t="s">
        <v>5248</v>
      </c>
      <c r="AE160" t="s">
        <v>5251</v>
      </c>
      <c r="AF160" s="20" t="s">
        <v>5252</v>
      </c>
      <c r="AG160" t="s">
        <v>5253</v>
      </c>
      <c r="AH160" t="s">
        <v>5256</v>
      </c>
      <c r="AI160" t="s">
        <v>5257</v>
      </c>
      <c r="AJ160" t="s">
        <v>5259</v>
      </c>
      <c r="AK160" t="s">
        <v>5261</v>
      </c>
      <c r="AL160" t="s">
        <v>5263</v>
      </c>
      <c r="AM160" t="s">
        <v>5265</v>
      </c>
      <c r="AN160" t="s">
        <v>5266</v>
      </c>
    </row>
    <row r="161" spans="1:40" x14ac:dyDescent="0.3">
      <c r="A161" t="s">
        <v>1059</v>
      </c>
      <c r="B161">
        <f>COUNTIF(A:A,A161)</f>
        <v>1</v>
      </c>
      <c r="C161" s="1" t="s">
        <v>1057</v>
      </c>
      <c r="D161" s="1"/>
      <c r="E161" s="1" t="str">
        <f t="shared" si="5"/>
        <v>이미 대표 캐릭터로 설정되어 있습니다</v>
      </c>
      <c r="F161" s="1"/>
      <c r="G161" t="s">
        <v>5268</v>
      </c>
      <c r="H161" s="1" t="str">
        <f t="shared" si="8"/>
        <v>It is already set as the representative character</v>
      </c>
      <c r="K161">
        <v>1</v>
      </c>
      <c r="M161" t="s">
        <v>5269</v>
      </c>
      <c r="N161" s="21" t="s">
        <v>5270</v>
      </c>
      <c r="O161" s="21" t="s">
        <v>5271</v>
      </c>
      <c r="P161" t="s">
        <v>5278</v>
      </c>
      <c r="Q161" t="s">
        <v>5279</v>
      </c>
      <c r="R161" t="s">
        <v>5283</v>
      </c>
      <c r="S161" t="s">
        <v>5284</v>
      </c>
      <c r="T161" t="s">
        <v>5289</v>
      </c>
      <c r="U161" t="s">
        <v>5291</v>
      </c>
      <c r="V161" s="20" t="s">
        <v>5293</v>
      </c>
      <c r="W161" t="s">
        <v>5296</v>
      </c>
      <c r="X161" t="s">
        <v>5287</v>
      </c>
      <c r="Y161" s="20" t="s">
        <v>5272</v>
      </c>
      <c r="Z161" t="s">
        <v>5273</v>
      </c>
      <c r="AA161" t="s">
        <v>5274</v>
      </c>
      <c r="AB161" t="s">
        <v>5275</v>
      </c>
      <c r="AC161" t="s">
        <v>5276</v>
      </c>
      <c r="AD161" t="s">
        <v>5277</v>
      </c>
      <c r="AE161" t="s">
        <v>5280</v>
      </c>
      <c r="AF161" s="20" t="s">
        <v>5281</v>
      </c>
      <c r="AG161" t="s">
        <v>5282</v>
      </c>
      <c r="AH161" t="s">
        <v>5285</v>
      </c>
      <c r="AI161" t="s">
        <v>5286</v>
      </c>
      <c r="AJ161" t="s">
        <v>5288</v>
      </c>
      <c r="AK161" t="s">
        <v>5290</v>
      </c>
      <c r="AL161" t="s">
        <v>5292</v>
      </c>
      <c r="AM161" t="s">
        <v>5294</v>
      </c>
      <c r="AN161" t="s">
        <v>5295</v>
      </c>
    </row>
    <row r="162" spans="1:40" x14ac:dyDescent="0.3">
      <c r="A162" t="s">
        <v>1060</v>
      </c>
      <c r="B162">
        <f>COUNTIF(A:A,A162)</f>
        <v>1</v>
      </c>
      <c r="C162" s="1" t="s">
        <v>1058</v>
      </c>
      <c r="D162" s="1"/>
      <c r="E162" s="1" t="str">
        <f t="shared" si="5"/>
        <v>대표 캐릭터로 설정되었습니다!</v>
      </c>
      <c r="F162" s="1"/>
      <c r="G162" t="s">
        <v>5297</v>
      </c>
      <c r="H162" s="1" t="str">
        <f t="shared" si="8"/>
        <v>It has been set as your character!</v>
      </c>
      <c r="K162">
        <v>1</v>
      </c>
      <c r="M162" t="s">
        <v>5298</v>
      </c>
      <c r="N162" s="21" t="s">
        <v>5299</v>
      </c>
      <c r="O162" s="21" t="s">
        <v>5300</v>
      </c>
      <c r="P162" t="s">
        <v>5307</v>
      </c>
      <c r="Q162" t="s">
        <v>5308</v>
      </c>
      <c r="R162" t="s">
        <v>5312</v>
      </c>
      <c r="S162" t="s">
        <v>5313</v>
      </c>
      <c r="T162" t="s">
        <v>5318</v>
      </c>
      <c r="U162" t="s">
        <v>5320</v>
      </c>
      <c r="V162" s="20" t="s">
        <v>5322</v>
      </c>
      <c r="W162" t="s">
        <v>5325</v>
      </c>
      <c r="X162" t="s">
        <v>5316</v>
      </c>
      <c r="Y162" s="20" t="s">
        <v>5301</v>
      </c>
      <c r="Z162" t="s">
        <v>5302</v>
      </c>
      <c r="AA162" t="s">
        <v>5303</v>
      </c>
      <c r="AB162" t="s">
        <v>5304</v>
      </c>
      <c r="AC162" t="s">
        <v>5305</v>
      </c>
      <c r="AD162" t="s">
        <v>5306</v>
      </c>
      <c r="AE162" t="s">
        <v>5309</v>
      </c>
      <c r="AF162" s="20" t="s">
        <v>5310</v>
      </c>
      <c r="AG162" t="s">
        <v>5311</v>
      </c>
      <c r="AH162" t="s">
        <v>5314</v>
      </c>
      <c r="AI162" t="s">
        <v>5315</v>
      </c>
      <c r="AJ162" t="s">
        <v>5317</v>
      </c>
      <c r="AK162" t="s">
        <v>5319</v>
      </c>
      <c r="AL162" t="s">
        <v>5321</v>
      </c>
      <c r="AM162" t="s">
        <v>5323</v>
      </c>
      <c r="AN162" t="s">
        <v>5324</v>
      </c>
    </row>
    <row r="163" spans="1:40" x14ac:dyDescent="0.3">
      <c r="A163" t="s">
        <v>1277</v>
      </c>
      <c r="B163">
        <f>COUNTIF(A:A,A163)</f>
        <v>1</v>
      </c>
      <c r="C163" s="1" t="s">
        <v>1278</v>
      </c>
      <c r="D163" s="1"/>
      <c r="E163" s="1" t="str">
        <f t="shared" si="5"/>
        <v>아직 합류하지 않은 캐릭터입니다</v>
      </c>
      <c r="F163" s="1"/>
      <c r="G163" t="s">
        <v>5326</v>
      </c>
      <c r="H163" s="1" t="str">
        <f t="shared" si="8"/>
        <v>The characters are not joined yet</v>
      </c>
      <c r="K163">
        <v>1</v>
      </c>
      <c r="M163" t="s">
        <v>5327</v>
      </c>
      <c r="N163" s="19" t="s">
        <v>5328</v>
      </c>
      <c r="O163" t="s">
        <v>5329</v>
      </c>
      <c r="P163" t="s">
        <v>5336</v>
      </c>
      <c r="Q163" t="s">
        <v>5337</v>
      </c>
      <c r="R163" t="s">
        <v>5341</v>
      </c>
      <c r="S163" t="s">
        <v>5342</v>
      </c>
      <c r="T163" t="s">
        <v>5347</v>
      </c>
      <c r="U163" t="s">
        <v>5349</v>
      </c>
      <c r="V163" s="20" t="s">
        <v>5351</v>
      </c>
      <c r="W163" t="s">
        <v>5354</v>
      </c>
      <c r="X163" t="s">
        <v>5345</v>
      </c>
      <c r="Y163" s="20" t="s">
        <v>5330</v>
      </c>
      <c r="Z163" t="s">
        <v>5331</v>
      </c>
      <c r="AA163" t="s">
        <v>5332</v>
      </c>
      <c r="AB163" t="s">
        <v>5333</v>
      </c>
      <c r="AC163" t="s">
        <v>5334</v>
      </c>
      <c r="AD163" t="s">
        <v>5335</v>
      </c>
      <c r="AE163" t="s">
        <v>5338</v>
      </c>
      <c r="AF163" s="20" t="s">
        <v>5339</v>
      </c>
      <c r="AG163" t="s">
        <v>5340</v>
      </c>
      <c r="AH163" t="s">
        <v>5343</v>
      </c>
      <c r="AI163" t="s">
        <v>5344</v>
      </c>
      <c r="AJ163" t="s">
        <v>5346</v>
      </c>
      <c r="AK163" t="s">
        <v>5348</v>
      </c>
      <c r="AL163" t="s">
        <v>5350</v>
      </c>
      <c r="AM163" t="s">
        <v>5352</v>
      </c>
      <c r="AN163" t="s">
        <v>5353</v>
      </c>
    </row>
    <row r="164" spans="1:40" x14ac:dyDescent="0.3">
      <c r="A164" t="s">
        <v>1367</v>
      </c>
      <c r="B164">
        <f>COUNTIF(A:A,A164)</f>
        <v>1</v>
      </c>
      <c r="C164" s="1" t="s">
        <v>1386</v>
      </c>
      <c r="D164" s="1"/>
      <c r="E164" s="1" t="str">
        <f t="shared" si="5"/>
        <v>시공간의 균열 발생</v>
      </c>
      <c r="F164" s="1"/>
      <c r="G164" t="s">
        <v>5355</v>
      </c>
      <c r="H164" s="1" t="str">
        <f t="shared" si="8"/>
        <v>Cracks of time and space</v>
      </c>
      <c r="K164">
        <v>1</v>
      </c>
      <c r="M164" t="s">
        <v>5356</v>
      </c>
      <c r="N164" s="19" t="s">
        <v>5357</v>
      </c>
      <c r="O164" t="s">
        <v>5358</v>
      </c>
      <c r="P164" t="s">
        <v>5365</v>
      </c>
      <c r="Q164" t="s">
        <v>5366</v>
      </c>
      <c r="R164" t="s">
        <v>5370</v>
      </c>
      <c r="S164" t="s">
        <v>5371</v>
      </c>
      <c r="T164" t="s">
        <v>5376</v>
      </c>
      <c r="U164" t="s">
        <v>5378</v>
      </c>
      <c r="V164" s="20" t="s">
        <v>5380</v>
      </c>
      <c r="W164" t="s">
        <v>5383</v>
      </c>
      <c r="X164" t="s">
        <v>5374</v>
      </c>
      <c r="Y164" s="20" t="s">
        <v>5359</v>
      </c>
      <c r="Z164" t="s">
        <v>5360</v>
      </c>
      <c r="AA164" t="s">
        <v>5361</v>
      </c>
      <c r="AB164" t="s">
        <v>5362</v>
      </c>
      <c r="AC164" t="s">
        <v>5363</v>
      </c>
      <c r="AD164" t="s">
        <v>5364</v>
      </c>
      <c r="AE164" t="s">
        <v>5367</v>
      </c>
      <c r="AF164" s="20" t="s">
        <v>5368</v>
      </c>
      <c r="AG164" t="s">
        <v>5369</v>
      </c>
      <c r="AH164" t="s">
        <v>5372</v>
      </c>
      <c r="AI164" t="s">
        <v>5373</v>
      </c>
      <c r="AJ164" t="s">
        <v>5375</v>
      </c>
      <c r="AK164" t="s">
        <v>5377</v>
      </c>
      <c r="AL164" t="s">
        <v>5379</v>
      </c>
      <c r="AM164" t="s">
        <v>5381</v>
      </c>
      <c r="AN164" t="s">
        <v>5382</v>
      </c>
    </row>
    <row r="165" spans="1:40" ht="165" x14ac:dyDescent="0.3">
      <c r="A165" t="s">
        <v>1368</v>
      </c>
      <c r="B165">
        <f>COUNTIF(A:A,A165)</f>
        <v>1</v>
      </c>
      <c r="C165" s="1" t="s">
        <v>1387</v>
      </c>
      <c r="D165" s="1"/>
      <c r="E165" s="1" t="str">
        <f t="shared" si="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5384</v>
      </c>
      <c r="H165" s="1" t="str">
        <f t="shared" si="8"/>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5385</v>
      </c>
      <c r="N165" s="1" t="s">
        <v>5386</v>
      </c>
      <c r="O165" s="1" t="s">
        <v>5387</v>
      </c>
      <c r="P165" s="1" t="s">
        <v>5394</v>
      </c>
      <c r="Q165" s="1" t="s">
        <v>5395</v>
      </c>
      <c r="R165" s="1" t="s">
        <v>5399</v>
      </c>
      <c r="S165" s="1" t="s">
        <v>5400</v>
      </c>
      <c r="T165" s="1" t="s">
        <v>5405</v>
      </c>
      <c r="U165" s="1" t="s">
        <v>5407</v>
      </c>
      <c r="V165" s="1" t="s">
        <v>5409</v>
      </c>
      <c r="W165" s="1" t="s">
        <v>5412</v>
      </c>
      <c r="X165" s="1" t="s">
        <v>5403</v>
      </c>
      <c r="Y165" s="1" t="s">
        <v>5388</v>
      </c>
      <c r="Z165" s="1" t="s">
        <v>5389</v>
      </c>
      <c r="AA165" s="1" t="s">
        <v>5390</v>
      </c>
      <c r="AB165" s="1" t="s">
        <v>5391</v>
      </c>
      <c r="AC165" s="1" t="s">
        <v>5392</v>
      </c>
      <c r="AD165" s="1" t="s">
        <v>5393</v>
      </c>
      <c r="AE165" s="1" t="s">
        <v>5396</v>
      </c>
      <c r="AF165" s="1" t="s">
        <v>5397</v>
      </c>
      <c r="AG165" s="1" t="s">
        <v>5398</v>
      </c>
      <c r="AH165" s="1" t="s">
        <v>5401</v>
      </c>
      <c r="AI165" s="1" t="s">
        <v>5402</v>
      </c>
      <c r="AJ165" s="1" t="s">
        <v>5404</v>
      </c>
      <c r="AK165" s="1" t="s">
        <v>5406</v>
      </c>
      <c r="AL165" s="1" t="s">
        <v>5408</v>
      </c>
      <c r="AM165" s="1" t="s">
        <v>5410</v>
      </c>
      <c r="AN165" s="1" t="s">
        <v>5411</v>
      </c>
    </row>
    <row r="166" spans="1:40" ht="99" x14ac:dyDescent="0.3">
      <c r="A166" t="s">
        <v>1369</v>
      </c>
      <c r="B166">
        <f>COUNTIF(A:A,A166)</f>
        <v>1</v>
      </c>
      <c r="C166" s="1" t="s">
        <v>1388</v>
      </c>
      <c r="D166" s="1"/>
      <c r="E166" s="1" t="str">
        <f t="shared" si="5"/>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5413</v>
      </c>
      <c r="H166" s="1" t="str">
        <f t="shared" si="8"/>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5414</v>
      </c>
      <c r="N166" s="1" t="s">
        <v>5415</v>
      </c>
      <c r="O166" s="1" t="s">
        <v>5416</v>
      </c>
      <c r="P166" s="1" t="s">
        <v>5423</v>
      </c>
      <c r="Q166" s="1" t="s">
        <v>5424</v>
      </c>
      <c r="R166" s="1" t="s">
        <v>5428</v>
      </c>
      <c r="S166" s="1" t="s">
        <v>5429</v>
      </c>
      <c r="T166" s="1" t="s">
        <v>5434</v>
      </c>
      <c r="U166" s="1" t="s">
        <v>5436</v>
      </c>
      <c r="V166" s="1" t="s">
        <v>5438</v>
      </c>
      <c r="W166" s="1" t="s">
        <v>5441</v>
      </c>
      <c r="X166" s="1" t="s">
        <v>5432</v>
      </c>
      <c r="Y166" s="1" t="s">
        <v>5417</v>
      </c>
      <c r="Z166" s="1" t="s">
        <v>5418</v>
      </c>
      <c r="AA166" s="1" t="s">
        <v>5419</v>
      </c>
      <c r="AB166" s="1" t="s">
        <v>5420</v>
      </c>
      <c r="AC166" s="1" t="s">
        <v>5421</v>
      </c>
      <c r="AD166" s="1" t="s">
        <v>5422</v>
      </c>
      <c r="AE166" s="1" t="s">
        <v>5425</v>
      </c>
      <c r="AF166" s="1" t="s">
        <v>5426</v>
      </c>
      <c r="AG166" s="1" t="s">
        <v>5427</v>
      </c>
      <c r="AH166" s="1" t="s">
        <v>5430</v>
      </c>
      <c r="AI166" s="1" t="s">
        <v>5431</v>
      </c>
      <c r="AJ166" s="1" t="s">
        <v>5433</v>
      </c>
      <c r="AK166" s="1" t="s">
        <v>5435</v>
      </c>
      <c r="AL166" s="1" t="s">
        <v>5437</v>
      </c>
      <c r="AM166" s="1" t="s">
        <v>5439</v>
      </c>
      <c r="AN166" s="1" t="s">
        <v>5440</v>
      </c>
    </row>
    <row r="167" spans="1:40" x14ac:dyDescent="0.3">
      <c r="A167" t="s">
        <v>1116</v>
      </c>
      <c r="B167">
        <f>COUNTIF(A:A,A167)</f>
        <v>1</v>
      </c>
      <c r="C167" s="1" t="s">
        <v>1126</v>
      </c>
      <c r="D167" s="1"/>
      <c r="E167" s="1" t="str">
        <f t="shared" si="5"/>
        <v>게이트 스톤 불안정화</v>
      </c>
      <c r="F167" s="1"/>
      <c r="G167" t="s">
        <v>5442</v>
      </c>
      <c r="H167" s="1" t="str">
        <f t="shared" si="8"/>
        <v>Stone gate destabilization</v>
      </c>
      <c r="K167">
        <v>1</v>
      </c>
      <c r="M167" t="s">
        <v>5443</v>
      </c>
      <c r="N167" t="s">
        <v>5444</v>
      </c>
      <c r="O167" t="s">
        <v>5445</v>
      </c>
      <c r="P167" t="s">
        <v>5452</v>
      </c>
      <c r="Q167" t="s">
        <v>5453</v>
      </c>
      <c r="R167" t="s">
        <v>5457</v>
      </c>
      <c r="S167" t="s">
        <v>5458</v>
      </c>
      <c r="T167" t="s">
        <v>5463</v>
      </c>
      <c r="U167" t="s">
        <v>5465</v>
      </c>
      <c r="V167" s="20" t="s">
        <v>5467</v>
      </c>
      <c r="W167" t="s">
        <v>5470</v>
      </c>
      <c r="X167" t="s">
        <v>5461</v>
      </c>
      <c r="Y167" s="20" t="s">
        <v>5446</v>
      </c>
      <c r="Z167" t="s">
        <v>5447</v>
      </c>
      <c r="AA167" t="s">
        <v>5448</v>
      </c>
      <c r="AB167" t="s">
        <v>5449</v>
      </c>
      <c r="AC167" t="s">
        <v>5450</v>
      </c>
      <c r="AD167" t="s">
        <v>5451</v>
      </c>
      <c r="AE167" t="s">
        <v>5454</v>
      </c>
      <c r="AF167" s="20" t="s">
        <v>5455</v>
      </c>
      <c r="AG167" t="s">
        <v>5456</v>
      </c>
      <c r="AH167" t="s">
        <v>5459</v>
      </c>
      <c r="AI167" t="s">
        <v>5460</v>
      </c>
      <c r="AJ167" t="s">
        <v>5462</v>
      </c>
      <c r="AK167" t="s">
        <v>5464</v>
      </c>
      <c r="AL167" t="s">
        <v>5466</v>
      </c>
      <c r="AM167" t="s">
        <v>5468</v>
      </c>
      <c r="AN167" t="s">
        <v>5469</v>
      </c>
    </row>
    <row r="168" spans="1:40" ht="99" x14ac:dyDescent="0.3">
      <c r="A168" t="s">
        <v>1117</v>
      </c>
      <c r="B168">
        <f>COUNTIF(A:A,A168)</f>
        <v>1</v>
      </c>
      <c r="C168" s="1" t="s">
        <v>1129</v>
      </c>
      <c r="D168" s="1"/>
      <c r="E168" s="1" t="str">
        <f t="shared" si="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5471</v>
      </c>
      <c r="H168" s="1" t="str">
        <f t="shared" si="8"/>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5472</v>
      </c>
      <c r="N168" s="1" t="s">
        <v>5473</v>
      </c>
      <c r="O168" s="1" t="s">
        <v>5474</v>
      </c>
      <c r="P168" s="1" t="s">
        <v>5481</v>
      </c>
      <c r="Q168" s="1" t="s">
        <v>5482</v>
      </c>
      <c r="R168" s="1" t="s">
        <v>5486</v>
      </c>
      <c r="S168" s="1" t="s">
        <v>5487</v>
      </c>
      <c r="T168" s="1" t="s">
        <v>5492</v>
      </c>
      <c r="U168" s="1" t="s">
        <v>5494</v>
      </c>
      <c r="V168" s="1" t="s">
        <v>5496</v>
      </c>
      <c r="W168" s="1" t="s">
        <v>5499</v>
      </c>
      <c r="X168" s="1" t="s">
        <v>5490</v>
      </c>
      <c r="Y168" s="1" t="s">
        <v>5475</v>
      </c>
      <c r="Z168" s="1" t="s">
        <v>5476</v>
      </c>
      <c r="AA168" s="1" t="s">
        <v>5477</v>
      </c>
      <c r="AB168" s="1" t="s">
        <v>5478</v>
      </c>
      <c r="AC168" s="1" t="s">
        <v>5479</v>
      </c>
      <c r="AD168" s="1" t="s">
        <v>5480</v>
      </c>
      <c r="AE168" s="1" t="s">
        <v>5483</v>
      </c>
      <c r="AF168" s="1" t="s">
        <v>5484</v>
      </c>
      <c r="AG168" s="1" t="s">
        <v>5485</v>
      </c>
      <c r="AH168" s="1" t="s">
        <v>5488</v>
      </c>
      <c r="AI168" s="1" t="s">
        <v>5489</v>
      </c>
      <c r="AJ168" s="1" t="s">
        <v>5491</v>
      </c>
      <c r="AK168" s="1" t="s">
        <v>5493</v>
      </c>
      <c r="AL168" s="1" t="s">
        <v>5495</v>
      </c>
      <c r="AM168" s="1" t="s">
        <v>5497</v>
      </c>
      <c r="AN168" s="1" t="s">
        <v>5498</v>
      </c>
    </row>
    <row r="169" spans="1:40" ht="115.5" x14ac:dyDescent="0.3">
      <c r="A169" t="s">
        <v>1118</v>
      </c>
      <c r="B169">
        <f>COUNTIF(A:A,A169)</f>
        <v>1</v>
      </c>
      <c r="C169" s="1" t="s">
        <v>1130</v>
      </c>
      <c r="D169" s="1"/>
      <c r="E169" s="1" t="str">
        <f t="shared" si="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5500</v>
      </c>
      <c r="H169" s="1" t="str">
        <f t="shared" si="8"/>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5501</v>
      </c>
      <c r="N169" s="1" t="s">
        <v>5502</v>
      </c>
      <c r="O169" s="1" t="s">
        <v>5503</v>
      </c>
      <c r="P169" s="1" t="s">
        <v>5510</v>
      </c>
      <c r="Q169" s="1" t="s">
        <v>5511</v>
      </c>
      <c r="R169" s="1" t="s">
        <v>5515</v>
      </c>
      <c r="S169" s="1" t="s">
        <v>5516</v>
      </c>
      <c r="T169" s="1" t="s">
        <v>5521</v>
      </c>
      <c r="U169" s="1" t="s">
        <v>5523</v>
      </c>
      <c r="V169" s="1" t="s">
        <v>5525</v>
      </c>
      <c r="W169" s="1" t="s">
        <v>5528</v>
      </c>
      <c r="X169" s="1" t="s">
        <v>5519</v>
      </c>
      <c r="Y169" s="1" t="s">
        <v>5504</v>
      </c>
      <c r="Z169" s="1" t="s">
        <v>5505</v>
      </c>
      <c r="AA169" s="1" t="s">
        <v>5506</v>
      </c>
      <c r="AB169" s="1" t="s">
        <v>5507</v>
      </c>
      <c r="AC169" s="1" t="s">
        <v>5508</v>
      </c>
      <c r="AD169" s="1" t="s">
        <v>5509</v>
      </c>
      <c r="AE169" s="1" t="s">
        <v>5512</v>
      </c>
      <c r="AF169" s="1" t="s">
        <v>5513</v>
      </c>
      <c r="AG169" s="1" t="s">
        <v>5514</v>
      </c>
      <c r="AH169" s="1" t="s">
        <v>5517</v>
      </c>
      <c r="AI169" s="1" t="s">
        <v>5518</v>
      </c>
      <c r="AJ169" s="1" t="s">
        <v>5520</v>
      </c>
      <c r="AK169" s="1" t="s">
        <v>5522</v>
      </c>
      <c r="AL169" s="1" t="s">
        <v>5524</v>
      </c>
      <c r="AM169" s="1" t="s">
        <v>5526</v>
      </c>
      <c r="AN169" s="1" t="s">
        <v>5527</v>
      </c>
    </row>
    <row r="170" spans="1:40" x14ac:dyDescent="0.3">
      <c r="A170" t="s">
        <v>1088</v>
      </c>
      <c r="B170">
        <f>COUNTIF(A:A,A170)</f>
        <v>1</v>
      </c>
      <c r="C170" s="1" t="s">
        <v>1127</v>
      </c>
      <c r="D170" s="1"/>
      <c r="E170" s="1" t="str">
        <f t="shared" si="5"/>
        <v>게이트 스톤 안정화</v>
      </c>
      <c r="F170" s="1"/>
      <c r="G170" t="s">
        <v>5529</v>
      </c>
      <c r="H170" s="1" t="str">
        <f t="shared" si="8"/>
        <v>Stone gate stabilization</v>
      </c>
      <c r="K170">
        <v>1</v>
      </c>
      <c r="M170" t="s">
        <v>5530</v>
      </c>
      <c r="N170" t="s">
        <v>5531</v>
      </c>
      <c r="O170" t="s">
        <v>5532</v>
      </c>
      <c r="P170" t="s">
        <v>5539</v>
      </c>
      <c r="Q170" t="s">
        <v>5540</v>
      </c>
      <c r="R170" t="s">
        <v>5544</v>
      </c>
      <c r="S170" t="s">
        <v>5545</v>
      </c>
      <c r="T170" t="s">
        <v>5550</v>
      </c>
      <c r="U170" t="s">
        <v>5552</v>
      </c>
      <c r="V170" s="20" t="s">
        <v>5554</v>
      </c>
      <c r="W170" t="s">
        <v>5557</v>
      </c>
      <c r="X170" t="s">
        <v>5548</v>
      </c>
      <c r="Y170" s="20" t="s">
        <v>5533</v>
      </c>
      <c r="Z170" t="s">
        <v>5534</v>
      </c>
      <c r="AA170" t="s">
        <v>5535</v>
      </c>
      <c r="AB170" t="s">
        <v>5536</v>
      </c>
      <c r="AC170" t="s">
        <v>5537</v>
      </c>
      <c r="AD170" t="s">
        <v>5538</v>
      </c>
      <c r="AE170" t="s">
        <v>5541</v>
      </c>
      <c r="AF170" s="20" t="s">
        <v>5542</v>
      </c>
      <c r="AG170" t="s">
        <v>5543</v>
      </c>
      <c r="AH170" t="s">
        <v>5546</v>
      </c>
      <c r="AI170" t="s">
        <v>5547</v>
      </c>
      <c r="AJ170" t="s">
        <v>5549</v>
      </c>
      <c r="AK170" t="s">
        <v>5551</v>
      </c>
      <c r="AL170" t="s">
        <v>5553</v>
      </c>
      <c r="AM170" t="s">
        <v>5555</v>
      </c>
      <c r="AN170" t="s">
        <v>5556</v>
      </c>
    </row>
    <row r="171" spans="1:40" ht="247.5" x14ac:dyDescent="0.3">
      <c r="A171" t="s">
        <v>1091</v>
      </c>
      <c r="B171">
        <f>COUNTIF(A:A,A171)</f>
        <v>1</v>
      </c>
      <c r="C171" s="1" t="s">
        <v>1128</v>
      </c>
      <c r="D171" s="1"/>
      <c r="E171" s="1" t="str">
        <f t="shared" si="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5558</v>
      </c>
      <c r="H171" s="1" t="str">
        <f t="shared" si="8"/>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5559</v>
      </c>
      <c r="N171" s="1" t="s">
        <v>5560</v>
      </c>
      <c r="O171" s="1" t="s">
        <v>5561</v>
      </c>
      <c r="P171" s="1" t="s">
        <v>5568</v>
      </c>
      <c r="Q171" s="1" t="s">
        <v>5569</v>
      </c>
      <c r="R171" s="1" t="s">
        <v>5573</v>
      </c>
      <c r="S171" s="1" t="s">
        <v>5574</v>
      </c>
      <c r="T171" s="1" t="s">
        <v>5579</v>
      </c>
      <c r="U171" s="1" t="s">
        <v>5581</v>
      </c>
      <c r="V171" s="1" t="s">
        <v>5583</v>
      </c>
      <c r="W171" s="1" t="s">
        <v>5586</v>
      </c>
      <c r="X171" s="1" t="s">
        <v>5577</v>
      </c>
      <c r="Y171" s="1" t="s">
        <v>5562</v>
      </c>
      <c r="Z171" s="1" t="s">
        <v>5563</v>
      </c>
      <c r="AA171" s="1" t="s">
        <v>5564</v>
      </c>
      <c r="AB171" s="1" t="s">
        <v>5565</v>
      </c>
      <c r="AC171" s="1" t="s">
        <v>5566</v>
      </c>
      <c r="AD171" s="1" t="s">
        <v>5567</v>
      </c>
      <c r="AE171" s="1" t="s">
        <v>5570</v>
      </c>
      <c r="AF171" s="1" t="s">
        <v>5571</v>
      </c>
      <c r="AG171" s="1" t="s">
        <v>5572</v>
      </c>
      <c r="AH171" s="1" t="s">
        <v>5575</v>
      </c>
      <c r="AI171" s="1" t="s">
        <v>5576</v>
      </c>
      <c r="AJ171" s="1" t="s">
        <v>5578</v>
      </c>
      <c r="AK171" s="1" t="s">
        <v>5580</v>
      </c>
      <c r="AL171" s="1" t="s">
        <v>5582</v>
      </c>
      <c r="AM171" s="1" t="s">
        <v>5584</v>
      </c>
      <c r="AN171" s="1" t="s">
        <v>5585</v>
      </c>
    </row>
    <row r="172" spans="1:40" x14ac:dyDescent="0.3">
      <c r="A172" t="s">
        <v>1089</v>
      </c>
      <c r="B172">
        <f>COUNTIF(A:A,A172)</f>
        <v>1</v>
      </c>
      <c r="C172" s="1" t="s">
        <v>1090</v>
      </c>
      <c r="D172" s="1"/>
      <c r="E172" s="1" t="str">
        <f t="shared" si="5"/>
        <v>안정화된 에너지를 어디에 사용할지 선택해주세요</v>
      </c>
      <c r="F172" s="1"/>
      <c r="G172" t="s">
        <v>5587</v>
      </c>
      <c r="H172" s="1" t="str">
        <f t="shared" si="8"/>
        <v>Choose where you want to use the stabilization energy</v>
      </c>
      <c r="K172">
        <v>1</v>
      </c>
      <c r="M172" t="s">
        <v>5588</v>
      </c>
      <c r="N172" s="19" t="s">
        <v>5589</v>
      </c>
      <c r="O172" t="s">
        <v>5590</v>
      </c>
      <c r="P172" t="s">
        <v>5597</v>
      </c>
      <c r="Q172" t="s">
        <v>5598</v>
      </c>
      <c r="R172" t="s">
        <v>5602</v>
      </c>
      <c r="S172" t="s">
        <v>5603</v>
      </c>
      <c r="T172" t="s">
        <v>5608</v>
      </c>
      <c r="U172" t="s">
        <v>5610</v>
      </c>
      <c r="V172" s="20" t="s">
        <v>5612</v>
      </c>
      <c r="W172" t="s">
        <v>5615</v>
      </c>
      <c r="X172" t="s">
        <v>5606</v>
      </c>
      <c r="Y172" s="20" t="s">
        <v>5591</v>
      </c>
      <c r="Z172" t="s">
        <v>5592</v>
      </c>
      <c r="AA172" t="s">
        <v>5593</v>
      </c>
      <c r="AB172" t="s">
        <v>5594</v>
      </c>
      <c r="AC172" t="s">
        <v>5595</v>
      </c>
      <c r="AD172" t="s">
        <v>5596</v>
      </c>
      <c r="AE172" t="s">
        <v>5599</v>
      </c>
      <c r="AF172" s="20" t="s">
        <v>5600</v>
      </c>
      <c r="AG172" t="s">
        <v>5601</v>
      </c>
      <c r="AH172" t="s">
        <v>5604</v>
      </c>
      <c r="AI172" t="s">
        <v>5605</v>
      </c>
      <c r="AJ172" t="s">
        <v>5607</v>
      </c>
      <c r="AK172" t="s">
        <v>5609</v>
      </c>
      <c r="AL172" t="s">
        <v>5611</v>
      </c>
      <c r="AM172" t="s">
        <v>5613</v>
      </c>
      <c r="AN172" t="s">
        <v>5614</v>
      </c>
    </row>
    <row r="173" spans="1:40" x14ac:dyDescent="0.3">
      <c r="A173" t="s">
        <v>1092</v>
      </c>
      <c r="B173">
        <f>COUNTIF(A:A,A173)</f>
        <v>1</v>
      </c>
      <c r="C173" s="1" t="s">
        <v>1115</v>
      </c>
      <c r="D173" s="1"/>
      <c r="E173" s="1" t="str">
        <f t="shared" si="5"/>
        <v>&lt;color=#FFFF60&gt;도전 모드&lt;/color&gt;로 변환</v>
      </c>
      <c r="F173" s="1"/>
      <c r="G173" t="s">
        <v>5616</v>
      </c>
      <c r="H173" s="1" t="str">
        <f t="shared" si="8"/>
        <v>&lt;Color = # FFFF60&gt; converted to conductive mode &lt;/ color&gt;</v>
      </c>
      <c r="K173">
        <v>1</v>
      </c>
      <c r="M173" t="s">
        <v>5617</v>
      </c>
      <c r="N173" t="s">
        <v>5618</v>
      </c>
      <c r="O173" t="s">
        <v>5619</v>
      </c>
      <c r="P173" t="s">
        <v>5626</v>
      </c>
      <c r="Q173" t="s">
        <v>5627</v>
      </c>
      <c r="R173" t="s">
        <v>5631</v>
      </c>
      <c r="S173" t="s">
        <v>5632</v>
      </c>
      <c r="T173" t="s">
        <v>5637</v>
      </c>
      <c r="U173" t="s">
        <v>5639</v>
      </c>
      <c r="V173" t="s">
        <v>5641</v>
      </c>
      <c r="W173" t="s">
        <v>5644</v>
      </c>
      <c r="X173" t="s">
        <v>5635</v>
      </c>
      <c r="Y173" t="s">
        <v>5620</v>
      </c>
      <c r="Z173" t="s">
        <v>5621</v>
      </c>
      <c r="AA173" t="s">
        <v>5622</v>
      </c>
      <c r="AB173" t="s">
        <v>5623</v>
      </c>
      <c r="AC173" t="s">
        <v>5624</v>
      </c>
      <c r="AD173" t="s">
        <v>5625</v>
      </c>
      <c r="AE173" t="s">
        <v>5628</v>
      </c>
      <c r="AF173" t="s">
        <v>5629</v>
      </c>
      <c r="AG173" t="s">
        <v>5630</v>
      </c>
      <c r="AH173" t="s">
        <v>5633</v>
      </c>
      <c r="AI173" t="s">
        <v>5634</v>
      </c>
      <c r="AJ173" t="s">
        <v>5636</v>
      </c>
      <c r="AK173" t="s">
        <v>5638</v>
      </c>
      <c r="AL173" t="s">
        <v>5640</v>
      </c>
      <c r="AM173" t="s">
        <v>5642</v>
      </c>
      <c r="AN173" t="s">
        <v>5643</v>
      </c>
    </row>
    <row r="174" spans="1:40" x14ac:dyDescent="0.3">
      <c r="A174" t="s">
        <v>1093</v>
      </c>
      <c r="B174">
        <f>COUNTIF(A:A,A174)</f>
        <v>1</v>
      </c>
      <c r="C174" s="1" t="s">
        <v>1107</v>
      </c>
      <c r="D174" s="1"/>
      <c r="E174" s="1" t="str">
        <f t="shared" si="5"/>
        <v>환원하여 &lt;color=#80FF80&gt;보상 받기&lt;/color&gt;</v>
      </c>
      <c r="F174" s="1"/>
      <c r="G174" t="s">
        <v>5645</v>
      </c>
      <c r="H174" s="1" t="str">
        <f t="shared" si="8"/>
        <v>Receive reduced to &lt;color = # 80FF80&gt; compensate &lt;/ color&gt;</v>
      </c>
      <c r="K174">
        <v>1</v>
      </c>
      <c r="M174" t="s">
        <v>5646</v>
      </c>
      <c r="N174" t="s">
        <v>5647</v>
      </c>
      <c r="O174" t="s">
        <v>5648</v>
      </c>
      <c r="P174" t="s">
        <v>5655</v>
      </c>
      <c r="Q174" t="s">
        <v>5656</v>
      </c>
      <c r="R174" t="s">
        <v>5660</v>
      </c>
      <c r="S174" t="s">
        <v>5661</v>
      </c>
      <c r="T174" t="s">
        <v>5666</v>
      </c>
      <c r="U174" t="s">
        <v>5668</v>
      </c>
      <c r="V174" s="20" t="s">
        <v>5670</v>
      </c>
      <c r="W174" t="s">
        <v>5673</v>
      </c>
      <c r="X174" t="s">
        <v>5664</v>
      </c>
      <c r="Y174" s="20" t="s">
        <v>5649</v>
      </c>
      <c r="Z174" t="s">
        <v>5650</v>
      </c>
      <c r="AA174" t="s">
        <v>5651</v>
      </c>
      <c r="AB174" t="s">
        <v>5652</v>
      </c>
      <c r="AC174" t="s">
        <v>5653</v>
      </c>
      <c r="AD174" t="s">
        <v>5654</v>
      </c>
      <c r="AE174" t="s">
        <v>5657</v>
      </c>
      <c r="AF174" t="s">
        <v>5658</v>
      </c>
      <c r="AG174" t="s">
        <v>5659</v>
      </c>
      <c r="AH174" t="s">
        <v>5662</v>
      </c>
      <c r="AI174" t="s">
        <v>5663</v>
      </c>
      <c r="AJ174" t="s">
        <v>5665</v>
      </c>
      <c r="AK174" t="s">
        <v>5667</v>
      </c>
      <c r="AL174" t="s">
        <v>5669</v>
      </c>
      <c r="AM174" t="s">
        <v>5671</v>
      </c>
      <c r="AN174" t="s">
        <v>5672</v>
      </c>
    </row>
    <row r="175" spans="1:40" x14ac:dyDescent="0.3">
      <c r="A175" t="s">
        <v>1147</v>
      </c>
      <c r="B175">
        <f>COUNTIF(A:A,A175)</f>
        <v>1</v>
      </c>
      <c r="C175" t="s">
        <v>1151</v>
      </c>
      <c r="E175" t="str">
        <f t="shared" si="5"/>
        <v>성장</v>
      </c>
      <c r="G175" t="s">
        <v>5674</v>
      </c>
      <c r="H175" t="s">
        <v>1155</v>
      </c>
      <c r="K175">
        <v>1</v>
      </c>
      <c r="M175" t="s">
        <v>5675</v>
      </c>
      <c r="N175" s="19" t="s">
        <v>5676</v>
      </c>
      <c r="O175" t="s">
        <v>5677</v>
      </c>
      <c r="P175" t="s">
        <v>5684</v>
      </c>
      <c r="Q175" t="s">
        <v>5685</v>
      </c>
      <c r="R175" t="s">
        <v>5689</v>
      </c>
      <c r="S175" t="s">
        <v>5690</v>
      </c>
      <c r="T175" t="s">
        <v>5679</v>
      </c>
      <c r="U175" t="s">
        <v>5695</v>
      </c>
      <c r="V175" s="20" t="s">
        <v>5697</v>
      </c>
      <c r="W175" t="s">
        <v>5700</v>
      </c>
      <c r="X175" t="s">
        <v>5692</v>
      </c>
      <c r="Y175" s="20" t="s">
        <v>5678</v>
      </c>
      <c r="Z175" t="s">
        <v>5679</v>
      </c>
      <c r="AA175" t="s">
        <v>5680</v>
      </c>
      <c r="AB175" t="s">
        <v>5681</v>
      </c>
      <c r="AC175" t="s">
        <v>5682</v>
      </c>
      <c r="AD175" t="s">
        <v>5683</v>
      </c>
      <c r="AE175" t="s">
        <v>5686</v>
      </c>
      <c r="AF175" s="20" t="s">
        <v>5687</v>
      </c>
      <c r="AG175" t="s">
        <v>5688</v>
      </c>
      <c r="AH175" t="s">
        <v>5689</v>
      </c>
      <c r="AI175" t="s">
        <v>5691</v>
      </c>
      <c r="AJ175" t="s">
        <v>5693</v>
      </c>
      <c r="AK175" t="s">
        <v>5694</v>
      </c>
      <c r="AL175" t="s">
        <v>5696</v>
      </c>
      <c r="AM175" t="s">
        <v>5698</v>
      </c>
      <c r="AN175" t="s">
        <v>5699</v>
      </c>
    </row>
    <row r="176" spans="1:40" x14ac:dyDescent="0.3">
      <c r="A176" t="s">
        <v>1148</v>
      </c>
      <c r="B176">
        <f>COUNTIF(A:A,A176)</f>
        <v>1</v>
      </c>
      <c r="C176" t="s">
        <v>1152</v>
      </c>
      <c r="E176" t="str">
        <f t="shared" si="5"/>
        <v>잠재력</v>
      </c>
      <c r="G176" t="s">
        <v>5701</v>
      </c>
      <c r="H176" t="s">
        <v>1156</v>
      </c>
      <c r="K176">
        <v>1</v>
      </c>
      <c r="M176" t="s">
        <v>5702</v>
      </c>
      <c r="N176" t="s">
        <v>5703</v>
      </c>
      <c r="O176" t="s">
        <v>5704</v>
      </c>
      <c r="P176" t="s">
        <v>5711</v>
      </c>
      <c r="Q176" t="s">
        <v>5712</v>
      </c>
      <c r="R176" t="s">
        <v>5716</v>
      </c>
      <c r="S176" t="s">
        <v>5717</v>
      </c>
      <c r="T176" t="s">
        <v>5721</v>
      </c>
      <c r="U176" t="s">
        <v>5723</v>
      </c>
      <c r="V176" s="20" t="s">
        <v>5725</v>
      </c>
      <c r="W176" t="s">
        <v>5728</v>
      </c>
      <c r="X176" t="s">
        <v>5719</v>
      </c>
      <c r="Y176" s="20" t="s">
        <v>5705</v>
      </c>
      <c r="Z176" t="s">
        <v>5706</v>
      </c>
      <c r="AA176" t="s">
        <v>5707</v>
      </c>
      <c r="AB176" t="s">
        <v>5708</v>
      </c>
      <c r="AC176" t="s">
        <v>5709</v>
      </c>
      <c r="AD176" t="s">
        <v>5710</v>
      </c>
      <c r="AE176" t="s">
        <v>5713</v>
      </c>
      <c r="AF176" s="20" t="s">
        <v>5714</v>
      </c>
      <c r="AG176" t="s">
        <v>5715</v>
      </c>
      <c r="AH176" t="s">
        <v>5716</v>
      </c>
      <c r="AI176" t="s">
        <v>5718</v>
      </c>
      <c r="AJ176" t="s">
        <v>5720</v>
      </c>
      <c r="AK176" t="s">
        <v>5722</v>
      </c>
      <c r="AL176" t="s">
        <v>5724</v>
      </c>
      <c r="AM176" t="s">
        <v>5726</v>
      </c>
      <c r="AN176" t="s">
        <v>5727</v>
      </c>
    </row>
    <row r="177" spans="1:40" x14ac:dyDescent="0.3">
      <c r="A177" t="s">
        <v>1149</v>
      </c>
      <c r="B177">
        <f>COUNTIF(A:A,A177)</f>
        <v>1</v>
      </c>
      <c r="C177" t="s">
        <v>1153</v>
      </c>
      <c r="E177" t="str">
        <f t="shared" si="5"/>
        <v>염색</v>
      </c>
      <c r="G177" t="s">
        <v>5729</v>
      </c>
      <c r="H177" t="s">
        <v>1157</v>
      </c>
      <c r="K177">
        <v>1</v>
      </c>
      <c r="M177" t="s">
        <v>5730</v>
      </c>
      <c r="N177" t="s">
        <v>5730</v>
      </c>
      <c r="O177" t="s">
        <v>5730</v>
      </c>
      <c r="P177" t="s">
        <v>5737</v>
      </c>
      <c r="Q177" t="s">
        <v>5738</v>
      </c>
      <c r="R177" t="s">
        <v>5742</v>
      </c>
      <c r="S177" t="s">
        <v>5743</v>
      </c>
      <c r="T177" t="s">
        <v>5748</v>
      </c>
      <c r="U177" t="s">
        <v>5743</v>
      </c>
      <c r="V177" s="20" t="s">
        <v>5751</v>
      </c>
      <c r="W177" t="s">
        <v>5754</v>
      </c>
      <c r="X177" t="s">
        <v>5746</v>
      </c>
      <c r="Y177" s="20" t="s">
        <v>5731</v>
      </c>
      <c r="Z177" t="s">
        <v>5732</v>
      </c>
      <c r="AA177" t="s">
        <v>5733</v>
      </c>
      <c r="AB177" t="s">
        <v>5734</v>
      </c>
      <c r="AC177" t="s">
        <v>5735</v>
      </c>
      <c r="AD177" t="s">
        <v>5736</v>
      </c>
      <c r="AE177" t="s">
        <v>5739</v>
      </c>
      <c r="AF177" s="20" t="s">
        <v>5740</v>
      </c>
      <c r="AG177" t="s">
        <v>5741</v>
      </c>
      <c r="AH177" t="s">
        <v>5744</v>
      </c>
      <c r="AI177" t="s">
        <v>5745</v>
      </c>
      <c r="AJ177" t="s">
        <v>5747</v>
      </c>
      <c r="AK177" t="s">
        <v>5749</v>
      </c>
      <c r="AL177" t="s">
        <v>5750</v>
      </c>
      <c r="AM177" t="s">
        <v>5752</v>
      </c>
      <c r="AN177" t="s">
        <v>5753</v>
      </c>
    </row>
    <row r="178" spans="1:40" x14ac:dyDescent="0.3">
      <c r="A178" t="s">
        <v>1150</v>
      </c>
      <c r="B178">
        <f>COUNTIF(A:A,A178)</f>
        <v>1</v>
      </c>
      <c r="C178" t="s">
        <v>1154</v>
      </c>
      <c r="E178" t="str">
        <f t="shared" si="5"/>
        <v>날개</v>
      </c>
      <c r="G178" t="s">
        <v>5755</v>
      </c>
      <c r="H178" t="s">
        <v>1158</v>
      </c>
      <c r="K178">
        <v>1</v>
      </c>
      <c r="M178" t="s">
        <v>5756</v>
      </c>
      <c r="N178" t="s">
        <v>5757</v>
      </c>
      <c r="O178" t="s">
        <v>5757</v>
      </c>
      <c r="P178" t="s">
        <v>5764</v>
      </c>
      <c r="Q178" t="s">
        <v>5765</v>
      </c>
      <c r="R178" t="s">
        <v>5769</v>
      </c>
      <c r="S178" t="s">
        <v>5770</v>
      </c>
      <c r="T178" t="s">
        <v>5774</v>
      </c>
      <c r="U178" t="s">
        <v>5776</v>
      </c>
      <c r="V178" s="20" t="s">
        <v>5777</v>
      </c>
      <c r="W178" t="s">
        <v>5760</v>
      </c>
      <c r="X178" t="s">
        <v>5772</v>
      </c>
      <c r="Y178" s="20" t="s">
        <v>5758</v>
      </c>
      <c r="Z178" t="s">
        <v>5759</v>
      </c>
      <c r="AA178" t="s">
        <v>5760</v>
      </c>
      <c r="AB178" t="s">
        <v>5761</v>
      </c>
      <c r="AC178" t="s">
        <v>5762</v>
      </c>
      <c r="AD178" t="s">
        <v>5763</v>
      </c>
      <c r="AE178" t="s">
        <v>5766</v>
      </c>
      <c r="AF178" s="20" t="s">
        <v>5767</v>
      </c>
      <c r="AG178" t="s">
        <v>5768</v>
      </c>
      <c r="AH178" t="s">
        <v>5760</v>
      </c>
      <c r="AI178" t="s">
        <v>5771</v>
      </c>
      <c r="AJ178" t="s">
        <v>5773</v>
      </c>
      <c r="AK178" t="s">
        <v>5775</v>
      </c>
      <c r="AL178" t="s">
        <v>5760</v>
      </c>
      <c r="AM178" t="s">
        <v>5778</v>
      </c>
      <c r="AN178" t="s">
        <v>5779</v>
      </c>
    </row>
    <row r="179" spans="1:40" x14ac:dyDescent="0.3">
      <c r="A179" t="s">
        <v>1131</v>
      </c>
      <c r="B179">
        <f>COUNTIF(A:A,A179)</f>
        <v>1</v>
      </c>
      <c r="C179" t="s">
        <v>1132</v>
      </c>
      <c r="E179" t="str">
        <f t="shared" si="5"/>
        <v>체험</v>
      </c>
      <c r="G179" t="s">
        <v>5780</v>
      </c>
      <c r="H179" t="s">
        <v>1133</v>
      </c>
      <c r="K179">
        <v>1</v>
      </c>
      <c r="M179" t="s">
        <v>5781</v>
      </c>
      <c r="N179" s="19" t="s">
        <v>5782</v>
      </c>
      <c r="O179" t="s">
        <v>5783</v>
      </c>
      <c r="P179" t="s">
        <v>5790</v>
      </c>
      <c r="Q179" t="s">
        <v>5791</v>
      </c>
      <c r="R179" t="s">
        <v>5795</v>
      </c>
      <c r="S179" t="s">
        <v>5796</v>
      </c>
      <c r="T179" t="s">
        <v>5800</v>
      </c>
      <c r="U179" t="s">
        <v>5802</v>
      </c>
      <c r="V179" s="20" t="s">
        <v>5804</v>
      </c>
      <c r="W179" t="s">
        <v>5807</v>
      </c>
      <c r="X179" t="s">
        <v>5798</v>
      </c>
      <c r="Y179" s="20" t="s">
        <v>5784</v>
      </c>
      <c r="Z179" t="s">
        <v>5785</v>
      </c>
      <c r="AA179" t="s">
        <v>5786</v>
      </c>
      <c r="AB179" t="s">
        <v>5787</v>
      </c>
      <c r="AC179" t="s">
        <v>5788</v>
      </c>
      <c r="AD179" t="s">
        <v>5789</v>
      </c>
      <c r="AE179" t="s">
        <v>5792</v>
      </c>
      <c r="AF179" s="20" t="s">
        <v>5793</v>
      </c>
      <c r="AG179" t="s">
        <v>5794</v>
      </c>
      <c r="AH179" t="s">
        <v>5795</v>
      </c>
      <c r="AI179" t="s">
        <v>5797</v>
      </c>
      <c r="AJ179" t="s">
        <v>5799</v>
      </c>
      <c r="AK179" t="s">
        <v>5801</v>
      </c>
      <c r="AL179" t="s">
        <v>5803</v>
      </c>
      <c r="AM179" t="s">
        <v>5805</v>
      </c>
      <c r="AN179" t="s">
        <v>5806</v>
      </c>
    </row>
    <row r="180" spans="1:40" x14ac:dyDescent="0.3">
      <c r="A180" t="s">
        <v>1281</v>
      </c>
      <c r="B180">
        <f>COUNTIF(A:A,A180)</f>
        <v>1</v>
      </c>
      <c r="C180" t="s">
        <v>1279</v>
      </c>
      <c r="E180" t="str">
        <f t="shared" si="5"/>
        <v>이 아래로 내려가면 몬스터가 생성됩니다</v>
      </c>
      <c r="G180" t="s">
        <v>5808</v>
      </c>
      <c r="H180" t="s">
        <v>1280</v>
      </c>
      <c r="K180">
        <v>1</v>
      </c>
      <c r="M180" t="s">
        <v>5809</v>
      </c>
      <c r="N180" t="s">
        <v>5810</v>
      </c>
      <c r="O180" t="s">
        <v>5811</v>
      </c>
      <c r="P180" t="s">
        <v>5818</v>
      </c>
      <c r="Q180" t="s">
        <v>5819</v>
      </c>
      <c r="R180" t="s">
        <v>5823</v>
      </c>
      <c r="S180" t="s">
        <v>5824</v>
      </c>
      <c r="T180" t="s">
        <v>5829</v>
      </c>
      <c r="U180" t="s">
        <v>5831</v>
      </c>
      <c r="V180" s="20" t="s">
        <v>5833</v>
      </c>
      <c r="W180" t="s">
        <v>5836</v>
      </c>
      <c r="X180" t="s">
        <v>5827</v>
      </c>
      <c r="Y180" s="20" t="s">
        <v>5812</v>
      </c>
      <c r="Z180" t="s">
        <v>5813</v>
      </c>
      <c r="AA180" t="s">
        <v>5814</v>
      </c>
      <c r="AB180" t="s">
        <v>5815</v>
      </c>
      <c r="AC180" t="s">
        <v>5816</v>
      </c>
      <c r="AD180" t="s">
        <v>5817</v>
      </c>
      <c r="AE180" t="s">
        <v>5820</v>
      </c>
      <c r="AF180" s="20" t="s">
        <v>5821</v>
      </c>
      <c r="AG180" t="s">
        <v>5822</v>
      </c>
      <c r="AH180" t="s">
        <v>5825</v>
      </c>
      <c r="AI180" t="s">
        <v>5826</v>
      </c>
      <c r="AJ180" t="s">
        <v>5828</v>
      </c>
      <c r="AK180" t="s">
        <v>5830</v>
      </c>
      <c r="AL180" t="s">
        <v>5832</v>
      </c>
      <c r="AM180" t="s">
        <v>5834</v>
      </c>
      <c r="AN180" t="s">
        <v>5835</v>
      </c>
    </row>
    <row r="181" spans="1:40" x14ac:dyDescent="0.3">
      <c r="A181" t="s">
        <v>1188</v>
      </c>
      <c r="B181">
        <f>COUNTIF(A:A,A181)</f>
        <v>1</v>
      </c>
      <c r="C181" t="s">
        <v>1187</v>
      </c>
      <c r="E181" t="str">
        <f t="shared" si="5"/>
        <v>교체</v>
      </c>
      <c r="G181" t="s">
        <v>5837</v>
      </c>
      <c r="H181" t="s">
        <v>1177</v>
      </c>
      <c r="K181">
        <v>1</v>
      </c>
      <c r="M181" t="s">
        <v>5838</v>
      </c>
      <c r="N181" s="19" t="s">
        <v>5839</v>
      </c>
      <c r="O181" t="s">
        <v>5840</v>
      </c>
      <c r="P181" t="s">
        <v>5847</v>
      </c>
      <c r="Q181" t="s">
        <v>5848</v>
      </c>
      <c r="R181" t="s">
        <v>5852</v>
      </c>
      <c r="S181" t="s">
        <v>5853</v>
      </c>
      <c r="T181" t="s">
        <v>5858</v>
      </c>
      <c r="U181" t="s">
        <v>5860</v>
      </c>
      <c r="V181" s="20" t="s">
        <v>5861</v>
      </c>
      <c r="W181" t="s">
        <v>5864</v>
      </c>
      <c r="X181" t="s">
        <v>5856</v>
      </c>
      <c r="Y181" s="20" t="s">
        <v>5841</v>
      </c>
      <c r="Z181" t="s">
        <v>5842</v>
      </c>
      <c r="AA181" t="s">
        <v>5843</v>
      </c>
      <c r="AB181" t="s">
        <v>5844</v>
      </c>
      <c r="AC181" t="s">
        <v>5845</v>
      </c>
      <c r="AD181" t="s">
        <v>5846</v>
      </c>
      <c r="AE181" t="s">
        <v>5849</v>
      </c>
      <c r="AF181" s="20" t="s">
        <v>5850</v>
      </c>
      <c r="AG181" t="s">
        <v>5851</v>
      </c>
      <c r="AH181" t="s">
        <v>5854</v>
      </c>
      <c r="AI181" t="s">
        <v>5855</v>
      </c>
      <c r="AJ181" t="s">
        <v>5857</v>
      </c>
      <c r="AK181" t="s">
        <v>5859</v>
      </c>
      <c r="AL181" t="s">
        <v>5847</v>
      </c>
      <c r="AM181" t="s">
        <v>5862</v>
      </c>
      <c r="AN181" t="s">
        <v>5863</v>
      </c>
    </row>
    <row r="182" spans="1:40" x14ac:dyDescent="0.3">
      <c r="A182" t="s">
        <v>1189</v>
      </c>
      <c r="B182">
        <f>COUNTIF(A:A,A182)</f>
        <v>1</v>
      </c>
      <c r="C182" t="s">
        <v>1190</v>
      </c>
      <c r="E182" t="str">
        <f t="shared" si="5"/>
        <v>파워소스</v>
      </c>
      <c r="G182" t="s">
        <v>5865</v>
      </c>
      <c r="H182" t="s">
        <v>1191</v>
      </c>
      <c r="K182">
        <v>1</v>
      </c>
      <c r="M182" t="s">
        <v>5866</v>
      </c>
      <c r="N182" s="19" t="s">
        <v>5867</v>
      </c>
      <c r="O182" t="s">
        <v>5868</v>
      </c>
      <c r="P182" t="s">
        <v>5875</v>
      </c>
      <c r="Q182" t="s">
        <v>5876</v>
      </c>
      <c r="R182" t="s">
        <v>5880</v>
      </c>
      <c r="S182" t="s">
        <v>5881</v>
      </c>
      <c r="T182" t="s">
        <v>5886</v>
      </c>
      <c r="U182" t="s">
        <v>5888</v>
      </c>
      <c r="V182" s="20" t="s">
        <v>5890</v>
      </c>
      <c r="W182" t="s">
        <v>5893</v>
      </c>
      <c r="X182" t="s">
        <v>5884</v>
      </c>
      <c r="Y182" s="20" t="s">
        <v>5869</v>
      </c>
      <c r="Z182" t="s">
        <v>5870</v>
      </c>
      <c r="AA182" t="s">
        <v>5871</v>
      </c>
      <c r="AB182" t="s">
        <v>5872</v>
      </c>
      <c r="AC182" t="s">
        <v>5873</v>
      </c>
      <c r="AD182" t="s">
        <v>5874</v>
      </c>
      <c r="AE182" t="s">
        <v>5877</v>
      </c>
      <c r="AF182" s="20" t="s">
        <v>5878</v>
      </c>
      <c r="AG182" t="s">
        <v>5879</v>
      </c>
      <c r="AH182" t="s">
        <v>5882</v>
      </c>
      <c r="AI182" t="s">
        <v>5883</v>
      </c>
      <c r="AJ182" t="s">
        <v>5885</v>
      </c>
      <c r="AK182" t="s">
        <v>5887</v>
      </c>
      <c r="AL182" t="s">
        <v>5889</v>
      </c>
      <c r="AM182" t="s">
        <v>5891</v>
      </c>
      <c r="AN182" t="s">
        <v>5892</v>
      </c>
    </row>
    <row r="183" spans="1:40" x14ac:dyDescent="0.3">
      <c r="A183" t="s">
        <v>1192</v>
      </c>
      <c r="B183">
        <f>COUNTIF(A:A,A183)</f>
        <v>1</v>
      </c>
      <c r="C183" t="s">
        <v>1193</v>
      </c>
      <c r="E183" t="str">
        <f t="shared" si="5"/>
        <v>궁극기</v>
      </c>
      <c r="G183" t="s">
        <v>5894</v>
      </c>
      <c r="H183" t="s">
        <v>1293</v>
      </c>
      <c r="K183">
        <v>1</v>
      </c>
      <c r="M183" t="s">
        <v>5895</v>
      </c>
      <c r="N183" t="s">
        <v>5894</v>
      </c>
      <c r="O183" t="s">
        <v>5894</v>
      </c>
      <c r="P183" t="s">
        <v>5894</v>
      </c>
      <c r="Q183" t="s">
        <v>5894</v>
      </c>
      <c r="R183" t="s">
        <v>5894</v>
      </c>
      <c r="S183" t="s">
        <v>5894</v>
      </c>
      <c r="T183" t="s">
        <v>5894</v>
      </c>
      <c r="U183" t="s">
        <v>5894</v>
      </c>
      <c r="V183" t="s">
        <v>5894</v>
      </c>
      <c r="W183" t="s">
        <v>5894</v>
      </c>
      <c r="X183" t="s">
        <v>5894</v>
      </c>
      <c r="Y183" t="s">
        <v>5894</v>
      </c>
      <c r="Z183" t="s">
        <v>5894</v>
      </c>
      <c r="AA183" t="s">
        <v>5894</v>
      </c>
      <c r="AB183" t="s">
        <v>5894</v>
      </c>
      <c r="AC183" t="s">
        <v>5894</v>
      </c>
      <c r="AD183" t="s">
        <v>5894</v>
      </c>
      <c r="AE183" t="s">
        <v>5894</v>
      </c>
      <c r="AF183" t="s">
        <v>5894</v>
      </c>
      <c r="AG183" t="s">
        <v>5894</v>
      </c>
      <c r="AH183" t="s">
        <v>5894</v>
      </c>
      <c r="AI183" t="s">
        <v>5894</v>
      </c>
      <c r="AJ183" t="s">
        <v>5894</v>
      </c>
      <c r="AK183" t="s">
        <v>5894</v>
      </c>
      <c r="AL183" t="s">
        <v>5894</v>
      </c>
      <c r="AM183" t="s">
        <v>5894</v>
      </c>
      <c r="AN183" t="s">
        <v>5894</v>
      </c>
    </row>
    <row r="184" spans="1:40" x14ac:dyDescent="0.3">
      <c r="A184" t="s">
        <v>1194</v>
      </c>
      <c r="B184">
        <f>COUNTIF(A:A,A184)</f>
        <v>1</v>
      </c>
      <c r="C184" t="s">
        <v>1263</v>
      </c>
      <c r="E184" t="str">
        <f t="shared" si="5"/>
        <v>전용 전투팩</v>
      </c>
      <c r="G184" t="s">
        <v>5896</v>
      </c>
      <c r="H184" t="s">
        <v>1195</v>
      </c>
      <c r="I184">
        <v>1</v>
      </c>
      <c r="K184">
        <v>1</v>
      </c>
      <c r="M184" s="21" t="s">
        <v>5897</v>
      </c>
      <c r="N184" t="s">
        <v>5898</v>
      </c>
      <c r="O184" t="s">
        <v>5899</v>
      </c>
      <c r="P184" t="s">
        <v>5906</v>
      </c>
      <c r="Q184" t="s">
        <v>5907</v>
      </c>
      <c r="R184" t="s">
        <v>5911</v>
      </c>
      <c r="S184" t="s">
        <v>5912</v>
      </c>
      <c r="T184" t="s">
        <v>5917</v>
      </c>
      <c r="U184" t="s">
        <v>5919</v>
      </c>
      <c r="V184" s="20" t="s">
        <v>5921</v>
      </c>
      <c r="W184" t="s">
        <v>5924</v>
      </c>
      <c r="X184" t="s">
        <v>5915</v>
      </c>
      <c r="Y184" s="20" t="s">
        <v>5900</v>
      </c>
      <c r="Z184" t="s">
        <v>5901</v>
      </c>
      <c r="AA184" t="s">
        <v>5902</v>
      </c>
      <c r="AB184" t="s">
        <v>5903</v>
      </c>
      <c r="AC184" t="s">
        <v>5904</v>
      </c>
      <c r="AD184" t="s">
        <v>5905</v>
      </c>
      <c r="AE184" t="s">
        <v>5908</v>
      </c>
      <c r="AF184" s="20" t="s">
        <v>5909</v>
      </c>
      <c r="AG184" t="s">
        <v>5910</v>
      </c>
      <c r="AH184" t="s">
        <v>5913</v>
      </c>
      <c r="AI184" t="s">
        <v>5914</v>
      </c>
      <c r="AJ184" t="s">
        <v>5916</v>
      </c>
      <c r="AK184" t="s">
        <v>5918</v>
      </c>
      <c r="AL184" t="s">
        <v>5920</v>
      </c>
      <c r="AM184" t="s">
        <v>5922</v>
      </c>
      <c r="AN184" t="s">
        <v>5923</v>
      </c>
    </row>
    <row r="185" spans="1:40" x14ac:dyDescent="0.3">
      <c r="A185" t="s">
        <v>1264</v>
      </c>
      <c r="B185">
        <f>COUNTIF(A:A,A185)</f>
        <v>1</v>
      </c>
      <c r="C185" t="s">
        <v>1265</v>
      </c>
      <c r="E185" t="str">
        <f t="shared" si="5"/>
        <v>없음</v>
      </c>
      <c r="G185" t="s">
        <v>5925</v>
      </c>
      <c r="H185" t="s">
        <v>1266</v>
      </c>
      <c r="I185">
        <v>1</v>
      </c>
      <c r="K185">
        <v>1</v>
      </c>
      <c r="M185" t="s">
        <v>5926</v>
      </c>
      <c r="N185" t="s">
        <v>5927</v>
      </c>
      <c r="O185" t="s">
        <v>5927</v>
      </c>
      <c r="P185" t="s">
        <v>5934</v>
      </c>
      <c r="Q185" t="s">
        <v>5935</v>
      </c>
      <c r="R185" t="s">
        <v>5939</v>
      </c>
      <c r="S185" t="s">
        <v>5940</v>
      </c>
      <c r="T185" t="s">
        <v>5929</v>
      </c>
      <c r="U185" t="s">
        <v>5946</v>
      </c>
      <c r="V185" s="20" t="s">
        <v>5948</v>
      </c>
      <c r="W185" t="s">
        <v>5951</v>
      </c>
      <c r="X185" t="s">
        <v>5943</v>
      </c>
      <c r="Y185" s="20" t="s">
        <v>5928</v>
      </c>
      <c r="Z185" t="s">
        <v>5929</v>
      </c>
      <c r="AA185" t="s">
        <v>5930</v>
      </c>
      <c r="AB185" t="s">
        <v>5931</v>
      </c>
      <c r="AC185" t="s">
        <v>5932</v>
      </c>
      <c r="AD185" t="s">
        <v>5933</v>
      </c>
      <c r="AE185" t="s">
        <v>5936</v>
      </c>
      <c r="AF185" s="20" t="s">
        <v>5937</v>
      </c>
      <c r="AG185" t="s">
        <v>5938</v>
      </c>
      <c r="AH185" t="s">
        <v>5941</v>
      </c>
      <c r="AI185" t="s">
        <v>5942</v>
      </c>
      <c r="AJ185" t="s">
        <v>5944</v>
      </c>
      <c r="AK185" t="s">
        <v>5945</v>
      </c>
      <c r="AL185" t="s">
        <v>5947</v>
      </c>
      <c r="AM185" t="s">
        <v>5949</v>
      </c>
      <c r="AN185" t="s">
        <v>5950</v>
      </c>
    </row>
    <row r="186" spans="1:40" x14ac:dyDescent="0.3">
      <c r="A186" t="s">
        <v>1294</v>
      </c>
      <c r="B186">
        <f>COUNTIF(A:A,A186)</f>
        <v>1</v>
      </c>
      <c r="C186" s="1" t="s">
        <v>1298</v>
      </c>
      <c r="D186" s="1" t="s">
        <v>1299</v>
      </c>
      <c r="E186" s="1" t="str">
        <f t="shared" si="5"/>
        <v>&lt;color=#FFC080&gt;LIMIT BREAK &lt;size=20&gt;{0}&lt;/size&gt;&lt;/color&gt;</v>
      </c>
      <c r="F186" s="1"/>
      <c r="G186" t="s">
        <v>5952</v>
      </c>
      <c r="H186" s="1" t="s">
        <v>1299</v>
      </c>
      <c r="K186">
        <v>1</v>
      </c>
      <c r="M186" t="s">
        <v>5953</v>
      </c>
      <c r="N186" t="s">
        <v>5954</v>
      </c>
      <c r="O186" t="s">
        <v>5955</v>
      </c>
      <c r="P186" t="s">
        <v>5962</v>
      </c>
      <c r="Q186" t="s">
        <v>5963</v>
      </c>
      <c r="R186" t="s">
        <v>5967</v>
      </c>
      <c r="S186" t="s">
        <v>5968</v>
      </c>
      <c r="T186" t="s">
        <v>5973</v>
      </c>
      <c r="U186" t="s">
        <v>5975</v>
      </c>
      <c r="V186" t="s">
        <v>5977</v>
      </c>
      <c r="W186" t="s">
        <v>5980</v>
      </c>
      <c r="X186" t="s">
        <v>5971</v>
      </c>
      <c r="Y186" t="s">
        <v>5956</v>
      </c>
      <c r="Z186" t="s">
        <v>5957</v>
      </c>
      <c r="AA186" t="s">
        <v>5958</v>
      </c>
      <c r="AB186" t="s">
        <v>5959</v>
      </c>
      <c r="AC186" t="s">
        <v>5960</v>
      </c>
      <c r="AD186" t="s">
        <v>5961</v>
      </c>
      <c r="AE186" t="s">
        <v>5964</v>
      </c>
      <c r="AF186" t="s">
        <v>5965</v>
      </c>
      <c r="AG186" t="s">
        <v>5966</v>
      </c>
      <c r="AH186" t="s">
        <v>5969</v>
      </c>
      <c r="AI186" t="s">
        <v>5970</v>
      </c>
      <c r="AJ186" t="s">
        <v>5972</v>
      </c>
      <c r="AK186" t="s">
        <v>5974</v>
      </c>
      <c r="AL186" t="s">
        <v>5976</v>
      </c>
      <c r="AM186" t="s">
        <v>5978</v>
      </c>
      <c r="AN186" t="s">
        <v>5979</v>
      </c>
    </row>
    <row r="187" spans="1:40" x14ac:dyDescent="0.3">
      <c r="A187" t="s">
        <v>1196</v>
      </c>
      <c r="B187">
        <f>COUNTIF(A:A,A187)</f>
        <v>1</v>
      </c>
      <c r="C187" s="1" t="s">
        <v>1267</v>
      </c>
      <c r="D187" s="1"/>
      <c r="E187" s="1" t="str">
        <f t="shared" si="5"/>
        <v>POWER LEVEL &lt;size=20&gt;{0}&lt;/size&gt;</v>
      </c>
      <c r="F187" s="1"/>
      <c r="G187" t="s">
        <v>5981</v>
      </c>
      <c r="H187" s="1" t="s">
        <v>1267</v>
      </c>
      <c r="K187">
        <v>1</v>
      </c>
      <c r="M187" t="s">
        <v>5981</v>
      </c>
      <c r="N187" t="s">
        <v>5982</v>
      </c>
      <c r="O187" t="s">
        <v>5983</v>
      </c>
      <c r="P187" t="s">
        <v>5990</v>
      </c>
      <c r="Q187" t="s">
        <v>5991</v>
      </c>
      <c r="R187" t="s">
        <v>5993</v>
      </c>
      <c r="S187" t="s">
        <v>5994</v>
      </c>
      <c r="T187" t="s">
        <v>5999</v>
      </c>
      <c r="U187" t="s">
        <v>6001</v>
      </c>
      <c r="V187" s="20" t="s">
        <v>6003</v>
      </c>
      <c r="W187" t="s">
        <v>6006</v>
      </c>
      <c r="X187" t="s">
        <v>5997</v>
      </c>
      <c r="Y187" s="20" t="s">
        <v>5984</v>
      </c>
      <c r="Z187" t="s">
        <v>5985</v>
      </c>
      <c r="AA187" t="s">
        <v>5986</v>
      </c>
      <c r="AB187" t="s">
        <v>5987</v>
      </c>
      <c r="AC187" t="s">
        <v>5988</v>
      </c>
      <c r="AD187" t="s">
        <v>5989</v>
      </c>
      <c r="AE187" t="s">
        <v>5981</v>
      </c>
      <c r="AF187" t="s">
        <v>5981</v>
      </c>
      <c r="AG187" t="s">
        <v>5992</v>
      </c>
      <c r="AH187" t="s">
        <v>5995</v>
      </c>
      <c r="AI187" t="s">
        <v>5996</v>
      </c>
      <c r="AJ187" t="s">
        <v>5998</v>
      </c>
      <c r="AK187" t="s">
        <v>6000</v>
      </c>
      <c r="AL187" t="s">
        <v>6002</v>
      </c>
      <c r="AM187" t="s">
        <v>6004</v>
      </c>
      <c r="AN187" t="s">
        <v>6005</v>
      </c>
    </row>
    <row r="188" spans="1:40" x14ac:dyDescent="0.3">
      <c r="A188" t="s">
        <v>1302</v>
      </c>
      <c r="B188">
        <f>COUNTIF(A:A,A188)</f>
        <v>1</v>
      </c>
      <c r="C188" s="1" t="s">
        <v>1303</v>
      </c>
      <c r="D188" s="1"/>
      <c r="E188" s="1" t="str">
        <f t="shared" si="5"/>
        <v>POWER LEVEL &lt;size=20&gt;{0}&lt;/size&gt; / &lt;color=#FFC080&gt;{1}&lt;/color&gt;</v>
      </c>
      <c r="F188" s="1"/>
      <c r="G188" t="s">
        <v>6007</v>
      </c>
      <c r="H188" s="1" t="s">
        <v>1303</v>
      </c>
      <c r="K188">
        <v>1</v>
      </c>
      <c r="M188" t="s">
        <v>6008</v>
      </c>
      <c r="N188" t="s">
        <v>6009</v>
      </c>
      <c r="O188" t="s">
        <v>6010</v>
      </c>
      <c r="P188" t="s">
        <v>6017</v>
      </c>
      <c r="Q188" t="s">
        <v>6018</v>
      </c>
      <c r="R188" t="s">
        <v>6022</v>
      </c>
      <c r="S188" t="s">
        <v>6023</v>
      </c>
      <c r="T188" t="s">
        <v>6028</v>
      </c>
      <c r="U188" t="s">
        <v>6030</v>
      </c>
      <c r="V188" s="20" t="s">
        <v>6032</v>
      </c>
      <c r="W188" t="s">
        <v>6035</v>
      </c>
      <c r="X188" t="s">
        <v>6026</v>
      </c>
      <c r="Y188" s="20" t="s">
        <v>6011</v>
      </c>
      <c r="Z188" t="s">
        <v>6012</v>
      </c>
      <c r="AA188" t="s">
        <v>6013</v>
      </c>
      <c r="AB188" t="s">
        <v>6014</v>
      </c>
      <c r="AC188" t="s">
        <v>6015</v>
      </c>
      <c r="AD188" t="s">
        <v>6016</v>
      </c>
      <c r="AE188" t="s">
        <v>6019</v>
      </c>
      <c r="AF188" t="s">
        <v>6020</v>
      </c>
      <c r="AG188" t="s">
        <v>6021</v>
      </c>
      <c r="AH188" t="s">
        <v>6024</v>
      </c>
      <c r="AI188" t="s">
        <v>6025</v>
      </c>
      <c r="AJ188" t="s">
        <v>6027</v>
      </c>
      <c r="AK188" t="s">
        <v>6029</v>
      </c>
      <c r="AL188" t="s">
        <v>6031</v>
      </c>
      <c r="AM188" t="s">
        <v>6033</v>
      </c>
      <c r="AN188" t="s">
        <v>6034</v>
      </c>
    </row>
    <row r="189" spans="1:40" ht="49.5" x14ac:dyDescent="0.3">
      <c r="A189" t="s">
        <v>1282</v>
      </c>
      <c r="B189">
        <f>COUNTIF(A:A,A189)</f>
        <v>1</v>
      </c>
      <c r="C189" s="1" t="s">
        <v>1304</v>
      </c>
      <c r="D189" s="1"/>
      <c r="E189" s="1" t="str">
        <f t="shared" si="5"/>
        <v>파워레벨을 올리려면 캐릭터의 PP가 필요합니다.
상자에서 캐릭터의 PP를 획득해보세요.</v>
      </c>
      <c r="F189" s="1"/>
      <c r="G189" s="1" t="s">
        <v>6036</v>
      </c>
      <c r="H189" s="1" t="str">
        <f t="shared" ref="H189:H190" si="9">IF(ISBLANK(G189),"In progress of translating…("&amp;ROW()&amp;")",G189)</f>
        <v>To raise the power level required of the character PP._x000D_
_x000D_
Try obtaining the PP of the character in the box.</v>
      </c>
      <c r="K189">
        <v>1</v>
      </c>
      <c r="M189" s="1" t="s">
        <v>6037</v>
      </c>
      <c r="N189" s="1" t="s">
        <v>6038</v>
      </c>
      <c r="O189" s="1" t="s">
        <v>6039</v>
      </c>
      <c r="P189" s="1" t="s">
        <v>6046</v>
      </c>
      <c r="Q189" s="1" t="s">
        <v>6047</v>
      </c>
      <c r="R189" s="1" t="s">
        <v>6051</v>
      </c>
      <c r="S189" s="1" t="s">
        <v>6052</v>
      </c>
      <c r="T189" s="1" t="s">
        <v>6057</v>
      </c>
      <c r="U189" s="1" t="s">
        <v>6059</v>
      </c>
      <c r="V189" s="1" t="s">
        <v>6061</v>
      </c>
      <c r="W189" s="1" t="s">
        <v>6064</v>
      </c>
      <c r="X189" s="1" t="s">
        <v>6055</v>
      </c>
      <c r="Y189" s="1" t="s">
        <v>6040</v>
      </c>
      <c r="Z189" s="1" t="s">
        <v>6041</v>
      </c>
      <c r="AA189" s="1" t="s">
        <v>6042</v>
      </c>
      <c r="AB189" s="1" t="s">
        <v>6043</v>
      </c>
      <c r="AC189" s="1" t="s">
        <v>6044</v>
      </c>
      <c r="AD189" s="1" t="s">
        <v>6045</v>
      </c>
      <c r="AE189" s="1" t="s">
        <v>6048</v>
      </c>
      <c r="AF189" s="1" t="s">
        <v>6049</v>
      </c>
      <c r="AG189" s="1" t="s">
        <v>6050</v>
      </c>
      <c r="AH189" s="1" t="s">
        <v>6053</v>
      </c>
      <c r="AI189" s="1" t="s">
        <v>6054</v>
      </c>
      <c r="AJ189" s="1" t="s">
        <v>6056</v>
      </c>
      <c r="AK189" s="1" t="s">
        <v>6058</v>
      </c>
      <c r="AL189" s="1" t="s">
        <v>6060</v>
      </c>
      <c r="AM189" s="1" t="s">
        <v>6062</v>
      </c>
      <c r="AN189" s="1" t="s">
        <v>6063</v>
      </c>
    </row>
    <row r="190" spans="1:40" ht="66" x14ac:dyDescent="0.3">
      <c r="A190" t="s">
        <v>1283</v>
      </c>
      <c r="B190">
        <f>COUNTIF(A:A,A190)</f>
        <v>1</v>
      </c>
      <c r="C190" s="1" t="s">
        <v>1301</v>
      </c>
      <c r="D190" s="1"/>
      <c r="E190" s="1" t="str">
        <f t="shared" si="5"/>
        <v>한계돌파를 위해선 동일한 캐릭터가 필요합니다.
상자에서 오리진을 획득해보세요.</v>
      </c>
      <c r="F190" s="1"/>
      <c r="G190" s="1" t="s">
        <v>6065</v>
      </c>
      <c r="H190" s="1" t="str">
        <f t="shared" si="9"/>
        <v>You need to make the same character limits exceeded._x000D_
_x000D_
Try obtaining origin on the box.</v>
      </c>
      <c r="K190">
        <v>1</v>
      </c>
      <c r="M190" s="1" t="s">
        <v>6066</v>
      </c>
      <c r="N190" s="1" t="s">
        <v>6067</v>
      </c>
      <c r="O190" s="1" t="s">
        <v>6068</v>
      </c>
      <c r="P190" s="1" t="s">
        <v>6075</v>
      </c>
      <c r="Q190" s="1" t="s">
        <v>6076</v>
      </c>
      <c r="R190" s="1" t="s">
        <v>6080</v>
      </c>
      <c r="S190" s="1" t="s">
        <v>6081</v>
      </c>
      <c r="T190" s="1" t="s">
        <v>6086</v>
      </c>
      <c r="U190" s="1" t="s">
        <v>6088</v>
      </c>
      <c r="V190" s="1" t="s">
        <v>6090</v>
      </c>
      <c r="W190" s="1" t="s">
        <v>6093</v>
      </c>
      <c r="X190" s="1" t="s">
        <v>6084</v>
      </c>
      <c r="Y190" s="1" t="s">
        <v>6069</v>
      </c>
      <c r="Z190" s="1" t="s">
        <v>6070</v>
      </c>
      <c r="AA190" s="1" t="s">
        <v>6071</v>
      </c>
      <c r="AB190" s="1" t="s">
        <v>6072</v>
      </c>
      <c r="AC190" s="1" t="s">
        <v>6073</v>
      </c>
      <c r="AD190" s="1" t="s">
        <v>6074</v>
      </c>
      <c r="AE190" s="1" t="s">
        <v>6077</v>
      </c>
      <c r="AF190" s="1" t="s">
        <v>6078</v>
      </c>
      <c r="AG190" s="1" t="s">
        <v>6079</v>
      </c>
      <c r="AH190" s="1" t="s">
        <v>6082</v>
      </c>
      <c r="AI190" s="1" t="s">
        <v>6083</v>
      </c>
      <c r="AJ190" s="1" t="s">
        <v>6085</v>
      </c>
      <c r="AK190" s="1" t="s">
        <v>6087</v>
      </c>
      <c r="AL190" s="1" t="s">
        <v>6089</v>
      </c>
      <c r="AM190" s="1" t="s">
        <v>6091</v>
      </c>
      <c r="AN190" s="1" t="s">
        <v>6092</v>
      </c>
    </row>
    <row r="191" spans="1:40" x14ac:dyDescent="0.3">
      <c r="A191" t="s">
        <v>1295</v>
      </c>
      <c r="B191">
        <f>COUNTIF(A:A,A191)</f>
        <v>1</v>
      </c>
      <c r="C191" s="1" t="s">
        <v>1296</v>
      </c>
      <c r="D191" s="1"/>
      <c r="E191" s="1" t="str">
        <f t="shared" si="5"/>
        <v>최고 레벨 도달</v>
      </c>
      <c r="F191" s="1"/>
      <c r="G191" t="s">
        <v>6094</v>
      </c>
      <c r="H191" s="1" t="s">
        <v>1297</v>
      </c>
      <c r="I191">
        <v>1</v>
      </c>
      <c r="K191">
        <v>1</v>
      </c>
      <c r="M191" t="s">
        <v>6095</v>
      </c>
      <c r="N191" s="19" t="s">
        <v>6096</v>
      </c>
      <c r="O191" t="s">
        <v>6097</v>
      </c>
      <c r="P191" t="s">
        <v>6104</v>
      </c>
      <c r="Q191" t="s">
        <v>6105</v>
      </c>
      <c r="R191" t="s">
        <v>6109</v>
      </c>
      <c r="S191" t="s">
        <v>6110</v>
      </c>
      <c r="T191" t="s">
        <v>6115</v>
      </c>
      <c r="U191" t="s">
        <v>6117</v>
      </c>
      <c r="V191" s="20" t="s">
        <v>6119</v>
      </c>
      <c r="W191" t="s">
        <v>6122</v>
      </c>
      <c r="X191" t="s">
        <v>6113</v>
      </c>
      <c r="Y191" s="20" t="s">
        <v>6098</v>
      </c>
      <c r="Z191" t="s">
        <v>6099</v>
      </c>
      <c r="AA191" t="s">
        <v>6100</v>
      </c>
      <c r="AB191" t="s">
        <v>6101</v>
      </c>
      <c r="AC191" t="s">
        <v>6102</v>
      </c>
      <c r="AD191" t="s">
        <v>6103</v>
      </c>
      <c r="AE191" t="s">
        <v>6106</v>
      </c>
      <c r="AF191" s="20" t="s">
        <v>6107</v>
      </c>
      <c r="AG191" t="s">
        <v>6108</v>
      </c>
      <c r="AH191" t="s">
        <v>6111</v>
      </c>
      <c r="AI191" t="s">
        <v>6112</v>
      </c>
      <c r="AJ191" t="s">
        <v>6114</v>
      </c>
      <c r="AK191" t="s">
        <v>6116</v>
      </c>
      <c r="AL191" t="s">
        <v>6118</v>
      </c>
      <c r="AM191" t="s">
        <v>6120</v>
      </c>
      <c r="AN191" t="s">
        <v>6121</v>
      </c>
    </row>
    <row r="192" spans="1:40" x14ac:dyDescent="0.3">
      <c r="A192" t="s">
        <v>1307</v>
      </c>
      <c r="B192">
        <f>COUNTIF(A:A,A192)</f>
        <v>1</v>
      </c>
      <c r="C192" s="1" t="s">
        <v>1308</v>
      </c>
      <c r="D192" s="1"/>
      <c r="E192" s="1" t="str">
        <f t="shared" si="5"/>
        <v>파워레벨업</v>
      </c>
      <c r="F192" s="1"/>
      <c r="G192" t="s">
        <v>6123</v>
      </c>
      <c r="H192" s="1" t="s">
        <v>17808</v>
      </c>
      <c r="I192">
        <v>1</v>
      </c>
      <c r="K192">
        <v>1</v>
      </c>
      <c r="M192" t="s">
        <v>6124</v>
      </c>
      <c r="N192" t="s">
        <v>6125</v>
      </c>
      <c r="O192" t="s">
        <v>6126</v>
      </c>
      <c r="P192" t="s">
        <v>6133</v>
      </c>
      <c r="Q192" t="s">
        <v>6134</v>
      </c>
      <c r="R192" t="s">
        <v>6138</v>
      </c>
      <c r="S192" t="s">
        <v>6139</v>
      </c>
      <c r="T192" t="s">
        <v>6144</v>
      </c>
      <c r="U192" t="s">
        <v>6146</v>
      </c>
      <c r="V192" s="20" t="s">
        <v>6148</v>
      </c>
      <c r="W192" t="s">
        <v>6151</v>
      </c>
      <c r="X192" t="s">
        <v>6142</v>
      </c>
      <c r="Y192" s="20" t="s">
        <v>6127</v>
      </c>
      <c r="Z192" t="s">
        <v>6128</v>
      </c>
      <c r="AA192" t="s">
        <v>6129</v>
      </c>
      <c r="AB192" t="s">
        <v>6130</v>
      </c>
      <c r="AC192" t="s">
        <v>6131</v>
      </c>
      <c r="AD192" t="s">
        <v>6132</v>
      </c>
      <c r="AE192" t="s">
        <v>6135</v>
      </c>
      <c r="AF192" s="20" t="s">
        <v>6136</v>
      </c>
      <c r="AG192" t="s">
        <v>6137</v>
      </c>
      <c r="AH192" t="s">
        <v>6140</v>
      </c>
      <c r="AI192" t="s">
        <v>6141</v>
      </c>
      <c r="AJ192" t="s">
        <v>6143</v>
      </c>
      <c r="AK192" t="s">
        <v>6145</v>
      </c>
      <c r="AL192" t="s">
        <v>6147</v>
      </c>
      <c r="AM192" t="s">
        <v>6149</v>
      </c>
      <c r="AN192" t="s">
        <v>6150</v>
      </c>
    </row>
    <row r="193" spans="1:40" x14ac:dyDescent="0.3">
      <c r="A193" t="s">
        <v>1309</v>
      </c>
      <c r="B193">
        <f>COUNTIF(A:A,A193)</f>
        <v>1</v>
      </c>
      <c r="C193" s="1" t="s">
        <v>1310</v>
      </c>
      <c r="D193" s="1"/>
      <c r="E193" s="1" t="str">
        <f t="shared" si="5"/>
        <v>한계돌파</v>
      </c>
      <c r="F193" s="1"/>
      <c r="G193" t="s">
        <v>6152</v>
      </c>
      <c r="H193" s="1" t="s">
        <v>1311</v>
      </c>
      <c r="I193">
        <v>1</v>
      </c>
      <c r="K193">
        <v>1</v>
      </c>
      <c r="M193" t="s">
        <v>6153</v>
      </c>
      <c r="N193" t="s">
        <v>6154</v>
      </c>
      <c r="O193" t="s">
        <v>6154</v>
      </c>
      <c r="P193" t="s">
        <v>6161</v>
      </c>
      <c r="Q193" t="s">
        <v>6162</v>
      </c>
      <c r="R193" t="s">
        <v>6166</v>
      </c>
      <c r="S193" t="s">
        <v>6167</v>
      </c>
      <c r="T193" t="s">
        <v>6169</v>
      </c>
      <c r="U193" t="s">
        <v>6171</v>
      </c>
      <c r="V193" s="20" t="s">
        <v>6173</v>
      </c>
      <c r="W193" t="s">
        <v>6176</v>
      </c>
      <c r="X193" t="s">
        <v>6152</v>
      </c>
      <c r="Y193" s="20" t="s">
        <v>6155</v>
      </c>
      <c r="Z193" t="s">
        <v>6156</v>
      </c>
      <c r="AA193" t="s">
        <v>6157</v>
      </c>
      <c r="AB193" t="s">
        <v>6158</v>
      </c>
      <c r="AC193" t="s">
        <v>6159</v>
      </c>
      <c r="AD193" t="s">
        <v>6160</v>
      </c>
      <c r="AE193" t="s">
        <v>6163</v>
      </c>
      <c r="AF193" s="20" t="s">
        <v>6164</v>
      </c>
      <c r="AG193" t="s">
        <v>6165</v>
      </c>
      <c r="AH193" t="s">
        <v>6152</v>
      </c>
      <c r="AI193" t="s">
        <v>6168</v>
      </c>
      <c r="AJ193" t="s">
        <v>6152</v>
      </c>
      <c r="AK193" t="s">
        <v>6170</v>
      </c>
      <c r="AL193" t="s">
        <v>6172</v>
      </c>
      <c r="AM193" t="s">
        <v>6174</v>
      </c>
      <c r="AN193" t="s">
        <v>6175</v>
      </c>
    </row>
    <row r="194" spans="1:40" ht="49.5" x14ac:dyDescent="0.3">
      <c r="A194" t="s">
        <v>17789</v>
      </c>
      <c r="B194">
        <f>COUNTIF(A:A,A194)</f>
        <v>1</v>
      </c>
      <c r="C194" s="1" t="s">
        <v>17807</v>
      </c>
      <c r="D194" s="1"/>
      <c r="E194" s="1" t="str">
        <f t="shared" si="5"/>
        <v>캐릭터가 더욱 강해집니다.
험난한 아포칼립스에서 살아남으려면 파워레벨업은 필수입니다!</v>
      </c>
      <c r="F194" s="1"/>
      <c r="H194" s="1" t="str">
        <f t="shared" ref="H194:H195" si="10">IF(ISBLANK(G194),"In progress of translating…("&amp;ROW()&amp;")",G194)</f>
        <v>In progress of translating…(194)</v>
      </c>
      <c r="M194" t="str">
        <f>"In progress of translating…("&amp;ROW()&amp;")"</f>
        <v>In progress of translating…(194)</v>
      </c>
      <c r="N194" t="str">
        <f t="shared" ref="N194:AC195" si="11">"In progress of translating…("&amp;ROW()&amp;")"</f>
        <v>In progress of translating…(194)</v>
      </c>
      <c r="O194" t="str">
        <f t="shared" si="11"/>
        <v>In progress of translating…(194)</v>
      </c>
      <c r="P194" t="str">
        <f t="shared" si="11"/>
        <v>In progress of translating…(194)</v>
      </c>
      <c r="Q194" t="str">
        <f t="shared" si="11"/>
        <v>In progress of translating…(194)</v>
      </c>
      <c r="R194" t="str">
        <f t="shared" si="11"/>
        <v>In progress of translating…(194)</v>
      </c>
      <c r="S194" t="str">
        <f t="shared" si="11"/>
        <v>In progress of translating…(194)</v>
      </c>
      <c r="T194" t="str">
        <f t="shared" si="11"/>
        <v>In progress of translating…(194)</v>
      </c>
      <c r="U194" t="str">
        <f t="shared" si="11"/>
        <v>In progress of translating…(194)</v>
      </c>
      <c r="V194" t="str">
        <f t="shared" si="11"/>
        <v>In progress of translating…(194)</v>
      </c>
      <c r="W194" t="str">
        <f t="shared" si="11"/>
        <v>In progress of translating…(194)</v>
      </c>
      <c r="X194" t="str">
        <f t="shared" si="11"/>
        <v>In progress of translating…(194)</v>
      </c>
      <c r="Y194" t="str">
        <f t="shared" si="11"/>
        <v>In progress of translating…(194)</v>
      </c>
      <c r="Z194" t="str">
        <f t="shared" si="11"/>
        <v>In progress of translating…(194)</v>
      </c>
      <c r="AA194" t="str">
        <f t="shared" si="11"/>
        <v>In progress of translating…(194)</v>
      </c>
      <c r="AB194" t="str">
        <f t="shared" si="11"/>
        <v>In progress of translating…(194)</v>
      </c>
      <c r="AC194" t="str">
        <f t="shared" si="11"/>
        <v>In progress of translating…(194)</v>
      </c>
      <c r="AD194" t="str">
        <f t="shared" ref="AD194:AN195" si="12">"In progress of translating…("&amp;ROW()&amp;")"</f>
        <v>In progress of translating…(194)</v>
      </c>
      <c r="AE194" t="str">
        <f t="shared" si="12"/>
        <v>In progress of translating…(194)</v>
      </c>
      <c r="AF194" t="str">
        <f t="shared" si="12"/>
        <v>In progress of translating…(194)</v>
      </c>
      <c r="AG194" t="str">
        <f t="shared" si="12"/>
        <v>In progress of translating…(194)</v>
      </c>
      <c r="AH194" t="str">
        <f t="shared" si="12"/>
        <v>In progress of translating…(194)</v>
      </c>
      <c r="AI194" t="str">
        <f t="shared" si="12"/>
        <v>In progress of translating…(194)</v>
      </c>
      <c r="AJ194" t="str">
        <f t="shared" si="12"/>
        <v>In progress of translating…(194)</v>
      </c>
      <c r="AK194" t="str">
        <f t="shared" si="12"/>
        <v>In progress of translating…(194)</v>
      </c>
      <c r="AL194" t="str">
        <f t="shared" si="12"/>
        <v>In progress of translating…(194)</v>
      </c>
      <c r="AM194" t="str">
        <f t="shared" si="12"/>
        <v>In progress of translating…(194)</v>
      </c>
      <c r="AN194" t="str">
        <f t="shared" si="12"/>
        <v>In progress of translating…(194)</v>
      </c>
    </row>
    <row r="195" spans="1:40" ht="49.5" x14ac:dyDescent="0.3">
      <c r="A195" t="s">
        <v>17790</v>
      </c>
      <c r="B195">
        <f>COUNTIF(A:A,A195)</f>
        <v>1</v>
      </c>
      <c r="C195" s="1" t="s">
        <v>17791</v>
      </c>
      <c r="D195" s="1"/>
      <c r="E195" s="1" t="str">
        <f t="shared" ref="E195" si="13">IF(ISBLANK(D195),C195,D195)</f>
        <v>파워레벨의 한계를 돌파하여 더 높이 성장할 수 있게 합니다.
매 한계돌파마다 특별한 능력을 깨닫게 됩니다.</v>
      </c>
      <c r="F195" s="1"/>
      <c r="H195" s="1" t="str">
        <f t="shared" si="10"/>
        <v>In progress of translating…(195)</v>
      </c>
      <c r="M195" t="str">
        <f t="shared" ref="M195" si="14">"In progress of translating…("&amp;ROW()&amp;")"</f>
        <v>In progress of translating…(195)</v>
      </c>
      <c r="N195" t="str">
        <f t="shared" si="11"/>
        <v>In progress of translating…(195)</v>
      </c>
      <c r="O195" t="str">
        <f t="shared" si="11"/>
        <v>In progress of translating…(195)</v>
      </c>
      <c r="P195" t="str">
        <f t="shared" si="11"/>
        <v>In progress of translating…(195)</v>
      </c>
      <c r="Q195" t="str">
        <f t="shared" si="11"/>
        <v>In progress of translating…(195)</v>
      </c>
      <c r="R195" t="str">
        <f t="shared" si="11"/>
        <v>In progress of translating…(195)</v>
      </c>
      <c r="S195" t="str">
        <f t="shared" si="11"/>
        <v>In progress of translating…(195)</v>
      </c>
      <c r="T195" t="str">
        <f t="shared" si="11"/>
        <v>In progress of translating…(195)</v>
      </c>
      <c r="U195" t="str">
        <f t="shared" si="11"/>
        <v>In progress of translating…(195)</v>
      </c>
      <c r="V195" t="str">
        <f t="shared" si="11"/>
        <v>In progress of translating…(195)</v>
      </c>
      <c r="W195" t="str">
        <f t="shared" si="11"/>
        <v>In progress of translating…(195)</v>
      </c>
      <c r="X195" t="str">
        <f t="shared" si="11"/>
        <v>In progress of translating…(195)</v>
      </c>
      <c r="Y195" t="str">
        <f t="shared" si="11"/>
        <v>In progress of translating…(195)</v>
      </c>
      <c r="Z195" t="str">
        <f t="shared" si="11"/>
        <v>In progress of translating…(195)</v>
      </c>
      <c r="AA195" t="str">
        <f t="shared" si="11"/>
        <v>In progress of translating…(195)</v>
      </c>
      <c r="AB195" t="str">
        <f t="shared" si="11"/>
        <v>In progress of translating…(195)</v>
      </c>
      <c r="AC195" t="str">
        <f t="shared" si="11"/>
        <v>In progress of translating…(195)</v>
      </c>
      <c r="AD195" t="str">
        <f t="shared" si="12"/>
        <v>In progress of translating…(195)</v>
      </c>
      <c r="AE195" t="str">
        <f t="shared" si="12"/>
        <v>In progress of translating…(195)</v>
      </c>
      <c r="AF195" t="str">
        <f t="shared" si="12"/>
        <v>In progress of translating…(195)</v>
      </c>
      <c r="AG195" t="str">
        <f t="shared" si="12"/>
        <v>In progress of translating…(195)</v>
      </c>
      <c r="AH195" t="str">
        <f t="shared" si="12"/>
        <v>In progress of translating…(195)</v>
      </c>
      <c r="AI195" t="str">
        <f t="shared" si="12"/>
        <v>In progress of translating…(195)</v>
      </c>
      <c r="AJ195" t="str">
        <f t="shared" si="12"/>
        <v>In progress of translating…(195)</v>
      </c>
      <c r="AK195" t="str">
        <f t="shared" si="12"/>
        <v>In progress of translating…(195)</v>
      </c>
      <c r="AL195" t="str">
        <f t="shared" si="12"/>
        <v>In progress of translating…(195)</v>
      </c>
      <c r="AM195" t="str">
        <f t="shared" si="12"/>
        <v>In progress of translating…(195)</v>
      </c>
      <c r="AN195" t="str">
        <f t="shared" si="12"/>
        <v>In progress of translating…(195)</v>
      </c>
    </row>
    <row r="196" spans="1:40" x14ac:dyDescent="0.3">
      <c r="A196" t="s">
        <v>1393</v>
      </c>
      <c r="B196">
        <f>COUNTIF(A:A,A196)</f>
        <v>1</v>
      </c>
      <c r="C196" s="1" t="s">
        <v>1394</v>
      </c>
      <c r="D196" s="1"/>
      <c r="E196" s="1" t="str">
        <f t="shared" ref="E196:E273" si="15">IF(ISBLANK(D196),C196,D196)</f>
        <v>랜덤 옵션 없음</v>
      </c>
      <c r="F196" s="1"/>
      <c r="G196" t="s">
        <v>6177</v>
      </c>
      <c r="H196" s="1" t="s">
        <v>1395</v>
      </c>
      <c r="I196">
        <v>1</v>
      </c>
      <c r="K196">
        <v>1</v>
      </c>
      <c r="M196" t="s">
        <v>6178</v>
      </c>
      <c r="N196" s="21" t="s">
        <v>6179</v>
      </c>
      <c r="O196" t="s">
        <v>6180</v>
      </c>
      <c r="P196" t="s">
        <v>6187</v>
      </c>
      <c r="Q196" t="s">
        <v>6188</v>
      </c>
      <c r="R196" t="s">
        <v>6192</v>
      </c>
      <c r="S196" t="s">
        <v>6193</v>
      </c>
      <c r="T196" t="s">
        <v>6198</v>
      </c>
      <c r="U196" t="s">
        <v>6200</v>
      </c>
      <c r="V196" s="20" t="s">
        <v>6202</v>
      </c>
      <c r="W196" t="s">
        <v>6205</v>
      </c>
      <c r="X196" t="s">
        <v>6196</v>
      </c>
      <c r="Y196" s="20" t="s">
        <v>6181</v>
      </c>
      <c r="Z196" t="s">
        <v>6182</v>
      </c>
      <c r="AA196" t="s">
        <v>6183</v>
      </c>
      <c r="AB196" t="s">
        <v>6184</v>
      </c>
      <c r="AC196" t="s">
        <v>6185</v>
      </c>
      <c r="AD196" t="s">
        <v>6186</v>
      </c>
      <c r="AE196" t="s">
        <v>6189</v>
      </c>
      <c r="AF196" s="20" t="s">
        <v>6190</v>
      </c>
      <c r="AG196" t="s">
        <v>6191</v>
      </c>
      <c r="AH196" t="s">
        <v>6194</v>
      </c>
      <c r="AI196" t="s">
        <v>6195</v>
      </c>
      <c r="AJ196" t="s">
        <v>6197</v>
      </c>
      <c r="AK196" t="s">
        <v>6199</v>
      </c>
      <c r="AL196" t="s">
        <v>6201</v>
      </c>
      <c r="AM196" t="s">
        <v>6203</v>
      </c>
      <c r="AN196" t="s">
        <v>6204</v>
      </c>
    </row>
    <row r="197" spans="1:40" x14ac:dyDescent="0.3">
      <c r="A197" t="s">
        <v>1344</v>
      </c>
      <c r="B197">
        <f>COUNTIF(A:A,A197)</f>
        <v>1</v>
      </c>
      <c r="C197" s="1" t="s">
        <v>1313</v>
      </c>
      <c r="D197" s="1"/>
      <c r="E197" s="1" t="str">
        <f t="shared" si="15"/>
        <v>장착</v>
      </c>
      <c r="F197" s="1"/>
      <c r="G197" t="s">
        <v>6206</v>
      </c>
      <c r="H197" s="1" t="s">
        <v>1314</v>
      </c>
      <c r="I197">
        <v>1</v>
      </c>
      <c r="K197">
        <v>1</v>
      </c>
      <c r="M197" t="s">
        <v>6207</v>
      </c>
      <c r="N197" t="s">
        <v>6208</v>
      </c>
      <c r="O197" t="s">
        <v>6209</v>
      </c>
      <c r="P197" t="s">
        <v>6214</v>
      </c>
      <c r="Q197" t="s">
        <v>6216</v>
      </c>
      <c r="R197" t="s">
        <v>6220</v>
      </c>
      <c r="S197" t="s">
        <v>6221</v>
      </c>
      <c r="T197" t="s">
        <v>6226</v>
      </c>
      <c r="U197" t="s">
        <v>6228</v>
      </c>
      <c r="V197" s="20" t="s">
        <v>6230</v>
      </c>
      <c r="W197" t="s">
        <v>6232</v>
      </c>
      <c r="X197" t="s">
        <v>6224</v>
      </c>
      <c r="Y197" s="20" t="s">
        <v>6210</v>
      </c>
      <c r="Z197" t="s">
        <v>6211</v>
      </c>
      <c r="AA197" t="s">
        <v>6212</v>
      </c>
      <c r="AB197" t="s">
        <v>6213</v>
      </c>
      <c r="AC197" t="s">
        <v>6214</v>
      </c>
      <c r="AD197" t="s">
        <v>6215</v>
      </c>
      <c r="AE197" t="s">
        <v>6217</v>
      </c>
      <c r="AF197" s="20" t="s">
        <v>6218</v>
      </c>
      <c r="AG197" t="s">
        <v>6219</v>
      </c>
      <c r="AH197" t="s">
        <v>6222</v>
      </c>
      <c r="AI197" t="s">
        <v>6223</v>
      </c>
      <c r="AJ197" t="s">
        <v>6225</v>
      </c>
      <c r="AK197" t="s">
        <v>6227</v>
      </c>
      <c r="AL197" t="s">
        <v>6229</v>
      </c>
      <c r="AM197" t="s">
        <v>6231</v>
      </c>
      <c r="AN197" t="s">
        <v>6226</v>
      </c>
    </row>
    <row r="198" spans="1:40" x14ac:dyDescent="0.3">
      <c r="A198" t="s">
        <v>1337</v>
      </c>
      <c r="B198">
        <f>COUNTIF(A:A,A198)</f>
        <v>1</v>
      </c>
      <c r="C198" s="1" t="s">
        <v>1338</v>
      </c>
      <c r="D198" s="1"/>
      <c r="E198" s="1" t="str">
        <f t="shared" si="15"/>
        <v>해제</v>
      </c>
      <c r="F198" s="1"/>
      <c r="G198" t="s">
        <v>6233</v>
      </c>
      <c r="H198" s="1" t="s">
        <v>1339</v>
      </c>
      <c r="I198">
        <v>1</v>
      </c>
      <c r="K198">
        <v>1</v>
      </c>
      <c r="M198" t="s">
        <v>6234</v>
      </c>
      <c r="N198" s="19" t="s">
        <v>6235</v>
      </c>
      <c r="O198" t="s">
        <v>6236</v>
      </c>
      <c r="P198" t="s">
        <v>2789</v>
      </c>
      <c r="Q198" t="s">
        <v>6243</v>
      </c>
      <c r="R198" t="s">
        <v>6247</v>
      </c>
      <c r="S198" t="s">
        <v>6248</v>
      </c>
      <c r="T198" t="s">
        <v>6253</v>
      </c>
      <c r="U198" t="s">
        <v>6255</v>
      </c>
      <c r="V198" s="20" t="s">
        <v>6257</v>
      </c>
      <c r="W198" t="s">
        <v>6260</v>
      </c>
      <c r="X198" t="s">
        <v>6251</v>
      </c>
      <c r="Y198" s="20" t="s">
        <v>6237</v>
      </c>
      <c r="Z198" t="s">
        <v>6238</v>
      </c>
      <c r="AA198" t="s">
        <v>6239</v>
      </c>
      <c r="AB198" t="s">
        <v>6240</v>
      </c>
      <c r="AC198" t="s">
        <v>6241</v>
      </c>
      <c r="AD198" t="s">
        <v>6242</v>
      </c>
      <c r="AE198" t="s">
        <v>6244</v>
      </c>
      <c r="AF198" s="20" t="s">
        <v>6245</v>
      </c>
      <c r="AG198" t="s">
        <v>6246</v>
      </c>
      <c r="AH198" t="s">
        <v>6249</v>
      </c>
      <c r="AI198" t="s">
        <v>6250</v>
      </c>
      <c r="AJ198" t="s">
        <v>6252</v>
      </c>
      <c r="AK198" t="s">
        <v>6254</v>
      </c>
      <c r="AL198" t="s">
        <v>6256</v>
      </c>
      <c r="AM198" t="s">
        <v>6258</v>
      </c>
      <c r="AN198" t="s">
        <v>6259</v>
      </c>
    </row>
    <row r="199" spans="1:40" x14ac:dyDescent="0.3">
      <c r="A199" t="s">
        <v>1327</v>
      </c>
      <c r="B199">
        <f>COUNTIF(A:A,A199)</f>
        <v>1</v>
      </c>
      <c r="C199" s="1" t="s">
        <v>1328</v>
      </c>
      <c r="D199" s="1"/>
      <c r="E199" s="1" t="str">
        <f t="shared" si="15"/>
        <v>강화</v>
      </c>
      <c r="F199" s="1"/>
      <c r="G199" t="s">
        <v>6261</v>
      </c>
      <c r="H199" s="1" t="s">
        <v>1330</v>
      </c>
      <c r="I199">
        <v>1</v>
      </c>
      <c r="K199">
        <v>1</v>
      </c>
      <c r="M199" s="21" t="s">
        <v>6262</v>
      </c>
      <c r="N199" t="s">
        <v>6263</v>
      </c>
      <c r="O199" t="s">
        <v>6264</v>
      </c>
      <c r="P199" t="s">
        <v>6271</v>
      </c>
      <c r="Q199" t="s">
        <v>6272</v>
      </c>
      <c r="R199" t="s">
        <v>6276</v>
      </c>
      <c r="S199" t="s">
        <v>6277</v>
      </c>
      <c r="T199" t="s">
        <v>6267</v>
      </c>
      <c r="U199" t="s">
        <v>6283</v>
      </c>
      <c r="V199" s="20" t="s">
        <v>6285</v>
      </c>
      <c r="W199" t="s">
        <v>6288</v>
      </c>
      <c r="X199" t="s">
        <v>6280</v>
      </c>
      <c r="Y199" s="20" t="s">
        <v>6265</v>
      </c>
      <c r="Z199" t="s">
        <v>6266</v>
      </c>
      <c r="AA199" t="s">
        <v>6267</v>
      </c>
      <c r="AB199" t="s">
        <v>6268</v>
      </c>
      <c r="AC199" t="s">
        <v>6269</v>
      </c>
      <c r="AD199" t="s">
        <v>6270</v>
      </c>
      <c r="AE199" t="s">
        <v>6273</v>
      </c>
      <c r="AF199" s="20" t="s">
        <v>6274</v>
      </c>
      <c r="AG199" t="s">
        <v>6275</v>
      </c>
      <c r="AH199" t="s">
        <v>6278</v>
      </c>
      <c r="AI199" t="s">
        <v>6279</v>
      </c>
      <c r="AJ199" t="s">
        <v>6281</v>
      </c>
      <c r="AK199" t="s">
        <v>6282</v>
      </c>
      <c r="AL199" t="s">
        <v>6284</v>
      </c>
      <c r="AM199" t="s">
        <v>6286</v>
      </c>
      <c r="AN199" t="s">
        <v>6287</v>
      </c>
    </row>
    <row r="200" spans="1:40" x14ac:dyDescent="0.3">
      <c r="A200" t="s">
        <v>1329</v>
      </c>
      <c r="B200">
        <f>COUNTIF(A:A,A200)</f>
        <v>1</v>
      </c>
      <c r="C200" s="1" t="s">
        <v>1440</v>
      </c>
      <c r="D200" s="1"/>
      <c r="E200" s="1" t="str">
        <f t="shared" si="15"/>
        <v>옵션</v>
      </c>
      <c r="F200" s="1"/>
      <c r="G200" t="s">
        <v>6289</v>
      </c>
      <c r="H200" s="1" t="s">
        <v>1331</v>
      </c>
      <c r="I200">
        <v>1</v>
      </c>
      <c r="K200">
        <v>1</v>
      </c>
      <c r="M200" t="s">
        <v>6290</v>
      </c>
      <c r="N200" s="19" t="s">
        <v>6291</v>
      </c>
      <c r="O200" t="s">
        <v>6292</v>
      </c>
      <c r="P200" t="s">
        <v>6299</v>
      </c>
      <c r="Q200" t="s">
        <v>6300</v>
      </c>
      <c r="R200" t="s">
        <v>6304</v>
      </c>
      <c r="S200" t="s">
        <v>6305</v>
      </c>
      <c r="T200" t="s">
        <v>6309</v>
      </c>
      <c r="U200" t="s">
        <v>6310</v>
      </c>
      <c r="V200" s="20" t="s">
        <v>6312</v>
      </c>
      <c r="W200" t="s">
        <v>6315</v>
      </c>
      <c r="X200" t="s">
        <v>6307</v>
      </c>
      <c r="Y200" s="20" t="s">
        <v>6293</v>
      </c>
      <c r="Z200" t="s">
        <v>6294</v>
      </c>
      <c r="AA200" t="s">
        <v>6295</v>
      </c>
      <c r="AB200" t="s">
        <v>6296</v>
      </c>
      <c r="AC200" t="s">
        <v>6297</v>
      </c>
      <c r="AD200" t="s">
        <v>6298</v>
      </c>
      <c r="AE200" t="s">
        <v>6301</v>
      </c>
      <c r="AF200" s="20" t="s">
        <v>6302</v>
      </c>
      <c r="AG200" t="s">
        <v>6303</v>
      </c>
      <c r="AH200" t="s">
        <v>6304</v>
      </c>
      <c r="AI200" t="s">
        <v>6306</v>
      </c>
      <c r="AJ200" t="s">
        <v>6308</v>
      </c>
      <c r="AK200" t="s">
        <v>6296</v>
      </c>
      <c r="AL200" t="s">
        <v>6311</v>
      </c>
      <c r="AM200" t="s">
        <v>6313</v>
      </c>
      <c r="AN200" t="s">
        <v>6314</v>
      </c>
    </row>
    <row r="201" spans="1:40" x14ac:dyDescent="0.3">
      <c r="A201" t="s">
        <v>1390</v>
      </c>
      <c r="B201">
        <f>COUNTIF(A:A,A201)</f>
        <v>1</v>
      </c>
      <c r="C201" s="1" t="s">
        <v>1389</v>
      </c>
      <c r="D201" s="1"/>
      <c r="E201" s="1" t="str">
        <f t="shared" si="15"/>
        <v>장비가 잠금되었습니다</v>
      </c>
      <c r="F201" s="1"/>
      <c r="G201" t="s">
        <v>6316</v>
      </c>
      <c r="H201" s="1" t="str">
        <f t="shared" ref="H201:H206" si="16">IF(ISBLANK(G201),"In progress of translating…("&amp;ROW()&amp;")",G201)</f>
        <v>Equipment has been locked</v>
      </c>
      <c r="K201">
        <v>1</v>
      </c>
      <c r="M201" t="s">
        <v>6317</v>
      </c>
      <c r="N201" s="19" t="s">
        <v>6318</v>
      </c>
      <c r="O201" t="s">
        <v>6319</v>
      </c>
      <c r="P201" t="s">
        <v>6326</v>
      </c>
      <c r="Q201" t="s">
        <v>6327</v>
      </c>
      <c r="R201" t="s">
        <v>6331</v>
      </c>
      <c r="S201" t="s">
        <v>6332</v>
      </c>
      <c r="T201" t="s">
        <v>6336</v>
      </c>
      <c r="U201" t="s">
        <v>6338</v>
      </c>
      <c r="V201" s="20" t="s">
        <v>6340</v>
      </c>
      <c r="W201" t="s">
        <v>6343</v>
      </c>
      <c r="X201" t="s">
        <v>6334</v>
      </c>
      <c r="Y201" s="20" t="s">
        <v>6320</v>
      </c>
      <c r="Z201" t="s">
        <v>6321</v>
      </c>
      <c r="AA201" t="s">
        <v>6322</v>
      </c>
      <c r="AB201" t="s">
        <v>6323</v>
      </c>
      <c r="AC201" t="s">
        <v>6324</v>
      </c>
      <c r="AD201" t="s">
        <v>6325</v>
      </c>
      <c r="AE201" t="s">
        <v>6328</v>
      </c>
      <c r="AF201" s="20" t="s">
        <v>6329</v>
      </c>
      <c r="AG201" t="s">
        <v>6330</v>
      </c>
      <c r="AH201" t="s">
        <v>6331</v>
      </c>
      <c r="AI201" t="s">
        <v>6333</v>
      </c>
      <c r="AJ201" t="s">
        <v>6335</v>
      </c>
      <c r="AK201" t="s">
        <v>6337</v>
      </c>
      <c r="AL201" t="s">
        <v>6339</v>
      </c>
      <c r="AM201" t="s">
        <v>6341</v>
      </c>
      <c r="AN201" t="s">
        <v>6342</v>
      </c>
    </row>
    <row r="202" spans="1:40" x14ac:dyDescent="0.3">
      <c r="A202" t="s">
        <v>1391</v>
      </c>
      <c r="B202">
        <f>COUNTIF(A:A,A202)</f>
        <v>1</v>
      </c>
      <c r="C202" s="1" t="s">
        <v>1392</v>
      </c>
      <c r="D202" s="1"/>
      <c r="E202" s="1" t="str">
        <f t="shared" si="15"/>
        <v>장비가 잠금 해제되었습니다</v>
      </c>
      <c r="F202" s="1"/>
      <c r="G202" t="s">
        <v>6344</v>
      </c>
      <c r="H202" s="1" t="str">
        <f t="shared" si="16"/>
        <v>Equipment is now unlocked</v>
      </c>
      <c r="K202">
        <v>1</v>
      </c>
      <c r="M202" t="s">
        <v>6345</v>
      </c>
      <c r="N202" s="19" t="s">
        <v>6346</v>
      </c>
      <c r="O202" t="s">
        <v>6347</v>
      </c>
      <c r="P202" t="s">
        <v>6354</v>
      </c>
      <c r="Q202" t="s">
        <v>6355</v>
      </c>
      <c r="R202" t="s">
        <v>6359</v>
      </c>
      <c r="S202" t="s">
        <v>6360</v>
      </c>
      <c r="T202" t="s">
        <v>6365</v>
      </c>
      <c r="U202" t="s">
        <v>6367</v>
      </c>
      <c r="V202" s="20" t="s">
        <v>6369</v>
      </c>
      <c r="W202" t="s">
        <v>6372</v>
      </c>
      <c r="X202" t="s">
        <v>6363</v>
      </c>
      <c r="Y202" s="20" t="s">
        <v>6348</v>
      </c>
      <c r="Z202" t="s">
        <v>6349</v>
      </c>
      <c r="AA202" t="s">
        <v>6350</v>
      </c>
      <c r="AB202" t="s">
        <v>6351</v>
      </c>
      <c r="AC202" t="s">
        <v>6352</v>
      </c>
      <c r="AD202" t="s">
        <v>6353</v>
      </c>
      <c r="AE202" t="s">
        <v>6356</v>
      </c>
      <c r="AF202" s="20" t="s">
        <v>6357</v>
      </c>
      <c r="AG202" t="s">
        <v>6358</v>
      </c>
      <c r="AH202" t="s">
        <v>6361</v>
      </c>
      <c r="AI202" t="s">
        <v>6362</v>
      </c>
      <c r="AJ202" t="s">
        <v>6364</v>
      </c>
      <c r="AK202" t="s">
        <v>6366</v>
      </c>
      <c r="AL202" t="s">
        <v>6368</v>
      </c>
      <c r="AM202" t="s">
        <v>6370</v>
      </c>
      <c r="AN202" t="s">
        <v>6371</v>
      </c>
    </row>
    <row r="203" spans="1:40" x14ac:dyDescent="0.3">
      <c r="A203" t="s">
        <v>1340</v>
      </c>
      <c r="B203">
        <f>COUNTIF(A:A,A203)</f>
        <v>1</v>
      </c>
      <c r="C203" s="1" t="s">
        <v>1544</v>
      </c>
      <c r="D203" s="1" t="s">
        <v>1545</v>
      </c>
      <c r="E203" s="1" t="str">
        <f t="shared" si="15"/>
        <v>연구 메뉴에서 팀레벨 9 달성 후 가능합니다</v>
      </c>
      <c r="F203" s="1"/>
      <c r="G203" t="s">
        <v>6373</v>
      </c>
      <c r="H203" s="1" t="str">
        <f t="shared" si="16"/>
        <v>We can then study the menu at the team level to achieve Level 9</v>
      </c>
      <c r="K203">
        <v>1</v>
      </c>
      <c r="M203" s="21" t="s">
        <v>6374</v>
      </c>
      <c r="N203" t="s">
        <v>6375</v>
      </c>
      <c r="O203" t="s">
        <v>6376</v>
      </c>
      <c r="P203" t="s">
        <v>6383</v>
      </c>
      <c r="Q203" t="s">
        <v>6384</v>
      </c>
      <c r="R203" t="s">
        <v>6388</v>
      </c>
      <c r="S203" t="s">
        <v>6389</v>
      </c>
      <c r="T203" t="s">
        <v>6394</v>
      </c>
      <c r="U203" t="s">
        <v>6396</v>
      </c>
      <c r="V203" s="20" t="s">
        <v>6398</v>
      </c>
      <c r="W203" t="s">
        <v>6401</v>
      </c>
      <c r="X203" t="s">
        <v>6392</v>
      </c>
      <c r="Y203" s="20" t="s">
        <v>6377</v>
      </c>
      <c r="Z203" t="s">
        <v>6378</v>
      </c>
      <c r="AA203" t="s">
        <v>6379</v>
      </c>
      <c r="AB203" t="s">
        <v>6380</v>
      </c>
      <c r="AC203" t="s">
        <v>6381</v>
      </c>
      <c r="AD203" t="s">
        <v>6382</v>
      </c>
      <c r="AE203" t="s">
        <v>6385</v>
      </c>
      <c r="AF203" s="20" t="s">
        <v>6386</v>
      </c>
      <c r="AG203" t="s">
        <v>6387</v>
      </c>
      <c r="AH203" t="s">
        <v>6390</v>
      </c>
      <c r="AI203" t="s">
        <v>6391</v>
      </c>
      <c r="AJ203" t="s">
        <v>6393</v>
      </c>
      <c r="AK203" t="s">
        <v>6395</v>
      </c>
      <c r="AL203" t="s">
        <v>6397</v>
      </c>
      <c r="AM203" t="s">
        <v>6399</v>
      </c>
      <c r="AN203" t="s">
        <v>6400</v>
      </c>
    </row>
    <row r="204" spans="1:40" x14ac:dyDescent="0.3">
      <c r="A204" t="s">
        <v>1341</v>
      </c>
      <c r="B204">
        <f>COUNTIF(A:A,A204)</f>
        <v>1</v>
      </c>
      <c r="C204" s="1" t="s">
        <v>1342</v>
      </c>
      <c r="D204" s="1"/>
      <c r="E204" s="1" t="str">
        <f t="shared" si="15"/>
        <v>장비를 탭하면 정보창이 다시 나타납니다</v>
      </c>
      <c r="F204" s="1"/>
      <c r="G204" t="s">
        <v>6402</v>
      </c>
      <c r="H204" s="1" t="str">
        <f t="shared" si="16"/>
        <v>When you tap the device information window is displayed again</v>
      </c>
      <c r="K204">
        <v>1</v>
      </c>
      <c r="M204" t="s">
        <v>6403</v>
      </c>
      <c r="N204" s="21" t="s">
        <v>6404</v>
      </c>
      <c r="O204" t="s">
        <v>6405</v>
      </c>
      <c r="P204" t="s">
        <v>6412</v>
      </c>
      <c r="Q204" t="s">
        <v>6413</v>
      </c>
      <c r="R204" t="s">
        <v>6417</v>
      </c>
      <c r="S204" t="s">
        <v>6418</v>
      </c>
      <c r="T204" t="s">
        <v>6423</v>
      </c>
      <c r="U204" t="s">
        <v>6425</v>
      </c>
      <c r="V204" s="20" t="s">
        <v>6427</v>
      </c>
      <c r="W204" t="s">
        <v>6430</v>
      </c>
      <c r="X204" t="s">
        <v>6421</v>
      </c>
      <c r="Y204" s="20" t="s">
        <v>6406</v>
      </c>
      <c r="Z204" t="s">
        <v>6407</v>
      </c>
      <c r="AA204" t="s">
        <v>6408</v>
      </c>
      <c r="AB204" t="s">
        <v>6409</v>
      </c>
      <c r="AC204" t="s">
        <v>6410</v>
      </c>
      <c r="AD204" t="s">
        <v>6411</v>
      </c>
      <c r="AE204" t="s">
        <v>6414</v>
      </c>
      <c r="AF204" s="20" t="s">
        <v>6415</v>
      </c>
      <c r="AG204" t="s">
        <v>6416</v>
      </c>
      <c r="AH204" t="s">
        <v>6419</v>
      </c>
      <c r="AI204" t="s">
        <v>6420</v>
      </c>
      <c r="AJ204" t="s">
        <v>6422</v>
      </c>
      <c r="AK204" t="s">
        <v>6424</v>
      </c>
      <c r="AL204" t="s">
        <v>6426</v>
      </c>
      <c r="AM204" t="s">
        <v>6428</v>
      </c>
      <c r="AN204" t="s">
        <v>6429</v>
      </c>
    </row>
    <row r="205" spans="1:40" x14ac:dyDescent="0.3">
      <c r="A205" t="s">
        <v>1847</v>
      </c>
      <c r="B205">
        <f>COUNTIF(A:A,A205)</f>
        <v>1</v>
      </c>
      <c r="C205" s="1" t="s">
        <v>1850</v>
      </c>
      <c r="D205" s="1"/>
      <c r="E205" s="1" t="str">
        <f t="shared" ref="E205" si="17">IF(ISBLANK(D205),C205,D205)</f>
        <v>&lt;color=#FF8080&gt;재료&lt;/color&gt;</v>
      </c>
      <c r="F205" s="1"/>
      <c r="G205" t="s">
        <v>6431</v>
      </c>
      <c r="H205" s="1" t="str">
        <f t="shared" si="16"/>
        <v>&lt;Color = # FF8080&gt; materials &lt;/ color&gt;</v>
      </c>
      <c r="K205">
        <v>1</v>
      </c>
      <c r="M205" t="s">
        <v>6432</v>
      </c>
      <c r="N205" t="s">
        <v>6433</v>
      </c>
      <c r="O205" t="s">
        <v>6434</v>
      </c>
      <c r="P205" t="s">
        <v>6441</v>
      </c>
      <c r="Q205" t="s">
        <v>6442</v>
      </c>
      <c r="R205" t="s">
        <v>6446</v>
      </c>
      <c r="S205" t="s">
        <v>6447</v>
      </c>
      <c r="T205" t="s">
        <v>6452</v>
      </c>
      <c r="U205" t="s">
        <v>6453</v>
      </c>
      <c r="V205" t="s">
        <v>6455</v>
      </c>
      <c r="W205" t="s">
        <v>6458</v>
      </c>
      <c r="X205" t="s">
        <v>6450</v>
      </c>
      <c r="Y205" t="s">
        <v>6435</v>
      </c>
      <c r="Z205" t="s">
        <v>6436</v>
      </c>
      <c r="AA205" t="s">
        <v>6437</v>
      </c>
      <c r="AB205" t="s">
        <v>6438</v>
      </c>
      <c r="AC205" t="s">
        <v>6439</v>
      </c>
      <c r="AD205" t="s">
        <v>6440</v>
      </c>
      <c r="AE205" t="s">
        <v>6443</v>
      </c>
      <c r="AF205" t="s">
        <v>6444</v>
      </c>
      <c r="AG205" t="s">
        <v>6445</v>
      </c>
      <c r="AH205" t="s">
        <v>6448</v>
      </c>
      <c r="AI205" t="s">
        <v>6449</v>
      </c>
      <c r="AJ205" t="s">
        <v>6451</v>
      </c>
      <c r="AK205" t="s">
        <v>6438</v>
      </c>
      <c r="AL205" t="s">
        <v>6454</v>
      </c>
      <c r="AM205" t="s">
        <v>6456</v>
      </c>
      <c r="AN205" t="s">
        <v>6457</v>
      </c>
    </row>
    <row r="206" spans="1:40" x14ac:dyDescent="0.3">
      <c r="A206" t="s">
        <v>1425</v>
      </c>
      <c r="B206">
        <f>COUNTIF(A:A,A206)</f>
        <v>1</v>
      </c>
      <c r="C206" s="1" t="s">
        <v>1432</v>
      </c>
      <c r="D206" s="1"/>
      <c r="E206" s="1" t="str">
        <f t="shared" si="15"/>
        <v>강화 재료가 없습니다</v>
      </c>
      <c r="F206" s="1"/>
      <c r="G206" t="s">
        <v>6459</v>
      </c>
      <c r="H206" s="1" t="str">
        <f t="shared" si="16"/>
        <v>No reinforcement material</v>
      </c>
      <c r="K206">
        <v>1</v>
      </c>
      <c r="M206" t="s">
        <v>6460</v>
      </c>
      <c r="N206" s="21" t="s">
        <v>6461</v>
      </c>
      <c r="O206" t="s">
        <v>6462</v>
      </c>
      <c r="P206" t="s">
        <v>6469</v>
      </c>
      <c r="Q206" t="s">
        <v>6470</v>
      </c>
      <c r="R206" t="s">
        <v>6474</v>
      </c>
      <c r="S206" t="s">
        <v>6475</v>
      </c>
      <c r="T206" t="s">
        <v>6480</v>
      </c>
      <c r="U206" t="s">
        <v>6482</v>
      </c>
      <c r="V206" s="20" t="s">
        <v>6484</v>
      </c>
      <c r="W206" t="s">
        <v>6487</v>
      </c>
      <c r="X206" t="s">
        <v>6478</v>
      </c>
      <c r="Y206" s="20" t="s">
        <v>6463</v>
      </c>
      <c r="Z206" t="s">
        <v>6464</v>
      </c>
      <c r="AA206" t="s">
        <v>6465</v>
      </c>
      <c r="AB206" t="s">
        <v>6466</v>
      </c>
      <c r="AC206" t="s">
        <v>6467</v>
      </c>
      <c r="AD206" t="s">
        <v>6468</v>
      </c>
      <c r="AE206" t="s">
        <v>6471</v>
      </c>
      <c r="AF206" s="20" t="s">
        <v>6472</v>
      </c>
      <c r="AG206" t="s">
        <v>6473</v>
      </c>
      <c r="AH206" t="s">
        <v>6476</v>
      </c>
      <c r="AI206" t="s">
        <v>6477</v>
      </c>
      <c r="AJ206" t="s">
        <v>6479</v>
      </c>
      <c r="AK206" t="s">
        <v>6481</v>
      </c>
      <c r="AL206" t="s">
        <v>6483</v>
      </c>
      <c r="AM206" t="s">
        <v>6485</v>
      </c>
      <c r="AN206" t="s">
        <v>6486</v>
      </c>
    </row>
    <row r="207" spans="1:40" x14ac:dyDescent="0.3">
      <c r="A207" t="s">
        <v>1427</v>
      </c>
      <c r="B207">
        <f>COUNTIF(A:A,A207)</f>
        <v>1</v>
      </c>
      <c r="C207" s="1" t="s">
        <v>1426</v>
      </c>
      <c r="D207" s="1"/>
      <c r="E207" s="1" t="str">
        <f t="shared" si="15"/>
        <v>강화 재료 선택</v>
      </c>
      <c r="F207" s="1"/>
      <c r="G207" t="s">
        <v>6488</v>
      </c>
      <c r="H207" s="1" t="s">
        <v>1458</v>
      </c>
      <c r="I207">
        <v>1</v>
      </c>
      <c r="K207">
        <v>1</v>
      </c>
      <c r="M207" t="s">
        <v>6489</v>
      </c>
      <c r="N207" t="s">
        <v>6490</v>
      </c>
      <c r="O207" t="s">
        <v>6491</v>
      </c>
      <c r="P207" t="s">
        <v>6498</v>
      </c>
      <c r="Q207" t="s">
        <v>6499</v>
      </c>
      <c r="R207" t="s">
        <v>6503</v>
      </c>
      <c r="S207" t="s">
        <v>6504</v>
      </c>
      <c r="T207" t="s">
        <v>6509</v>
      </c>
      <c r="U207" t="s">
        <v>6511</v>
      </c>
      <c r="V207" s="20" t="s">
        <v>6513</v>
      </c>
      <c r="W207" t="s">
        <v>6516</v>
      </c>
      <c r="X207" t="s">
        <v>6507</v>
      </c>
      <c r="Y207" s="20" t="s">
        <v>6492</v>
      </c>
      <c r="Z207" t="s">
        <v>6493</v>
      </c>
      <c r="AA207" t="s">
        <v>6494</v>
      </c>
      <c r="AB207" t="s">
        <v>6495</v>
      </c>
      <c r="AC207" t="s">
        <v>6496</v>
      </c>
      <c r="AD207" t="s">
        <v>6497</v>
      </c>
      <c r="AE207" t="s">
        <v>6500</v>
      </c>
      <c r="AF207" s="20" t="s">
        <v>6501</v>
      </c>
      <c r="AG207" t="s">
        <v>6502</v>
      </c>
      <c r="AH207" t="s">
        <v>6505</v>
      </c>
      <c r="AI207" t="s">
        <v>6506</v>
      </c>
      <c r="AJ207" t="s">
        <v>6508</v>
      </c>
      <c r="AK207" t="s">
        <v>6510</v>
      </c>
      <c r="AL207" t="s">
        <v>6512</v>
      </c>
      <c r="AM207" t="s">
        <v>6514</v>
      </c>
      <c r="AN207" t="s">
        <v>6515</v>
      </c>
    </row>
    <row r="208" spans="1:40" x14ac:dyDescent="0.3">
      <c r="A208" t="s">
        <v>1489</v>
      </c>
      <c r="B208">
        <f>COUNTIF(A:A,A208)</f>
        <v>1</v>
      </c>
      <c r="C208" s="1" t="s">
        <v>17811</v>
      </c>
      <c r="D208" s="1"/>
      <c r="E208" s="1" t="str">
        <f t="shared" si="15"/>
        <v>재료를 선택하여 주세요</v>
      </c>
      <c r="F208" s="1"/>
      <c r="G208" t="s">
        <v>6517</v>
      </c>
      <c r="H208" s="1" t="s">
        <v>1496</v>
      </c>
      <c r="K208">
        <v>1</v>
      </c>
      <c r="M208" t="s">
        <v>6518</v>
      </c>
      <c r="N208" s="19" t="s">
        <v>6519</v>
      </c>
      <c r="O208" t="s">
        <v>6520</v>
      </c>
      <c r="P208" t="s">
        <v>6527</v>
      </c>
      <c r="Q208" t="s">
        <v>6528</v>
      </c>
      <c r="R208" t="s">
        <v>6532</v>
      </c>
      <c r="S208" t="s">
        <v>6533</v>
      </c>
      <c r="T208" t="s">
        <v>6538</v>
      </c>
      <c r="U208" t="s">
        <v>6539</v>
      </c>
      <c r="V208" s="20" t="s">
        <v>6541</v>
      </c>
      <c r="W208" t="s">
        <v>6544</v>
      </c>
      <c r="X208" t="s">
        <v>6536</v>
      </c>
      <c r="Y208" s="20" t="s">
        <v>6521</v>
      </c>
      <c r="Z208" t="s">
        <v>6522</v>
      </c>
      <c r="AA208" t="s">
        <v>6523</v>
      </c>
      <c r="AB208" t="s">
        <v>6524</v>
      </c>
      <c r="AC208" t="s">
        <v>6525</v>
      </c>
      <c r="AD208" t="s">
        <v>6526</v>
      </c>
      <c r="AE208" t="s">
        <v>6529</v>
      </c>
      <c r="AF208" s="20" t="s">
        <v>6530</v>
      </c>
      <c r="AG208" t="s">
        <v>6531</v>
      </c>
      <c r="AH208" t="s">
        <v>6534</v>
      </c>
      <c r="AI208" t="s">
        <v>6535</v>
      </c>
      <c r="AJ208" t="s">
        <v>6537</v>
      </c>
      <c r="AK208" t="s">
        <v>6524</v>
      </c>
      <c r="AL208" t="s">
        <v>6540</v>
      </c>
      <c r="AM208" t="s">
        <v>6542</v>
      </c>
      <c r="AN208" t="s">
        <v>6543</v>
      </c>
    </row>
    <row r="209" spans="1:40" x14ac:dyDescent="0.3">
      <c r="A209" t="s">
        <v>17809</v>
      </c>
      <c r="B209">
        <f>COUNTIF(A:A,A209)</f>
        <v>1</v>
      </c>
      <c r="C209" s="1" t="s">
        <v>17810</v>
      </c>
      <c r="D209" s="1"/>
      <c r="E209" s="1" t="str">
        <f t="shared" ref="E209" si="18">IF(ISBLANK(D209),C209,D209)</f>
        <v>더 이상 선택할 수 없습니다</v>
      </c>
      <c r="F209" s="1"/>
      <c r="H209" s="1" t="str">
        <f t="shared" ref="H209" si="19">IF(ISBLANK(G209),"In progress of translating…("&amp;ROW()&amp;")",G209)</f>
        <v>In progress of translating…(209)</v>
      </c>
      <c r="M209" t="str">
        <f t="shared" ref="M209:AN209" si="20">"In progress of translating…("&amp;ROW()&amp;")"</f>
        <v>In progress of translating…(209)</v>
      </c>
      <c r="N209" t="str">
        <f t="shared" si="20"/>
        <v>In progress of translating…(209)</v>
      </c>
      <c r="O209" t="str">
        <f t="shared" si="20"/>
        <v>In progress of translating…(209)</v>
      </c>
      <c r="P209" t="str">
        <f t="shared" si="20"/>
        <v>In progress of translating…(209)</v>
      </c>
      <c r="Q209" t="str">
        <f t="shared" si="20"/>
        <v>In progress of translating…(209)</v>
      </c>
      <c r="R209" t="str">
        <f t="shared" si="20"/>
        <v>In progress of translating…(209)</v>
      </c>
      <c r="S209" t="str">
        <f t="shared" si="20"/>
        <v>In progress of translating…(209)</v>
      </c>
      <c r="T209" t="str">
        <f t="shared" si="20"/>
        <v>In progress of translating…(209)</v>
      </c>
      <c r="U209" t="str">
        <f t="shared" si="20"/>
        <v>In progress of translating…(209)</v>
      </c>
      <c r="V209" t="str">
        <f t="shared" si="20"/>
        <v>In progress of translating…(209)</v>
      </c>
      <c r="W209" t="str">
        <f t="shared" si="20"/>
        <v>In progress of translating…(209)</v>
      </c>
      <c r="X209" t="str">
        <f t="shared" si="20"/>
        <v>In progress of translating…(209)</v>
      </c>
      <c r="Y209" t="str">
        <f t="shared" si="20"/>
        <v>In progress of translating…(209)</v>
      </c>
      <c r="Z209" t="str">
        <f t="shared" si="20"/>
        <v>In progress of translating…(209)</v>
      </c>
      <c r="AA209" t="str">
        <f t="shared" si="20"/>
        <v>In progress of translating…(209)</v>
      </c>
      <c r="AB209" t="str">
        <f t="shared" si="20"/>
        <v>In progress of translating…(209)</v>
      </c>
      <c r="AC209" t="str">
        <f t="shared" si="20"/>
        <v>In progress of translating…(209)</v>
      </c>
      <c r="AD209" t="str">
        <f t="shared" si="20"/>
        <v>In progress of translating…(209)</v>
      </c>
      <c r="AE209" t="str">
        <f t="shared" si="20"/>
        <v>In progress of translating…(209)</v>
      </c>
      <c r="AF209" t="str">
        <f t="shared" si="20"/>
        <v>In progress of translating…(209)</v>
      </c>
      <c r="AG209" t="str">
        <f t="shared" si="20"/>
        <v>In progress of translating…(209)</v>
      </c>
      <c r="AH209" t="str">
        <f t="shared" si="20"/>
        <v>In progress of translating…(209)</v>
      </c>
      <c r="AI209" t="str">
        <f t="shared" si="20"/>
        <v>In progress of translating…(209)</v>
      </c>
      <c r="AJ209" t="str">
        <f t="shared" si="20"/>
        <v>In progress of translating…(209)</v>
      </c>
      <c r="AK209" t="str">
        <f t="shared" si="20"/>
        <v>In progress of translating…(209)</v>
      </c>
      <c r="AL209" t="str">
        <f t="shared" si="20"/>
        <v>In progress of translating…(209)</v>
      </c>
      <c r="AM209" t="str">
        <f t="shared" si="20"/>
        <v>In progress of translating…(209)</v>
      </c>
      <c r="AN209" t="str">
        <f t="shared" si="20"/>
        <v>In progress of translating…(209)</v>
      </c>
    </row>
    <row r="210" spans="1:40" x14ac:dyDescent="0.3">
      <c r="A210" t="s">
        <v>1493</v>
      </c>
      <c r="B210">
        <f>COUNTIF(A:A,A210)</f>
        <v>1</v>
      </c>
      <c r="C210" s="1" t="s">
        <v>1490</v>
      </c>
      <c r="D210" s="1"/>
      <c r="E210" s="1" t="str">
        <f t="shared" si="15"/>
        <v>최고 강화 상태입니다!</v>
      </c>
      <c r="F210" s="1"/>
      <c r="G210" t="s">
        <v>6545</v>
      </c>
      <c r="H210" s="1" t="str">
        <f t="shared" ref="H210:H212" si="21">IF(ISBLANK(G210),"In progress of translating…("&amp;ROW()&amp;")",G210)</f>
        <v>The best strengthen the state!</v>
      </c>
      <c r="K210">
        <v>1</v>
      </c>
      <c r="M210" t="s">
        <v>6546</v>
      </c>
      <c r="N210" t="s">
        <v>6547</v>
      </c>
      <c r="O210" t="s">
        <v>6548</v>
      </c>
      <c r="P210" t="s">
        <v>6555</v>
      </c>
      <c r="Q210" t="s">
        <v>6556</v>
      </c>
      <c r="R210" t="s">
        <v>6560</v>
      </c>
      <c r="S210" t="s">
        <v>6561</v>
      </c>
      <c r="T210" t="s">
        <v>6566</v>
      </c>
      <c r="U210" t="s">
        <v>6568</v>
      </c>
      <c r="V210" s="20" t="s">
        <v>6570</v>
      </c>
      <c r="W210" t="s">
        <v>6573</v>
      </c>
      <c r="X210" t="s">
        <v>6564</v>
      </c>
      <c r="Y210" s="20" t="s">
        <v>6549</v>
      </c>
      <c r="Z210" t="s">
        <v>6550</v>
      </c>
      <c r="AA210" t="s">
        <v>6551</v>
      </c>
      <c r="AB210" t="s">
        <v>6552</v>
      </c>
      <c r="AC210" t="s">
        <v>6553</v>
      </c>
      <c r="AD210" t="s">
        <v>6554</v>
      </c>
      <c r="AE210" t="s">
        <v>6557</v>
      </c>
      <c r="AF210" s="20" t="s">
        <v>6558</v>
      </c>
      <c r="AG210" t="s">
        <v>6559</v>
      </c>
      <c r="AH210" t="s">
        <v>6562</v>
      </c>
      <c r="AI210" t="s">
        <v>6563</v>
      </c>
      <c r="AJ210" t="s">
        <v>6565</v>
      </c>
      <c r="AK210" t="s">
        <v>6567</v>
      </c>
      <c r="AL210" t="s">
        <v>6569</v>
      </c>
      <c r="AM210" t="s">
        <v>6571</v>
      </c>
      <c r="AN210" t="s">
        <v>6572</v>
      </c>
    </row>
    <row r="211" spans="1:40" x14ac:dyDescent="0.3">
      <c r="A211" t="s">
        <v>1494</v>
      </c>
      <c r="B211">
        <f>COUNTIF(A:A,A211)</f>
        <v>1</v>
      </c>
      <c r="C211" s="1" t="s">
        <v>1495</v>
      </c>
      <c r="D211" s="1"/>
      <c r="E211" s="1" t="str">
        <f t="shared" si="15"/>
        <v>최고 연마 상태입니다!</v>
      </c>
      <c r="F211" s="1"/>
      <c r="G211" t="s">
        <v>6574</v>
      </c>
      <c r="H211" s="1" t="str">
        <f t="shared" si="21"/>
        <v>The best grinding conditions!</v>
      </c>
      <c r="K211">
        <v>1</v>
      </c>
      <c r="M211" t="s">
        <v>6575</v>
      </c>
      <c r="N211" t="s">
        <v>6576</v>
      </c>
      <c r="O211" t="s">
        <v>6577</v>
      </c>
      <c r="P211" t="s">
        <v>6584</v>
      </c>
      <c r="Q211" t="s">
        <v>6585</v>
      </c>
      <c r="R211" t="s">
        <v>6589</v>
      </c>
      <c r="S211" t="s">
        <v>6590</v>
      </c>
      <c r="T211" t="s">
        <v>6595</v>
      </c>
      <c r="U211" t="s">
        <v>6597</v>
      </c>
      <c r="V211" s="20" t="s">
        <v>6599</v>
      </c>
      <c r="W211" t="s">
        <v>6602</v>
      </c>
      <c r="X211" t="s">
        <v>6593</v>
      </c>
      <c r="Y211" s="20" t="s">
        <v>6578</v>
      </c>
      <c r="Z211" t="s">
        <v>6579</v>
      </c>
      <c r="AA211" t="s">
        <v>6580</v>
      </c>
      <c r="AB211" t="s">
        <v>6581</v>
      </c>
      <c r="AC211" t="s">
        <v>6582</v>
      </c>
      <c r="AD211" t="s">
        <v>6583</v>
      </c>
      <c r="AE211" t="s">
        <v>6586</v>
      </c>
      <c r="AF211" s="20" t="s">
        <v>6587</v>
      </c>
      <c r="AG211" t="s">
        <v>6588</v>
      </c>
      <c r="AH211" t="s">
        <v>6591</v>
      </c>
      <c r="AI211" t="s">
        <v>6592</v>
      </c>
      <c r="AJ211" t="s">
        <v>6594</v>
      </c>
      <c r="AK211" t="s">
        <v>6596</v>
      </c>
      <c r="AL211" t="s">
        <v>6598</v>
      </c>
      <c r="AM211" t="s">
        <v>6600</v>
      </c>
      <c r="AN211" t="s">
        <v>6601</v>
      </c>
    </row>
    <row r="212" spans="1:40" ht="66" x14ac:dyDescent="0.3">
      <c r="A212" t="s">
        <v>1430</v>
      </c>
      <c r="B212">
        <f>COUNTIF(A:A,A212)</f>
        <v>1</v>
      </c>
      <c r="C212" s="1" t="s">
        <v>1539</v>
      </c>
      <c r="D212" s="1"/>
      <c r="E212" s="1" t="str">
        <f t="shared" si="15"/>
        <v>강화 이전에 사용할 재료가 없습니다
같은 타입의 강화된 장비가 필요합니다</v>
      </c>
      <c r="F212" s="1"/>
      <c r="G212" s="1" t="s">
        <v>6603</v>
      </c>
      <c r="H212" s="1" t="str">
        <f t="shared" si="21"/>
        <v>There is no material available to strengthen prior_x000D_
We need enhanced equipment of the same type</v>
      </c>
      <c r="K212">
        <v>1</v>
      </c>
      <c r="M212" s="1" t="s">
        <v>6604</v>
      </c>
      <c r="N212" s="1" t="s">
        <v>6605</v>
      </c>
      <c r="O212" s="1" t="s">
        <v>6606</v>
      </c>
      <c r="P212" s="1" t="s">
        <v>6613</v>
      </c>
      <c r="Q212" s="1" t="s">
        <v>6614</v>
      </c>
      <c r="R212" s="1" t="s">
        <v>6618</v>
      </c>
      <c r="S212" s="1" t="s">
        <v>6619</v>
      </c>
      <c r="T212" s="1" t="s">
        <v>6624</v>
      </c>
      <c r="U212" s="1" t="s">
        <v>6626</v>
      </c>
      <c r="V212" s="1" t="s">
        <v>6628</v>
      </c>
      <c r="W212" s="1" t="s">
        <v>6631</v>
      </c>
      <c r="X212" s="1" t="s">
        <v>6622</v>
      </c>
      <c r="Y212" s="1" t="s">
        <v>6607</v>
      </c>
      <c r="Z212" s="1" t="s">
        <v>6608</v>
      </c>
      <c r="AA212" s="1" t="s">
        <v>6609</v>
      </c>
      <c r="AB212" s="1" t="s">
        <v>6610</v>
      </c>
      <c r="AC212" s="1" t="s">
        <v>6611</v>
      </c>
      <c r="AD212" s="1" t="s">
        <v>6612</v>
      </c>
      <c r="AE212" s="1" t="s">
        <v>6615</v>
      </c>
      <c r="AF212" s="1" t="s">
        <v>6616</v>
      </c>
      <c r="AG212" s="1" t="s">
        <v>6617</v>
      </c>
      <c r="AH212" s="1" t="s">
        <v>6620</v>
      </c>
      <c r="AI212" s="1" t="s">
        <v>6621</v>
      </c>
      <c r="AJ212" s="1" t="s">
        <v>6623</v>
      </c>
      <c r="AK212" s="1" t="s">
        <v>6625</v>
      </c>
      <c r="AL212" s="1" t="s">
        <v>6627</v>
      </c>
      <c r="AM212" s="1" t="s">
        <v>6629</v>
      </c>
      <c r="AN212" s="1" t="s">
        <v>6630</v>
      </c>
    </row>
    <row r="213" spans="1:40" x14ac:dyDescent="0.3">
      <c r="A213" t="s">
        <v>1428</v>
      </c>
      <c r="B213">
        <f>COUNTIF(A:A,A213)</f>
        <v>1</v>
      </c>
      <c r="C213" s="1" t="s">
        <v>1450</v>
      </c>
      <c r="D213" s="1"/>
      <c r="E213" s="1" t="str">
        <f t="shared" si="15"/>
        <v>&lt;color=#00FFC0&gt;강화 이전&lt;/color&gt; 재료 선택</v>
      </c>
      <c r="F213" s="1"/>
      <c r="G213" t="s">
        <v>6632</v>
      </c>
      <c r="H213" s="1" t="s">
        <v>1460</v>
      </c>
      <c r="I213">
        <v>1</v>
      </c>
      <c r="K213">
        <v>1</v>
      </c>
      <c r="M213" t="s">
        <v>6633</v>
      </c>
      <c r="N213" t="s">
        <v>6634</v>
      </c>
      <c r="O213" t="s">
        <v>6635</v>
      </c>
      <c r="P213" t="s">
        <v>6642</v>
      </c>
      <c r="Q213" t="s">
        <v>6643</v>
      </c>
      <c r="R213" t="s">
        <v>6647</v>
      </c>
      <c r="S213" t="s">
        <v>6648</v>
      </c>
      <c r="T213" t="s">
        <v>6653</v>
      </c>
      <c r="U213" t="s">
        <v>6655</v>
      </c>
      <c r="V213" t="s">
        <v>6657</v>
      </c>
      <c r="W213" t="s">
        <v>6660</v>
      </c>
      <c r="X213" t="s">
        <v>6651</v>
      </c>
      <c r="Y213" t="s">
        <v>6636</v>
      </c>
      <c r="Z213" t="s">
        <v>6637</v>
      </c>
      <c r="AA213" t="s">
        <v>6638</v>
      </c>
      <c r="AB213" t="s">
        <v>6639</v>
      </c>
      <c r="AC213" t="s">
        <v>6640</v>
      </c>
      <c r="AD213" t="s">
        <v>6641</v>
      </c>
      <c r="AE213" t="s">
        <v>6644</v>
      </c>
      <c r="AF213" t="s">
        <v>6645</v>
      </c>
      <c r="AG213" t="s">
        <v>6646</v>
      </c>
      <c r="AH213" t="s">
        <v>6649</v>
      </c>
      <c r="AI213" t="s">
        <v>6650</v>
      </c>
      <c r="AJ213" t="s">
        <v>6652</v>
      </c>
      <c r="AK213" t="s">
        <v>6654</v>
      </c>
      <c r="AL213" t="s">
        <v>6656</v>
      </c>
      <c r="AM213" t="s">
        <v>6658</v>
      </c>
      <c r="AN213" t="s">
        <v>6659</v>
      </c>
    </row>
    <row r="214" spans="1:40" ht="66" x14ac:dyDescent="0.3">
      <c r="A214" t="s">
        <v>1431</v>
      </c>
      <c r="B214">
        <f>COUNTIF(A:A,A214)</f>
        <v>1</v>
      </c>
      <c r="C214" s="1" t="s">
        <v>1452</v>
      </c>
      <c r="D214" s="1"/>
      <c r="E214" s="1" t="str">
        <f t="shared" si="15"/>
        <v>옵션 변경 재료가 없습니다
같은 등급의 장비가 필요합니다</v>
      </c>
      <c r="F214" s="1"/>
      <c r="G214" s="1" t="s">
        <v>6661</v>
      </c>
      <c r="H214" s="1" t="str">
        <f>IF(ISBLANK(G214),"In progress of translating…("&amp;ROW()&amp;")",G214)</f>
        <v>There is no option to change the material_x000D_
The need of the same grade equipment</v>
      </c>
      <c r="K214">
        <v>1</v>
      </c>
      <c r="M214" s="1" t="s">
        <v>6662</v>
      </c>
      <c r="N214" s="1" t="s">
        <v>6663</v>
      </c>
      <c r="O214" s="1" t="s">
        <v>6664</v>
      </c>
      <c r="P214" s="1" t="s">
        <v>6671</v>
      </c>
      <c r="Q214" s="1" t="s">
        <v>6672</v>
      </c>
      <c r="R214" s="1" t="s">
        <v>6676</v>
      </c>
      <c r="S214" s="1" t="s">
        <v>6677</v>
      </c>
      <c r="T214" s="1" t="s">
        <v>6682</v>
      </c>
      <c r="U214" s="1" t="s">
        <v>6684</v>
      </c>
      <c r="V214" s="1" t="s">
        <v>6686</v>
      </c>
      <c r="W214" s="1" t="s">
        <v>6689</v>
      </c>
      <c r="X214" s="1" t="s">
        <v>6680</v>
      </c>
      <c r="Y214" s="1" t="s">
        <v>6665</v>
      </c>
      <c r="Z214" s="1" t="s">
        <v>6666</v>
      </c>
      <c r="AA214" s="1" t="s">
        <v>6667</v>
      </c>
      <c r="AB214" s="1" t="s">
        <v>6668</v>
      </c>
      <c r="AC214" s="1" t="s">
        <v>6669</v>
      </c>
      <c r="AD214" s="1" t="s">
        <v>6670</v>
      </c>
      <c r="AE214" s="1" t="s">
        <v>6673</v>
      </c>
      <c r="AF214" s="1" t="s">
        <v>6674</v>
      </c>
      <c r="AG214" s="1" t="s">
        <v>6675</v>
      </c>
      <c r="AH214" s="1" t="s">
        <v>6678</v>
      </c>
      <c r="AI214" s="1" t="s">
        <v>6679</v>
      </c>
      <c r="AJ214" s="1" t="s">
        <v>6681</v>
      </c>
      <c r="AK214" s="1" t="s">
        <v>6683</v>
      </c>
      <c r="AL214" s="1" t="s">
        <v>6685</v>
      </c>
      <c r="AM214" s="1" t="s">
        <v>6687</v>
      </c>
      <c r="AN214" s="1" t="s">
        <v>6688</v>
      </c>
    </row>
    <row r="215" spans="1:40" x14ac:dyDescent="0.3">
      <c r="A215" t="s">
        <v>1429</v>
      </c>
      <c r="B215">
        <f>COUNTIF(A:A,A215)</f>
        <v>1</v>
      </c>
      <c r="C215" s="1" t="s">
        <v>1451</v>
      </c>
      <c r="D215" s="1"/>
      <c r="E215" s="1" t="str">
        <f t="shared" si="15"/>
        <v>&lt;color=#00FFC0&gt;옵션 변경&lt;/color&gt; 재료 선택</v>
      </c>
      <c r="F215" s="1"/>
      <c r="G215" t="s">
        <v>6690</v>
      </c>
      <c r="H215" s="1" t="s">
        <v>1461</v>
      </c>
      <c r="I215">
        <v>1</v>
      </c>
      <c r="K215">
        <v>1</v>
      </c>
      <c r="M215" t="s">
        <v>6691</v>
      </c>
      <c r="N215" t="s">
        <v>6692</v>
      </c>
      <c r="O215" t="s">
        <v>6693</v>
      </c>
      <c r="P215" t="s">
        <v>6700</v>
      </c>
      <c r="Q215" t="s">
        <v>6701</v>
      </c>
      <c r="R215" t="s">
        <v>6705</v>
      </c>
      <c r="S215" t="s">
        <v>6706</v>
      </c>
      <c r="T215" t="s">
        <v>6711</v>
      </c>
      <c r="U215" t="s">
        <v>6713</v>
      </c>
      <c r="V215" t="s">
        <v>6715</v>
      </c>
      <c r="W215" t="s">
        <v>6718</v>
      </c>
      <c r="X215" t="s">
        <v>6709</v>
      </c>
      <c r="Y215" t="s">
        <v>6694</v>
      </c>
      <c r="Z215" t="s">
        <v>6695</v>
      </c>
      <c r="AA215" t="s">
        <v>6696</v>
      </c>
      <c r="AB215" t="s">
        <v>6697</v>
      </c>
      <c r="AC215" t="s">
        <v>6698</v>
      </c>
      <c r="AD215" t="s">
        <v>6699</v>
      </c>
      <c r="AE215" t="s">
        <v>6702</v>
      </c>
      <c r="AF215" t="s">
        <v>6703</v>
      </c>
      <c r="AG215" t="s">
        <v>6704</v>
      </c>
      <c r="AH215" t="s">
        <v>6707</v>
      </c>
      <c r="AI215" t="s">
        <v>6708</v>
      </c>
      <c r="AJ215" t="s">
        <v>6710</v>
      </c>
      <c r="AK215" t="s">
        <v>6712</v>
      </c>
      <c r="AL215" t="s">
        <v>6714</v>
      </c>
      <c r="AM215" t="s">
        <v>6716</v>
      </c>
      <c r="AN215" t="s">
        <v>6717</v>
      </c>
    </row>
    <row r="216" spans="1:40" ht="66" x14ac:dyDescent="0.3">
      <c r="A216" t="s">
        <v>1433</v>
      </c>
      <c r="B216">
        <f>COUNTIF(A:A,A216)</f>
        <v>1</v>
      </c>
      <c r="C216" s="1" t="s">
        <v>1454</v>
      </c>
      <c r="D216" s="1"/>
      <c r="E216" s="1" t="str">
        <f t="shared" si="15"/>
        <v>메인 옵션의 연마 재료가 없습니다
동일한 장비가 필요합니다</v>
      </c>
      <c r="F216" s="1"/>
      <c r="G216" s="1" t="s">
        <v>6719</v>
      </c>
      <c r="H216" s="1" t="str">
        <f t="shared" ref="H216:H217" si="22">IF(ISBLANK(G216),"In progress of translating…("&amp;ROW()&amp;")",G216)</f>
        <v>No abrasive material of the main options_x000D_
We need the same equipment</v>
      </c>
      <c r="K216">
        <v>1</v>
      </c>
      <c r="M216" s="1" t="s">
        <v>6720</v>
      </c>
      <c r="N216" s="1" t="s">
        <v>6721</v>
      </c>
      <c r="O216" s="1" t="s">
        <v>6722</v>
      </c>
      <c r="P216" s="1" t="s">
        <v>6729</v>
      </c>
      <c r="Q216" s="1" t="s">
        <v>6730</v>
      </c>
      <c r="R216" s="1" t="s">
        <v>6734</v>
      </c>
      <c r="S216" s="1" t="s">
        <v>6735</v>
      </c>
      <c r="T216" s="1" t="s">
        <v>6740</v>
      </c>
      <c r="U216" s="1" t="s">
        <v>6742</v>
      </c>
      <c r="V216" s="1" t="s">
        <v>6744</v>
      </c>
      <c r="W216" s="1" t="s">
        <v>6747</v>
      </c>
      <c r="X216" s="1" t="s">
        <v>6738</v>
      </c>
      <c r="Y216" s="1" t="s">
        <v>6723</v>
      </c>
      <c r="Z216" s="1" t="s">
        <v>6724</v>
      </c>
      <c r="AA216" s="1" t="s">
        <v>6725</v>
      </c>
      <c r="AB216" s="1" t="s">
        <v>6726</v>
      </c>
      <c r="AC216" s="1" t="s">
        <v>6727</v>
      </c>
      <c r="AD216" s="1" t="s">
        <v>6728</v>
      </c>
      <c r="AE216" s="1" t="s">
        <v>6731</v>
      </c>
      <c r="AF216" s="1" t="s">
        <v>6732</v>
      </c>
      <c r="AG216" s="1" t="s">
        <v>6733</v>
      </c>
      <c r="AH216" s="1" t="s">
        <v>6736</v>
      </c>
      <c r="AI216" s="1" t="s">
        <v>6737</v>
      </c>
      <c r="AJ216" s="1" t="s">
        <v>6739</v>
      </c>
      <c r="AK216" s="1" t="s">
        <v>6741</v>
      </c>
      <c r="AL216" s="1" t="s">
        <v>6743</v>
      </c>
      <c r="AM216" s="1" t="s">
        <v>6745</v>
      </c>
      <c r="AN216" s="1" t="s">
        <v>6746</v>
      </c>
    </row>
    <row r="217" spans="1:40" ht="66" x14ac:dyDescent="0.3">
      <c r="A217" t="s">
        <v>1434</v>
      </c>
      <c r="B217">
        <f>COUNTIF(A:A,A217)</f>
        <v>1</v>
      </c>
      <c r="C217" s="1" t="s">
        <v>1455</v>
      </c>
      <c r="D217" s="1"/>
      <c r="E217" s="1" t="str">
        <f t="shared" si="15"/>
        <v>랜덤 옵션의 연마 재료가 없습니다
같은 등급, 같은 타입의 장비가 필요합니다</v>
      </c>
      <c r="F217" s="1"/>
      <c r="G217" s="1" t="s">
        <v>6748</v>
      </c>
      <c r="H217" s="1" t="str">
        <f t="shared" si="22"/>
        <v>No abrasive material of the random option_x000D_
We need the equipment of the same class, the same type</v>
      </c>
      <c r="K217">
        <v>1</v>
      </c>
      <c r="M217" s="1" t="s">
        <v>6749</v>
      </c>
      <c r="N217" s="1" t="s">
        <v>6750</v>
      </c>
      <c r="O217" s="1" t="s">
        <v>6751</v>
      </c>
      <c r="P217" s="1" t="s">
        <v>6758</v>
      </c>
      <c r="Q217" s="1" t="s">
        <v>6759</v>
      </c>
      <c r="R217" s="1" t="s">
        <v>6763</v>
      </c>
      <c r="S217" s="1" t="s">
        <v>6764</v>
      </c>
      <c r="T217" s="1" t="s">
        <v>6769</v>
      </c>
      <c r="U217" s="1" t="s">
        <v>6771</v>
      </c>
      <c r="V217" s="1" t="s">
        <v>6773</v>
      </c>
      <c r="W217" s="1" t="s">
        <v>6776</v>
      </c>
      <c r="X217" s="1" t="s">
        <v>6767</v>
      </c>
      <c r="Y217" s="1" t="s">
        <v>6752</v>
      </c>
      <c r="Z217" s="1" t="s">
        <v>6753</v>
      </c>
      <c r="AA217" s="1" t="s">
        <v>6754</v>
      </c>
      <c r="AB217" s="1" t="s">
        <v>6755</v>
      </c>
      <c r="AC217" s="1" t="s">
        <v>6756</v>
      </c>
      <c r="AD217" s="1" t="s">
        <v>6757</v>
      </c>
      <c r="AE217" s="1" t="s">
        <v>6760</v>
      </c>
      <c r="AF217" s="1" t="s">
        <v>6761</v>
      </c>
      <c r="AG217" s="1" t="s">
        <v>6762</v>
      </c>
      <c r="AH217" s="1" t="s">
        <v>6765</v>
      </c>
      <c r="AI217" s="1" t="s">
        <v>6766</v>
      </c>
      <c r="AJ217" s="1" t="s">
        <v>6768</v>
      </c>
      <c r="AK217" s="1" t="s">
        <v>6770</v>
      </c>
      <c r="AL217" s="1" t="s">
        <v>6772</v>
      </c>
      <c r="AM217" s="1" t="s">
        <v>6774</v>
      </c>
      <c r="AN217" s="1" t="s">
        <v>6775</v>
      </c>
    </row>
    <row r="218" spans="1:40" x14ac:dyDescent="0.3">
      <c r="A218" t="s">
        <v>1498</v>
      </c>
      <c r="B218">
        <f>COUNTIF(A:A,A218)</f>
        <v>1</v>
      </c>
      <c r="C218" s="1" t="s">
        <v>1501</v>
      </c>
      <c r="D218" s="1"/>
      <c r="E218" s="1" t="str">
        <f t="shared" si="15"/>
        <v>&lt;color=#00FFC0&gt;메인&lt;/color&gt; 옵션 연마 재료 선택</v>
      </c>
      <c r="F218" s="1"/>
      <c r="G218" t="s">
        <v>6777</v>
      </c>
      <c r="H218" s="1" t="s">
        <v>1502</v>
      </c>
      <c r="I218">
        <v>1</v>
      </c>
      <c r="K218">
        <v>1</v>
      </c>
      <c r="M218" t="s">
        <v>6778</v>
      </c>
      <c r="N218" t="s">
        <v>6779</v>
      </c>
      <c r="O218" t="s">
        <v>6780</v>
      </c>
      <c r="P218" t="s">
        <v>6787</v>
      </c>
      <c r="Q218" t="s">
        <v>6788</v>
      </c>
      <c r="R218" t="s">
        <v>6792</v>
      </c>
      <c r="S218" t="s">
        <v>6793</v>
      </c>
      <c r="T218" t="s">
        <v>6798</v>
      </c>
      <c r="U218" t="s">
        <v>6800</v>
      </c>
      <c r="V218" t="s">
        <v>6802</v>
      </c>
      <c r="W218" t="s">
        <v>6805</v>
      </c>
      <c r="X218" t="s">
        <v>6796</v>
      </c>
      <c r="Y218" t="s">
        <v>6781</v>
      </c>
      <c r="Z218" t="s">
        <v>6782</v>
      </c>
      <c r="AA218" t="s">
        <v>6783</v>
      </c>
      <c r="AB218" t="s">
        <v>6784</v>
      </c>
      <c r="AC218" t="s">
        <v>6785</v>
      </c>
      <c r="AD218" t="s">
        <v>6786</v>
      </c>
      <c r="AE218" t="s">
        <v>6789</v>
      </c>
      <c r="AF218" t="s">
        <v>6790</v>
      </c>
      <c r="AG218" t="s">
        <v>6791</v>
      </c>
      <c r="AH218" t="s">
        <v>6794</v>
      </c>
      <c r="AI218" t="s">
        <v>6795</v>
      </c>
      <c r="AJ218" t="s">
        <v>6797</v>
      </c>
      <c r="AK218" t="s">
        <v>6799</v>
      </c>
      <c r="AL218" t="s">
        <v>6801</v>
      </c>
      <c r="AM218" t="s">
        <v>6803</v>
      </c>
      <c r="AN218" t="s">
        <v>6804</v>
      </c>
    </row>
    <row r="219" spans="1:40" x14ac:dyDescent="0.3">
      <c r="A219" t="s">
        <v>1499</v>
      </c>
      <c r="B219">
        <f>COUNTIF(A:A,A219)</f>
        <v>1</v>
      </c>
      <c r="C219" s="1" t="s">
        <v>1500</v>
      </c>
      <c r="D219" s="1"/>
      <c r="E219" s="1" t="str">
        <f t="shared" si="15"/>
        <v>랜덤 옵션 연마 재료 선택</v>
      </c>
      <c r="F219" s="1"/>
      <c r="G219" t="s">
        <v>6806</v>
      </c>
      <c r="H219" s="1" t="s">
        <v>1503</v>
      </c>
      <c r="I219">
        <v>1</v>
      </c>
      <c r="K219">
        <v>1</v>
      </c>
      <c r="M219" t="s">
        <v>6807</v>
      </c>
      <c r="N219" s="21" t="s">
        <v>6808</v>
      </c>
      <c r="O219" t="s">
        <v>6809</v>
      </c>
      <c r="P219" t="s">
        <v>6816</v>
      </c>
      <c r="Q219" t="s">
        <v>6817</v>
      </c>
      <c r="R219" t="s">
        <v>6821</v>
      </c>
      <c r="S219" t="s">
        <v>6822</v>
      </c>
      <c r="T219" t="s">
        <v>6827</v>
      </c>
      <c r="U219" t="s">
        <v>6829</v>
      </c>
      <c r="V219" s="20" t="s">
        <v>6831</v>
      </c>
      <c r="W219" t="s">
        <v>6834</v>
      </c>
      <c r="X219" t="s">
        <v>6825</v>
      </c>
      <c r="Y219" s="20" t="s">
        <v>6810</v>
      </c>
      <c r="Z219" t="s">
        <v>6811</v>
      </c>
      <c r="AA219" t="s">
        <v>6812</v>
      </c>
      <c r="AB219" t="s">
        <v>6813</v>
      </c>
      <c r="AC219" t="s">
        <v>6814</v>
      </c>
      <c r="AD219" t="s">
        <v>6815</v>
      </c>
      <c r="AE219" t="s">
        <v>6818</v>
      </c>
      <c r="AF219" s="20" t="s">
        <v>6819</v>
      </c>
      <c r="AG219" t="s">
        <v>6820</v>
      </c>
      <c r="AH219" t="s">
        <v>6823</v>
      </c>
      <c r="AI219" t="s">
        <v>6824</v>
      </c>
      <c r="AJ219" t="s">
        <v>6826</v>
      </c>
      <c r="AK219" t="s">
        <v>6828</v>
      </c>
      <c r="AL219" t="s">
        <v>6830</v>
      </c>
      <c r="AM219" t="s">
        <v>6832</v>
      </c>
      <c r="AN219" t="s">
        <v>6833</v>
      </c>
    </row>
    <row r="220" spans="1:40" x14ac:dyDescent="0.3">
      <c r="A220" t="s">
        <v>1442</v>
      </c>
      <c r="B220">
        <f>COUNTIF(A:A,A220)</f>
        <v>1</v>
      </c>
      <c r="C220" s="1" t="s">
        <v>1448</v>
      </c>
      <c r="D220" s="1"/>
      <c r="E220" s="1" t="str">
        <f t="shared" si="15"/>
        <v>&lt;color=#00FFC0&gt;강화 이전&lt;/color&gt;</v>
      </c>
      <c r="F220" s="1"/>
      <c r="G220" t="s">
        <v>6835</v>
      </c>
      <c r="H220" s="1" t="str">
        <f t="shared" ref="H220:H223" si="23">IF(ISBLANK(G220),"In progress of translating…("&amp;ROW()&amp;")",G220)</f>
        <v>&lt;Color = # 00FFC0&gt; strengthened before &lt;/ color&gt;</v>
      </c>
      <c r="I220">
        <v>1</v>
      </c>
      <c r="K220">
        <v>1</v>
      </c>
      <c r="M220" t="s">
        <v>6836</v>
      </c>
      <c r="N220" t="s">
        <v>6837</v>
      </c>
      <c r="O220" t="s">
        <v>6838</v>
      </c>
      <c r="P220" t="s">
        <v>6845</v>
      </c>
      <c r="Q220" t="s">
        <v>6846</v>
      </c>
      <c r="R220" t="s">
        <v>6850</v>
      </c>
      <c r="S220" t="s">
        <v>6851</v>
      </c>
      <c r="T220" t="s">
        <v>6856</v>
      </c>
      <c r="U220" t="s">
        <v>6858</v>
      </c>
      <c r="V220" t="s">
        <v>6860</v>
      </c>
      <c r="W220" t="s">
        <v>6863</v>
      </c>
      <c r="X220" t="s">
        <v>6854</v>
      </c>
      <c r="Y220" t="s">
        <v>6839</v>
      </c>
      <c r="Z220" t="s">
        <v>6840</v>
      </c>
      <c r="AA220" t="s">
        <v>6841</v>
      </c>
      <c r="AB220" t="s">
        <v>6842</v>
      </c>
      <c r="AC220" t="s">
        <v>6843</v>
      </c>
      <c r="AD220" t="s">
        <v>6844</v>
      </c>
      <c r="AE220" t="s">
        <v>6847</v>
      </c>
      <c r="AF220" t="s">
        <v>6848</v>
      </c>
      <c r="AG220" t="s">
        <v>6849</v>
      </c>
      <c r="AH220" t="s">
        <v>6852</v>
      </c>
      <c r="AI220" t="s">
        <v>6853</v>
      </c>
      <c r="AJ220" t="s">
        <v>6855</v>
      </c>
      <c r="AK220" t="s">
        <v>6857</v>
      </c>
      <c r="AL220" t="s">
        <v>6859</v>
      </c>
      <c r="AM220" t="s">
        <v>6861</v>
      </c>
      <c r="AN220" t="s">
        <v>6862</v>
      </c>
    </row>
    <row r="221" spans="1:40" x14ac:dyDescent="0.3">
      <c r="A221" t="s">
        <v>1443</v>
      </c>
      <c r="B221">
        <f>COUNTIF(A:A,A221)</f>
        <v>1</v>
      </c>
      <c r="C221" s="1" t="s">
        <v>1446</v>
      </c>
      <c r="D221" s="1"/>
      <c r="E221" s="1" t="str">
        <f t="shared" si="15"/>
        <v>&lt;color=#808080&gt;강화 이전&lt;/color&gt;</v>
      </c>
      <c r="F221" s="1"/>
      <c r="G221" t="s">
        <v>6864</v>
      </c>
      <c r="H221" s="1" t="str">
        <f t="shared" si="23"/>
        <v>&lt;Color = # 808080&gt; strengthened before &lt;/ color&gt;</v>
      </c>
      <c r="I221">
        <v>1</v>
      </c>
      <c r="K221">
        <v>1</v>
      </c>
      <c r="M221" t="s">
        <v>6865</v>
      </c>
      <c r="N221" t="s">
        <v>6866</v>
      </c>
      <c r="O221" t="s">
        <v>6867</v>
      </c>
      <c r="P221" t="s">
        <v>6874</v>
      </c>
      <c r="Q221" t="s">
        <v>6875</v>
      </c>
      <c r="R221" t="s">
        <v>6879</v>
      </c>
      <c r="S221" t="s">
        <v>6880</v>
      </c>
      <c r="T221" t="s">
        <v>6885</v>
      </c>
      <c r="U221" t="s">
        <v>6887</v>
      </c>
      <c r="V221" t="s">
        <v>6889</v>
      </c>
      <c r="W221" t="s">
        <v>6892</v>
      </c>
      <c r="X221" t="s">
        <v>6883</v>
      </c>
      <c r="Y221" t="s">
        <v>6868</v>
      </c>
      <c r="Z221" t="s">
        <v>6869</v>
      </c>
      <c r="AA221" t="s">
        <v>6870</v>
      </c>
      <c r="AB221" t="s">
        <v>6871</v>
      </c>
      <c r="AC221" t="s">
        <v>6872</v>
      </c>
      <c r="AD221" t="s">
        <v>6873</v>
      </c>
      <c r="AE221" t="s">
        <v>6876</v>
      </c>
      <c r="AF221" t="s">
        <v>6877</v>
      </c>
      <c r="AG221" t="s">
        <v>6878</v>
      </c>
      <c r="AH221" t="s">
        <v>6881</v>
      </c>
      <c r="AI221" t="s">
        <v>6882</v>
      </c>
      <c r="AJ221" t="s">
        <v>6884</v>
      </c>
      <c r="AK221" t="s">
        <v>6886</v>
      </c>
      <c r="AL221" t="s">
        <v>6888</v>
      </c>
      <c r="AM221" t="s">
        <v>6890</v>
      </c>
      <c r="AN221" t="s">
        <v>6891</v>
      </c>
    </row>
    <row r="222" spans="1:40" x14ac:dyDescent="0.3">
      <c r="A222" t="s">
        <v>1444</v>
      </c>
      <c r="B222">
        <f>COUNTIF(A:A,A222)</f>
        <v>1</v>
      </c>
      <c r="C222" s="1" t="s">
        <v>1453</v>
      </c>
      <c r="D222" s="1"/>
      <c r="E222" s="1" t="str">
        <f t="shared" si="15"/>
        <v>&lt;color=#00FFC0&gt;옵션 변경&lt;/color&gt;</v>
      </c>
      <c r="F222" s="1"/>
      <c r="G222" t="s">
        <v>6893</v>
      </c>
      <c r="H222" s="1" t="str">
        <f t="shared" si="23"/>
        <v>&lt;Color = # 00FFC0&gt; Options Change &lt;/ color&gt;</v>
      </c>
      <c r="I222">
        <v>1</v>
      </c>
      <c r="K222">
        <v>1</v>
      </c>
      <c r="M222" t="s">
        <v>6894</v>
      </c>
      <c r="N222" t="s">
        <v>6895</v>
      </c>
      <c r="O222" t="s">
        <v>6896</v>
      </c>
      <c r="P222" t="s">
        <v>6903</v>
      </c>
      <c r="Q222" t="s">
        <v>6904</v>
      </c>
      <c r="R222" t="s">
        <v>6907</v>
      </c>
      <c r="S222" t="s">
        <v>6908</v>
      </c>
      <c r="T222" t="s">
        <v>6913</v>
      </c>
      <c r="U222" t="s">
        <v>6915</v>
      </c>
      <c r="V222" t="s">
        <v>6917</v>
      </c>
      <c r="W222" t="s">
        <v>6920</v>
      </c>
      <c r="X222" t="s">
        <v>6911</v>
      </c>
      <c r="Y222" t="s">
        <v>6897</v>
      </c>
      <c r="Z222" t="s">
        <v>6898</v>
      </c>
      <c r="AA222" t="s">
        <v>6899</v>
      </c>
      <c r="AB222" t="s">
        <v>6900</v>
      </c>
      <c r="AC222" t="s">
        <v>6901</v>
      </c>
      <c r="AD222" t="s">
        <v>6902</v>
      </c>
      <c r="AE222" t="s">
        <v>6905</v>
      </c>
      <c r="AF222" t="s">
        <v>6906</v>
      </c>
      <c r="AG222" t="s">
        <v>6893</v>
      </c>
      <c r="AH222" t="s">
        <v>6909</v>
      </c>
      <c r="AI222" t="s">
        <v>6910</v>
      </c>
      <c r="AJ222" t="s">
        <v>6912</v>
      </c>
      <c r="AK222" t="s">
        <v>6914</v>
      </c>
      <c r="AL222" t="s">
        <v>6916</v>
      </c>
      <c r="AM222" t="s">
        <v>6918</v>
      </c>
      <c r="AN222" t="s">
        <v>6919</v>
      </c>
    </row>
    <row r="223" spans="1:40" x14ac:dyDescent="0.3">
      <c r="A223" t="s">
        <v>1445</v>
      </c>
      <c r="B223">
        <f>COUNTIF(A:A,A223)</f>
        <v>1</v>
      </c>
      <c r="C223" s="1" t="s">
        <v>1447</v>
      </c>
      <c r="D223" s="1"/>
      <c r="E223" s="1" t="str">
        <f t="shared" si="15"/>
        <v>&lt;color=#808080&gt;옵션 변경&lt;/color&gt;</v>
      </c>
      <c r="F223" s="1"/>
      <c r="G223" t="s">
        <v>6921</v>
      </c>
      <c r="H223" s="1" t="str">
        <f t="shared" si="23"/>
        <v>&lt;Color = # 808080&gt; Options Change &lt;/ color&gt;</v>
      </c>
      <c r="I223">
        <v>1</v>
      </c>
      <c r="K223">
        <v>1</v>
      </c>
      <c r="M223" t="s">
        <v>6922</v>
      </c>
      <c r="N223" t="s">
        <v>6923</v>
      </c>
      <c r="O223" t="s">
        <v>6924</v>
      </c>
      <c r="P223" t="s">
        <v>6931</v>
      </c>
      <c r="Q223" t="s">
        <v>6932</v>
      </c>
      <c r="R223" t="s">
        <v>6935</v>
      </c>
      <c r="S223" t="s">
        <v>6936</v>
      </c>
      <c r="T223" t="s">
        <v>6941</v>
      </c>
      <c r="U223" t="s">
        <v>6943</v>
      </c>
      <c r="V223" t="s">
        <v>6945</v>
      </c>
      <c r="W223" t="s">
        <v>6948</v>
      </c>
      <c r="X223" t="s">
        <v>6939</v>
      </c>
      <c r="Y223" t="s">
        <v>6925</v>
      </c>
      <c r="Z223" t="s">
        <v>6926</v>
      </c>
      <c r="AA223" t="s">
        <v>6927</v>
      </c>
      <c r="AB223" t="s">
        <v>6928</v>
      </c>
      <c r="AC223" t="s">
        <v>6929</v>
      </c>
      <c r="AD223" t="s">
        <v>6930</v>
      </c>
      <c r="AE223" t="s">
        <v>6933</v>
      </c>
      <c r="AF223" t="s">
        <v>6934</v>
      </c>
      <c r="AG223" t="s">
        <v>6921</v>
      </c>
      <c r="AH223" t="s">
        <v>6937</v>
      </c>
      <c r="AI223" t="s">
        <v>6938</v>
      </c>
      <c r="AJ223" t="s">
        <v>6940</v>
      </c>
      <c r="AK223" t="s">
        <v>6942</v>
      </c>
      <c r="AL223" t="s">
        <v>6944</v>
      </c>
      <c r="AM223" t="s">
        <v>6946</v>
      </c>
      <c r="AN223" t="s">
        <v>6947</v>
      </c>
    </row>
    <row r="224" spans="1:40" x14ac:dyDescent="0.3">
      <c r="A224" t="s">
        <v>1465</v>
      </c>
      <c r="B224">
        <f>COUNTIF(A:A,A224)</f>
        <v>1</v>
      </c>
      <c r="C224" s="1" t="s">
        <v>1459</v>
      </c>
      <c r="D224" s="1"/>
      <c r="E224" s="1" t="str">
        <f t="shared" si="15"/>
        <v>남은 횟수 :</v>
      </c>
      <c r="F224" s="1"/>
      <c r="G224" t="s">
        <v>6949</v>
      </c>
      <c r="H224" s="1" t="s">
        <v>1468</v>
      </c>
      <c r="I224">
        <v>1</v>
      </c>
      <c r="K224">
        <v>1</v>
      </c>
      <c r="M224" s="21" t="s">
        <v>6950</v>
      </c>
      <c r="N224" t="s">
        <v>6951</v>
      </c>
      <c r="O224" t="s">
        <v>6952</v>
      </c>
      <c r="P224" t="s">
        <v>6959</v>
      </c>
      <c r="Q224" t="s">
        <v>6960</v>
      </c>
      <c r="R224" t="s">
        <v>6964</v>
      </c>
      <c r="S224" t="s">
        <v>6965</v>
      </c>
      <c r="T224" t="s">
        <v>6970</v>
      </c>
      <c r="U224" t="s">
        <v>6972</v>
      </c>
      <c r="V224" s="20" t="s">
        <v>6974</v>
      </c>
      <c r="W224" t="s">
        <v>6977</v>
      </c>
      <c r="X224" t="s">
        <v>6968</v>
      </c>
      <c r="Y224" s="20" t="s">
        <v>6953</v>
      </c>
      <c r="Z224" t="s">
        <v>6954</v>
      </c>
      <c r="AA224" t="s">
        <v>6955</v>
      </c>
      <c r="AB224" t="s">
        <v>6956</v>
      </c>
      <c r="AC224" t="s">
        <v>6957</v>
      </c>
      <c r="AD224" t="s">
        <v>6958</v>
      </c>
      <c r="AE224" t="s">
        <v>6961</v>
      </c>
      <c r="AF224" s="20" t="s">
        <v>6962</v>
      </c>
      <c r="AG224" t="s">
        <v>6963</v>
      </c>
      <c r="AH224" t="s">
        <v>6966</v>
      </c>
      <c r="AI224" t="s">
        <v>6967</v>
      </c>
      <c r="AJ224" t="s">
        <v>6969</v>
      </c>
      <c r="AK224" t="s">
        <v>6971</v>
      </c>
      <c r="AL224" t="s">
        <v>6973</v>
      </c>
      <c r="AM224" t="s">
        <v>6975</v>
      </c>
      <c r="AN224" t="s">
        <v>6976</v>
      </c>
    </row>
    <row r="225" spans="1:40" x14ac:dyDescent="0.3">
      <c r="A225" t="s">
        <v>1466</v>
      </c>
      <c r="B225">
        <f>COUNTIF(A:A,A225)</f>
        <v>1</v>
      </c>
      <c r="C225" s="1" t="s">
        <v>1467</v>
      </c>
      <c r="D225" s="1"/>
      <c r="E225" s="1" t="str">
        <f t="shared" si="15"/>
        <v>&lt;color=#808080&gt;남은 횟수 :&lt;/color&gt;</v>
      </c>
      <c r="F225" s="1"/>
      <c r="G225" t="s">
        <v>6978</v>
      </c>
      <c r="H225" s="1" t="s">
        <v>1469</v>
      </c>
      <c r="I225">
        <v>1</v>
      </c>
      <c r="K225">
        <v>1</v>
      </c>
      <c r="M225" t="s">
        <v>6979</v>
      </c>
      <c r="N225" t="s">
        <v>6980</v>
      </c>
      <c r="O225" t="s">
        <v>6981</v>
      </c>
      <c r="P225" t="s">
        <v>6988</v>
      </c>
      <c r="Q225" t="s">
        <v>6989</v>
      </c>
      <c r="R225" t="s">
        <v>6993</v>
      </c>
      <c r="S225" t="s">
        <v>6994</v>
      </c>
      <c r="T225" t="s">
        <v>6999</v>
      </c>
      <c r="U225" t="s">
        <v>7001</v>
      </c>
      <c r="V225" t="s">
        <v>7003</v>
      </c>
      <c r="W225" t="s">
        <v>7006</v>
      </c>
      <c r="X225" t="s">
        <v>6997</v>
      </c>
      <c r="Y225" t="s">
        <v>6982</v>
      </c>
      <c r="Z225" t="s">
        <v>6983</v>
      </c>
      <c r="AA225" t="s">
        <v>6984</v>
      </c>
      <c r="AB225" t="s">
        <v>6985</v>
      </c>
      <c r="AC225" t="s">
        <v>6986</v>
      </c>
      <c r="AD225" t="s">
        <v>6987</v>
      </c>
      <c r="AE225" t="s">
        <v>6990</v>
      </c>
      <c r="AF225" t="s">
        <v>6991</v>
      </c>
      <c r="AG225" t="s">
        <v>6992</v>
      </c>
      <c r="AH225" t="s">
        <v>6995</v>
      </c>
      <c r="AI225" t="s">
        <v>6996</v>
      </c>
      <c r="AJ225" t="s">
        <v>6998</v>
      </c>
      <c r="AK225" t="s">
        <v>7000</v>
      </c>
      <c r="AL225" t="s">
        <v>7002</v>
      </c>
      <c r="AM225" t="s">
        <v>7004</v>
      </c>
      <c r="AN225" t="s">
        <v>7005</v>
      </c>
    </row>
    <row r="226" spans="1:40" x14ac:dyDescent="0.3">
      <c r="A226" t="s">
        <v>1470</v>
      </c>
      <c r="B226">
        <f>COUNTIF(A:A,A226)</f>
        <v>1</v>
      </c>
      <c r="C226" s="1" t="s">
        <v>1472</v>
      </c>
      <c r="D226" s="1"/>
      <c r="E226" s="1" t="str">
        <f t="shared" si="15"/>
        <v>{0}</v>
      </c>
      <c r="F226" s="1"/>
      <c r="G226" t="s">
        <v>7007</v>
      </c>
      <c r="H226" s="1" t="s">
        <v>1472</v>
      </c>
      <c r="K226">
        <v>1</v>
      </c>
      <c r="M226" t="s">
        <v>7007</v>
      </c>
      <c r="N226" t="s">
        <v>7007</v>
      </c>
      <c r="O226" t="s">
        <v>7007</v>
      </c>
      <c r="P226" t="s">
        <v>7007</v>
      </c>
      <c r="Q226" t="s">
        <v>7007</v>
      </c>
      <c r="R226" t="s">
        <v>7007</v>
      </c>
      <c r="S226" t="s">
        <v>7007</v>
      </c>
      <c r="T226" t="s">
        <v>7007</v>
      </c>
      <c r="U226" t="s">
        <v>7007</v>
      </c>
      <c r="V226" t="s">
        <v>7007</v>
      </c>
      <c r="W226" t="s">
        <v>7007</v>
      </c>
      <c r="X226" t="s">
        <v>7007</v>
      </c>
      <c r="Y226" t="s">
        <v>7007</v>
      </c>
      <c r="Z226" t="s">
        <v>7007</v>
      </c>
      <c r="AA226" t="s">
        <v>7007</v>
      </c>
      <c r="AB226" t="s">
        <v>7007</v>
      </c>
      <c r="AC226" t="s">
        <v>7007</v>
      </c>
      <c r="AD226" t="s">
        <v>7007</v>
      </c>
      <c r="AE226" t="s">
        <v>7007</v>
      </c>
      <c r="AF226" t="s">
        <v>7007</v>
      </c>
      <c r="AG226" t="s">
        <v>7007</v>
      </c>
      <c r="AH226" t="s">
        <v>7007</v>
      </c>
      <c r="AI226" t="s">
        <v>7007</v>
      </c>
      <c r="AJ226" t="s">
        <v>7007</v>
      </c>
      <c r="AK226" t="s">
        <v>7007</v>
      </c>
      <c r="AL226" t="s">
        <v>7007</v>
      </c>
      <c r="AM226" t="s">
        <v>7007</v>
      </c>
      <c r="AN226" t="s">
        <v>7007</v>
      </c>
    </row>
    <row r="227" spans="1:40" x14ac:dyDescent="0.3">
      <c r="A227" t="s">
        <v>1471</v>
      </c>
      <c r="B227">
        <f>COUNTIF(A:A,A227)</f>
        <v>1</v>
      </c>
      <c r="C227" s="1" t="s">
        <v>1473</v>
      </c>
      <c r="D227" s="1"/>
      <c r="E227" s="1" t="str">
        <f t="shared" si="15"/>
        <v>&lt;color=#808080&gt;{0}&lt;/color&gt;</v>
      </c>
      <c r="F227" s="1"/>
      <c r="G227" t="s">
        <v>7008</v>
      </c>
      <c r="H227" s="1" t="s">
        <v>1473</v>
      </c>
      <c r="K227">
        <v>1</v>
      </c>
      <c r="M227" t="s">
        <v>7009</v>
      </c>
      <c r="N227" t="s">
        <v>7010</v>
      </c>
      <c r="O227" t="s">
        <v>7011</v>
      </c>
      <c r="P227" t="s">
        <v>7008</v>
      </c>
      <c r="Q227" t="s">
        <v>7008</v>
      </c>
      <c r="R227" t="s">
        <v>7020</v>
      </c>
      <c r="S227" t="s">
        <v>7021</v>
      </c>
      <c r="T227" t="s">
        <v>7024</v>
      </c>
      <c r="U227" t="s">
        <v>7026</v>
      </c>
      <c r="V227" t="s">
        <v>7028</v>
      </c>
      <c r="W227" t="s">
        <v>7008</v>
      </c>
      <c r="X227" t="s">
        <v>7008</v>
      </c>
      <c r="Y227" t="s">
        <v>7012</v>
      </c>
      <c r="Z227" t="s">
        <v>7013</v>
      </c>
      <c r="AA227" t="s">
        <v>7014</v>
      </c>
      <c r="AB227" t="s">
        <v>7015</v>
      </c>
      <c r="AC227" t="s">
        <v>7016</v>
      </c>
      <c r="AD227" t="s">
        <v>7017</v>
      </c>
      <c r="AE227" t="s">
        <v>7018</v>
      </c>
      <c r="AF227" t="s">
        <v>7019</v>
      </c>
      <c r="AG227" t="s">
        <v>7008</v>
      </c>
      <c r="AH227" t="s">
        <v>7022</v>
      </c>
      <c r="AI227" t="s">
        <v>7023</v>
      </c>
      <c r="AJ227" t="s">
        <v>7008</v>
      </c>
      <c r="AK227" t="s">
        <v>7025</v>
      </c>
      <c r="AL227" t="s">
        <v>7027</v>
      </c>
      <c r="AM227" t="s">
        <v>7029</v>
      </c>
      <c r="AN227" t="s">
        <v>7030</v>
      </c>
    </row>
    <row r="228" spans="1:40" x14ac:dyDescent="0.3">
      <c r="A228" t="s">
        <v>1474</v>
      </c>
      <c r="B228">
        <f>COUNTIF(A:A,A228)</f>
        <v>1</v>
      </c>
      <c r="C228" s="1" t="s">
        <v>1546</v>
      </c>
      <c r="D228" s="1" t="s">
        <v>1475</v>
      </c>
      <c r="E228" s="1" t="str">
        <f t="shared" si="15"/>
        <v>남은 횟수가 0 입니다</v>
      </c>
      <c r="F228" s="1"/>
      <c r="G228" t="s">
        <v>7031</v>
      </c>
      <c r="H228" s="1" t="str">
        <f>IF(ISBLANK(G228),"In progress of translating…("&amp;ROW()&amp;")",G228)</f>
        <v>There is no remaining number of times</v>
      </c>
      <c r="K228">
        <v>1</v>
      </c>
      <c r="M228" s="21" t="s">
        <v>7032</v>
      </c>
      <c r="N228" t="s">
        <v>7033</v>
      </c>
      <c r="O228" t="s">
        <v>7034</v>
      </c>
      <c r="P228" t="s">
        <v>7041</v>
      </c>
      <c r="Q228" t="s">
        <v>7042</v>
      </c>
      <c r="R228" t="s">
        <v>7046</v>
      </c>
      <c r="S228" t="s">
        <v>7047</v>
      </c>
      <c r="T228" t="s">
        <v>7052</v>
      </c>
      <c r="U228" t="s">
        <v>7054</v>
      </c>
      <c r="V228" s="20" t="s">
        <v>7056</v>
      </c>
      <c r="W228" t="s">
        <v>7059</v>
      </c>
      <c r="X228" t="s">
        <v>7050</v>
      </c>
      <c r="Y228" s="20" t="s">
        <v>7035</v>
      </c>
      <c r="Z228" t="s">
        <v>7036</v>
      </c>
      <c r="AA228" t="s">
        <v>7037</v>
      </c>
      <c r="AB228" t="s">
        <v>7038</v>
      </c>
      <c r="AC228" t="s">
        <v>7039</v>
      </c>
      <c r="AD228" t="s">
        <v>7040</v>
      </c>
      <c r="AE228" t="s">
        <v>7043</v>
      </c>
      <c r="AF228" s="20" t="s">
        <v>7044</v>
      </c>
      <c r="AG228" t="s">
        <v>7045</v>
      </c>
      <c r="AH228" t="s">
        <v>7048</v>
      </c>
      <c r="AI228" t="s">
        <v>7049</v>
      </c>
      <c r="AJ228" t="s">
        <v>7051</v>
      </c>
      <c r="AK228" t="s">
        <v>7053</v>
      </c>
      <c r="AL228" t="s">
        <v>7055</v>
      </c>
      <c r="AM228" t="s">
        <v>7057</v>
      </c>
      <c r="AN228" t="s">
        <v>7058</v>
      </c>
    </row>
    <row r="229" spans="1:40" ht="49.5" x14ac:dyDescent="0.3">
      <c r="A229" t="s">
        <v>1438</v>
      </c>
      <c r="B229">
        <f>COUNTIF(A:A,A229)</f>
        <v>1</v>
      </c>
      <c r="C229" s="1" t="s">
        <v>1456</v>
      </c>
      <c r="D229" s="1"/>
      <c r="E229" s="1" t="str">
        <f t="shared" si="15"/>
        <v>일괄
선택</v>
      </c>
      <c r="F229" s="1"/>
      <c r="G229" s="1" t="s">
        <v>7060</v>
      </c>
      <c r="H229" s="1" t="s">
        <v>1457</v>
      </c>
      <c r="I229">
        <v>1</v>
      </c>
      <c r="K229">
        <v>1</v>
      </c>
      <c r="M229" s="1" t="s">
        <v>7061</v>
      </c>
      <c r="N229" s="1" t="s">
        <v>7062</v>
      </c>
      <c r="O229" s="1" t="s">
        <v>7063</v>
      </c>
      <c r="P229" s="1" t="s">
        <v>7070</v>
      </c>
      <c r="Q229" s="1" t="s">
        <v>7071</v>
      </c>
      <c r="R229" s="1" t="s">
        <v>7075</v>
      </c>
      <c r="S229" s="1" t="s">
        <v>7076</v>
      </c>
      <c r="T229" s="1" t="s">
        <v>7081</v>
      </c>
      <c r="U229" s="1" t="s">
        <v>7083</v>
      </c>
      <c r="V229" s="1" t="s">
        <v>7085</v>
      </c>
      <c r="W229" s="1" t="s">
        <v>7088</v>
      </c>
      <c r="X229" s="1" t="s">
        <v>7079</v>
      </c>
      <c r="Y229" s="1" t="s">
        <v>7064</v>
      </c>
      <c r="Z229" s="1" t="s">
        <v>7065</v>
      </c>
      <c r="AA229" s="1" t="s">
        <v>7066</v>
      </c>
      <c r="AB229" s="1" t="s">
        <v>7067</v>
      </c>
      <c r="AC229" s="1" t="s">
        <v>7068</v>
      </c>
      <c r="AD229" s="1" t="s">
        <v>7069</v>
      </c>
      <c r="AE229" s="1" t="s">
        <v>7072</v>
      </c>
      <c r="AF229" s="1" t="s">
        <v>7073</v>
      </c>
      <c r="AG229" s="1" t="s">
        <v>7074</v>
      </c>
      <c r="AH229" s="1" t="s">
        <v>7077</v>
      </c>
      <c r="AI229" s="1" t="s">
        <v>7078</v>
      </c>
      <c r="AJ229" s="1" t="s">
        <v>7080</v>
      </c>
      <c r="AK229" s="1" t="s">
        <v>7082</v>
      </c>
      <c r="AL229" s="1" t="s">
        <v>7084</v>
      </c>
      <c r="AM229" s="1" t="s">
        <v>7086</v>
      </c>
      <c r="AN229" s="1" t="s">
        <v>7087</v>
      </c>
    </row>
    <row r="230" spans="1:40" x14ac:dyDescent="0.3">
      <c r="A230" t="s">
        <v>1479</v>
      </c>
      <c r="B230">
        <f>COUNTIF(A:A,A230)</f>
        <v>1</v>
      </c>
      <c r="C230" s="1" t="s">
        <v>1480</v>
      </c>
      <c r="D230" s="1"/>
      <c r="E230" s="1" t="str">
        <f t="shared" si="15"/>
        <v>선택</v>
      </c>
      <c r="F230" s="1"/>
      <c r="G230" t="s">
        <v>7089</v>
      </c>
      <c r="H230" s="1" t="s">
        <v>1481</v>
      </c>
      <c r="I230">
        <v>1</v>
      </c>
      <c r="K230">
        <v>1</v>
      </c>
      <c r="M230" t="s">
        <v>7090</v>
      </c>
      <c r="N230" s="19" t="s">
        <v>7091</v>
      </c>
      <c r="O230" t="s">
        <v>7092</v>
      </c>
      <c r="P230" t="s">
        <v>7099</v>
      </c>
      <c r="Q230" t="s">
        <v>7100</v>
      </c>
      <c r="R230" t="s">
        <v>7104</v>
      </c>
      <c r="S230" t="s">
        <v>7105</v>
      </c>
      <c r="T230" t="s">
        <v>7110</v>
      </c>
      <c r="U230" t="s">
        <v>7112</v>
      </c>
      <c r="V230" s="20" t="s">
        <v>7114</v>
      </c>
      <c r="W230" t="s">
        <v>7117</v>
      </c>
      <c r="X230" t="s">
        <v>7108</v>
      </c>
      <c r="Y230" s="20" t="s">
        <v>7093</v>
      </c>
      <c r="Z230" t="s">
        <v>7094</v>
      </c>
      <c r="AA230" t="s">
        <v>7095</v>
      </c>
      <c r="AB230" t="s">
        <v>7096</v>
      </c>
      <c r="AC230" t="s">
        <v>7097</v>
      </c>
      <c r="AD230" t="s">
        <v>7098</v>
      </c>
      <c r="AE230" t="s">
        <v>7101</v>
      </c>
      <c r="AF230" s="20" t="s">
        <v>7102</v>
      </c>
      <c r="AG230" t="s">
        <v>7103</v>
      </c>
      <c r="AH230" t="s">
        <v>7106</v>
      </c>
      <c r="AI230" t="s">
        <v>7107</v>
      </c>
      <c r="AJ230" t="s">
        <v>7109</v>
      </c>
      <c r="AK230" t="s">
        <v>7111</v>
      </c>
      <c r="AL230" t="s">
        <v>7113</v>
      </c>
      <c r="AM230" t="s">
        <v>7115</v>
      </c>
      <c r="AN230" t="s">
        <v>7116</v>
      </c>
    </row>
    <row r="231" spans="1:40" x14ac:dyDescent="0.3">
      <c r="A231" t="s">
        <v>1462</v>
      </c>
      <c r="B231">
        <f>COUNTIF(A:A,A231)</f>
        <v>1</v>
      </c>
      <c r="C231" s="1" t="s">
        <v>1482</v>
      </c>
      <c r="D231" s="1"/>
      <c r="E231" s="1" t="str">
        <f t="shared" si="15"/>
        <v>일괄 선택할 등급을 고르세요</v>
      </c>
      <c r="F231" s="1"/>
      <c r="G231" t="s">
        <v>7118</v>
      </c>
      <c r="H231" s="1" t="str">
        <f>IF(ISBLANK(G231),"In progress of translating…("&amp;ROW()&amp;")",G231)</f>
        <v>Choose the batch selected ratings</v>
      </c>
      <c r="K231">
        <v>1</v>
      </c>
      <c r="M231" t="s">
        <v>7119</v>
      </c>
      <c r="N231" s="19" t="s">
        <v>7120</v>
      </c>
      <c r="O231" t="s">
        <v>7121</v>
      </c>
      <c r="P231" t="s">
        <v>7128</v>
      </c>
      <c r="Q231" t="s">
        <v>7129</v>
      </c>
      <c r="R231" t="s">
        <v>7133</v>
      </c>
      <c r="S231" t="s">
        <v>7134</v>
      </c>
      <c r="T231" t="s">
        <v>7139</v>
      </c>
      <c r="U231" t="s">
        <v>7141</v>
      </c>
      <c r="V231" s="20" t="s">
        <v>7143</v>
      </c>
      <c r="W231" t="s">
        <v>7146</v>
      </c>
      <c r="X231" t="s">
        <v>7137</v>
      </c>
      <c r="Y231" s="20" t="s">
        <v>7122</v>
      </c>
      <c r="Z231" t="s">
        <v>7123</v>
      </c>
      <c r="AA231" t="s">
        <v>7124</v>
      </c>
      <c r="AB231" t="s">
        <v>7125</v>
      </c>
      <c r="AC231" t="s">
        <v>7126</v>
      </c>
      <c r="AD231" t="s">
        <v>7127</v>
      </c>
      <c r="AE231" t="s">
        <v>7130</v>
      </c>
      <c r="AF231" s="20" t="s">
        <v>7131</v>
      </c>
      <c r="AG231" t="s">
        <v>7132</v>
      </c>
      <c r="AH231" t="s">
        <v>7135</v>
      </c>
      <c r="AI231" t="s">
        <v>7136</v>
      </c>
      <c r="AJ231" t="s">
        <v>7138</v>
      </c>
      <c r="AK231" t="s">
        <v>7140</v>
      </c>
      <c r="AL231" t="s">
        <v>7142</v>
      </c>
      <c r="AM231" t="s">
        <v>7144</v>
      </c>
      <c r="AN231" t="s">
        <v>7145</v>
      </c>
    </row>
    <row r="232" spans="1:40" x14ac:dyDescent="0.3">
      <c r="A232" t="s">
        <v>1476</v>
      </c>
      <c r="B232">
        <f>COUNTIF(A:A,A232)</f>
        <v>1</v>
      </c>
      <c r="C232" s="1" t="s">
        <v>1477</v>
      </c>
      <c r="D232" s="1"/>
      <c r="E232" s="1" t="str">
        <f t="shared" si="15"/>
        <v>등급</v>
      </c>
      <c r="F232" s="1"/>
      <c r="G232" t="s">
        <v>7147</v>
      </c>
      <c r="H232" s="1" t="s">
        <v>1478</v>
      </c>
      <c r="K232">
        <v>1</v>
      </c>
      <c r="M232" t="s">
        <v>7148</v>
      </c>
      <c r="N232" t="s">
        <v>7149</v>
      </c>
      <c r="O232" t="s">
        <v>7150</v>
      </c>
      <c r="P232" t="s">
        <v>7156</v>
      </c>
      <c r="Q232" t="s">
        <v>7157</v>
      </c>
      <c r="R232" t="s">
        <v>7161</v>
      </c>
      <c r="S232" t="s">
        <v>7162</v>
      </c>
      <c r="T232" t="s">
        <v>7167</v>
      </c>
      <c r="U232" t="s">
        <v>7168</v>
      </c>
      <c r="V232" s="20" t="s">
        <v>7170</v>
      </c>
      <c r="W232" t="s">
        <v>7172</v>
      </c>
      <c r="X232" t="s">
        <v>7165</v>
      </c>
      <c r="Y232" s="20" t="s">
        <v>7151</v>
      </c>
      <c r="Z232" t="s">
        <v>7152</v>
      </c>
      <c r="AA232" t="s">
        <v>7153</v>
      </c>
      <c r="AB232" t="s">
        <v>7154</v>
      </c>
      <c r="AC232" t="s">
        <v>7154</v>
      </c>
      <c r="AD232" t="s">
        <v>7155</v>
      </c>
      <c r="AE232" t="s">
        <v>7158</v>
      </c>
      <c r="AF232" s="20" t="s">
        <v>7159</v>
      </c>
      <c r="AG232" t="s">
        <v>7160</v>
      </c>
      <c r="AH232" t="s">
        <v>7163</v>
      </c>
      <c r="AI232" t="s">
        <v>7164</v>
      </c>
      <c r="AJ232" t="s">
        <v>7166</v>
      </c>
      <c r="AK232" t="s">
        <v>7154</v>
      </c>
      <c r="AL232" t="s">
        <v>7169</v>
      </c>
      <c r="AM232" t="s">
        <v>7171</v>
      </c>
      <c r="AN232" t="s">
        <v>7167</v>
      </c>
    </row>
    <row r="233" spans="1:40" x14ac:dyDescent="0.3">
      <c r="A233" t="s">
        <v>1464</v>
      </c>
      <c r="B233">
        <f>COUNTIF(A:A,A233)</f>
        <v>1</v>
      </c>
      <c r="C233" s="1" t="s">
        <v>1463</v>
      </c>
      <c r="D233" s="1"/>
      <c r="E233" s="1" t="str">
        <f t="shared" si="15"/>
        <v>강화된 장비 포함</v>
      </c>
      <c r="F233" s="1"/>
      <c r="G233" t="s">
        <v>7173</v>
      </c>
      <c r="H233" s="1" t="str">
        <f>IF(ISBLANK(G233),"In progress of translating…("&amp;ROW()&amp;")",G233)</f>
        <v>Including enhanced equipment</v>
      </c>
      <c r="K233">
        <v>1</v>
      </c>
      <c r="M233" s="21" t="s">
        <v>7174</v>
      </c>
      <c r="N233" t="s">
        <v>7175</v>
      </c>
      <c r="O233" t="s">
        <v>7176</v>
      </c>
      <c r="P233" t="s">
        <v>7183</v>
      </c>
      <c r="Q233" t="s">
        <v>7184</v>
      </c>
      <c r="R233" t="s">
        <v>7188</v>
      </c>
      <c r="S233" t="s">
        <v>7189</v>
      </c>
      <c r="T233" t="s">
        <v>7194</v>
      </c>
      <c r="U233" t="s">
        <v>7196</v>
      </c>
      <c r="V233" s="20" t="s">
        <v>7198</v>
      </c>
      <c r="W233" t="s">
        <v>7201</v>
      </c>
      <c r="X233" t="s">
        <v>7192</v>
      </c>
      <c r="Y233" s="20" t="s">
        <v>7177</v>
      </c>
      <c r="Z233" t="s">
        <v>7178</v>
      </c>
      <c r="AA233" t="s">
        <v>7179</v>
      </c>
      <c r="AB233" t="s">
        <v>7180</v>
      </c>
      <c r="AC233" t="s">
        <v>7181</v>
      </c>
      <c r="AD233" t="s">
        <v>7182</v>
      </c>
      <c r="AE233" t="s">
        <v>7185</v>
      </c>
      <c r="AF233" s="20" t="s">
        <v>7186</v>
      </c>
      <c r="AG233" t="s">
        <v>7187</v>
      </c>
      <c r="AH233" t="s">
        <v>7190</v>
      </c>
      <c r="AI233" t="s">
        <v>7191</v>
      </c>
      <c r="AJ233" t="s">
        <v>7193</v>
      </c>
      <c r="AK233" t="s">
        <v>7195</v>
      </c>
      <c r="AL233" t="s">
        <v>7197</v>
      </c>
      <c r="AM233" t="s">
        <v>7199</v>
      </c>
      <c r="AN233" t="s">
        <v>7200</v>
      </c>
    </row>
    <row r="234" spans="1:40" x14ac:dyDescent="0.3">
      <c r="A234" t="s">
        <v>1491</v>
      </c>
      <c r="B234">
        <f>COUNTIF(A:A,A234)</f>
        <v>1</v>
      </c>
      <c r="C234" s="1" t="s">
        <v>1492</v>
      </c>
      <c r="D234" s="1"/>
      <c r="E234" s="1" t="str">
        <f t="shared" si="15"/>
        <v>등급을 선택하여주세요</v>
      </c>
      <c r="F234" s="1"/>
      <c r="G234" t="s">
        <v>7202</v>
      </c>
      <c r="H234" s="1" t="s">
        <v>1497</v>
      </c>
      <c r="K234">
        <v>1</v>
      </c>
      <c r="M234" t="s">
        <v>7203</v>
      </c>
      <c r="N234" s="19" t="s">
        <v>7204</v>
      </c>
      <c r="O234" t="s">
        <v>7205</v>
      </c>
      <c r="P234" t="s">
        <v>7212</v>
      </c>
      <c r="Q234" t="s">
        <v>7213</v>
      </c>
      <c r="R234" t="s">
        <v>7217</v>
      </c>
      <c r="S234" t="s">
        <v>7218</v>
      </c>
      <c r="T234" t="s">
        <v>7223</v>
      </c>
      <c r="U234" t="s">
        <v>7224</v>
      </c>
      <c r="V234" s="20" t="s">
        <v>7226</v>
      </c>
      <c r="W234" t="s">
        <v>7229</v>
      </c>
      <c r="X234" t="s">
        <v>7221</v>
      </c>
      <c r="Y234" s="20" t="s">
        <v>7206</v>
      </c>
      <c r="Z234" t="s">
        <v>7207</v>
      </c>
      <c r="AA234" t="s">
        <v>7208</v>
      </c>
      <c r="AB234" t="s">
        <v>7209</v>
      </c>
      <c r="AC234" t="s">
        <v>7210</v>
      </c>
      <c r="AD234" t="s">
        <v>7211</v>
      </c>
      <c r="AE234" t="s">
        <v>7214</v>
      </c>
      <c r="AF234" s="20" t="s">
        <v>7215</v>
      </c>
      <c r="AG234" t="s">
        <v>7216</v>
      </c>
      <c r="AH234" t="s">
        <v>7219</v>
      </c>
      <c r="AI234" t="s">
        <v>7220</v>
      </c>
      <c r="AJ234" t="s">
        <v>7222</v>
      </c>
      <c r="AK234" t="s">
        <v>7209</v>
      </c>
      <c r="AL234" t="s">
        <v>7225</v>
      </c>
      <c r="AM234" t="s">
        <v>7227</v>
      </c>
      <c r="AN234" t="s">
        <v>7228</v>
      </c>
    </row>
    <row r="235" spans="1:40" x14ac:dyDescent="0.3">
      <c r="A235" t="s">
        <v>1435</v>
      </c>
      <c r="B235">
        <f>COUNTIF(A:A,A235)</f>
        <v>1</v>
      </c>
      <c r="C235" s="1" t="s">
        <v>1436</v>
      </c>
      <c r="D235" s="1"/>
      <c r="E235" s="1" t="str">
        <f t="shared" si="15"/>
        <v>장착 중</v>
      </c>
      <c r="F235" s="1"/>
      <c r="G235" t="s">
        <v>7230</v>
      </c>
      <c r="H235" s="1" t="s">
        <v>1437</v>
      </c>
      <c r="I235">
        <v>1</v>
      </c>
      <c r="K235">
        <v>1</v>
      </c>
      <c r="M235" t="s">
        <v>7231</v>
      </c>
      <c r="N235" t="s">
        <v>6208</v>
      </c>
      <c r="O235" t="s">
        <v>6209</v>
      </c>
      <c r="P235" t="s">
        <v>7237</v>
      </c>
      <c r="Q235" t="s">
        <v>7238</v>
      </c>
      <c r="R235" t="s">
        <v>6206</v>
      </c>
      <c r="S235" t="s">
        <v>7241</v>
      </c>
      <c r="T235" t="s">
        <v>7245</v>
      </c>
      <c r="U235" t="s">
        <v>7246</v>
      </c>
      <c r="V235" s="20" t="s">
        <v>7248</v>
      </c>
      <c r="W235" t="s">
        <v>7251</v>
      </c>
      <c r="X235" t="s">
        <v>7243</v>
      </c>
      <c r="Y235" s="20" t="s">
        <v>7232</v>
      </c>
      <c r="Z235" t="s">
        <v>7233</v>
      </c>
      <c r="AA235" t="s">
        <v>7234</v>
      </c>
      <c r="AB235" t="s">
        <v>7235</v>
      </c>
      <c r="AC235" t="s">
        <v>6214</v>
      </c>
      <c r="AD235" t="s">
        <v>7236</v>
      </c>
      <c r="AE235" t="s">
        <v>7239</v>
      </c>
      <c r="AF235" s="20" t="s">
        <v>6218</v>
      </c>
      <c r="AG235" t="s">
        <v>7240</v>
      </c>
      <c r="AH235" t="s">
        <v>6222</v>
      </c>
      <c r="AI235" t="s">
        <v>7242</v>
      </c>
      <c r="AJ235" t="s">
        <v>7244</v>
      </c>
      <c r="AK235" t="s">
        <v>7235</v>
      </c>
      <c r="AL235" t="s">
        <v>7247</v>
      </c>
      <c r="AM235" t="s">
        <v>7249</v>
      </c>
      <c r="AN235" t="s">
        <v>7250</v>
      </c>
    </row>
    <row r="236" spans="1:40" x14ac:dyDescent="0.3">
      <c r="A236" t="s">
        <v>1439</v>
      </c>
      <c r="B236">
        <f>COUNTIF(A:A,A236)</f>
        <v>1</v>
      </c>
      <c r="C236" s="1" t="s">
        <v>1547</v>
      </c>
      <c r="D236" s="1" t="s">
        <v>1441</v>
      </c>
      <c r="E236" s="1" t="str">
        <f t="shared" si="15"/>
        <v>강화 레벨 {0} 까지만 이전 받을 수 있습니다</v>
      </c>
      <c r="F236" s="1"/>
      <c r="G236" t="s">
        <v>7252</v>
      </c>
      <c r="H236" s="1" t="str">
        <f>IF(ISBLANK(G236),"In progress of translating…("&amp;ROW()&amp;")",G236)</f>
        <v>{0} you can only get older equipment than steel.</v>
      </c>
      <c r="K236">
        <v>1</v>
      </c>
      <c r="M236" t="s">
        <v>7253</v>
      </c>
      <c r="N236" t="s">
        <v>7254</v>
      </c>
      <c r="O236" t="s">
        <v>7255</v>
      </c>
      <c r="P236" t="s">
        <v>7262</v>
      </c>
      <c r="Q236" t="s">
        <v>7263</v>
      </c>
      <c r="R236" t="s">
        <v>7267</v>
      </c>
      <c r="S236" t="s">
        <v>7268</v>
      </c>
      <c r="T236" t="s">
        <v>7273</v>
      </c>
      <c r="U236" t="s">
        <v>7275</v>
      </c>
      <c r="V236" t="s">
        <v>7277</v>
      </c>
      <c r="W236" t="s">
        <v>7280</v>
      </c>
      <c r="X236" t="s">
        <v>7271</v>
      </c>
      <c r="Y236" t="s">
        <v>7256</v>
      </c>
      <c r="Z236" t="s">
        <v>7257</v>
      </c>
      <c r="AA236" t="s">
        <v>7258</v>
      </c>
      <c r="AB236" t="s">
        <v>7259</v>
      </c>
      <c r="AC236" t="s">
        <v>7260</v>
      </c>
      <c r="AD236" t="s">
        <v>7261</v>
      </c>
      <c r="AE236" t="s">
        <v>7264</v>
      </c>
      <c r="AF236" t="s">
        <v>7265</v>
      </c>
      <c r="AG236" t="s">
        <v>7266</v>
      </c>
      <c r="AH236" t="s">
        <v>7269</v>
      </c>
      <c r="AI236" t="s">
        <v>7270</v>
      </c>
      <c r="AJ236" t="s">
        <v>7272</v>
      </c>
      <c r="AK236" t="s">
        <v>7274</v>
      </c>
      <c r="AL236" t="s">
        <v>7276</v>
      </c>
      <c r="AM236" t="s">
        <v>7278</v>
      </c>
      <c r="AN236" t="s">
        <v>7279</v>
      </c>
    </row>
    <row r="237" spans="1:40" x14ac:dyDescent="0.3">
      <c r="A237" t="s">
        <v>1484</v>
      </c>
      <c r="B237">
        <f>COUNTIF(A:A,A237)</f>
        <v>1</v>
      </c>
      <c r="C237" s="1" t="s">
        <v>1483</v>
      </c>
      <c r="D237" s="1"/>
      <c r="E237" s="1" t="str">
        <f t="shared" si="15"/>
        <v>최고 강화 도달</v>
      </c>
      <c r="F237" s="1"/>
      <c r="G237" t="s">
        <v>7281</v>
      </c>
      <c r="H237" s="1" t="s">
        <v>1485</v>
      </c>
      <c r="I237">
        <v>1</v>
      </c>
      <c r="K237">
        <v>1</v>
      </c>
      <c r="M237" t="s">
        <v>7282</v>
      </c>
      <c r="N237" t="s">
        <v>7283</v>
      </c>
      <c r="O237" t="s">
        <v>7284</v>
      </c>
      <c r="P237" t="s">
        <v>7291</v>
      </c>
      <c r="Q237" t="s">
        <v>7292</v>
      </c>
      <c r="R237" t="s">
        <v>7296</v>
      </c>
      <c r="S237" t="s">
        <v>7297</v>
      </c>
      <c r="T237" t="s">
        <v>7302</v>
      </c>
      <c r="U237" t="s">
        <v>7304</v>
      </c>
      <c r="V237" s="20" t="s">
        <v>7306</v>
      </c>
      <c r="W237" t="s">
        <v>7309</v>
      </c>
      <c r="X237" t="s">
        <v>7300</v>
      </c>
      <c r="Y237" s="20" t="s">
        <v>7285</v>
      </c>
      <c r="Z237" t="s">
        <v>7286</v>
      </c>
      <c r="AA237" t="s">
        <v>7287</v>
      </c>
      <c r="AB237" t="s">
        <v>7288</v>
      </c>
      <c r="AC237" t="s">
        <v>7289</v>
      </c>
      <c r="AD237" t="s">
        <v>7290</v>
      </c>
      <c r="AE237" t="s">
        <v>7293</v>
      </c>
      <c r="AF237" t="s">
        <v>7294</v>
      </c>
      <c r="AG237" t="s">
        <v>7295</v>
      </c>
      <c r="AH237" t="s">
        <v>7298</v>
      </c>
      <c r="AI237" t="s">
        <v>7299</v>
      </c>
      <c r="AJ237" t="s">
        <v>7301</v>
      </c>
      <c r="AK237" t="s">
        <v>7303</v>
      </c>
      <c r="AL237" t="s">
        <v>7305</v>
      </c>
      <c r="AM237" t="s">
        <v>7307</v>
      </c>
      <c r="AN237" t="s">
        <v>7308</v>
      </c>
    </row>
    <row r="238" spans="1:40" x14ac:dyDescent="0.3">
      <c r="A238" t="s">
        <v>1486</v>
      </c>
      <c r="B238">
        <f>COUNTIF(A:A,A238)</f>
        <v>1</v>
      </c>
      <c r="C238" s="1" t="s">
        <v>1487</v>
      </c>
      <c r="D238" s="1"/>
      <c r="E238" s="1" t="str">
        <f t="shared" si="15"/>
        <v>최고 연마 도달</v>
      </c>
      <c r="F238" s="1"/>
      <c r="G238" t="s">
        <v>7310</v>
      </c>
      <c r="H238" s="1" t="s">
        <v>1488</v>
      </c>
      <c r="I238">
        <v>1</v>
      </c>
      <c r="K238">
        <v>1</v>
      </c>
      <c r="M238" t="s">
        <v>7311</v>
      </c>
      <c r="N238" s="19" t="s">
        <v>7312</v>
      </c>
      <c r="O238" t="s">
        <v>7313</v>
      </c>
      <c r="P238" t="s">
        <v>7320</v>
      </c>
      <c r="Q238" t="s">
        <v>7321</v>
      </c>
      <c r="R238" t="s">
        <v>7325</v>
      </c>
      <c r="S238" t="s">
        <v>7326</v>
      </c>
      <c r="T238" t="s">
        <v>7331</v>
      </c>
      <c r="U238" t="s">
        <v>7333</v>
      </c>
      <c r="V238" s="20" t="s">
        <v>7335</v>
      </c>
      <c r="W238" t="s">
        <v>7338</v>
      </c>
      <c r="X238" t="s">
        <v>7329</v>
      </c>
      <c r="Y238" s="20" t="s">
        <v>7314</v>
      </c>
      <c r="Z238" t="s">
        <v>7315</v>
      </c>
      <c r="AA238" t="s">
        <v>7316</v>
      </c>
      <c r="AB238" t="s">
        <v>7317</v>
      </c>
      <c r="AC238" t="s">
        <v>7318</v>
      </c>
      <c r="AD238" t="s">
        <v>7319</v>
      </c>
      <c r="AE238" t="s">
        <v>7322</v>
      </c>
      <c r="AF238" s="20" t="s">
        <v>7323</v>
      </c>
      <c r="AG238" t="s">
        <v>7324</v>
      </c>
      <c r="AH238" t="s">
        <v>7327</v>
      </c>
      <c r="AI238" t="s">
        <v>7328</v>
      </c>
      <c r="AJ238" t="s">
        <v>7330</v>
      </c>
      <c r="AK238" t="s">
        <v>7332</v>
      </c>
      <c r="AL238" t="s">
        <v>7334</v>
      </c>
      <c r="AM238" t="s">
        <v>7336</v>
      </c>
      <c r="AN238" t="s">
        <v>7337</v>
      </c>
    </row>
    <row r="239" spans="1:40" ht="66" x14ac:dyDescent="0.3">
      <c r="A239" t="s">
        <v>1527</v>
      </c>
      <c r="B239">
        <f>COUNTIF(A:A,A239)</f>
        <v>1</v>
      </c>
      <c r="C239" s="1" t="s">
        <v>1535</v>
      </c>
      <c r="D239" s="1"/>
      <c r="E239" s="1" t="str">
        <f t="shared" si="15"/>
        <v>&lt;color=#FF8080&gt;동일한 장비&lt;/color&gt;가 재료로 선택되었습니다.
계속하시겠습니까?</v>
      </c>
      <c r="F239" s="1"/>
      <c r="G239" s="1" t="s">
        <v>7339</v>
      </c>
      <c r="H239" s="1" t="str">
        <f t="shared" ref="H239:H243" si="24">IF(ISBLANK(G239),"In progress of translating…("&amp;ROW()&amp;")",G239)</f>
        <v>&lt;Color = # FF8080&gt; same equipment &lt;/ color&gt; has been selected as the material._x000D_
_x000D_
Do you want to continue?</v>
      </c>
      <c r="K239">
        <v>1</v>
      </c>
      <c r="M239" s="1" t="s">
        <v>7340</v>
      </c>
      <c r="N239" s="1" t="s">
        <v>7341</v>
      </c>
      <c r="O239" s="1" t="s">
        <v>7342</v>
      </c>
      <c r="P239" s="1" t="s">
        <v>7349</v>
      </c>
      <c r="Q239" s="1" t="s">
        <v>7350</v>
      </c>
      <c r="R239" s="1" t="s">
        <v>7354</v>
      </c>
      <c r="S239" s="1" t="s">
        <v>7355</v>
      </c>
      <c r="T239" s="1" t="s">
        <v>7360</v>
      </c>
      <c r="U239" s="1" t="s">
        <v>7362</v>
      </c>
      <c r="V239" s="1" t="s">
        <v>7364</v>
      </c>
      <c r="W239" s="1" t="s">
        <v>7367</v>
      </c>
      <c r="X239" s="1" t="s">
        <v>7358</v>
      </c>
      <c r="Y239" s="1" t="s">
        <v>7343</v>
      </c>
      <c r="Z239" s="1" t="s">
        <v>7344</v>
      </c>
      <c r="AA239" s="1" t="s">
        <v>7345</v>
      </c>
      <c r="AB239" s="1" t="s">
        <v>7346</v>
      </c>
      <c r="AC239" s="1" t="s">
        <v>7347</v>
      </c>
      <c r="AD239" s="1" t="s">
        <v>7348</v>
      </c>
      <c r="AE239" s="1" t="s">
        <v>7351</v>
      </c>
      <c r="AF239" s="1" t="s">
        <v>7352</v>
      </c>
      <c r="AG239" s="1" t="s">
        <v>7353</v>
      </c>
      <c r="AH239" s="1" t="s">
        <v>7356</v>
      </c>
      <c r="AI239" s="1" t="s">
        <v>7357</v>
      </c>
      <c r="AJ239" s="1" t="s">
        <v>7359</v>
      </c>
      <c r="AK239" s="1" t="s">
        <v>7361</v>
      </c>
      <c r="AL239" s="1" t="s">
        <v>7363</v>
      </c>
      <c r="AM239" s="1" t="s">
        <v>7365</v>
      </c>
      <c r="AN239" s="1" t="s">
        <v>7366</v>
      </c>
    </row>
    <row r="240" spans="1:40" ht="66" x14ac:dyDescent="0.3">
      <c r="A240" t="s">
        <v>1528</v>
      </c>
      <c r="B240">
        <f>COUNTIF(A:A,A240)</f>
        <v>1</v>
      </c>
      <c r="C240" s="1" t="s">
        <v>1536</v>
      </c>
      <c r="D240" s="1"/>
      <c r="E240" s="1" t="str">
        <f t="shared" si="15"/>
        <v>&lt;color=#FF8080&gt;동급의 같은 타입 장비&lt;/color&gt;가 재료로 선택되었습니다.
계속하시겠습니까?</v>
      </c>
      <c r="F240" s="1"/>
      <c r="G240" s="1" t="s">
        <v>7368</v>
      </c>
      <c r="H240" s="1" t="str">
        <f t="shared" si="24"/>
        <v>&lt;Color = # FF8080&gt; types of equipment, such as class &lt;/ color&gt; has been selected as the material._x000D_
_x000D_
Do you want to continue?</v>
      </c>
      <c r="K240">
        <v>1</v>
      </c>
      <c r="M240" s="1" t="s">
        <v>7369</v>
      </c>
      <c r="N240" s="1" t="s">
        <v>7370</v>
      </c>
      <c r="O240" s="1" t="s">
        <v>7371</v>
      </c>
      <c r="P240" s="1" t="s">
        <v>7378</v>
      </c>
      <c r="Q240" s="1" t="s">
        <v>7379</v>
      </c>
      <c r="R240" s="1" t="s">
        <v>7383</v>
      </c>
      <c r="S240" s="1" t="s">
        <v>7384</v>
      </c>
      <c r="T240" s="1" t="s">
        <v>7389</v>
      </c>
      <c r="U240" s="1" t="s">
        <v>7391</v>
      </c>
      <c r="V240" s="1" t="s">
        <v>7393</v>
      </c>
      <c r="W240" s="1" t="s">
        <v>7396</v>
      </c>
      <c r="X240" s="1" t="s">
        <v>7387</v>
      </c>
      <c r="Y240" s="1" t="s">
        <v>7372</v>
      </c>
      <c r="Z240" s="1" t="s">
        <v>7373</v>
      </c>
      <c r="AA240" s="1" t="s">
        <v>7374</v>
      </c>
      <c r="AB240" s="1" t="s">
        <v>7375</v>
      </c>
      <c r="AC240" s="1" t="s">
        <v>7376</v>
      </c>
      <c r="AD240" s="1" t="s">
        <v>7377</v>
      </c>
      <c r="AE240" s="1" t="s">
        <v>7380</v>
      </c>
      <c r="AF240" s="1" t="s">
        <v>7381</v>
      </c>
      <c r="AG240" s="1" t="s">
        <v>7382</v>
      </c>
      <c r="AH240" s="1" t="s">
        <v>7385</v>
      </c>
      <c r="AI240" s="1" t="s">
        <v>7386</v>
      </c>
      <c r="AJ240" s="1" t="s">
        <v>7388</v>
      </c>
      <c r="AK240" s="1" t="s">
        <v>7390</v>
      </c>
      <c r="AL240" s="1" t="s">
        <v>7392</v>
      </c>
      <c r="AM240" s="1" t="s">
        <v>7394</v>
      </c>
      <c r="AN240" s="1" t="s">
        <v>7395</v>
      </c>
    </row>
    <row r="241" spans="1:40" ht="66" x14ac:dyDescent="0.3">
      <c r="A241" t="s">
        <v>1529</v>
      </c>
      <c r="B241">
        <f>COUNTIF(A:A,A241)</f>
        <v>1</v>
      </c>
      <c r="C241" s="1" t="s">
        <v>1537</v>
      </c>
      <c r="D241" s="1"/>
      <c r="E241" s="1" t="str">
        <f t="shared" si="15"/>
        <v>&lt;color=#FF8080&gt;동급의 장비&lt;/color&gt;가 재료로 선택되었습니다.
계속하시겠습니까?</v>
      </c>
      <c r="F241" s="1"/>
      <c r="G241" s="1" t="s">
        <v>7397</v>
      </c>
      <c r="H241" s="1" t="str">
        <f t="shared" si="24"/>
        <v>&lt;Color = # FF8080&gt; Equipment of class &lt;/ color&gt; has been selected as the material._x000D_
_x000D_
Do you want to continue?</v>
      </c>
      <c r="K241">
        <v>1</v>
      </c>
      <c r="M241" s="1" t="s">
        <v>7398</v>
      </c>
      <c r="N241" s="1" t="s">
        <v>7399</v>
      </c>
      <c r="O241" s="1" t="s">
        <v>7400</v>
      </c>
      <c r="P241" s="1" t="s">
        <v>7407</v>
      </c>
      <c r="Q241" s="1" t="s">
        <v>7408</v>
      </c>
      <c r="R241" s="1" t="s">
        <v>7412</v>
      </c>
      <c r="S241" s="1" t="s">
        <v>7413</v>
      </c>
      <c r="T241" s="1" t="s">
        <v>7418</v>
      </c>
      <c r="U241" s="1" t="s">
        <v>7420</v>
      </c>
      <c r="V241" s="1" t="s">
        <v>7422</v>
      </c>
      <c r="W241" s="1" t="s">
        <v>7425</v>
      </c>
      <c r="X241" s="1" t="s">
        <v>7416</v>
      </c>
      <c r="Y241" s="1" t="s">
        <v>7401</v>
      </c>
      <c r="Z241" s="1" t="s">
        <v>7402</v>
      </c>
      <c r="AA241" s="1" t="s">
        <v>7403</v>
      </c>
      <c r="AB241" s="1" t="s">
        <v>7404</v>
      </c>
      <c r="AC241" s="1" t="s">
        <v>7405</v>
      </c>
      <c r="AD241" s="1" t="s">
        <v>7406</v>
      </c>
      <c r="AE241" s="1" t="s">
        <v>7409</v>
      </c>
      <c r="AF241" s="1" t="s">
        <v>7410</v>
      </c>
      <c r="AG241" s="1" t="s">
        <v>7411</v>
      </c>
      <c r="AH241" s="1" t="s">
        <v>7414</v>
      </c>
      <c r="AI241" s="1" t="s">
        <v>7415</v>
      </c>
      <c r="AJ241" s="1" t="s">
        <v>7417</v>
      </c>
      <c r="AK241" s="1" t="s">
        <v>7419</v>
      </c>
      <c r="AL241" s="1" t="s">
        <v>7421</v>
      </c>
      <c r="AM241" s="1" t="s">
        <v>7423</v>
      </c>
      <c r="AN241" s="1" t="s">
        <v>7424</v>
      </c>
    </row>
    <row r="242" spans="1:40" ht="66" x14ac:dyDescent="0.3">
      <c r="A242" t="s">
        <v>1534</v>
      </c>
      <c r="B242">
        <f>COUNTIF(A:A,A242)</f>
        <v>1</v>
      </c>
      <c r="C242" s="1" t="s">
        <v>1538</v>
      </c>
      <c r="D242" s="1"/>
      <c r="E242" s="1" t="str">
        <f t="shared" si="15"/>
        <v>&lt;color=#FF8080&gt;더 높은 등급의 장비&lt;/color&gt;가 재료로 선택되었습니다.
계속하시겠습니까?</v>
      </c>
      <c r="F242" s="1"/>
      <c r="G242" s="1" t="s">
        <v>7426</v>
      </c>
      <c r="H242" s="1" t="str">
        <f t="shared" si="24"/>
        <v>&lt;Color = # FF8080&gt; Equipment of higher grade &lt;/ color&gt; has been selected as the material._x000D_
_x000D_
Do you want to continue?</v>
      </c>
      <c r="K242">
        <v>1</v>
      </c>
      <c r="M242" s="1" t="s">
        <v>7427</v>
      </c>
      <c r="N242" s="1" t="s">
        <v>7428</v>
      </c>
      <c r="O242" s="1" t="s">
        <v>7429</v>
      </c>
      <c r="P242" s="1" t="s">
        <v>7436</v>
      </c>
      <c r="Q242" s="1" t="s">
        <v>7437</v>
      </c>
      <c r="R242" s="1" t="s">
        <v>7441</v>
      </c>
      <c r="S242" s="1" t="s">
        <v>7442</v>
      </c>
      <c r="T242" s="1" t="s">
        <v>7447</v>
      </c>
      <c r="U242" s="1" t="s">
        <v>7449</v>
      </c>
      <c r="V242" s="1" t="s">
        <v>7451</v>
      </c>
      <c r="W242" s="1" t="s">
        <v>7454</v>
      </c>
      <c r="X242" s="1" t="s">
        <v>7445</v>
      </c>
      <c r="Y242" s="1" t="s">
        <v>7430</v>
      </c>
      <c r="Z242" s="1" t="s">
        <v>7431</v>
      </c>
      <c r="AA242" s="1" t="s">
        <v>7432</v>
      </c>
      <c r="AB242" s="1" t="s">
        <v>7433</v>
      </c>
      <c r="AC242" s="1" t="s">
        <v>7434</v>
      </c>
      <c r="AD242" s="1" t="s">
        <v>7435</v>
      </c>
      <c r="AE242" s="1" t="s">
        <v>7438</v>
      </c>
      <c r="AF242" s="1" t="s">
        <v>7439</v>
      </c>
      <c r="AG242" s="1" t="s">
        <v>7440</v>
      </c>
      <c r="AH242" s="1" t="s">
        <v>7443</v>
      </c>
      <c r="AI242" s="1" t="s">
        <v>7444</v>
      </c>
      <c r="AJ242" s="1" t="s">
        <v>7446</v>
      </c>
      <c r="AK242" s="1" t="s">
        <v>7448</v>
      </c>
      <c r="AL242" s="1" t="s">
        <v>7450</v>
      </c>
      <c r="AM242" s="1" t="s">
        <v>7452</v>
      </c>
      <c r="AN242" s="1" t="s">
        <v>7453</v>
      </c>
    </row>
    <row r="243" spans="1:40" x14ac:dyDescent="0.3">
      <c r="A243" t="s">
        <v>1895</v>
      </c>
      <c r="B243">
        <f>COUNTIF(A:A,A243)</f>
        <v>1</v>
      </c>
      <c r="C243" s="1" t="s">
        <v>1896</v>
      </c>
      <c r="D243" s="1"/>
      <c r="E243" s="1" t="str">
        <f t="shared" ref="E243" si="25">IF(ISBLANK(D243),C243,D243)</f>
        <v>강화 이전을 하기에 강화량이 부족합니다</v>
      </c>
      <c r="F243" s="1"/>
      <c r="G243" t="s">
        <v>7455</v>
      </c>
      <c r="H243" s="1" t="str">
        <f t="shared" si="24"/>
        <v>Insufficient amount of reinforcement to strengthen the previous</v>
      </c>
      <c r="K243">
        <v>1</v>
      </c>
      <c r="M243" s="21" t="s">
        <v>7456</v>
      </c>
      <c r="N243" s="19" t="s">
        <v>7457</v>
      </c>
      <c r="O243" t="s">
        <v>7458</v>
      </c>
      <c r="P243" t="s">
        <v>7465</v>
      </c>
      <c r="Q243" t="s">
        <v>7466</v>
      </c>
      <c r="R243" t="s">
        <v>7470</v>
      </c>
      <c r="S243" t="s">
        <v>7471</v>
      </c>
      <c r="T243" t="s">
        <v>7476</v>
      </c>
      <c r="U243" t="s">
        <v>7478</v>
      </c>
      <c r="V243" s="20" t="s">
        <v>7480</v>
      </c>
      <c r="W243" t="s">
        <v>7483</v>
      </c>
      <c r="X243" t="s">
        <v>7474</v>
      </c>
      <c r="Y243" s="20" t="s">
        <v>7459</v>
      </c>
      <c r="Z243" t="s">
        <v>7460</v>
      </c>
      <c r="AA243" t="s">
        <v>7461</v>
      </c>
      <c r="AB243" t="s">
        <v>7462</v>
      </c>
      <c r="AC243" t="s">
        <v>7463</v>
      </c>
      <c r="AD243" t="s">
        <v>7464</v>
      </c>
      <c r="AE243" t="s">
        <v>7467</v>
      </c>
      <c r="AF243" s="20" t="s">
        <v>7468</v>
      </c>
      <c r="AG243" t="s">
        <v>7469</v>
      </c>
      <c r="AH243" t="s">
        <v>7472</v>
      </c>
      <c r="AI243" t="s">
        <v>7473</v>
      </c>
      <c r="AJ243" t="s">
        <v>7475</v>
      </c>
      <c r="AK243" t="s">
        <v>7477</v>
      </c>
      <c r="AL243" t="s">
        <v>7479</v>
      </c>
      <c r="AM243" t="s">
        <v>7481</v>
      </c>
      <c r="AN243" t="s">
        <v>7482</v>
      </c>
    </row>
    <row r="244" spans="1:40" x14ac:dyDescent="0.3">
      <c r="A244" t="s">
        <v>1531</v>
      </c>
      <c r="B244">
        <f>COUNTIF(A:A,A244)</f>
        <v>1</v>
      </c>
      <c r="C244" s="1" t="s">
        <v>1532</v>
      </c>
      <c r="D244" s="1"/>
      <c r="E244" s="1" t="str">
        <f t="shared" si="15"/>
        <v>강화 이전</v>
      </c>
      <c r="F244" s="1"/>
      <c r="G244" t="s">
        <v>7484</v>
      </c>
      <c r="H244" s="1" t="s">
        <v>1533</v>
      </c>
      <c r="K244">
        <v>1</v>
      </c>
      <c r="M244" s="21" t="s">
        <v>7485</v>
      </c>
      <c r="N244" t="s">
        <v>7486</v>
      </c>
      <c r="O244" t="s">
        <v>7487</v>
      </c>
      <c r="P244" t="s">
        <v>7494</v>
      </c>
      <c r="Q244" t="s">
        <v>7495</v>
      </c>
      <c r="R244" t="s">
        <v>7499</v>
      </c>
      <c r="S244" t="s">
        <v>7500</v>
      </c>
      <c r="T244" t="s">
        <v>7505</v>
      </c>
      <c r="U244" t="s">
        <v>7507</v>
      </c>
      <c r="V244" s="20" t="s">
        <v>7509</v>
      </c>
      <c r="W244" t="s">
        <v>7512</v>
      </c>
      <c r="X244" t="s">
        <v>7503</v>
      </c>
      <c r="Y244" s="20" t="s">
        <v>7488</v>
      </c>
      <c r="Z244" t="s">
        <v>7489</v>
      </c>
      <c r="AA244" t="s">
        <v>7490</v>
      </c>
      <c r="AB244" t="s">
        <v>7491</v>
      </c>
      <c r="AC244" t="s">
        <v>7492</v>
      </c>
      <c r="AD244" t="s">
        <v>7493</v>
      </c>
      <c r="AE244" t="s">
        <v>7496</v>
      </c>
      <c r="AF244" s="20" t="s">
        <v>7497</v>
      </c>
      <c r="AG244" t="s">
        <v>7498</v>
      </c>
      <c r="AH244" t="s">
        <v>7501</v>
      </c>
      <c r="AI244" t="s">
        <v>7502</v>
      </c>
      <c r="AJ244" t="s">
        <v>7504</v>
      </c>
      <c r="AK244" t="s">
        <v>7506</v>
      </c>
      <c r="AL244" t="s">
        <v>7508</v>
      </c>
      <c r="AM244" t="s">
        <v>7510</v>
      </c>
      <c r="AN244" t="s">
        <v>7511</v>
      </c>
    </row>
    <row r="245" spans="1:40" ht="82.5" x14ac:dyDescent="0.3">
      <c r="A245" t="s">
        <v>1530</v>
      </c>
      <c r="B245">
        <f>COUNTIF(A:A,A245)</f>
        <v>1</v>
      </c>
      <c r="C245" s="1" t="s">
        <v>17792</v>
      </c>
      <c r="D245" s="1"/>
      <c r="E245" s="1" t="str">
        <f t="shared" si="15"/>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5" s="1"/>
      <c r="G245" t="s">
        <v>7513</v>
      </c>
      <c r="H245" s="1" t="str">
        <f>IF(ISBLANK(G245),"In progress of translating…("&amp;ROW()&amp;")",G245)</f>
        <v>Extracting the enhanced amounts in the equipment in which the reinforcement passes in to the device. Strengthening amount is the amount of losses the existing equipment will disappear.</v>
      </c>
      <c r="M245" s="21" t="s">
        <v>7514</v>
      </c>
      <c r="N245" t="s">
        <v>7515</v>
      </c>
      <c r="O245" t="s">
        <v>7516</v>
      </c>
      <c r="P245" t="s">
        <v>7523</v>
      </c>
      <c r="Q245" t="s">
        <v>7524</v>
      </c>
      <c r="R245" t="s">
        <v>7528</v>
      </c>
      <c r="S245" t="s">
        <v>7529</v>
      </c>
      <c r="T245" t="s">
        <v>7534</v>
      </c>
      <c r="U245" t="s">
        <v>7536</v>
      </c>
      <c r="V245" s="20" t="s">
        <v>7538</v>
      </c>
      <c r="W245" t="s">
        <v>7541</v>
      </c>
      <c r="X245" t="s">
        <v>7532</v>
      </c>
      <c r="Y245" s="20" t="s">
        <v>7517</v>
      </c>
      <c r="Z245" t="s">
        <v>7518</v>
      </c>
      <c r="AA245" t="s">
        <v>7519</v>
      </c>
      <c r="AB245" t="s">
        <v>7520</v>
      </c>
      <c r="AC245" t="s">
        <v>7521</v>
      </c>
      <c r="AD245" t="s">
        <v>7522</v>
      </c>
      <c r="AE245" t="s">
        <v>7525</v>
      </c>
      <c r="AF245" s="20" t="s">
        <v>7526</v>
      </c>
      <c r="AG245" t="s">
        <v>7527</v>
      </c>
      <c r="AH245" t="s">
        <v>7530</v>
      </c>
      <c r="AI245" t="s">
        <v>7531</v>
      </c>
      <c r="AJ245" t="s">
        <v>7533</v>
      </c>
      <c r="AK245" t="s">
        <v>7535</v>
      </c>
      <c r="AL245" t="s">
        <v>7537</v>
      </c>
      <c r="AM245" t="s">
        <v>7539</v>
      </c>
      <c r="AN245" t="s">
        <v>7540</v>
      </c>
    </row>
    <row r="246" spans="1:40" x14ac:dyDescent="0.3">
      <c r="A246" t="s">
        <v>1504</v>
      </c>
      <c r="B246">
        <f>COUNTIF(A:A,A246)</f>
        <v>1</v>
      </c>
      <c r="C246" s="1" t="s">
        <v>1505</v>
      </c>
      <c r="D246" s="1"/>
      <c r="E246" s="1" t="str">
        <f t="shared" si="15"/>
        <v>강화 이전 완료</v>
      </c>
      <c r="F246" s="1"/>
      <c r="G246" t="s">
        <v>7542</v>
      </c>
      <c r="H246" s="1" t="s">
        <v>1506</v>
      </c>
      <c r="K246">
        <v>1</v>
      </c>
      <c r="M246" s="21" t="s">
        <v>7543</v>
      </c>
      <c r="N246" t="s">
        <v>7544</v>
      </c>
      <c r="O246" t="s">
        <v>7545</v>
      </c>
      <c r="P246" t="s">
        <v>7552</v>
      </c>
      <c r="Q246" t="s">
        <v>7553</v>
      </c>
      <c r="R246" t="s">
        <v>7557</v>
      </c>
      <c r="S246" t="s">
        <v>7558</v>
      </c>
      <c r="T246" t="s">
        <v>7563</v>
      </c>
      <c r="U246" t="s">
        <v>7565</v>
      </c>
      <c r="V246" s="20" t="s">
        <v>7567</v>
      </c>
      <c r="W246" t="s">
        <v>7570</v>
      </c>
      <c r="X246" t="s">
        <v>7561</v>
      </c>
      <c r="Y246" s="20" t="s">
        <v>7546</v>
      </c>
      <c r="Z246" t="s">
        <v>7547</v>
      </c>
      <c r="AA246" t="s">
        <v>7548</v>
      </c>
      <c r="AB246" t="s">
        <v>7549</v>
      </c>
      <c r="AC246" t="s">
        <v>7550</v>
      </c>
      <c r="AD246" t="s">
        <v>7551</v>
      </c>
      <c r="AE246" t="s">
        <v>7554</v>
      </c>
      <c r="AF246" t="s">
        <v>7555</v>
      </c>
      <c r="AG246" t="s">
        <v>7556</v>
      </c>
      <c r="AH246" t="s">
        <v>7559</v>
      </c>
      <c r="AI246" t="s">
        <v>7560</v>
      </c>
      <c r="AJ246" t="s">
        <v>7562</v>
      </c>
      <c r="AK246" t="s">
        <v>7564</v>
      </c>
      <c r="AL246" t="s">
        <v>7566</v>
      </c>
      <c r="AM246" t="s">
        <v>7568</v>
      </c>
      <c r="AN246" t="s">
        <v>7569</v>
      </c>
    </row>
    <row r="247" spans="1:40" x14ac:dyDescent="0.3">
      <c r="A247" t="s">
        <v>17752</v>
      </c>
      <c r="B247">
        <f>COUNTIF(A:A,A247)</f>
        <v>1</v>
      </c>
      <c r="C247" s="1" t="s">
        <v>17753</v>
      </c>
      <c r="D247" s="1"/>
      <c r="E247" s="1" t="str">
        <f t="shared" si="15"/>
        <v>강화 이전 모드가 해제되었습니다</v>
      </c>
      <c r="F247" s="1"/>
      <c r="H247" s="1" t="str">
        <f>IF(ISBLANK(G247),"In progress of translating…("&amp;ROW()&amp;")",G247)</f>
        <v>In progress of translating…(247)</v>
      </c>
      <c r="M247" t="str">
        <f t="shared" ref="M247:AN247" si="26">"In progress of translating…("&amp;ROW()&amp;")"</f>
        <v>In progress of translating…(247)</v>
      </c>
      <c r="N247" t="str">
        <f t="shared" si="26"/>
        <v>In progress of translating…(247)</v>
      </c>
      <c r="O247" t="str">
        <f t="shared" si="26"/>
        <v>In progress of translating…(247)</v>
      </c>
      <c r="P247" t="str">
        <f t="shared" si="26"/>
        <v>In progress of translating…(247)</v>
      </c>
      <c r="Q247" t="str">
        <f t="shared" si="26"/>
        <v>In progress of translating…(247)</v>
      </c>
      <c r="R247" t="str">
        <f t="shared" si="26"/>
        <v>In progress of translating…(247)</v>
      </c>
      <c r="S247" t="str">
        <f t="shared" si="26"/>
        <v>In progress of translating…(247)</v>
      </c>
      <c r="T247" t="str">
        <f t="shared" si="26"/>
        <v>In progress of translating…(247)</v>
      </c>
      <c r="U247" t="str">
        <f t="shared" si="26"/>
        <v>In progress of translating…(247)</v>
      </c>
      <c r="V247" t="str">
        <f t="shared" si="26"/>
        <v>In progress of translating…(247)</v>
      </c>
      <c r="W247" t="str">
        <f t="shared" si="26"/>
        <v>In progress of translating…(247)</v>
      </c>
      <c r="X247" t="str">
        <f t="shared" si="26"/>
        <v>In progress of translating…(247)</v>
      </c>
      <c r="Y247" t="str">
        <f t="shared" si="26"/>
        <v>In progress of translating…(247)</v>
      </c>
      <c r="Z247" t="str">
        <f t="shared" si="26"/>
        <v>In progress of translating…(247)</v>
      </c>
      <c r="AA247" t="str">
        <f t="shared" si="26"/>
        <v>In progress of translating…(247)</v>
      </c>
      <c r="AB247" t="str">
        <f t="shared" si="26"/>
        <v>In progress of translating…(247)</v>
      </c>
      <c r="AC247" t="str">
        <f t="shared" si="26"/>
        <v>In progress of translating…(247)</v>
      </c>
      <c r="AD247" t="str">
        <f t="shared" si="26"/>
        <v>In progress of translating…(247)</v>
      </c>
      <c r="AE247" t="str">
        <f t="shared" si="26"/>
        <v>In progress of translating…(247)</v>
      </c>
      <c r="AF247" t="str">
        <f t="shared" si="26"/>
        <v>In progress of translating…(247)</v>
      </c>
      <c r="AG247" t="str">
        <f t="shared" si="26"/>
        <v>In progress of translating…(247)</v>
      </c>
      <c r="AH247" t="str">
        <f t="shared" si="26"/>
        <v>In progress of translating…(247)</v>
      </c>
      <c r="AI247" t="str">
        <f t="shared" si="26"/>
        <v>In progress of translating…(247)</v>
      </c>
      <c r="AJ247" t="str">
        <f t="shared" si="26"/>
        <v>In progress of translating…(247)</v>
      </c>
      <c r="AK247" t="str">
        <f t="shared" si="26"/>
        <v>In progress of translating…(247)</v>
      </c>
      <c r="AL247" t="str">
        <f t="shared" si="26"/>
        <v>In progress of translating…(247)</v>
      </c>
      <c r="AM247" t="str">
        <f t="shared" si="26"/>
        <v>In progress of translating…(247)</v>
      </c>
      <c r="AN247" t="str">
        <f t="shared" si="26"/>
        <v>In progress of translating…(247)</v>
      </c>
    </row>
    <row r="248" spans="1:40" x14ac:dyDescent="0.3">
      <c r="A248" t="s">
        <v>1510</v>
      </c>
      <c r="B248">
        <f>COUNTIF(A:A,A248)</f>
        <v>1</v>
      </c>
      <c r="C248" s="1" t="s">
        <v>1511</v>
      </c>
      <c r="D248" s="1"/>
      <c r="E248" s="1" t="str">
        <f t="shared" si="15"/>
        <v>장비 강화</v>
      </c>
      <c r="F248" s="1"/>
      <c r="G248" t="s">
        <v>7571</v>
      </c>
      <c r="H248" s="1" t="s">
        <v>1512</v>
      </c>
      <c r="K248">
        <v>1</v>
      </c>
      <c r="M248" t="s">
        <v>7572</v>
      </c>
      <c r="N248" t="s">
        <v>7573</v>
      </c>
      <c r="O248" s="21" t="s">
        <v>7574</v>
      </c>
      <c r="P248" t="s">
        <v>7581</v>
      </c>
      <c r="Q248" t="s">
        <v>7582</v>
      </c>
      <c r="R248" t="s">
        <v>7586</v>
      </c>
      <c r="S248" t="s">
        <v>7587</v>
      </c>
      <c r="T248" t="s">
        <v>7592</v>
      </c>
      <c r="U248" t="s">
        <v>7594</v>
      </c>
      <c r="V248" s="20" t="s">
        <v>7596</v>
      </c>
      <c r="W248" t="s">
        <v>7599</v>
      </c>
      <c r="X248" t="s">
        <v>7590</v>
      </c>
      <c r="Y248" s="20" t="s">
        <v>7575</v>
      </c>
      <c r="Z248" t="s">
        <v>7576</v>
      </c>
      <c r="AA248" t="s">
        <v>7577</v>
      </c>
      <c r="AB248" t="s">
        <v>7578</v>
      </c>
      <c r="AC248" t="s">
        <v>7579</v>
      </c>
      <c r="AD248" t="s">
        <v>7580</v>
      </c>
      <c r="AE248" t="s">
        <v>7583</v>
      </c>
      <c r="AF248" s="20" t="s">
        <v>7584</v>
      </c>
      <c r="AG248" t="s">
        <v>7585</v>
      </c>
      <c r="AH248" t="s">
        <v>7588</v>
      </c>
      <c r="AI248" t="s">
        <v>7589</v>
      </c>
      <c r="AJ248" t="s">
        <v>7591</v>
      </c>
      <c r="AK248" t="s">
        <v>7593</v>
      </c>
      <c r="AL248" t="s">
        <v>7595</v>
      </c>
      <c r="AM248" t="s">
        <v>7597</v>
      </c>
      <c r="AN248" t="s">
        <v>7598</v>
      </c>
    </row>
    <row r="249" spans="1:40" ht="99" x14ac:dyDescent="0.3">
      <c r="A249" t="s">
        <v>1513</v>
      </c>
      <c r="B249">
        <f>COUNTIF(A:A,A249)</f>
        <v>1</v>
      </c>
      <c r="C249" s="1" t="s">
        <v>1514</v>
      </c>
      <c r="D249" s="1"/>
      <c r="E249" s="1" t="str">
        <f t="shared" si="15"/>
        <v>선택한 재료당 1회씩 강화를 시도하며 성공한 만큼 강화량이 오르게 됩니다. 더 높은 등급의 재료를 소모할수록 성공 확률이 증가합니다.
강화 실패 시 무기가 파괴되거나 강화단계가 떨어지지 않습니다.</v>
      </c>
      <c r="F249" s="1"/>
      <c r="G249" s="1" t="s">
        <v>7600</v>
      </c>
      <c r="H249" s="1" t="str">
        <f>IF(ISBLANK(G249),"In progress of translating…("&amp;ROW()&amp;")",G249)</f>
        <v>Trying to strengthen once per selected material and is reinforced by a successful climb amount. More consumption increases the success rate of high-grade materials._x000D_
_x000D_
Strengthening the weapon destroyed or does not fall the strengthening of failure.</v>
      </c>
      <c r="K249">
        <v>1</v>
      </c>
      <c r="M249" s="1" t="s">
        <v>7601</v>
      </c>
      <c r="N249" s="1" t="s">
        <v>7602</v>
      </c>
      <c r="O249" s="1" t="s">
        <v>7603</v>
      </c>
      <c r="P249" s="1" t="s">
        <v>7610</v>
      </c>
      <c r="Q249" s="1" t="s">
        <v>7611</v>
      </c>
      <c r="R249" s="1" t="s">
        <v>7615</v>
      </c>
      <c r="S249" s="1" t="s">
        <v>7616</v>
      </c>
      <c r="T249" s="1" t="s">
        <v>7621</v>
      </c>
      <c r="U249" s="1" t="s">
        <v>7623</v>
      </c>
      <c r="V249" s="1" t="s">
        <v>7625</v>
      </c>
      <c r="W249" s="1" t="s">
        <v>7628</v>
      </c>
      <c r="X249" s="1" t="s">
        <v>7619</v>
      </c>
      <c r="Y249" s="1" t="s">
        <v>7604</v>
      </c>
      <c r="Z249" s="1" t="s">
        <v>7605</v>
      </c>
      <c r="AA249" s="1" t="s">
        <v>7606</v>
      </c>
      <c r="AB249" s="1" t="s">
        <v>7607</v>
      </c>
      <c r="AC249" s="1" t="s">
        <v>7608</v>
      </c>
      <c r="AD249" s="1" t="s">
        <v>7609</v>
      </c>
      <c r="AE249" s="1" t="s">
        <v>7612</v>
      </c>
      <c r="AF249" s="1" t="s">
        <v>7613</v>
      </c>
      <c r="AG249" s="1" t="s">
        <v>7614</v>
      </c>
      <c r="AH249" s="1" t="s">
        <v>7617</v>
      </c>
      <c r="AI249" s="1" t="s">
        <v>7618</v>
      </c>
      <c r="AJ249" s="1" t="s">
        <v>7620</v>
      </c>
      <c r="AK249" s="1" t="s">
        <v>7622</v>
      </c>
      <c r="AL249" s="1" t="s">
        <v>7624</v>
      </c>
      <c r="AM249" s="1" t="s">
        <v>7626</v>
      </c>
      <c r="AN249" s="1" t="s">
        <v>7627</v>
      </c>
    </row>
    <row r="250" spans="1:40" x14ac:dyDescent="0.3">
      <c r="A250" t="s">
        <v>1509</v>
      </c>
      <c r="B250">
        <f>COUNTIF(A:A,A250)</f>
        <v>1</v>
      </c>
      <c r="C250" s="1" t="s">
        <v>1507</v>
      </c>
      <c r="D250" s="1"/>
      <c r="E250" s="1" t="str">
        <f t="shared" si="15"/>
        <v>성공 시 증가량</v>
      </c>
      <c r="F250" s="1"/>
      <c r="G250" t="s">
        <v>7629</v>
      </c>
      <c r="H250" s="1" t="s">
        <v>1508</v>
      </c>
      <c r="K250">
        <v>1</v>
      </c>
      <c r="M250" t="s">
        <v>7630</v>
      </c>
      <c r="N250" t="s">
        <v>7631</v>
      </c>
      <c r="O250" t="s">
        <v>7632</v>
      </c>
      <c r="P250" t="s">
        <v>7639</v>
      </c>
      <c r="Q250" t="s">
        <v>7640</v>
      </c>
      <c r="R250" t="s">
        <v>7644</v>
      </c>
      <c r="S250" t="s">
        <v>7645</v>
      </c>
      <c r="T250" t="s">
        <v>7650</v>
      </c>
      <c r="U250" t="s">
        <v>7652</v>
      </c>
      <c r="V250" s="20" t="s">
        <v>7654</v>
      </c>
      <c r="W250" t="s">
        <v>7657</v>
      </c>
      <c r="X250" t="s">
        <v>7648</v>
      </c>
      <c r="Y250" s="20" t="s">
        <v>7633</v>
      </c>
      <c r="Z250" t="s">
        <v>7634</v>
      </c>
      <c r="AA250" t="s">
        <v>7635</v>
      </c>
      <c r="AB250" t="s">
        <v>7636</v>
      </c>
      <c r="AC250" t="s">
        <v>7637</v>
      </c>
      <c r="AD250" t="s">
        <v>7638</v>
      </c>
      <c r="AE250" t="s">
        <v>7641</v>
      </c>
      <c r="AF250" s="20" t="s">
        <v>7642</v>
      </c>
      <c r="AG250" t="s">
        <v>7643</v>
      </c>
      <c r="AH250" t="s">
        <v>7646</v>
      </c>
      <c r="AI250" t="s">
        <v>7647</v>
      </c>
      <c r="AJ250" t="s">
        <v>7649</v>
      </c>
      <c r="AK250" t="s">
        <v>7651</v>
      </c>
      <c r="AL250" t="s">
        <v>7653</v>
      </c>
      <c r="AM250" t="s">
        <v>7655</v>
      </c>
      <c r="AN250" t="s">
        <v>7656</v>
      </c>
    </row>
    <row r="251" spans="1:40" x14ac:dyDescent="0.3">
      <c r="A251" t="s">
        <v>1524</v>
      </c>
      <c r="B251">
        <f>COUNTIF(A:A,A251)</f>
        <v>1</v>
      </c>
      <c r="C251" s="1" t="s">
        <v>1525</v>
      </c>
      <c r="D251" s="1"/>
      <c r="E251" s="1" t="str">
        <f t="shared" si="15"/>
        <v>재료 개수 :</v>
      </c>
      <c r="F251" s="1"/>
      <c r="G251" t="s">
        <v>7658</v>
      </c>
      <c r="H251" s="1" t="s">
        <v>1526</v>
      </c>
      <c r="K251">
        <v>1</v>
      </c>
      <c r="M251" t="s">
        <v>7659</v>
      </c>
      <c r="N251" t="s">
        <v>7660</v>
      </c>
      <c r="O251" t="s">
        <v>7661</v>
      </c>
      <c r="P251" t="s">
        <v>7668</v>
      </c>
      <c r="Q251" t="s">
        <v>7669</v>
      </c>
      <c r="R251" t="s">
        <v>7673</v>
      </c>
      <c r="S251" t="s">
        <v>7674</v>
      </c>
      <c r="T251" t="s">
        <v>7679</v>
      </c>
      <c r="U251" t="s">
        <v>7677</v>
      </c>
      <c r="V251" s="20" t="s">
        <v>7680</v>
      </c>
      <c r="W251" t="s">
        <v>7683</v>
      </c>
      <c r="X251" t="s">
        <v>7677</v>
      </c>
      <c r="Y251" s="20" t="s">
        <v>7662</v>
      </c>
      <c r="Z251" t="s">
        <v>7663</v>
      </c>
      <c r="AA251" t="s">
        <v>7664</v>
      </c>
      <c r="AB251" t="s">
        <v>7665</v>
      </c>
      <c r="AC251" t="s">
        <v>7666</v>
      </c>
      <c r="AD251" t="s">
        <v>7667</v>
      </c>
      <c r="AE251" t="s">
        <v>7670</v>
      </c>
      <c r="AF251" s="20" t="s">
        <v>7671</v>
      </c>
      <c r="AG251" t="s">
        <v>7672</v>
      </c>
      <c r="AH251" t="s">
        <v>7675</v>
      </c>
      <c r="AI251" t="s">
        <v>7676</v>
      </c>
      <c r="AJ251" t="s">
        <v>7678</v>
      </c>
      <c r="AK251" t="s">
        <v>7665</v>
      </c>
      <c r="AL251" t="s">
        <v>7669</v>
      </c>
      <c r="AM251" t="s">
        <v>7681</v>
      </c>
      <c r="AN251" t="s">
        <v>7682</v>
      </c>
    </row>
    <row r="252" spans="1:40" x14ac:dyDescent="0.3">
      <c r="A252" t="s">
        <v>1515</v>
      </c>
      <c r="B252">
        <f>COUNTIF(A:A,A252)</f>
        <v>1</v>
      </c>
      <c r="C252" s="1" t="s">
        <v>1516</v>
      </c>
      <c r="D252" s="1"/>
      <c r="E252" s="1" t="str">
        <f t="shared" si="15"/>
        <v>성공 횟수 :</v>
      </c>
      <c r="F252" s="1"/>
      <c r="G252" t="s">
        <v>7684</v>
      </c>
      <c r="H252" s="1" t="s">
        <v>1520</v>
      </c>
      <c r="K252">
        <v>1</v>
      </c>
      <c r="M252" t="s">
        <v>7685</v>
      </c>
      <c r="N252" t="s">
        <v>7686</v>
      </c>
      <c r="O252" t="s">
        <v>7687</v>
      </c>
      <c r="P252" t="s">
        <v>7694</v>
      </c>
      <c r="Q252" t="s">
        <v>7695</v>
      </c>
      <c r="R252" t="s">
        <v>7699</v>
      </c>
      <c r="S252" t="s">
        <v>7700</v>
      </c>
      <c r="T252" t="s">
        <v>7705</v>
      </c>
      <c r="U252" t="s">
        <v>7707</v>
      </c>
      <c r="V252" s="20" t="s">
        <v>7709</v>
      </c>
      <c r="W252" t="s">
        <v>7712</v>
      </c>
      <c r="X252" t="s">
        <v>7703</v>
      </c>
      <c r="Y252" s="20" t="s">
        <v>7688</v>
      </c>
      <c r="Z252" t="s">
        <v>7689</v>
      </c>
      <c r="AA252" t="s">
        <v>7690</v>
      </c>
      <c r="AB252" t="s">
        <v>7691</v>
      </c>
      <c r="AC252" t="s">
        <v>7692</v>
      </c>
      <c r="AD252" t="s">
        <v>7693</v>
      </c>
      <c r="AE252" t="s">
        <v>7696</v>
      </c>
      <c r="AF252" s="20" t="s">
        <v>7697</v>
      </c>
      <c r="AG252" t="s">
        <v>7698</v>
      </c>
      <c r="AH252" t="s">
        <v>7701</v>
      </c>
      <c r="AI252" t="s">
        <v>7702</v>
      </c>
      <c r="AJ252" t="s">
        <v>7704</v>
      </c>
      <c r="AK252" t="s">
        <v>7706</v>
      </c>
      <c r="AL252" t="s">
        <v>7708</v>
      </c>
      <c r="AM252" t="s">
        <v>7710</v>
      </c>
      <c r="AN252" t="s">
        <v>7711</v>
      </c>
    </row>
    <row r="253" spans="1:40" x14ac:dyDescent="0.3">
      <c r="A253" t="s">
        <v>1517</v>
      </c>
      <c r="B253">
        <f>COUNTIF(A:A,A253)</f>
        <v>1</v>
      </c>
      <c r="C253" s="1" t="s">
        <v>1518</v>
      </c>
      <c r="D253" s="1"/>
      <c r="E253" s="1" t="str">
        <f t="shared" si="15"/>
        <v>실패</v>
      </c>
      <c r="F253" s="1"/>
      <c r="G253" t="s">
        <v>7713</v>
      </c>
      <c r="H253" s="1" t="s">
        <v>1519</v>
      </c>
      <c r="K253">
        <v>1</v>
      </c>
      <c r="M253" t="s">
        <v>7714</v>
      </c>
      <c r="N253" t="s">
        <v>7715</v>
      </c>
      <c r="O253" t="s">
        <v>7714</v>
      </c>
      <c r="P253" t="s">
        <v>7722</v>
      </c>
      <c r="Q253" t="s">
        <v>7723</v>
      </c>
      <c r="R253" t="s">
        <v>7727</v>
      </c>
      <c r="S253" t="s">
        <v>7728</v>
      </c>
      <c r="T253" t="s">
        <v>7732</v>
      </c>
      <c r="U253" t="s">
        <v>7734</v>
      </c>
      <c r="V253" s="20" t="s">
        <v>7736</v>
      </c>
      <c r="W253" t="s">
        <v>7739</v>
      </c>
      <c r="X253" t="s">
        <v>7730</v>
      </c>
      <c r="Y253" s="20" t="s">
        <v>7716</v>
      </c>
      <c r="Z253" t="s">
        <v>7717</v>
      </c>
      <c r="AA253" t="s">
        <v>7718</v>
      </c>
      <c r="AB253" t="s">
        <v>7719</v>
      </c>
      <c r="AC253" t="s">
        <v>7720</v>
      </c>
      <c r="AD253" t="s">
        <v>7721</v>
      </c>
      <c r="AE253" t="s">
        <v>7724</v>
      </c>
      <c r="AF253" s="20" t="s">
        <v>7725</v>
      </c>
      <c r="AG253" t="s">
        <v>7726</v>
      </c>
      <c r="AH253" t="s">
        <v>7727</v>
      </c>
      <c r="AI253" t="s">
        <v>7729</v>
      </c>
      <c r="AJ253" t="s">
        <v>7731</v>
      </c>
      <c r="AK253" t="s">
        <v>7733</v>
      </c>
      <c r="AL253" t="s">
        <v>7735</v>
      </c>
      <c r="AM253" t="s">
        <v>7737</v>
      </c>
      <c r="AN253" t="s">
        <v>7738</v>
      </c>
    </row>
    <row r="254" spans="1:40" ht="33" x14ac:dyDescent="0.3">
      <c r="A254" t="s">
        <v>1521</v>
      </c>
      <c r="B254">
        <f>COUNTIF(A:A,A254)</f>
        <v>1</v>
      </c>
      <c r="C254" s="1" t="s">
        <v>1522</v>
      </c>
      <c r="D254" s="1"/>
      <c r="E254" s="1" t="str">
        <f t="shared" si="15"/>
        <v>최대 강화에 도달하여 남은 장비와 골드는 반환됩니다</v>
      </c>
      <c r="F254" s="1"/>
      <c r="G254" t="s">
        <v>7740</v>
      </c>
      <c r="H254" s="1" t="str">
        <f t="shared" ref="H254:H264" si="27">IF(ISBLANK(G254),"In progress of translating…("&amp;ROW()&amp;")",G254)</f>
        <v>The remaining equipment will be returned with gold to reach the maximum strengthening</v>
      </c>
      <c r="K254">
        <v>1</v>
      </c>
      <c r="M254" t="s">
        <v>7741</v>
      </c>
      <c r="N254" t="s">
        <v>7742</v>
      </c>
      <c r="O254" t="s">
        <v>7743</v>
      </c>
      <c r="P254" t="s">
        <v>7750</v>
      </c>
      <c r="Q254" t="s">
        <v>7751</v>
      </c>
      <c r="R254" t="s">
        <v>7755</v>
      </c>
      <c r="S254" t="s">
        <v>7756</v>
      </c>
      <c r="T254" t="s">
        <v>7761</v>
      </c>
      <c r="U254" t="s">
        <v>7763</v>
      </c>
      <c r="V254" s="20" t="s">
        <v>7765</v>
      </c>
      <c r="W254" t="s">
        <v>7768</v>
      </c>
      <c r="X254" t="s">
        <v>7759</v>
      </c>
      <c r="Y254" s="20" t="s">
        <v>7744</v>
      </c>
      <c r="Z254" t="s">
        <v>7745</v>
      </c>
      <c r="AA254" t="s">
        <v>7746</v>
      </c>
      <c r="AB254" t="s">
        <v>7747</v>
      </c>
      <c r="AC254" t="s">
        <v>7748</v>
      </c>
      <c r="AD254" t="s">
        <v>7749</v>
      </c>
      <c r="AE254" t="s">
        <v>7752</v>
      </c>
      <c r="AF254" s="20" t="s">
        <v>7753</v>
      </c>
      <c r="AG254" t="s">
        <v>7754</v>
      </c>
      <c r="AH254" t="s">
        <v>7757</v>
      </c>
      <c r="AI254" t="s">
        <v>7758</v>
      </c>
      <c r="AJ254" t="s">
        <v>7760</v>
      </c>
      <c r="AK254" t="s">
        <v>7762</v>
      </c>
      <c r="AL254" t="s">
        <v>7764</v>
      </c>
      <c r="AM254" t="s">
        <v>7766</v>
      </c>
      <c r="AN254" t="s">
        <v>7767</v>
      </c>
    </row>
    <row r="255" spans="1:40" x14ac:dyDescent="0.3">
      <c r="A255" t="s">
        <v>17772</v>
      </c>
      <c r="B255">
        <f>COUNTIF(A:A,A255)</f>
        <v>1</v>
      </c>
      <c r="C255" s="1" t="s">
        <v>17773</v>
      </c>
      <c r="D255" s="1"/>
      <c r="E255" s="1" t="str">
        <f t="shared" si="15"/>
        <v>메인 옵션 연마</v>
      </c>
      <c r="F255" s="1"/>
      <c r="H255" s="1" t="str">
        <f t="shared" si="27"/>
        <v>In progress of translating…(255)</v>
      </c>
      <c r="M255" t="str">
        <f t="shared" ref="M255:AN264" si="28">"In progress of translating…("&amp;ROW()&amp;")"</f>
        <v>In progress of translating…(255)</v>
      </c>
      <c r="N255" t="str">
        <f t="shared" si="28"/>
        <v>In progress of translating…(255)</v>
      </c>
      <c r="O255" t="str">
        <f t="shared" si="28"/>
        <v>In progress of translating…(255)</v>
      </c>
      <c r="P255" t="str">
        <f t="shared" si="28"/>
        <v>In progress of translating…(255)</v>
      </c>
      <c r="Q255" t="str">
        <f t="shared" si="28"/>
        <v>In progress of translating…(255)</v>
      </c>
      <c r="R255" t="str">
        <f t="shared" si="28"/>
        <v>In progress of translating…(255)</v>
      </c>
      <c r="S255" t="str">
        <f t="shared" si="28"/>
        <v>In progress of translating…(255)</v>
      </c>
      <c r="T255" t="str">
        <f t="shared" si="28"/>
        <v>In progress of translating…(255)</v>
      </c>
      <c r="U255" t="str">
        <f t="shared" si="28"/>
        <v>In progress of translating…(255)</v>
      </c>
      <c r="V255" t="str">
        <f t="shared" si="28"/>
        <v>In progress of translating…(255)</v>
      </c>
      <c r="W255" t="str">
        <f t="shared" si="28"/>
        <v>In progress of translating…(255)</v>
      </c>
      <c r="X255" t="str">
        <f t="shared" si="28"/>
        <v>In progress of translating…(255)</v>
      </c>
      <c r="Y255" t="str">
        <f t="shared" si="28"/>
        <v>In progress of translating…(255)</v>
      </c>
      <c r="Z255" t="str">
        <f t="shared" si="28"/>
        <v>In progress of translating…(255)</v>
      </c>
      <c r="AA255" t="str">
        <f t="shared" si="28"/>
        <v>In progress of translating…(255)</v>
      </c>
      <c r="AB255" t="str">
        <f t="shared" si="28"/>
        <v>In progress of translating…(255)</v>
      </c>
      <c r="AC255" t="str">
        <f t="shared" si="28"/>
        <v>In progress of translating…(255)</v>
      </c>
      <c r="AD255" t="str">
        <f t="shared" si="28"/>
        <v>In progress of translating…(255)</v>
      </c>
      <c r="AE255" t="str">
        <f t="shared" si="28"/>
        <v>In progress of translating…(255)</v>
      </c>
      <c r="AF255" t="str">
        <f t="shared" si="28"/>
        <v>In progress of translating…(255)</v>
      </c>
      <c r="AG255" t="str">
        <f t="shared" si="28"/>
        <v>In progress of translating…(255)</v>
      </c>
      <c r="AH255" t="str">
        <f t="shared" si="28"/>
        <v>In progress of translating…(255)</v>
      </c>
      <c r="AI255" t="str">
        <f t="shared" si="28"/>
        <v>In progress of translating…(255)</v>
      </c>
      <c r="AJ255" t="str">
        <f t="shared" si="28"/>
        <v>In progress of translating…(255)</v>
      </c>
      <c r="AK255" t="str">
        <f t="shared" si="28"/>
        <v>In progress of translating…(255)</v>
      </c>
      <c r="AL255" t="str">
        <f t="shared" si="28"/>
        <v>In progress of translating…(255)</v>
      </c>
      <c r="AM255" t="str">
        <f t="shared" si="28"/>
        <v>In progress of translating…(255)</v>
      </c>
      <c r="AN255" t="str">
        <f t="shared" si="28"/>
        <v>In progress of translating…(255)</v>
      </c>
    </row>
    <row r="256" spans="1:40" s="23" customFormat="1" x14ac:dyDescent="0.3">
      <c r="A256" s="23" t="s">
        <v>17774</v>
      </c>
      <c r="B256" s="23">
        <f>COUNTIF(A:A,A256)</f>
        <v>1</v>
      </c>
      <c r="C256" s="1" t="s">
        <v>17775</v>
      </c>
      <c r="E256" s="23" t="str">
        <f t="shared" ref="E256:E257" si="29">IF(ISBLANK(D256),C256,D256)</f>
        <v>메인 옵션 연마 완료</v>
      </c>
      <c r="H256" s="23" t="str">
        <f t="shared" si="27"/>
        <v>In progress of translating…(256)</v>
      </c>
      <c r="M256" s="23" t="str">
        <f t="shared" si="28"/>
        <v>In progress of translating…(256)</v>
      </c>
      <c r="N256" s="23" t="str">
        <f t="shared" si="28"/>
        <v>In progress of translating…(256)</v>
      </c>
      <c r="O256" s="23" t="str">
        <f t="shared" si="28"/>
        <v>In progress of translating…(256)</v>
      </c>
      <c r="P256" s="23" t="str">
        <f t="shared" si="28"/>
        <v>In progress of translating…(256)</v>
      </c>
      <c r="Q256" s="23" t="str">
        <f t="shared" si="28"/>
        <v>In progress of translating…(256)</v>
      </c>
      <c r="R256" s="23" t="str">
        <f t="shared" si="28"/>
        <v>In progress of translating…(256)</v>
      </c>
      <c r="S256" s="23" t="str">
        <f t="shared" si="28"/>
        <v>In progress of translating…(256)</v>
      </c>
      <c r="T256" s="23" t="str">
        <f t="shared" si="28"/>
        <v>In progress of translating…(256)</v>
      </c>
      <c r="U256" s="23" t="str">
        <f t="shared" si="28"/>
        <v>In progress of translating…(256)</v>
      </c>
      <c r="V256" s="23" t="str">
        <f t="shared" si="28"/>
        <v>In progress of translating…(256)</v>
      </c>
      <c r="W256" s="23" t="str">
        <f t="shared" si="28"/>
        <v>In progress of translating…(256)</v>
      </c>
      <c r="X256" s="23" t="str">
        <f t="shared" si="28"/>
        <v>In progress of translating…(256)</v>
      </c>
      <c r="Y256" s="23" t="str">
        <f t="shared" si="28"/>
        <v>In progress of translating…(256)</v>
      </c>
      <c r="Z256" s="23" t="str">
        <f t="shared" si="28"/>
        <v>In progress of translating…(256)</v>
      </c>
      <c r="AA256" s="23" t="str">
        <f t="shared" si="28"/>
        <v>In progress of translating…(256)</v>
      </c>
      <c r="AB256" s="23" t="str">
        <f t="shared" si="28"/>
        <v>In progress of translating…(256)</v>
      </c>
      <c r="AC256" s="23" t="str">
        <f t="shared" si="28"/>
        <v>In progress of translating…(256)</v>
      </c>
      <c r="AD256" s="23" t="str">
        <f t="shared" si="28"/>
        <v>In progress of translating…(256)</v>
      </c>
      <c r="AE256" s="23" t="str">
        <f t="shared" si="28"/>
        <v>In progress of translating…(256)</v>
      </c>
      <c r="AF256" s="23" t="str">
        <f t="shared" si="28"/>
        <v>In progress of translating…(256)</v>
      </c>
      <c r="AG256" s="23" t="str">
        <f t="shared" si="28"/>
        <v>In progress of translating…(256)</v>
      </c>
      <c r="AH256" s="23" t="str">
        <f t="shared" si="28"/>
        <v>In progress of translating…(256)</v>
      </c>
      <c r="AI256" s="23" t="str">
        <f t="shared" si="28"/>
        <v>In progress of translating…(256)</v>
      </c>
      <c r="AJ256" s="23" t="str">
        <f t="shared" si="28"/>
        <v>In progress of translating…(256)</v>
      </c>
      <c r="AK256" s="23" t="str">
        <f t="shared" si="28"/>
        <v>In progress of translating…(256)</v>
      </c>
      <c r="AL256" s="23" t="str">
        <f t="shared" si="28"/>
        <v>In progress of translating…(256)</v>
      </c>
      <c r="AM256" s="23" t="str">
        <f t="shared" si="28"/>
        <v>In progress of translating…(256)</v>
      </c>
      <c r="AN256" s="23" t="str">
        <f t="shared" si="28"/>
        <v>In progress of translating…(256)</v>
      </c>
    </row>
    <row r="257" spans="1:40" x14ac:dyDescent="0.3">
      <c r="A257" t="s">
        <v>17780</v>
      </c>
      <c r="B257">
        <f>COUNTIF(A:A,A257)</f>
        <v>1</v>
      </c>
      <c r="C257" s="1" t="s">
        <v>17782</v>
      </c>
      <c r="D257" s="1"/>
      <c r="E257" s="1" t="str">
        <f t="shared" si="29"/>
        <v>랜덤 옵션 연마</v>
      </c>
      <c r="F257" s="1"/>
      <c r="H257" s="1" t="str">
        <f t="shared" si="27"/>
        <v>In progress of translating…(257)</v>
      </c>
      <c r="M257" t="str">
        <f t="shared" si="28"/>
        <v>In progress of translating…(257)</v>
      </c>
      <c r="N257" t="str">
        <f t="shared" si="28"/>
        <v>In progress of translating…(257)</v>
      </c>
      <c r="O257" t="str">
        <f t="shared" si="28"/>
        <v>In progress of translating…(257)</v>
      </c>
      <c r="P257" t="str">
        <f t="shared" si="28"/>
        <v>In progress of translating…(257)</v>
      </c>
      <c r="Q257" t="str">
        <f t="shared" si="28"/>
        <v>In progress of translating…(257)</v>
      </c>
      <c r="R257" t="str">
        <f t="shared" si="28"/>
        <v>In progress of translating…(257)</v>
      </c>
      <c r="S257" t="str">
        <f t="shared" si="28"/>
        <v>In progress of translating…(257)</v>
      </c>
      <c r="T257" t="str">
        <f t="shared" si="28"/>
        <v>In progress of translating…(257)</v>
      </c>
      <c r="U257" t="str">
        <f t="shared" si="28"/>
        <v>In progress of translating…(257)</v>
      </c>
      <c r="V257" t="str">
        <f t="shared" si="28"/>
        <v>In progress of translating…(257)</v>
      </c>
      <c r="W257" t="str">
        <f t="shared" si="28"/>
        <v>In progress of translating…(257)</v>
      </c>
      <c r="X257" t="str">
        <f t="shared" si="28"/>
        <v>In progress of translating…(257)</v>
      </c>
      <c r="Y257" t="str">
        <f t="shared" si="28"/>
        <v>In progress of translating…(257)</v>
      </c>
      <c r="Z257" t="str">
        <f t="shared" si="28"/>
        <v>In progress of translating…(257)</v>
      </c>
      <c r="AA257" t="str">
        <f t="shared" si="28"/>
        <v>In progress of translating…(257)</v>
      </c>
      <c r="AB257" t="str">
        <f t="shared" si="28"/>
        <v>In progress of translating…(257)</v>
      </c>
      <c r="AC257" t="str">
        <f t="shared" si="28"/>
        <v>In progress of translating…(257)</v>
      </c>
      <c r="AD257" t="str">
        <f t="shared" si="28"/>
        <v>In progress of translating…(257)</v>
      </c>
      <c r="AE257" t="str">
        <f t="shared" si="28"/>
        <v>In progress of translating…(257)</v>
      </c>
      <c r="AF257" t="str">
        <f t="shared" si="28"/>
        <v>In progress of translating…(257)</v>
      </c>
      <c r="AG257" t="str">
        <f t="shared" si="28"/>
        <v>In progress of translating…(257)</v>
      </c>
      <c r="AH257" t="str">
        <f t="shared" si="28"/>
        <v>In progress of translating…(257)</v>
      </c>
      <c r="AI257" t="str">
        <f t="shared" si="28"/>
        <v>In progress of translating…(257)</v>
      </c>
      <c r="AJ257" t="str">
        <f t="shared" si="28"/>
        <v>In progress of translating…(257)</v>
      </c>
      <c r="AK257" t="str">
        <f t="shared" si="28"/>
        <v>In progress of translating…(257)</v>
      </c>
      <c r="AL257" t="str">
        <f t="shared" si="28"/>
        <v>In progress of translating…(257)</v>
      </c>
      <c r="AM257" t="str">
        <f t="shared" si="28"/>
        <v>In progress of translating…(257)</v>
      </c>
      <c r="AN257" t="str">
        <f t="shared" si="28"/>
        <v>In progress of translating…(257)</v>
      </c>
    </row>
    <row r="258" spans="1:40" s="23" customFormat="1" x14ac:dyDescent="0.3">
      <c r="A258" s="23" t="s">
        <v>17781</v>
      </c>
      <c r="B258" s="23">
        <f>COUNTIF(A:A,A258)</f>
        <v>1</v>
      </c>
      <c r="C258" s="1" t="s">
        <v>17783</v>
      </c>
      <c r="E258" s="23" t="str">
        <f t="shared" ref="E258" si="30">IF(ISBLANK(D258),C258,D258)</f>
        <v>랜덤 옵션 연마 완료</v>
      </c>
      <c r="H258" s="23" t="str">
        <f t="shared" si="27"/>
        <v>In progress of translating…(258)</v>
      </c>
      <c r="M258" s="23" t="str">
        <f t="shared" si="28"/>
        <v>In progress of translating…(258)</v>
      </c>
      <c r="N258" s="23" t="str">
        <f t="shared" si="28"/>
        <v>In progress of translating…(258)</v>
      </c>
      <c r="O258" s="23" t="str">
        <f t="shared" si="28"/>
        <v>In progress of translating…(258)</v>
      </c>
      <c r="P258" s="23" t="str">
        <f t="shared" si="28"/>
        <v>In progress of translating…(258)</v>
      </c>
      <c r="Q258" s="23" t="str">
        <f t="shared" si="28"/>
        <v>In progress of translating…(258)</v>
      </c>
      <c r="R258" s="23" t="str">
        <f t="shared" si="28"/>
        <v>In progress of translating…(258)</v>
      </c>
      <c r="S258" s="23" t="str">
        <f t="shared" si="28"/>
        <v>In progress of translating…(258)</v>
      </c>
      <c r="T258" s="23" t="str">
        <f t="shared" si="28"/>
        <v>In progress of translating…(258)</v>
      </c>
      <c r="U258" s="23" t="str">
        <f t="shared" si="28"/>
        <v>In progress of translating…(258)</v>
      </c>
      <c r="V258" s="23" t="str">
        <f t="shared" si="28"/>
        <v>In progress of translating…(258)</v>
      </c>
      <c r="W258" s="23" t="str">
        <f t="shared" si="28"/>
        <v>In progress of translating…(258)</v>
      </c>
      <c r="X258" s="23" t="str">
        <f t="shared" si="28"/>
        <v>In progress of translating…(258)</v>
      </c>
      <c r="Y258" s="23" t="str">
        <f t="shared" si="28"/>
        <v>In progress of translating…(258)</v>
      </c>
      <c r="Z258" s="23" t="str">
        <f t="shared" si="28"/>
        <v>In progress of translating…(258)</v>
      </c>
      <c r="AA258" s="23" t="str">
        <f t="shared" si="28"/>
        <v>In progress of translating…(258)</v>
      </c>
      <c r="AB258" s="23" t="str">
        <f t="shared" si="28"/>
        <v>In progress of translating…(258)</v>
      </c>
      <c r="AC258" s="23" t="str">
        <f t="shared" si="28"/>
        <v>In progress of translating…(258)</v>
      </c>
      <c r="AD258" s="23" t="str">
        <f t="shared" si="28"/>
        <v>In progress of translating…(258)</v>
      </c>
      <c r="AE258" s="23" t="str">
        <f t="shared" si="28"/>
        <v>In progress of translating…(258)</v>
      </c>
      <c r="AF258" s="23" t="str">
        <f t="shared" si="28"/>
        <v>In progress of translating…(258)</v>
      </c>
      <c r="AG258" s="23" t="str">
        <f t="shared" si="28"/>
        <v>In progress of translating…(258)</v>
      </c>
      <c r="AH258" s="23" t="str">
        <f t="shared" si="28"/>
        <v>In progress of translating…(258)</v>
      </c>
      <c r="AI258" s="23" t="str">
        <f t="shared" si="28"/>
        <v>In progress of translating…(258)</v>
      </c>
      <c r="AJ258" s="23" t="str">
        <f t="shared" si="28"/>
        <v>In progress of translating…(258)</v>
      </c>
      <c r="AK258" s="23" t="str">
        <f t="shared" si="28"/>
        <v>In progress of translating…(258)</v>
      </c>
      <c r="AL258" s="23" t="str">
        <f t="shared" si="28"/>
        <v>In progress of translating…(258)</v>
      </c>
      <c r="AM258" s="23" t="str">
        <f t="shared" si="28"/>
        <v>In progress of translating…(258)</v>
      </c>
      <c r="AN258" s="23" t="str">
        <f t="shared" si="28"/>
        <v>In progress of translating…(258)</v>
      </c>
    </row>
    <row r="259" spans="1:40" ht="49.5" x14ac:dyDescent="0.3">
      <c r="A259" t="s">
        <v>17779</v>
      </c>
      <c r="B259">
        <f>COUNTIF(A:A,A259)</f>
        <v>1</v>
      </c>
      <c r="C259" s="1" t="s">
        <v>17778</v>
      </c>
      <c r="D259" s="1"/>
      <c r="E259" s="23" t="str">
        <f t="shared" ref="E259" si="31">IF(ISBLANK(D259),C259,D259)</f>
        <v>장비를 다듬어 최고의 상태가 되도록 합니다.
선택한 재료당 1회씩 연마를 하며 각 재료 당 연마의 범위는 동일합니다.</v>
      </c>
      <c r="F259" s="1"/>
      <c r="H259" s="1" t="str">
        <f t="shared" si="27"/>
        <v>In progress of translating…(259)</v>
      </c>
      <c r="M259" t="str">
        <f t="shared" si="28"/>
        <v>In progress of translating…(259)</v>
      </c>
      <c r="N259" t="str">
        <f t="shared" si="28"/>
        <v>In progress of translating…(259)</v>
      </c>
      <c r="O259" t="str">
        <f t="shared" si="28"/>
        <v>In progress of translating…(259)</v>
      </c>
      <c r="P259" t="str">
        <f t="shared" si="28"/>
        <v>In progress of translating…(259)</v>
      </c>
      <c r="Q259" t="str">
        <f t="shared" si="28"/>
        <v>In progress of translating…(259)</v>
      </c>
      <c r="R259" t="str">
        <f t="shared" si="28"/>
        <v>In progress of translating…(259)</v>
      </c>
      <c r="S259" t="str">
        <f t="shared" si="28"/>
        <v>In progress of translating…(259)</v>
      </c>
      <c r="T259" t="str">
        <f t="shared" si="28"/>
        <v>In progress of translating…(259)</v>
      </c>
      <c r="U259" t="str">
        <f t="shared" si="28"/>
        <v>In progress of translating…(259)</v>
      </c>
      <c r="V259" t="str">
        <f t="shared" si="28"/>
        <v>In progress of translating…(259)</v>
      </c>
      <c r="W259" t="str">
        <f t="shared" si="28"/>
        <v>In progress of translating…(259)</v>
      </c>
      <c r="X259" t="str">
        <f t="shared" si="28"/>
        <v>In progress of translating…(259)</v>
      </c>
      <c r="Y259" t="str">
        <f t="shared" si="28"/>
        <v>In progress of translating…(259)</v>
      </c>
      <c r="Z259" t="str">
        <f t="shared" si="28"/>
        <v>In progress of translating…(259)</v>
      </c>
      <c r="AA259" t="str">
        <f t="shared" si="28"/>
        <v>In progress of translating…(259)</v>
      </c>
      <c r="AB259" t="str">
        <f t="shared" si="28"/>
        <v>In progress of translating…(259)</v>
      </c>
      <c r="AC259" t="str">
        <f t="shared" si="28"/>
        <v>In progress of translating…(259)</v>
      </c>
      <c r="AD259" t="str">
        <f t="shared" si="28"/>
        <v>In progress of translating…(259)</v>
      </c>
      <c r="AE259" t="str">
        <f t="shared" si="28"/>
        <v>In progress of translating…(259)</v>
      </c>
      <c r="AF259" t="str">
        <f t="shared" si="28"/>
        <v>In progress of translating…(259)</v>
      </c>
      <c r="AG259" t="str">
        <f t="shared" si="28"/>
        <v>In progress of translating…(259)</v>
      </c>
      <c r="AH259" t="str">
        <f t="shared" si="28"/>
        <v>In progress of translating…(259)</v>
      </c>
      <c r="AI259" t="str">
        <f t="shared" si="28"/>
        <v>In progress of translating…(259)</v>
      </c>
      <c r="AJ259" t="str">
        <f t="shared" si="28"/>
        <v>In progress of translating…(259)</v>
      </c>
      <c r="AK259" t="str">
        <f t="shared" si="28"/>
        <v>In progress of translating…(259)</v>
      </c>
      <c r="AL259" t="str">
        <f t="shared" si="28"/>
        <v>In progress of translating…(259)</v>
      </c>
      <c r="AM259" t="str">
        <f t="shared" si="28"/>
        <v>In progress of translating…(259)</v>
      </c>
      <c r="AN259" t="str">
        <f t="shared" si="28"/>
        <v>In progress of translating…(259)</v>
      </c>
    </row>
    <row r="260" spans="1:40" s="23" customFormat="1" x14ac:dyDescent="0.3">
      <c r="A260" s="23" t="s">
        <v>17776</v>
      </c>
      <c r="B260" s="23">
        <f>COUNTIF(A:A,A260)</f>
        <v>1</v>
      </c>
      <c r="C260" s="1" t="s">
        <v>17777</v>
      </c>
      <c r="E260" s="23" t="str">
        <f t="shared" ref="E260:E261" si="32">IF(ISBLANK(D260),C260,D260)</f>
        <v>최대 연마에 도달하여 남은 장비와 골드는 반환됩니다</v>
      </c>
      <c r="H260" s="23" t="str">
        <f t="shared" si="27"/>
        <v>In progress of translating…(260)</v>
      </c>
      <c r="M260" s="23" t="str">
        <f t="shared" si="28"/>
        <v>In progress of translating…(260)</v>
      </c>
      <c r="N260" s="23" t="str">
        <f t="shared" si="28"/>
        <v>In progress of translating…(260)</v>
      </c>
      <c r="O260" s="23" t="str">
        <f t="shared" si="28"/>
        <v>In progress of translating…(260)</v>
      </c>
      <c r="P260" s="23" t="str">
        <f t="shared" si="28"/>
        <v>In progress of translating…(260)</v>
      </c>
      <c r="Q260" s="23" t="str">
        <f t="shared" si="28"/>
        <v>In progress of translating…(260)</v>
      </c>
      <c r="R260" s="23" t="str">
        <f t="shared" si="28"/>
        <v>In progress of translating…(260)</v>
      </c>
      <c r="S260" s="23" t="str">
        <f t="shared" si="28"/>
        <v>In progress of translating…(260)</v>
      </c>
      <c r="T260" s="23" t="str">
        <f t="shared" si="28"/>
        <v>In progress of translating…(260)</v>
      </c>
      <c r="U260" s="23" t="str">
        <f t="shared" si="28"/>
        <v>In progress of translating…(260)</v>
      </c>
      <c r="V260" s="23" t="str">
        <f t="shared" si="28"/>
        <v>In progress of translating…(260)</v>
      </c>
      <c r="W260" s="23" t="str">
        <f t="shared" si="28"/>
        <v>In progress of translating…(260)</v>
      </c>
      <c r="X260" s="23" t="str">
        <f t="shared" si="28"/>
        <v>In progress of translating…(260)</v>
      </c>
      <c r="Y260" s="23" t="str">
        <f t="shared" si="28"/>
        <v>In progress of translating…(260)</v>
      </c>
      <c r="Z260" s="23" t="str">
        <f t="shared" si="28"/>
        <v>In progress of translating…(260)</v>
      </c>
      <c r="AA260" s="23" t="str">
        <f t="shared" si="28"/>
        <v>In progress of translating…(260)</v>
      </c>
      <c r="AB260" s="23" t="str">
        <f t="shared" si="28"/>
        <v>In progress of translating…(260)</v>
      </c>
      <c r="AC260" s="23" t="str">
        <f t="shared" si="28"/>
        <v>In progress of translating…(260)</v>
      </c>
      <c r="AD260" s="23" t="str">
        <f t="shared" si="28"/>
        <v>In progress of translating…(260)</v>
      </c>
      <c r="AE260" s="23" t="str">
        <f t="shared" si="28"/>
        <v>In progress of translating…(260)</v>
      </c>
      <c r="AF260" s="23" t="str">
        <f t="shared" si="28"/>
        <v>In progress of translating…(260)</v>
      </c>
      <c r="AG260" s="23" t="str">
        <f t="shared" si="28"/>
        <v>In progress of translating…(260)</v>
      </c>
      <c r="AH260" s="23" t="str">
        <f t="shared" si="28"/>
        <v>In progress of translating…(260)</v>
      </c>
      <c r="AI260" s="23" t="str">
        <f t="shared" si="28"/>
        <v>In progress of translating…(260)</v>
      </c>
      <c r="AJ260" s="23" t="str">
        <f t="shared" si="28"/>
        <v>In progress of translating…(260)</v>
      </c>
      <c r="AK260" s="23" t="str">
        <f t="shared" si="28"/>
        <v>In progress of translating…(260)</v>
      </c>
      <c r="AL260" s="23" t="str">
        <f t="shared" si="28"/>
        <v>In progress of translating…(260)</v>
      </c>
      <c r="AM260" s="23" t="str">
        <f t="shared" si="28"/>
        <v>In progress of translating…(260)</v>
      </c>
      <c r="AN260" s="23" t="str">
        <f t="shared" si="28"/>
        <v>In progress of translating…(260)</v>
      </c>
    </row>
    <row r="261" spans="1:40" x14ac:dyDescent="0.3">
      <c r="A261" t="s">
        <v>17785</v>
      </c>
      <c r="B261">
        <f>COUNTIF(A:A,A261)</f>
        <v>1</v>
      </c>
      <c r="C261" s="1" t="s">
        <v>17784</v>
      </c>
      <c r="D261" s="1"/>
      <c r="E261" s="1" t="str">
        <f t="shared" si="32"/>
        <v>옵션 변경</v>
      </c>
      <c r="F261" s="1"/>
      <c r="H261" s="1" t="str">
        <f t="shared" si="27"/>
        <v>In progress of translating…(261)</v>
      </c>
      <c r="M261" t="str">
        <f t="shared" si="28"/>
        <v>In progress of translating…(261)</v>
      </c>
      <c r="N261" t="str">
        <f t="shared" si="28"/>
        <v>In progress of translating…(261)</v>
      </c>
      <c r="O261" t="str">
        <f t="shared" si="28"/>
        <v>In progress of translating…(261)</v>
      </c>
      <c r="P261" t="str">
        <f t="shared" si="28"/>
        <v>In progress of translating…(261)</v>
      </c>
      <c r="Q261" t="str">
        <f t="shared" si="28"/>
        <v>In progress of translating…(261)</v>
      </c>
      <c r="R261" t="str">
        <f t="shared" si="28"/>
        <v>In progress of translating…(261)</v>
      </c>
      <c r="S261" t="str">
        <f t="shared" si="28"/>
        <v>In progress of translating…(261)</v>
      </c>
      <c r="T261" t="str">
        <f t="shared" si="28"/>
        <v>In progress of translating…(261)</v>
      </c>
      <c r="U261" t="str">
        <f t="shared" si="28"/>
        <v>In progress of translating…(261)</v>
      </c>
      <c r="V261" t="str">
        <f t="shared" si="28"/>
        <v>In progress of translating…(261)</v>
      </c>
      <c r="W261" t="str">
        <f t="shared" si="28"/>
        <v>In progress of translating…(261)</v>
      </c>
      <c r="X261" t="str">
        <f t="shared" si="28"/>
        <v>In progress of translating…(261)</v>
      </c>
      <c r="Y261" t="str">
        <f t="shared" si="28"/>
        <v>In progress of translating…(261)</v>
      </c>
      <c r="Z261" t="str">
        <f t="shared" si="28"/>
        <v>In progress of translating…(261)</v>
      </c>
      <c r="AA261" t="str">
        <f t="shared" si="28"/>
        <v>In progress of translating…(261)</v>
      </c>
      <c r="AB261" t="str">
        <f t="shared" si="28"/>
        <v>In progress of translating…(261)</v>
      </c>
      <c r="AC261" t="str">
        <f t="shared" si="28"/>
        <v>In progress of translating…(261)</v>
      </c>
      <c r="AD261" t="str">
        <f t="shared" si="28"/>
        <v>In progress of translating…(261)</v>
      </c>
      <c r="AE261" t="str">
        <f t="shared" si="28"/>
        <v>In progress of translating…(261)</v>
      </c>
      <c r="AF261" t="str">
        <f t="shared" si="28"/>
        <v>In progress of translating…(261)</v>
      </c>
      <c r="AG261" t="str">
        <f t="shared" si="28"/>
        <v>In progress of translating…(261)</v>
      </c>
      <c r="AH261" t="str">
        <f t="shared" si="28"/>
        <v>In progress of translating…(261)</v>
      </c>
      <c r="AI261" t="str">
        <f t="shared" si="28"/>
        <v>In progress of translating…(261)</v>
      </c>
      <c r="AJ261" t="str">
        <f t="shared" si="28"/>
        <v>In progress of translating…(261)</v>
      </c>
      <c r="AK261" t="str">
        <f t="shared" si="28"/>
        <v>In progress of translating…(261)</v>
      </c>
      <c r="AL261" t="str">
        <f t="shared" si="28"/>
        <v>In progress of translating…(261)</v>
      </c>
      <c r="AM261" t="str">
        <f t="shared" si="28"/>
        <v>In progress of translating…(261)</v>
      </c>
      <c r="AN261" t="str">
        <f t="shared" si="28"/>
        <v>In progress of translating…(261)</v>
      </c>
    </row>
    <row r="262" spans="1:40" x14ac:dyDescent="0.3">
      <c r="A262" t="s">
        <v>17799</v>
      </c>
      <c r="B262">
        <f>COUNTIF(A:A,A262)</f>
        <v>1</v>
      </c>
      <c r="C262" s="1" t="s">
        <v>17800</v>
      </c>
      <c r="D262" s="1"/>
      <c r="E262" s="1" t="str">
        <f t="shared" ref="E262:E263" si="33">IF(ISBLANK(D262),C262,D262)</f>
        <v>옵션 변경 완료</v>
      </c>
      <c r="F262" s="1"/>
      <c r="H262" s="1" t="str">
        <f t="shared" ref="H262" si="34">IF(ISBLANK(G262),"In progress of translating…("&amp;ROW()&amp;")",G262)</f>
        <v>In progress of translating…(262)</v>
      </c>
      <c r="M262" t="str">
        <f t="shared" si="28"/>
        <v>In progress of translating…(262)</v>
      </c>
      <c r="N262" t="str">
        <f t="shared" si="28"/>
        <v>In progress of translating…(262)</v>
      </c>
      <c r="O262" t="str">
        <f t="shared" si="28"/>
        <v>In progress of translating…(262)</v>
      </c>
      <c r="P262" t="str">
        <f t="shared" si="28"/>
        <v>In progress of translating…(262)</v>
      </c>
      <c r="Q262" t="str">
        <f t="shared" si="28"/>
        <v>In progress of translating…(262)</v>
      </c>
      <c r="R262" t="str">
        <f t="shared" si="28"/>
        <v>In progress of translating…(262)</v>
      </c>
      <c r="S262" t="str">
        <f t="shared" si="28"/>
        <v>In progress of translating…(262)</v>
      </c>
      <c r="T262" t="str">
        <f t="shared" si="28"/>
        <v>In progress of translating…(262)</v>
      </c>
      <c r="U262" t="str">
        <f t="shared" si="28"/>
        <v>In progress of translating…(262)</v>
      </c>
      <c r="V262" t="str">
        <f t="shared" si="28"/>
        <v>In progress of translating…(262)</v>
      </c>
      <c r="W262" t="str">
        <f t="shared" si="28"/>
        <v>In progress of translating…(262)</v>
      </c>
      <c r="X262" t="str">
        <f t="shared" si="28"/>
        <v>In progress of translating…(262)</v>
      </c>
      <c r="Y262" t="str">
        <f t="shared" si="28"/>
        <v>In progress of translating…(262)</v>
      </c>
      <c r="Z262" t="str">
        <f t="shared" si="28"/>
        <v>In progress of translating…(262)</v>
      </c>
      <c r="AA262" t="str">
        <f t="shared" si="28"/>
        <v>In progress of translating…(262)</v>
      </c>
      <c r="AB262" t="str">
        <f t="shared" si="28"/>
        <v>In progress of translating…(262)</v>
      </c>
      <c r="AC262" t="str">
        <f t="shared" si="28"/>
        <v>In progress of translating…(262)</v>
      </c>
      <c r="AD262" t="str">
        <f t="shared" si="28"/>
        <v>In progress of translating…(262)</v>
      </c>
      <c r="AE262" t="str">
        <f t="shared" si="28"/>
        <v>In progress of translating…(262)</v>
      </c>
      <c r="AF262" t="str">
        <f t="shared" si="28"/>
        <v>In progress of translating…(262)</v>
      </c>
      <c r="AG262" t="str">
        <f t="shared" si="28"/>
        <v>In progress of translating…(262)</v>
      </c>
      <c r="AH262" t="str">
        <f t="shared" si="28"/>
        <v>In progress of translating…(262)</v>
      </c>
      <c r="AI262" t="str">
        <f t="shared" si="28"/>
        <v>In progress of translating…(262)</v>
      </c>
      <c r="AJ262" t="str">
        <f t="shared" si="28"/>
        <v>In progress of translating…(262)</v>
      </c>
      <c r="AK262" t="str">
        <f t="shared" si="28"/>
        <v>In progress of translating…(262)</v>
      </c>
      <c r="AL262" t="str">
        <f t="shared" si="28"/>
        <v>In progress of translating…(262)</v>
      </c>
      <c r="AM262" t="str">
        <f t="shared" si="28"/>
        <v>In progress of translating…(262)</v>
      </c>
      <c r="AN262" t="str">
        <f t="shared" si="28"/>
        <v>In progress of translating…(262)</v>
      </c>
    </row>
    <row r="263" spans="1:40" x14ac:dyDescent="0.3">
      <c r="A263" t="s">
        <v>17803</v>
      </c>
      <c r="B263">
        <f>COUNTIF(A:A,A263)</f>
        <v>1</v>
      </c>
      <c r="C263" s="1" t="s">
        <v>17804</v>
      </c>
      <c r="D263" s="1"/>
      <c r="E263" s="1" t="str">
        <f t="shared" si="33"/>
        <v>옵션 변경 모드가 해제되었습니다</v>
      </c>
      <c r="F263" s="1"/>
      <c r="H263" s="1" t="str">
        <f>IF(ISBLANK(G263),"In progress of translating…("&amp;ROW()&amp;")",G263)</f>
        <v>In progress of translating…(263)</v>
      </c>
      <c r="M263" t="str">
        <f t="shared" si="28"/>
        <v>In progress of translating…(263)</v>
      </c>
      <c r="N263" t="str">
        <f t="shared" si="28"/>
        <v>In progress of translating…(263)</v>
      </c>
      <c r="O263" t="str">
        <f t="shared" si="28"/>
        <v>In progress of translating…(263)</v>
      </c>
      <c r="P263" t="str">
        <f t="shared" ref="P263:AN263" si="35">"In progress of translating…("&amp;ROW()&amp;")"</f>
        <v>In progress of translating…(263)</v>
      </c>
      <c r="Q263" t="str">
        <f t="shared" si="35"/>
        <v>In progress of translating…(263)</v>
      </c>
      <c r="R263" t="str">
        <f t="shared" si="35"/>
        <v>In progress of translating…(263)</v>
      </c>
      <c r="S263" t="str">
        <f t="shared" si="35"/>
        <v>In progress of translating…(263)</v>
      </c>
      <c r="T263" t="str">
        <f t="shared" si="35"/>
        <v>In progress of translating…(263)</v>
      </c>
      <c r="U263" t="str">
        <f t="shared" si="35"/>
        <v>In progress of translating…(263)</v>
      </c>
      <c r="V263" t="str">
        <f t="shared" si="35"/>
        <v>In progress of translating…(263)</v>
      </c>
      <c r="W263" t="str">
        <f t="shared" si="35"/>
        <v>In progress of translating…(263)</v>
      </c>
      <c r="X263" t="str">
        <f t="shared" si="35"/>
        <v>In progress of translating…(263)</v>
      </c>
      <c r="Y263" t="str">
        <f t="shared" si="35"/>
        <v>In progress of translating…(263)</v>
      </c>
      <c r="Z263" t="str">
        <f t="shared" si="35"/>
        <v>In progress of translating…(263)</v>
      </c>
      <c r="AA263" t="str">
        <f t="shared" si="35"/>
        <v>In progress of translating…(263)</v>
      </c>
      <c r="AB263" t="str">
        <f t="shared" si="35"/>
        <v>In progress of translating…(263)</v>
      </c>
      <c r="AC263" t="str">
        <f t="shared" si="35"/>
        <v>In progress of translating…(263)</v>
      </c>
      <c r="AD263" t="str">
        <f t="shared" si="35"/>
        <v>In progress of translating…(263)</v>
      </c>
      <c r="AE263" t="str">
        <f t="shared" si="35"/>
        <v>In progress of translating…(263)</v>
      </c>
      <c r="AF263" t="str">
        <f t="shared" si="35"/>
        <v>In progress of translating…(263)</v>
      </c>
      <c r="AG263" t="str">
        <f t="shared" si="35"/>
        <v>In progress of translating…(263)</v>
      </c>
      <c r="AH263" t="str">
        <f t="shared" si="35"/>
        <v>In progress of translating…(263)</v>
      </c>
      <c r="AI263" t="str">
        <f t="shared" si="35"/>
        <v>In progress of translating…(263)</v>
      </c>
      <c r="AJ263" t="str">
        <f t="shared" si="35"/>
        <v>In progress of translating…(263)</v>
      </c>
      <c r="AK263" t="str">
        <f t="shared" si="35"/>
        <v>In progress of translating…(263)</v>
      </c>
      <c r="AL263" t="str">
        <f t="shared" si="35"/>
        <v>In progress of translating…(263)</v>
      </c>
      <c r="AM263" t="str">
        <f t="shared" si="35"/>
        <v>In progress of translating…(263)</v>
      </c>
      <c r="AN263" t="str">
        <f t="shared" si="35"/>
        <v>In progress of translating…(263)</v>
      </c>
    </row>
    <row r="264" spans="1:40" ht="49.5" x14ac:dyDescent="0.3">
      <c r="A264" t="s">
        <v>17786</v>
      </c>
      <c r="B264">
        <f>COUNTIF(A:A,A264)</f>
        <v>1</v>
      </c>
      <c r="C264" s="1" t="s">
        <v>17787</v>
      </c>
      <c r="D264" s="1"/>
      <c r="E264" s="1" t="str">
        <f t="shared" ref="E264" si="36">IF(ISBLANK(D264),C264,D264)</f>
        <v>옵션 변경 횟수를 소모하여 랜덤 옵션 하나를 무작위로 변경합니다.
현재의 옵션이 제외된 다른 옵션 중 하나를 얻을 수 있습니다.</v>
      </c>
      <c r="F264" s="1"/>
      <c r="H264" s="1" t="str">
        <f t="shared" si="27"/>
        <v>In progress of translating…(264)</v>
      </c>
      <c r="M264" t="str">
        <f t="shared" si="28"/>
        <v>In progress of translating…(264)</v>
      </c>
      <c r="N264" t="str">
        <f t="shared" si="28"/>
        <v>In progress of translating…(264)</v>
      </c>
      <c r="O264" t="str">
        <f t="shared" si="28"/>
        <v>In progress of translating…(264)</v>
      </c>
      <c r="P264" t="str">
        <f t="shared" si="28"/>
        <v>In progress of translating…(264)</v>
      </c>
      <c r="Q264" t="str">
        <f t="shared" si="28"/>
        <v>In progress of translating…(264)</v>
      </c>
      <c r="R264" t="str">
        <f t="shared" si="28"/>
        <v>In progress of translating…(264)</v>
      </c>
      <c r="S264" t="str">
        <f t="shared" si="28"/>
        <v>In progress of translating…(264)</v>
      </c>
      <c r="T264" t="str">
        <f t="shared" si="28"/>
        <v>In progress of translating…(264)</v>
      </c>
      <c r="U264" t="str">
        <f t="shared" si="28"/>
        <v>In progress of translating…(264)</v>
      </c>
      <c r="V264" t="str">
        <f t="shared" si="28"/>
        <v>In progress of translating…(264)</v>
      </c>
      <c r="W264" t="str">
        <f t="shared" si="28"/>
        <v>In progress of translating…(264)</v>
      </c>
      <c r="X264" t="str">
        <f t="shared" si="28"/>
        <v>In progress of translating…(264)</v>
      </c>
      <c r="Y264" t="str">
        <f t="shared" si="28"/>
        <v>In progress of translating…(264)</v>
      </c>
      <c r="Z264" t="str">
        <f t="shared" si="28"/>
        <v>In progress of translating…(264)</v>
      </c>
      <c r="AA264" t="str">
        <f t="shared" si="28"/>
        <v>In progress of translating…(264)</v>
      </c>
      <c r="AB264" t="str">
        <f t="shared" si="28"/>
        <v>In progress of translating…(264)</v>
      </c>
      <c r="AC264" t="str">
        <f t="shared" si="28"/>
        <v>In progress of translating…(264)</v>
      </c>
      <c r="AD264" t="str">
        <f t="shared" si="28"/>
        <v>In progress of translating…(264)</v>
      </c>
      <c r="AE264" t="str">
        <f t="shared" si="28"/>
        <v>In progress of translating…(264)</v>
      </c>
      <c r="AF264" t="str">
        <f t="shared" si="28"/>
        <v>In progress of translating…(264)</v>
      </c>
      <c r="AG264" t="str">
        <f t="shared" si="28"/>
        <v>In progress of translating…(264)</v>
      </c>
      <c r="AH264" t="str">
        <f t="shared" si="28"/>
        <v>In progress of translating…(264)</v>
      </c>
      <c r="AI264" t="str">
        <f t="shared" si="28"/>
        <v>In progress of translating…(264)</v>
      </c>
      <c r="AJ264" t="str">
        <f t="shared" si="28"/>
        <v>In progress of translating…(264)</v>
      </c>
      <c r="AK264" t="str">
        <f t="shared" si="28"/>
        <v>In progress of translating…(264)</v>
      </c>
      <c r="AL264" t="str">
        <f t="shared" si="28"/>
        <v>In progress of translating…(264)</v>
      </c>
      <c r="AM264" t="str">
        <f t="shared" si="28"/>
        <v>In progress of translating…(264)</v>
      </c>
      <c r="AN264" t="str">
        <f t="shared" si="28"/>
        <v>In progress of translating…(264)</v>
      </c>
    </row>
    <row r="265" spans="1:40" x14ac:dyDescent="0.3">
      <c r="A265" t="s">
        <v>47</v>
      </c>
      <c r="B265">
        <f>COUNTIF(A:A,A265)</f>
        <v>1</v>
      </c>
      <c r="C265" t="s">
        <v>747</v>
      </c>
      <c r="E265" t="str">
        <f t="shared" si="15"/>
        <v>무적!</v>
      </c>
      <c r="G265" t="s">
        <v>7769</v>
      </c>
      <c r="H265" t="s">
        <v>748</v>
      </c>
      <c r="K265">
        <v>1</v>
      </c>
      <c r="M265" t="s">
        <v>7770</v>
      </c>
      <c r="N265" t="s">
        <v>7771</v>
      </c>
      <c r="O265" t="s">
        <v>7772</v>
      </c>
      <c r="P265" t="s">
        <v>7779</v>
      </c>
      <c r="Q265" t="s">
        <v>7780</v>
      </c>
      <c r="R265" t="s">
        <v>7784</v>
      </c>
      <c r="S265" t="s">
        <v>7785</v>
      </c>
      <c r="T265" t="s">
        <v>7790</v>
      </c>
      <c r="U265" t="s">
        <v>7792</v>
      </c>
      <c r="V265" s="20" t="s">
        <v>7794</v>
      </c>
      <c r="W265" t="s">
        <v>7786</v>
      </c>
      <c r="X265" t="s">
        <v>7788</v>
      </c>
      <c r="Y265" t="s">
        <v>7773</v>
      </c>
      <c r="Z265" t="s">
        <v>7774</v>
      </c>
      <c r="AA265" t="s">
        <v>7775</v>
      </c>
      <c r="AB265" t="s">
        <v>7776</v>
      </c>
      <c r="AC265" t="s">
        <v>7777</v>
      </c>
      <c r="AD265" t="s">
        <v>7778</v>
      </c>
      <c r="AE265" t="s">
        <v>7781</v>
      </c>
      <c r="AF265" t="s">
        <v>7782</v>
      </c>
      <c r="AG265" t="s">
        <v>7783</v>
      </c>
      <c r="AH265" t="s">
        <v>7786</v>
      </c>
      <c r="AI265" t="s">
        <v>7787</v>
      </c>
      <c r="AJ265" t="s">
        <v>7789</v>
      </c>
      <c r="AK265" t="s">
        <v>7791</v>
      </c>
      <c r="AL265" t="s">
        <v>7793</v>
      </c>
      <c r="AM265" t="s">
        <v>7795</v>
      </c>
      <c r="AN265" t="s">
        <v>7796</v>
      </c>
    </row>
    <row r="266" spans="1:40" x14ac:dyDescent="0.3">
      <c r="A266" t="s">
        <v>48</v>
      </c>
      <c r="B266">
        <f>COUNTIF(A:A,A266)</f>
        <v>1</v>
      </c>
      <c r="C266" t="s">
        <v>49</v>
      </c>
      <c r="E266" t="str">
        <f t="shared" si="15"/>
        <v>빗맞음</v>
      </c>
      <c r="G266" t="s">
        <v>7797</v>
      </c>
      <c r="H266" t="s">
        <v>50</v>
      </c>
      <c r="K266">
        <v>1</v>
      </c>
      <c r="M266" t="s">
        <v>7798</v>
      </c>
      <c r="N266" s="19" t="s">
        <v>7799</v>
      </c>
      <c r="O266" t="s">
        <v>7800</v>
      </c>
      <c r="P266" t="s">
        <v>7805</v>
      </c>
      <c r="Q266" t="s">
        <v>7797</v>
      </c>
      <c r="R266" t="s">
        <v>7797</v>
      </c>
      <c r="S266" t="s">
        <v>7797</v>
      </c>
      <c r="T266" t="s">
        <v>7812</v>
      </c>
      <c r="U266" t="s">
        <v>7813</v>
      </c>
      <c r="V266" s="20" t="s">
        <v>7814</v>
      </c>
      <c r="W266" t="s">
        <v>7816</v>
      </c>
      <c r="X266" t="s">
        <v>7810</v>
      </c>
      <c r="Y266" s="20" t="s">
        <v>7801</v>
      </c>
      <c r="Z266" t="s">
        <v>7802</v>
      </c>
      <c r="AA266" t="s">
        <v>7803</v>
      </c>
      <c r="AB266" t="s">
        <v>7797</v>
      </c>
      <c r="AC266" t="s">
        <v>7797</v>
      </c>
      <c r="AD266" t="s">
        <v>7804</v>
      </c>
      <c r="AE266" t="s">
        <v>7806</v>
      </c>
      <c r="AF266" s="20" t="s">
        <v>7807</v>
      </c>
      <c r="AG266" t="s">
        <v>7797</v>
      </c>
      <c r="AH266" t="s">
        <v>7808</v>
      </c>
      <c r="AI266" t="s">
        <v>7809</v>
      </c>
      <c r="AJ266" t="s">
        <v>7811</v>
      </c>
      <c r="AK266" t="s">
        <v>7797</v>
      </c>
      <c r="AL266" t="s">
        <v>7797</v>
      </c>
      <c r="AM266" t="s">
        <v>7797</v>
      </c>
      <c r="AN266" t="s">
        <v>7815</v>
      </c>
    </row>
    <row r="267" spans="1:40" x14ac:dyDescent="0.3">
      <c r="A267" t="s">
        <v>46</v>
      </c>
      <c r="B267">
        <f>COUNTIF(A:A,A267)</f>
        <v>1</v>
      </c>
      <c r="C267" t="s">
        <v>745</v>
      </c>
      <c r="E267" t="str">
        <f t="shared" si="15"/>
        <v>즉사!</v>
      </c>
      <c r="G267" t="s">
        <v>7817</v>
      </c>
      <c r="H267" t="s">
        <v>746</v>
      </c>
      <c r="K267">
        <v>1</v>
      </c>
      <c r="M267" t="s">
        <v>7818</v>
      </c>
      <c r="N267" s="21" t="s">
        <v>7819</v>
      </c>
      <c r="O267" t="s">
        <v>7820</v>
      </c>
      <c r="P267" t="s">
        <v>7827</v>
      </c>
      <c r="Q267" t="s">
        <v>7828</v>
      </c>
      <c r="R267" t="s">
        <v>7832</v>
      </c>
      <c r="S267" t="s">
        <v>7833</v>
      </c>
      <c r="T267" t="s">
        <v>7838</v>
      </c>
      <c r="U267" t="s">
        <v>7840</v>
      </c>
      <c r="V267" s="20" t="s">
        <v>7842</v>
      </c>
      <c r="W267" t="s">
        <v>7845</v>
      </c>
      <c r="X267" t="s">
        <v>7836</v>
      </c>
      <c r="Y267" s="20" t="s">
        <v>7821</v>
      </c>
      <c r="Z267" t="s">
        <v>7822</v>
      </c>
      <c r="AA267" t="s">
        <v>7823</v>
      </c>
      <c r="AB267" t="s">
        <v>7824</v>
      </c>
      <c r="AC267" t="s">
        <v>7825</v>
      </c>
      <c r="AD267" t="s">
        <v>7826</v>
      </c>
      <c r="AE267" t="s">
        <v>7829</v>
      </c>
      <c r="AF267" s="20" t="s">
        <v>7830</v>
      </c>
      <c r="AG267" t="s">
        <v>7831</v>
      </c>
      <c r="AH267" t="s">
        <v>7834</v>
      </c>
      <c r="AI267" t="s">
        <v>7835</v>
      </c>
      <c r="AJ267" t="s">
        <v>7837</v>
      </c>
      <c r="AK267" t="s">
        <v>7839</v>
      </c>
      <c r="AL267" t="s">
        <v>7841</v>
      </c>
      <c r="AM267" t="s">
        <v>7843</v>
      </c>
      <c r="AN267" t="s">
        <v>7844</v>
      </c>
    </row>
    <row r="268" spans="1:40" x14ac:dyDescent="0.3">
      <c r="A268" t="s">
        <v>76</v>
      </c>
      <c r="B268">
        <f>COUNTIF(A:A,A268)</f>
        <v>1</v>
      </c>
      <c r="C268" t="s">
        <v>77</v>
      </c>
      <c r="E268" t="str">
        <f t="shared" si="15"/>
        <v>불사!</v>
      </c>
      <c r="G268" t="s">
        <v>7846</v>
      </c>
      <c r="H268" t="s">
        <v>78</v>
      </c>
      <c r="K268">
        <v>1</v>
      </c>
      <c r="M268" t="s">
        <v>7847</v>
      </c>
      <c r="N268" t="s">
        <v>7848</v>
      </c>
      <c r="O268" t="s">
        <v>7848</v>
      </c>
      <c r="P268" t="s">
        <v>7855</v>
      </c>
      <c r="Q268" t="s">
        <v>7856</v>
      </c>
      <c r="R268" t="s">
        <v>7851</v>
      </c>
      <c r="S268" t="s">
        <v>7858</v>
      </c>
      <c r="T268" t="s">
        <v>7862</v>
      </c>
      <c r="U268" t="s">
        <v>7864</v>
      </c>
      <c r="V268" s="20" t="s">
        <v>7865</v>
      </c>
      <c r="W268" t="s">
        <v>7851</v>
      </c>
      <c r="X268" t="s">
        <v>7861</v>
      </c>
      <c r="Y268" s="20" t="s">
        <v>7849</v>
      </c>
      <c r="Z268" t="s">
        <v>7850</v>
      </c>
      <c r="AA268" t="s">
        <v>7851</v>
      </c>
      <c r="AB268" t="s">
        <v>7852</v>
      </c>
      <c r="AC268" t="s">
        <v>7853</v>
      </c>
      <c r="AD268" t="s">
        <v>7854</v>
      </c>
      <c r="AE268" t="s">
        <v>7857</v>
      </c>
      <c r="AF268" t="s">
        <v>7851</v>
      </c>
      <c r="AG268" t="s">
        <v>7851</v>
      </c>
      <c r="AH268" t="s">
        <v>7859</v>
      </c>
      <c r="AI268" t="s">
        <v>7860</v>
      </c>
      <c r="AJ268" t="s">
        <v>7851</v>
      </c>
      <c r="AK268" t="s">
        <v>7863</v>
      </c>
      <c r="AL268" t="s">
        <v>7851</v>
      </c>
      <c r="AM268" t="s">
        <v>7866</v>
      </c>
      <c r="AN268" t="s">
        <v>7867</v>
      </c>
    </row>
    <row r="269" spans="1:40" x14ac:dyDescent="0.3">
      <c r="A269" t="s">
        <v>724</v>
      </c>
      <c r="B269">
        <f>COUNTIF(A:A,A269)</f>
        <v>1</v>
      </c>
      <c r="C269" t="s">
        <v>725</v>
      </c>
      <c r="E269" t="str">
        <f t="shared" si="15"/>
        <v>연타 저항!</v>
      </c>
      <c r="G269" t="s">
        <v>7868</v>
      </c>
      <c r="H269" t="s">
        <v>728</v>
      </c>
      <c r="K269">
        <v>1</v>
      </c>
      <c r="M269" t="s">
        <v>7869</v>
      </c>
      <c r="N269" s="19" t="s">
        <v>7870</v>
      </c>
      <c r="O269" t="s">
        <v>7871</v>
      </c>
      <c r="P269" t="s">
        <v>7878</v>
      </c>
      <c r="Q269" t="s">
        <v>7879</v>
      </c>
      <c r="R269" t="s">
        <v>7883</v>
      </c>
      <c r="S269" t="s">
        <v>7884</v>
      </c>
      <c r="T269" t="s">
        <v>7889</v>
      </c>
      <c r="U269" t="s">
        <v>7890</v>
      </c>
      <c r="V269" s="20" t="s">
        <v>7892</v>
      </c>
      <c r="W269" t="s">
        <v>7895</v>
      </c>
      <c r="X269" t="s">
        <v>7887</v>
      </c>
      <c r="Y269" s="20" t="s">
        <v>7872</v>
      </c>
      <c r="Z269" t="s">
        <v>7873</v>
      </c>
      <c r="AA269" t="s">
        <v>7874</v>
      </c>
      <c r="AB269" t="s">
        <v>7875</v>
      </c>
      <c r="AC269" t="s">
        <v>7876</v>
      </c>
      <c r="AD269" t="s">
        <v>7877</v>
      </c>
      <c r="AE269" t="s">
        <v>7880</v>
      </c>
      <c r="AF269" s="20" t="s">
        <v>7881</v>
      </c>
      <c r="AG269" t="s">
        <v>7882</v>
      </c>
      <c r="AH269" t="s">
        <v>7885</v>
      </c>
      <c r="AI269" t="s">
        <v>7886</v>
      </c>
      <c r="AJ269" t="s">
        <v>7888</v>
      </c>
      <c r="AK269" t="s">
        <v>7875</v>
      </c>
      <c r="AL269" t="s">
        <v>7891</v>
      </c>
      <c r="AM269" t="s">
        <v>7893</v>
      </c>
      <c r="AN269" t="s">
        <v>7894</v>
      </c>
    </row>
    <row r="270" spans="1:40" x14ac:dyDescent="0.3">
      <c r="A270" t="s">
        <v>726</v>
      </c>
      <c r="B270">
        <f>COUNTIF(A:A,A270)</f>
        <v>1</v>
      </c>
      <c r="C270" t="s">
        <v>727</v>
      </c>
      <c r="E270" t="str">
        <f t="shared" si="15"/>
        <v>강공격 방어!</v>
      </c>
      <c r="G270" t="s">
        <v>7896</v>
      </c>
      <c r="H270" t="s">
        <v>729</v>
      </c>
      <c r="K270">
        <v>1</v>
      </c>
      <c r="M270" s="21" t="s">
        <v>7897</v>
      </c>
      <c r="N270" t="s">
        <v>7898</v>
      </c>
      <c r="O270" t="s">
        <v>7898</v>
      </c>
      <c r="P270" t="s">
        <v>7905</v>
      </c>
      <c r="Q270" t="s">
        <v>7906</v>
      </c>
      <c r="R270" t="s">
        <v>7910</v>
      </c>
      <c r="S270" t="s">
        <v>7911</v>
      </c>
      <c r="T270" t="s">
        <v>7915</v>
      </c>
      <c r="U270" t="s">
        <v>7916</v>
      </c>
      <c r="V270" s="20" t="s">
        <v>7918</v>
      </c>
      <c r="W270" t="s">
        <v>7921</v>
      </c>
      <c r="X270" t="s">
        <v>7913</v>
      </c>
      <c r="Y270" s="20" t="s">
        <v>7899</v>
      </c>
      <c r="Z270" t="s">
        <v>7900</v>
      </c>
      <c r="AA270" t="s">
        <v>7901</v>
      </c>
      <c r="AB270" t="s">
        <v>7902</v>
      </c>
      <c r="AC270" t="s">
        <v>7903</v>
      </c>
      <c r="AD270" t="s">
        <v>7904</v>
      </c>
      <c r="AE270" t="s">
        <v>7907</v>
      </c>
      <c r="AF270" s="20" t="s">
        <v>7908</v>
      </c>
      <c r="AG270" t="s">
        <v>7909</v>
      </c>
      <c r="AH270" t="s">
        <v>7910</v>
      </c>
      <c r="AI270" t="s">
        <v>7912</v>
      </c>
      <c r="AJ270" t="s">
        <v>7914</v>
      </c>
      <c r="AK270" t="s">
        <v>7902</v>
      </c>
      <c r="AL270" t="s">
        <v>7917</v>
      </c>
      <c r="AM270" t="s">
        <v>7919</v>
      </c>
      <c r="AN270" t="s">
        <v>7920</v>
      </c>
    </row>
    <row r="271" spans="1:40" x14ac:dyDescent="0.3">
      <c r="A271" t="s">
        <v>811</v>
      </c>
      <c r="B271">
        <f>COUNTIF(A:A,A271)</f>
        <v>1</v>
      </c>
      <c r="C271" t="s">
        <v>812</v>
      </c>
      <c r="E271" t="str">
        <f t="shared" si="15"/>
        <v>SP 회복!</v>
      </c>
      <c r="G271" t="s">
        <v>7922</v>
      </c>
      <c r="H271" t="s">
        <v>813</v>
      </c>
      <c r="K271">
        <v>1</v>
      </c>
      <c r="M271" t="s">
        <v>7923</v>
      </c>
      <c r="N271" t="s">
        <v>7924</v>
      </c>
      <c r="O271" t="s">
        <v>7925</v>
      </c>
      <c r="P271" t="s">
        <v>7932</v>
      </c>
      <c r="Q271" t="s">
        <v>7933</v>
      </c>
      <c r="R271" t="s">
        <v>7937</v>
      </c>
      <c r="S271" t="s">
        <v>7938</v>
      </c>
      <c r="T271" t="s">
        <v>7942</v>
      </c>
      <c r="U271" t="s">
        <v>7944</v>
      </c>
      <c r="V271" s="20" t="s">
        <v>7946</v>
      </c>
      <c r="W271" t="s">
        <v>7949</v>
      </c>
      <c r="X271" t="s">
        <v>7940</v>
      </c>
      <c r="Y271" s="20" t="s">
        <v>7926</v>
      </c>
      <c r="Z271" t="s">
        <v>7927</v>
      </c>
      <c r="AA271" t="s">
        <v>7928</v>
      </c>
      <c r="AB271" t="s">
        <v>7929</v>
      </c>
      <c r="AC271" t="s">
        <v>7930</v>
      </c>
      <c r="AD271" t="s">
        <v>7931</v>
      </c>
      <c r="AE271" t="s">
        <v>7934</v>
      </c>
      <c r="AF271" s="20" t="s">
        <v>7935</v>
      </c>
      <c r="AG271" t="s">
        <v>7936</v>
      </c>
      <c r="AH271" t="s">
        <v>7937</v>
      </c>
      <c r="AI271" t="s">
        <v>7939</v>
      </c>
      <c r="AJ271" t="s">
        <v>7941</v>
      </c>
      <c r="AK271" t="s">
        <v>7943</v>
      </c>
      <c r="AL271" t="s">
        <v>7945</v>
      </c>
      <c r="AM271" t="s">
        <v>7947</v>
      </c>
      <c r="AN271" t="s">
        <v>7948</v>
      </c>
    </row>
    <row r="272" spans="1:40" x14ac:dyDescent="0.3">
      <c r="A272" t="s">
        <v>744</v>
      </c>
      <c r="B272">
        <f>COUNTIF(A:A,A272)</f>
        <v>1</v>
      </c>
      <c r="C272" t="s">
        <v>749</v>
      </c>
      <c r="E272" t="str">
        <f t="shared" si="15"/>
        <v>페이백!</v>
      </c>
      <c r="G272" t="s">
        <v>7950</v>
      </c>
      <c r="H272" t="s">
        <v>750</v>
      </c>
      <c r="K272">
        <v>1</v>
      </c>
      <c r="M272" t="s">
        <v>7951</v>
      </c>
      <c r="N272" t="s">
        <v>7952</v>
      </c>
      <c r="O272" t="s">
        <v>7953</v>
      </c>
      <c r="P272" t="s">
        <v>7950</v>
      </c>
      <c r="Q272" t="s">
        <v>7958</v>
      </c>
      <c r="R272" t="s">
        <v>7962</v>
      </c>
      <c r="S272" t="s">
        <v>7963</v>
      </c>
      <c r="T272" t="s">
        <v>7967</v>
      </c>
      <c r="U272" t="s">
        <v>7968</v>
      </c>
      <c r="V272" s="20" t="s">
        <v>7969</v>
      </c>
      <c r="W272" t="s">
        <v>7972</v>
      </c>
      <c r="X272" t="s">
        <v>7965</v>
      </c>
      <c r="Y272" s="20" t="s">
        <v>7954</v>
      </c>
      <c r="Z272" t="s">
        <v>7955</v>
      </c>
      <c r="AA272" t="s">
        <v>7956</v>
      </c>
      <c r="AB272" t="s">
        <v>7950</v>
      </c>
      <c r="AC272" t="s">
        <v>7950</v>
      </c>
      <c r="AD272" t="s">
        <v>7957</v>
      </c>
      <c r="AE272" t="s">
        <v>7959</v>
      </c>
      <c r="AF272" s="20" t="s">
        <v>7960</v>
      </c>
      <c r="AG272" t="s">
        <v>7961</v>
      </c>
      <c r="AH272" t="s">
        <v>7964</v>
      </c>
      <c r="AI272" t="s">
        <v>7950</v>
      </c>
      <c r="AJ272" t="s">
        <v>7966</v>
      </c>
      <c r="AK272" t="s">
        <v>7950</v>
      </c>
      <c r="AL272" t="s">
        <v>7950</v>
      </c>
      <c r="AM272" t="s">
        <v>7970</v>
      </c>
      <c r="AN272" t="s">
        <v>7971</v>
      </c>
    </row>
    <row r="273" spans="1:40" x14ac:dyDescent="0.3">
      <c r="A273" t="s">
        <v>765</v>
      </c>
      <c r="B273">
        <f>COUNTIF(A:A,A273)</f>
        <v>1</v>
      </c>
      <c r="C273" t="s">
        <v>766</v>
      </c>
      <c r="E273" t="str">
        <f t="shared" si="15"/>
        <v>치명타!</v>
      </c>
      <c r="G273" t="s">
        <v>7973</v>
      </c>
      <c r="H273" t="s">
        <v>767</v>
      </c>
      <c r="K273">
        <v>1</v>
      </c>
      <c r="M273" t="s">
        <v>7974</v>
      </c>
      <c r="N273" t="s">
        <v>7975</v>
      </c>
      <c r="O273" t="s">
        <v>7975</v>
      </c>
      <c r="P273" t="s">
        <v>7982</v>
      </c>
      <c r="Q273" t="s">
        <v>7983</v>
      </c>
      <c r="R273" t="s">
        <v>7987</v>
      </c>
      <c r="S273" t="s">
        <v>7988</v>
      </c>
      <c r="T273" t="s">
        <v>7993</v>
      </c>
      <c r="U273" t="s">
        <v>7994</v>
      </c>
      <c r="V273" t="s">
        <v>7996</v>
      </c>
      <c r="W273" t="s">
        <v>7991</v>
      </c>
      <c r="X273" t="s">
        <v>7991</v>
      </c>
      <c r="Y273" t="s">
        <v>7976</v>
      </c>
      <c r="Z273" t="s">
        <v>7977</v>
      </c>
      <c r="AA273" t="s">
        <v>7978</v>
      </c>
      <c r="AB273" t="s">
        <v>7979</v>
      </c>
      <c r="AC273" t="s">
        <v>7980</v>
      </c>
      <c r="AD273" t="s">
        <v>7981</v>
      </c>
      <c r="AE273" t="s">
        <v>7984</v>
      </c>
      <c r="AF273" t="s">
        <v>7985</v>
      </c>
      <c r="AG273" t="s">
        <v>7986</v>
      </c>
      <c r="AH273" t="s">
        <v>7989</v>
      </c>
      <c r="AI273" t="s">
        <v>7990</v>
      </c>
      <c r="AJ273" t="s">
        <v>7992</v>
      </c>
      <c r="AK273" t="s">
        <v>7979</v>
      </c>
      <c r="AL273" t="s">
        <v>7995</v>
      </c>
      <c r="AM273" t="s">
        <v>7997</v>
      </c>
      <c r="AN273" t="s">
        <v>7998</v>
      </c>
    </row>
    <row r="274" spans="1:40" x14ac:dyDescent="0.3">
      <c r="A274" t="s">
        <v>484</v>
      </c>
      <c r="B274">
        <f>COUNTIF(A:A,A274)</f>
        <v>1</v>
      </c>
      <c r="C274" t="s">
        <v>485</v>
      </c>
      <c r="E274" t="str">
        <f t="shared" ref="E274:E337" si="37">IF(ISBLANK(D274),C274,D274)</f>
        <v>가까이 다가가 힘의 원천으로부터 축복을 받으세요</v>
      </c>
      <c r="G274" t="s">
        <v>7999</v>
      </c>
      <c r="H274" t="s">
        <v>557</v>
      </c>
      <c r="K274">
        <v>1</v>
      </c>
      <c r="M274" t="s">
        <v>8000</v>
      </c>
      <c r="N274" t="s">
        <v>8001</v>
      </c>
      <c r="O274" t="s">
        <v>8002</v>
      </c>
      <c r="P274" t="s">
        <v>8009</v>
      </c>
      <c r="Q274" t="s">
        <v>8010</v>
      </c>
      <c r="R274" t="s">
        <v>8014</v>
      </c>
      <c r="S274" t="s">
        <v>8015</v>
      </c>
      <c r="T274" t="s">
        <v>8020</v>
      </c>
      <c r="U274" t="s">
        <v>8022</v>
      </c>
      <c r="V274" s="20" t="s">
        <v>8024</v>
      </c>
      <c r="W274" t="s">
        <v>8027</v>
      </c>
      <c r="X274" t="s">
        <v>8018</v>
      </c>
      <c r="Y274" s="20" t="s">
        <v>8003</v>
      </c>
      <c r="Z274" t="s">
        <v>8004</v>
      </c>
      <c r="AA274" t="s">
        <v>8005</v>
      </c>
      <c r="AB274" t="s">
        <v>8006</v>
      </c>
      <c r="AC274" t="s">
        <v>8007</v>
      </c>
      <c r="AD274" t="s">
        <v>8008</v>
      </c>
      <c r="AE274" t="s">
        <v>8011</v>
      </c>
      <c r="AF274" s="20" t="s">
        <v>8012</v>
      </c>
      <c r="AG274" t="s">
        <v>8013</v>
      </c>
      <c r="AH274" t="s">
        <v>8016</v>
      </c>
      <c r="AI274" t="s">
        <v>8017</v>
      </c>
      <c r="AJ274" t="s">
        <v>8019</v>
      </c>
      <c r="AK274" t="s">
        <v>8021</v>
      </c>
      <c r="AL274" t="s">
        <v>8023</v>
      </c>
      <c r="AM274" t="s">
        <v>8025</v>
      </c>
      <c r="AN274" t="s">
        <v>8026</v>
      </c>
    </row>
    <row r="275" spans="1:40" x14ac:dyDescent="0.3">
      <c r="A275" t="s">
        <v>236</v>
      </c>
      <c r="B275">
        <f>COUNTIF(A:A,A275)</f>
        <v>1</v>
      </c>
      <c r="C275" t="s">
        <v>556</v>
      </c>
      <c r="E275" t="str">
        <f t="shared" si="37"/>
        <v>힘의 원천으로부터 눈부신 빛이 흘러나옵니다</v>
      </c>
      <c r="G275" t="s">
        <v>8028</v>
      </c>
      <c r="H275" t="s">
        <v>558</v>
      </c>
      <c r="K275">
        <v>1</v>
      </c>
      <c r="M275" t="s">
        <v>8029</v>
      </c>
      <c r="N275" s="19" t="s">
        <v>8030</v>
      </c>
      <c r="O275" t="s">
        <v>8031</v>
      </c>
      <c r="P275" t="s">
        <v>8038</v>
      </c>
      <c r="Q275" t="s">
        <v>8039</v>
      </c>
      <c r="R275" t="s">
        <v>8043</v>
      </c>
      <c r="S275" t="s">
        <v>8044</v>
      </c>
      <c r="T275" t="s">
        <v>8049</v>
      </c>
      <c r="U275" t="s">
        <v>8051</v>
      </c>
      <c r="V275" s="20" t="s">
        <v>8053</v>
      </c>
      <c r="W275" t="s">
        <v>8056</v>
      </c>
      <c r="X275" t="s">
        <v>8047</v>
      </c>
      <c r="Y275" s="20" t="s">
        <v>8032</v>
      </c>
      <c r="Z275" t="s">
        <v>8033</v>
      </c>
      <c r="AA275" t="s">
        <v>8034</v>
      </c>
      <c r="AB275" t="s">
        <v>8035</v>
      </c>
      <c r="AC275" t="s">
        <v>8036</v>
      </c>
      <c r="AD275" t="s">
        <v>8037</v>
      </c>
      <c r="AE275" t="s">
        <v>8040</v>
      </c>
      <c r="AF275" s="20" t="s">
        <v>8041</v>
      </c>
      <c r="AG275" t="s">
        <v>8042</v>
      </c>
      <c r="AH275" t="s">
        <v>8045</v>
      </c>
      <c r="AI275" t="s">
        <v>8046</v>
      </c>
      <c r="AJ275" t="s">
        <v>8048</v>
      </c>
      <c r="AK275" t="s">
        <v>8050</v>
      </c>
      <c r="AL275" t="s">
        <v>8052</v>
      </c>
      <c r="AM275" t="s">
        <v>8054</v>
      </c>
      <c r="AN275" t="s">
        <v>8055</v>
      </c>
    </row>
    <row r="276" spans="1:40" x14ac:dyDescent="0.3">
      <c r="A276" t="s">
        <v>814</v>
      </c>
      <c r="B276">
        <f>COUNTIF(A:A,A276)</f>
        <v>1</v>
      </c>
      <c r="C276" t="s">
        <v>1221</v>
      </c>
      <c r="E276" t="str">
        <f t="shared" si="37"/>
        <v>출전 보너스로 일정량 HP와 SP를 회복합니다</v>
      </c>
      <c r="G276" t="s">
        <v>8057</v>
      </c>
      <c r="H276" t="s">
        <v>1262</v>
      </c>
      <c r="K276">
        <v>1</v>
      </c>
      <c r="M276" t="s">
        <v>8058</v>
      </c>
      <c r="N276" t="s">
        <v>8059</v>
      </c>
      <c r="O276" t="s">
        <v>8060</v>
      </c>
      <c r="P276" t="s">
        <v>8067</v>
      </c>
      <c r="Q276" t="s">
        <v>8068</v>
      </c>
      <c r="R276" t="s">
        <v>8072</v>
      </c>
      <c r="S276" t="s">
        <v>8073</v>
      </c>
      <c r="T276" t="s">
        <v>8078</v>
      </c>
      <c r="U276" t="s">
        <v>8080</v>
      </c>
      <c r="V276" s="20" t="s">
        <v>8082</v>
      </c>
      <c r="W276" t="s">
        <v>8085</v>
      </c>
      <c r="X276" t="s">
        <v>8076</v>
      </c>
      <c r="Y276" s="20" t="s">
        <v>8061</v>
      </c>
      <c r="Z276" t="s">
        <v>8062</v>
      </c>
      <c r="AA276" t="s">
        <v>8063</v>
      </c>
      <c r="AB276" t="s">
        <v>8064</v>
      </c>
      <c r="AC276" t="s">
        <v>8065</v>
      </c>
      <c r="AD276" t="s">
        <v>8066</v>
      </c>
      <c r="AE276" t="s">
        <v>8069</v>
      </c>
      <c r="AF276" t="s">
        <v>8070</v>
      </c>
      <c r="AG276" t="s">
        <v>8071</v>
      </c>
      <c r="AH276" t="s">
        <v>8074</v>
      </c>
      <c r="AI276" t="s">
        <v>8075</v>
      </c>
      <c r="AJ276" t="s">
        <v>8077</v>
      </c>
      <c r="AK276" t="s">
        <v>8079</v>
      </c>
      <c r="AL276" t="s">
        <v>8081</v>
      </c>
      <c r="AM276" t="s">
        <v>8083</v>
      </c>
      <c r="AN276" t="s">
        <v>8084</v>
      </c>
    </row>
    <row r="277" spans="1:40" x14ac:dyDescent="0.3">
      <c r="A277" t="s">
        <v>808</v>
      </c>
      <c r="B277">
        <f>COUNTIF(A:A,A277)</f>
        <v>1</v>
      </c>
      <c r="C277" t="s">
        <v>809</v>
      </c>
      <c r="E277" t="str">
        <f t="shared" si="37"/>
        <v>거리가 멀어지면 돌진 공격을 사용하는 듯 하다!</v>
      </c>
      <c r="G277" t="s">
        <v>8086</v>
      </c>
      <c r="H277" t="s">
        <v>810</v>
      </c>
      <c r="K277">
        <v>1</v>
      </c>
      <c r="M277" t="s">
        <v>8087</v>
      </c>
      <c r="N277" s="21" t="s">
        <v>8088</v>
      </c>
      <c r="O277" s="21" t="s">
        <v>8089</v>
      </c>
      <c r="P277" t="s">
        <v>8096</v>
      </c>
      <c r="Q277" t="s">
        <v>8097</v>
      </c>
      <c r="R277" t="s">
        <v>8101</v>
      </c>
      <c r="S277" t="s">
        <v>8102</v>
      </c>
      <c r="T277" t="s">
        <v>8107</v>
      </c>
      <c r="U277" t="s">
        <v>8109</v>
      </c>
      <c r="V277" s="20" t="s">
        <v>8111</v>
      </c>
      <c r="W277" t="s">
        <v>8114</v>
      </c>
      <c r="X277" t="s">
        <v>8105</v>
      </c>
      <c r="Y277" s="20" t="s">
        <v>8090</v>
      </c>
      <c r="Z277" t="s">
        <v>8091</v>
      </c>
      <c r="AA277" t="s">
        <v>8092</v>
      </c>
      <c r="AB277" t="s">
        <v>8093</v>
      </c>
      <c r="AC277" t="s">
        <v>8094</v>
      </c>
      <c r="AD277" t="s">
        <v>8095</v>
      </c>
      <c r="AE277" t="s">
        <v>8098</v>
      </c>
      <c r="AF277" s="20" t="s">
        <v>8099</v>
      </c>
      <c r="AG277" t="s">
        <v>8100</v>
      </c>
      <c r="AH277" t="s">
        <v>8103</v>
      </c>
      <c r="AI277" t="s">
        <v>8104</v>
      </c>
      <c r="AJ277" t="s">
        <v>8106</v>
      </c>
      <c r="AK277" t="s">
        <v>8108</v>
      </c>
      <c r="AL277" t="s">
        <v>8110</v>
      </c>
      <c r="AM277" t="s">
        <v>8112</v>
      </c>
      <c r="AN277" t="s">
        <v>8113</v>
      </c>
    </row>
    <row r="278" spans="1:40" x14ac:dyDescent="0.3">
      <c r="A278" t="s">
        <v>835</v>
      </c>
      <c r="B278">
        <f>COUNTIF(A:A,A278)</f>
        <v>1</v>
      </c>
      <c r="C278" t="s">
        <v>836</v>
      </c>
      <c r="E278" t="str">
        <f t="shared" si="37"/>
        <v>천사 석상이 문지기를 잃어 분노의 공격을 퍼붓기 시작합니다!</v>
      </c>
      <c r="G278" t="s">
        <v>8115</v>
      </c>
      <c r="H278" t="str">
        <f t="shared" ref="H278:H279" si="38">IF(ISBLANK(G278),"In progress of translating…("&amp;ROW()&amp;")",G278)</f>
        <v>Start the angel statue peobutgi the fury of the attack lost the gatekeepers!</v>
      </c>
      <c r="K278">
        <v>1</v>
      </c>
      <c r="M278" t="s">
        <v>8116</v>
      </c>
      <c r="N278" s="19" t="s">
        <v>8117</v>
      </c>
      <c r="O278" s="22" t="s">
        <v>8118</v>
      </c>
      <c r="P278" t="s">
        <v>8125</v>
      </c>
      <c r="Q278" t="s">
        <v>8126</v>
      </c>
      <c r="R278" t="s">
        <v>8130</v>
      </c>
      <c r="S278" t="s">
        <v>8131</v>
      </c>
      <c r="T278" t="s">
        <v>8136</v>
      </c>
      <c r="U278" t="s">
        <v>8138</v>
      </c>
      <c r="V278" s="20" t="s">
        <v>8140</v>
      </c>
      <c r="W278" t="s">
        <v>8143</v>
      </c>
      <c r="X278" t="s">
        <v>8134</v>
      </c>
      <c r="Y278" s="20" t="s">
        <v>8119</v>
      </c>
      <c r="Z278" t="s">
        <v>8120</v>
      </c>
      <c r="AA278" t="s">
        <v>8121</v>
      </c>
      <c r="AB278" t="s">
        <v>8122</v>
      </c>
      <c r="AC278" t="s">
        <v>8123</v>
      </c>
      <c r="AD278" t="s">
        <v>8124</v>
      </c>
      <c r="AE278" t="s">
        <v>8127</v>
      </c>
      <c r="AF278" s="20" t="s">
        <v>8128</v>
      </c>
      <c r="AG278" t="s">
        <v>8129</v>
      </c>
      <c r="AH278" t="s">
        <v>8132</v>
      </c>
      <c r="AI278" t="s">
        <v>8133</v>
      </c>
      <c r="AJ278" t="s">
        <v>8135</v>
      </c>
      <c r="AK278" t="s">
        <v>8137</v>
      </c>
      <c r="AL278" t="s">
        <v>8139</v>
      </c>
      <c r="AM278" t="s">
        <v>8141</v>
      </c>
      <c r="AN278" t="s">
        <v>8142</v>
      </c>
    </row>
    <row r="279" spans="1:40" x14ac:dyDescent="0.3">
      <c r="A279" t="s">
        <v>1312</v>
      </c>
      <c r="B279">
        <f>COUNTIF(A:A,A279)</f>
        <v>1</v>
      </c>
      <c r="C279" t="s">
        <v>1315</v>
      </c>
      <c r="E279" t="str">
        <f t="shared" si="37"/>
        <v>시공간의 방에서는 파워소스가 느껴지지 않는다</v>
      </c>
      <c r="G279" t="s">
        <v>8144</v>
      </c>
      <c r="H279" t="str">
        <f t="shared" si="38"/>
        <v>In the space of the room it does not feel the power source</v>
      </c>
      <c r="K279">
        <v>1</v>
      </c>
      <c r="M279" t="s">
        <v>8145</v>
      </c>
      <c r="N279" t="s">
        <v>8146</v>
      </c>
      <c r="O279" t="s">
        <v>8147</v>
      </c>
      <c r="P279" t="s">
        <v>8154</v>
      </c>
      <c r="Q279" t="s">
        <v>8155</v>
      </c>
      <c r="R279" t="s">
        <v>8159</v>
      </c>
      <c r="S279" t="s">
        <v>8160</v>
      </c>
      <c r="T279" t="s">
        <v>8165</v>
      </c>
      <c r="U279" t="s">
        <v>8167</v>
      </c>
      <c r="V279" s="20" t="s">
        <v>8169</v>
      </c>
      <c r="W279" t="s">
        <v>8172</v>
      </c>
      <c r="X279" t="s">
        <v>8163</v>
      </c>
      <c r="Y279" s="20" t="s">
        <v>8148</v>
      </c>
      <c r="Z279" t="s">
        <v>8149</v>
      </c>
      <c r="AA279" t="s">
        <v>8150</v>
      </c>
      <c r="AB279" t="s">
        <v>8151</v>
      </c>
      <c r="AC279" t="s">
        <v>8152</v>
      </c>
      <c r="AD279" t="s">
        <v>8153</v>
      </c>
      <c r="AE279" t="s">
        <v>8156</v>
      </c>
      <c r="AF279" s="20" t="s">
        <v>8157</v>
      </c>
      <c r="AG279" t="s">
        <v>8158</v>
      </c>
      <c r="AH279" t="s">
        <v>8161</v>
      </c>
      <c r="AI279" t="s">
        <v>8162</v>
      </c>
      <c r="AJ279" t="s">
        <v>8164</v>
      </c>
      <c r="AK279" t="s">
        <v>8166</v>
      </c>
      <c r="AL279" t="s">
        <v>8168</v>
      </c>
      <c r="AM279" t="s">
        <v>8170</v>
      </c>
      <c r="AN279" t="s">
        <v>8171</v>
      </c>
    </row>
    <row r="280" spans="1:40" x14ac:dyDescent="0.3">
      <c r="A280" t="s">
        <v>661</v>
      </c>
      <c r="B280">
        <f>COUNTIF(A:A,A280)</f>
        <v>1</v>
      </c>
      <c r="C280" t="s">
        <v>662</v>
      </c>
      <c r="E280" t="str">
        <f t="shared" si="37"/>
        <v>전용</v>
      </c>
      <c r="G280" t="s">
        <v>8173</v>
      </c>
      <c r="H280" t="s">
        <v>663</v>
      </c>
      <c r="I280">
        <v>1</v>
      </c>
      <c r="K280">
        <v>1</v>
      </c>
      <c r="M280" s="21" t="s">
        <v>8174</v>
      </c>
      <c r="N280" s="19" t="s">
        <v>8175</v>
      </c>
      <c r="O280" t="s">
        <v>8176</v>
      </c>
      <c r="P280" t="s">
        <v>8183</v>
      </c>
      <c r="Q280" t="s">
        <v>8184</v>
      </c>
      <c r="R280" t="s">
        <v>8181</v>
      </c>
      <c r="S280" t="s">
        <v>8188</v>
      </c>
      <c r="T280" t="s">
        <v>8193</v>
      </c>
      <c r="U280" t="s">
        <v>8191</v>
      </c>
      <c r="V280" s="20" t="s">
        <v>8196</v>
      </c>
      <c r="W280" t="s">
        <v>8199</v>
      </c>
      <c r="X280" t="s">
        <v>8191</v>
      </c>
      <c r="Y280" s="20" t="s">
        <v>8177</v>
      </c>
      <c r="Z280" t="s">
        <v>8178</v>
      </c>
      <c r="AA280" t="s">
        <v>8179</v>
      </c>
      <c r="AB280" t="s">
        <v>8180</v>
      </c>
      <c r="AC280" t="s">
        <v>8181</v>
      </c>
      <c r="AD280" t="s">
        <v>8182</v>
      </c>
      <c r="AE280" t="s">
        <v>8185</v>
      </c>
      <c r="AF280" s="20" t="s">
        <v>8186</v>
      </c>
      <c r="AG280" t="s">
        <v>8187</v>
      </c>
      <c r="AH280" t="s">
        <v>8189</v>
      </c>
      <c r="AI280" t="s">
        <v>8190</v>
      </c>
      <c r="AJ280" t="s">
        <v>8192</v>
      </c>
      <c r="AK280" t="s">
        <v>8194</v>
      </c>
      <c r="AL280" t="s">
        <v>8195</v>
      </c>
      <c r="AM280" t="s">
        <v>8197</v>
      </c>
      <c r="AN280" t="s">
        <v>8198</v>
      </c>
    </row>
    <row r="281" spans="1:40" x14ac:dyDescent="0.3">
      <c r="A281" t="s">
        <v>51</v>
      </c>
      <c r="B281">
        <f>COUNTIF(A:A,A281)</f>
        <v>1</v>
      </c>
      <c r="C281" t="s">
        <v>510</v>
      </c>
      <c r="E281" t="str">
        <f t="shared" si="37"/>
        <v>전투팩을 선택하세요</v>
      </c>
      <c r="G281" t="s">
        <v>8200</v>
      </c>
      <c r="H281" t="s">
        <v>509</v>
      </c>
      <c r="K281">
        <v>1</v>
      </c>
      <c r="M281" s="21" t="s">
        <v>8201</v>
      </c>
      <c r="N281" s="19" t="s">
        <v>8202</v>
      </c>
      <c r="O281" t="s">
        <v>8203</v>
      </c>
      <c r="P281" t="s">
        <v>8210</v>
      </c>
      <c r="Q281" t="s">
        <v>8211</v>
      </c>
      <c r="R281" t="s">
        <v>8215</v>
      </c>
      <c r="S281" t="s">
        <v>8216</v>
      </c>
      <c r="T281" t="s">
        <v>8221</v>
      </c>
      <c r="U281" t="s">
        <v>8223</v>
      </c>
      <c r="V281" s="20" t="s">
        <v>8225</v>
      </c>
      <c r="W281" t="s">
        <v>8228</v>
      </c>
      <c r="X281" t="s">
        <v>8219</v>
      </c>
      <c r="Y281" s="20" t="s">
        <v>8204</v>
      </c>
      <c r="Z281" t="s">
        <v>8205</v>
      </c>
      <c r="AA281" t="s">
        <v>8206</v>
      </c>
      <c r="AB281" t="s">
        <v>8207</v>
      </c>
      <c r="AC281" t="s">
        <v>8208</v>
      </c>
      <c r="AD281" t="s">
        <v>8209</v>
      </c>
      <c r="AE281" t="s">
        <v>8212</v>
      </c>
      <c r="AF281" s="20" t="s">
        <v>8213</v>
      </c>
      <c r="AG281" t="s">
        <v>8214</v>
      </c>
      <c r="AH281" t="s">
        <v>8217</v>
      </c>
      <c r="AI281" t="s">
        <v>8218</v>
      </c>
      <c r="AJ281" t="s">
        <v>8220</v>
      </c>
      <c r="AK281" t="s">
        <v>8222</v>
      </c>
      <c r="AL281" t="s">
        <v>8224</v>
      </c>
      <c r="AM281" t="s">
        <v>8226</v>
      </c>
      <c r="AN281" t="s">
        <v>8227</v>
      </c>
    </row>
    <row r="282" spans="1:40" x14ac:dyDescent="0.3">
      <c r="A282" t="s">
        <v>517</v>
      </c>
      <c r="B282">
        <f>COUNTIF(A:A,A282)</f>
        <v>1</v>
      </c>
      <c r="C282" t="s">
        <v>515</v>
      </c>
      <c r="E282" t="str">
        <f t="shared" si="37"/>
        <v>보스 클리어 보상</v>
      </c>
      <c r="G282" t="s">
        <v>8229</v>
      </c>
      <c r="H282" t="s">
        <v>544</v>
      </c>
      <c r="K282">
        <v>1</v>
      </c>
      <c r="M282" t="s">
        <v>8230</v>
      </c>
      <c r="N282" t="s">
        <v>8231</v>
      </c>
      <c r="O282" t="s">
        <v>8232</v>
      </c>
      <c r="P282" t="s">
        <v>8239</v>
      </c>
      <c r="Q282" t="s">
        <v>8240</v>
      </c>
      <c r="R282" t="s">
        <v>8244</v>
      </c>
      <c r="S282" t="s">
        <v>8245</v>
      </c>
      <c r="T282" t="s">
        <v>8250</v>
      </c>
      <c r="U282" t="s">
        <v>8252</v>
      </c>
      <c r="V282" s="20" t="s">
        <v>8254</v>
      </c>
      <c r="W282" t="s">
        <v>8257</v>
      </c>
      <c r="X282" t="s">
        <v>8248</v>
      </c>
      <c r="Y282" s="20" t="s">
        <v>8233</v>
      </c>
      <c r="Z282" t="s">
        <v>8234</v>
      </c>
      <c r="AA282" t="s">
        <v>8235</v>
      </c>
      <c r="AB282" t="s">
        <v>8236</v>
      </c>
      <c r="AC282" t="s">
        <v>8237</v>
      </c>
      <c r="AD282" t="s">
        <v>8238</v>
      </c>
      <c r="AE282" t="s">
        <v>8241</v>
      </c>
      <c r="AF282" s="20" t="s">
        <v>8242</v>
      </c>
      <c r="AG282" t="s">
        <v>8243</v>
      </c>
      <c r="AH282" t="s">
        <v>8246</v>
      </c>
      <c r="AI282" t="s">
        <v>8247</v>
      </c>
      <c r="AJ282" t="s">
        <v>8249</v>
      </c>
      <c r="AK282" t="s">
        <v>8251</v>
      </c>
      <c r="AL282" t="s">
        <v>8253</v>
      </c>
      <c r="AM282" t="s">
        <v>8255</v>
      </c>
      <c r="AN282" t="s">
        <v>8256</v>
      </c>
    </row>
    <row r="283" spans="1:40" x14ac:dyDescent="0.3">
      <c r="A283" t="s">
        <v>518</v>
      </c>
      <c r="B283">
        <f>COUNTIF(A:A,A283)</f>
        <v>1</v>
      </c>
      <c r="C283" t="s">
        <v>516</v>
      </c>
      <c r="E283" t="str">
        <f t="shared" si="37"/>
        <v>&lt;color=#FFC080&gt;노히트&lt;/color&gt; 클리어 보상</v>
      </c>
      <c r="G283" t="s">
        <v>8258</v>
      </c>
      <c r="H283" t="s">
        <v>545</v>
      </c>
      <c r="K283">
        <v>1</v>
      </c>
      <c r="M283" t="s">
        <v>8259</v>
      </c>
      <c r="N283" t="s">
        <v>8260</v>
      </c>
      <c r="O283" t="s">
        <v>8261</v>
      </c>
      <c r="P283" t="s">
        <v>8268</v>
      </c>
      <c r="Q283" t="s">
        <v>8269</v>
      </c>
      <c r="R283" t="s">
        <v>8273</v>
      </c>
      <c r="S283" t="s">
        <v>8274</v>
      </c>
      <c r="T283" t="s">
        <v>8279</v>
      </c>
      <c r="U283" t="s">
        <v>8281</v>
      </c>
      <c r="V283" t="s">
        <v>8283</v>
      </c>
      <c r="W283" t="s">
        <v>8286</v>
      </c>
      <c r="X283" t="s">
        <v>8277</v>
      </c>
      <c r="Y283" t="s">
        <v>8262</v>
      </c>
      <c r="Z283" t="s">
        <v>8263</v>
      </c>
      <c r="AA283" t="s">
        <v>8264</v>
      </c>
      <c r="AB283" t="s">
        <v>8265</v>
      </c>
      <c r="AC283" t="s">
        <v>8266</v>
      </c>
      <c r="AD283" t="s">
        <v>8267</v>
      </c>
      <c r="AE283" t="s">
        <v>8270</v>
      </c>
      <c r="AF283" t="s">
        <v>8271</v>
      </c>
      <c r="AG283" t="s">
        <v>8272</v>
      </c>
      <c r="AH283" t="s">
        <v>8275</v>
      </c>
      <c r="AI283" t="s">
        <v>8276</v>
      </c>
      <c r="AJ283" t="s">
        <v>8278</v>
      </c>
      <c r="AK283" t="s">
        <v>8280</v>
      </c>
      <c r="AL283" t="s">
        <v>8282</v>
      </c>
      <c r="AM283" t="s">
        <v>8284</v>
      </c>
      <c r="AN283" t="s">
        <v>8285</v>
      </c>
    </row>
    <row r="284" spans="1:40" x14ac:dyDescent="0.3">
      <c r="A284" t="s">
        <v>670</v>
      </c>
      <c r="B284">
        <f>COUNTIF(A:A,A284)</f>
        <v>1</v>
      </c>
      <c r="C284" t="s">
        <v>1523</v>
      </c>
      <c r="E284" t="str">
        <f t="shared" si="37"/>
        <v>{0} 레벨 달성! 전용 전투팩 지급</v>
      </c>
      <c r="G284" t="s">
        <v>8287</v>
      </c>
      <c r="H284" t="s">
        <v>671</v>
      </c>
      <c r="K284">
        <v>1</v>
      </c>
      <c r="M284" t="s">
        <v>8288</v>
      </c>
      <c r="N284" t="s">
        <v>8289</v>
      </c>
      <c r="O284" t="s">
        <v>8290</v>
      </c>
      <c r="P284" t="s">
        <v>8297</v>
      </c>
      <c r="Q284" t="s">
        <v>8298</v>
      </c>
      <c r="R284" t="s">
        <v>8302</v>
      </c>
      <c r="S284" t="s">
        <v>8303</v>
      </c>
      <c r="T284" t="s">
        <v>8308</v>
      </c>
      <c r="U284" t="s">
        <v>8310</v>
      </c>
      <c r="V284" t="s">
        <v>8312</v>
      </c>
      <c r="W284" t="s">
        <v>8315</v>
      </c>
      <c r="X284" t="s">
        <v>8306</v>
      </c>
      <c r="Y284" t="s">
        <v>8291</v>
      </c>
      <c r="Z284" t="s">
        <v>8292</v>
      </c>
      <c r="AA284" t="s">
        <v>8293</v>
      </c>
      <c r="AB284" t="s">
        <v>8294</v>
      </c>
      <c r="AC284" t="s">
        <v>8295</v>
      </c>
      <c r="AD284" t="s">
        <v>8296</v>
      </c>
      <c r="AE284" t="s">
        <v>8299</v>
      </c>
      <c r="AF284" t="s">
        <v>8300</v>
      </c>
      <c r="AG284" t="s">
        <v>8301</v>
      </c>
      <c r="AH284" t="s">
        <v>8304</v>
      </c>
      <c r="AI284" t="s">
        <v>8305</v>
      </c>
      <c r="AJ284" t="s">
        <v>8307</v>
      </c>
      <c r="AK284" t="s">
        <v>8309</v>
      </c>
      <c r="AL284" t="s">
        <v>8311</v>
      </c>
      <c r="AM284" t="s">
        <v>8313</v>
      </c>
      <c r="AN284" t="s">
        <v>8314</v>
      </c>
    </row>
    <row r="285" spans="1:40" x14ac:dyDescent="0.3">
      <c r="A285" t="s">
        <v>519</v>
      </c>
      <c r="B285">
        <f>COUNTIF(A:A,A285)</f>
        <v>1</v>
      </c>
      <c r="C285" t="s">
        <v>513</v>
      </c>
      <c r="E285" t="str">
        <f t="shared" si="37"/>
        <v>전투팩</v>
      </c>
      <c r="G285" t="s">
        <v>8316</v>
      </c>
      <c r="H285" t="s">
        <v>542</v>
      </c>
      <c r="K285">
        <v>1</v>
      </c>
      <c r="M285" s="21" t="s">
        <v>8317</v>
      </c>
      <c r="N285" s="19" t="s">
        <v>8318</v>
      </c>
      <c r="O285" t="s">
        <v>8319</v>
      </c>
      <c r="P285" t="s">
        <v>8323</v>
      </c>
      <c r="Q285" t="s">
        <v>8316</v>
      </c>
      <c r="R285" t="s">
        <v>8326</v>
      </c>
      <c r="S285" t="s">
        <v>8323</v>
      </c>
      <c r="T285" t="s">
        <v>8329</v>
      </c>
      <c r="U285" t="s">
        <v>8323</v>
      </c>
      <c r="V285" s="20" t="s">
        <v>8332</v>
      </c>
      <c r="W285" t="s">
        <v>8335</v>
      </c>
      <c r="X285" t="s">
        <v>8323</v>
      </c>
      <c r="Y285" s="20" t="s">
        <v>8320</v>
      </c>
      <c r="Z285" t="s">
        <v>8321</v>
      </c>
      <c r="AA285" t="s">
        <v>8316</v>
      </c>
      <c r="AB285" t="s">
        <v>8322</v>
      </c>
      <c r="AC285" t="s">
        <v>8316</v>
      </c>
      <c r="AD285" t="s">
        <v>8316</v>
      </c>
      <c r="AE285" t="s">
        <v>8324</v>
      </c>
      <c r="AF285" s="20" t="s">
        <v>8325</v>
      </c>
      <c r="AG285" t="s">
        <v>8316</v>
      </c>
      <c r="AH285" t="s">
        <v>8327</v>
      </c>
      <c r="AI285" t="s">
        <v>8328</v>
      </c>
      <c r="AJ285" t="s">
        <v>8316</v>
      </c>
      <c r="AK285" t="s">
        <v>8330</v>
      </c>
      <c r="AL285" t="s">
        <v>8331</v>
      </c>
      <c r="AM285" t="s">
        <v>8333</v>
      </c>
      <c r="AN285" t="s">
        <v>8334</v>
      </c>
    </row>
    <row r="286" spans="1:40" x14ac:dyDescent="0.3">
      <c r="A286" t="s">
        <v>1219</v>
      </c>
      <c r="B286">
        <f>COUNTIF(A:A,A286)</f>
        <v>1</v>
      </c>
      <c r="C286" t="s">
        <v>513</v>
      </c>
      <c r="E286" t="str">
        <f t="shared" si="37"/>
        <v>전투팩</v>
      </c>
      <c r="G286" t="s">
        <v>8316</v>
      </c>
      <c r="H286" t="s">
        <v>1220</v>
      </c>
      <c r="K286">
        <v>1</v>
      </c>
      <c r="M286" s="21" t="s">
        <v>8317</v>
      </c>
      <c r="N286" s="19" t="s">
        <v>8318</v>
      </c>
      <c r="O286" t="s">
        <v>8319</v>
      </c>
      <c r="P286" t="s">
        <v>8323</v>
      </c>
      <c r="Q286" t="s">
        <v>8316</v>
      </c>
      <c r="R286" t="s">
        <v>8326</v>
      </c>
      <c r="S286" t="s">
        <v>8323</v>
      </c>
      <c r="T286" t="s">
        <v>8329</v>
      </c>
      <c r="U286" t="s">
        <v>8323</v>
      </c>
      <c r="V286" s="20" t="s">
        <v>8332</v>
      </c>
      <c r="W286" t="s">
        <v>8335</v>
      </c>
      <c r="X286" t="s">
        <v>8323</v>
      </c>
      <c r="Y286" s="20" t="s">
        <v>8320</v>
      </c>
      <c r="Z286" t="s">
        <v>8321</v>
      </c>
      <c r="AA286" t="s">
        <v>8316</v>
      </c>
      <c r="AB286" t="s">
        <v>8322</v>
      </c>
      <c r="AC286" t="s">
        <v>8316</v>
      </c>
      <c r="AD286" t="s">
        <v>8316</v>
      </c>
      <c r="AE286" t="s">
        <v>8324</v>
      </c>
      <c r="AF286" s="20" t="s">
        <v>8325</v>
      </c>
      <c r="AG286" t="s">
        <v>8316</v>
      </c>
      <c r="AH286" t="s">
        <v>8327</v>
      </c>
      <c r="AI286" t="s">
        <v>8328</v>
      </c>
      <c r="AJ286" t="s">
        <v>8316</v>
      </c>
      <c r="AK286" t="s">
        <v>8330</v>
      </c>
      <c r="AL286" t="s">
        <v>8331</v>
      </c>
      <c r="AM286" t="s">
        <v>8333</v>
      </c>
      <c r="AN286" t="s">
        <v>8334</v>
      </c>
    </row>
    <row r="287" spans="1:40" x14ac:dyDescent="0.3">
      <c r="A287" t="s">
        <v>871</v>
      </c>
      <c r="B287">
        <f>COUNTIF(A:A,A287)</f>
        <v>1</v>
      </c>
      <c r="C287" t="s">
        <v>872</v>
      </c>
      <c r="E287" t="str">
        <f t="shared" si="37"/>
        <v>인장</v>
      </c>
      <c r="G287" t="s">
        <v>4536</v>
      </c>
      <c r="H287" t="s">
        <v>873</v>
      </c>
      <c r="K287">
        <v>1</v>
      </c>
      <c r="M287" t="s">
        <v>4537</v>
      </c>
      <c r="N287" t="s">
        <v>4538</v>
      </c>
      <c r="O287" t="s">
        <v>4538</v>
      </c>
      <c r="P287" t="s">
        <v>4545</v>
      </c>
      <c r="Q287" t="s">
        <v>4546</v>
      </c>
      <c r="R287" t="s">
        <v>4549</v>
      </c>
      <c r="S287" t="s">
        <v>4550</v>
      </c>
      <c r="T287" t="s">
        <v>4554</v>
      </c>
      <c r="U287" t="s">
        <v>4556</v>
      </c>
      <c r="V287" s="20" t="s">
        <v>4557</v>
      </c>
      <c r="W287" t="s">
        <v>4559</v>
      </c>
      <c r="X287" t="s">
        <v>4552</v>
      </c>
      <c r="Y287" s="20" t="s">
        <v>4539</v>
      </c>
      <c r="Z287" t="s">
        <v>4540</v>
      </c>
      <c r="AA287" t="s">
        <v>4541</v>
      </c>
      <c r="AB287" t="s">
        <v>4542</v>
      </c>
      <c r="AC287" t="s">
        <v>4543</v>
      </c>
      <c r="AD287" t="s">
        <v>4544</v>
      </c>
      <c r="AE287" t="s">
        <v>4547</v>
      </c>
      <c r="AF287" t="s">
        <v>4536</v>
      </c>
      <c r="AG287" t="s">
        <v>4548</v>
      </c>
      <c r="AH287" t="s">
        <v>4536</v>
      </c>
      <c r="AI287" t="s">
        <v>4551</v>
      </c>
      <c r="AJ287" t="s">
        <v>4553</v>
      </c>
      <c r="AK287" t="s">
        <v>4555</v>
      </c>
      <c r="AL287" t="s">
        <v>4536</v>
      </c>
      <c r="AM287" t="s">
        <v>4558</v>
      </c>
      <c r="AN287" t="s">
        <v>4540</v>
      </c>
    </row>
    <row r="288" spans="1:40" x14ac:dyDescent="0.3">
      <c r="A288" t="s">
        <v>1061</v>
      </c>
      <c r="B288">
        <f>COUNTIF(A:A,A288)</f>
        <v>1</v>
      </c>
      <c r="C288" t="s">
        <v>1062</v>
      </c>
      <c r="E288" t="str">
        <f t="shared" si="37"/>
        <v>오리진</v>
      </c>
      <c r="G288" t="s">
        <v>8336</v>
      </c>
      <c r="H288" t="s">
        <v>1063</v>
      </c>
      <c r="K288">
        <v>1</v>
      </c>
      <c r="M288" t="s">
        <v>8337</v>
      </c>
      <c r="N288" t="s">
        <v>8338</v>
      </c>
      <c r="O288" t="s">
        <v>8338</v>
      </c>
      <c r="P288" t="s">
        <v>8345</v>
      </c>
      <c r="Q288" t="s">
        <v>8346</v>
      </c>
      <c r="R288" t="s">
        <v>8350</v>
      </c>
      <c r="S288" t="s">
        <v>8345</v>
      </c>
      <c r="T288" t="s">
        <v>8353</v>
      </c>
      <c r="U288" t="s">
        <v>8355</v>
      </c>
      <c r="V288" s="20" t="s">
        <v>8357</v>
      </c>
      <c r="W288" t="s">
        <v>8360</v>
      </c>
      <c r="X288" t="s">
        <v>8352</v>
      </c>
      <c r="Y288" s="20" t="s">
        <v>8339</v>
      </c>
      <c r="Z288" t="s">
        <v>8340</v>
      </c>
      <c r="AA288" t="s">
        <v>8341</v>
      </c>
      <c r="AB288" t="s">
        <v>8342</v>
      </c>
      <c r="AC288" t="s">
        <v>8343</v>
      </c>
      <c r="AD288" t="s">
        <v>8344</v>
      </c>
      <c r="AE288" t="s">
        <v>8347</v>
      </c>
      <c r="AF288" s="20" t="s">
        <v>8348</v>
      </c>
      <c r="AG288" t="s">
        <v>8349</v>
      </c>
      <c r="AH288" t="s">
        <v>8350</v>
      </c>
      <c r="AI288" t="s">
        <v>8351</v>
      </c>
      <c r="AJ288" t="s">
        <v>8345</v>
      </c>
      <c r="AK288" t="s">
        <v>8354</v>
      </c>
      <c r="AL288" t="s">
        <v>8356</v>
      </c>
      <c r="AM288" t="s">
        <v>8358</v>
      </c>
      <c r="AN288" t="s">
        <v>8359</v>
      </c>
    </row>
    <row r="289" spans="1:40" x14ac:dyDescent="0.3">
      <c r="A289" t="s">
        <v>1064</v>
      </c>
      <c r="B289">
        <f>COUNTIF(A:A,A289)</f>
        <v>1</v>
      </c>
      <c r="C289" t="s">
        <v>1065</v>
      </c>
      <c r="E289" t="str">
        <f t="shared" si="37"/>
        <v>PP</v>
      </c>
      <c r="G289" t="s">
        <v>8361</v>
      </c>
      <c r="H289" t="s">
        <v>1197</v>
      </c>
      <c r="K289">
        <v>1</v>
      </c>
      <c r="M289" t="s">
        <v>8361</v>
      </c>
      <c r="N289" t="s">
        <v>8361</v>
      </c>
      <c r="O289" t="s">
        <v>8361</v>
      </c>
      <c r="P289" t="s">
        <v>8361</v>
      </c>
      <c r="Q289" t="s">
        <v>8361</v>
      </c>
      <c r="R289" t="s">
        <v>8361</v>
      </c>
      <c r="S289" t="s">
        <v>8361</v>
      </c>
      <c r="T289" t="s">
        <v>8361</v>
      </c>
      <c r="U289" t="s">
        <v>8361</v>
      </c>
      <c r="V289" t="s">
        <v>8361</v>
      </c>
      <c r="W289" t="s">
        <v>8361</v>
      </c>
      <c r="X289" t="s">
        <v>8361</v>
      </c>
      <c r="Y289" t="s">
        <v>8361</v>
      </c>
      <c r="Z289" t="s">
        <v>8361</v>
      </c>
      <c r="AA289" t="s">
        <v>8361</v>
      </c>
      <c r="AB289" t="s">
        <v>8361</v>
      </c>
      <c r="AC289" t="s">
        <v>8361</v>
      </c>
      <c r="AD289" t="s">
        <v>8361</v>
      </c>
      <c r="AE289" t="s">
        <v>8361</v>
      </c>
      <c r="AF289" s="20" t="s">
        <v>8362</v>
      </c>
      <c r="AG289" t="s">
        <v>8361</v>
      </c>
      <c r="AH289" t="s">
        <v>8361</v>
      </c>
      <c r="AI289" t="s">
        <v>8361</v>
      </c>
      <c r="AJ289" t="s">
        <v>8361</v>
      </c>
      <c r="AK289" t="s">
        <v>8361</v>
      </c>
      <c r="AL289" t="s">
        <v>8361</v>
      </c>
      <c r="AM289" t="s">
        <v>8361</v>
      </c>
      <c r="AN289" t="s">
        <v>8361</v>
      </c>
    </row>
    <row r="290" spans="1:40" x14ac:dyDescent="0.3">
      <c r="A290" t="s">
        <v>520</v>
      </c>
      <c r="B290">
        <f>COUNTIF(A:A,A290)</f>
        <v>1</v>
      </c>
      <c r="C290" t="s">
        <v>514</v>
      </c>
      <c r="E290" t="str">
        <f t="shared" si="37"/>
        <v>&lt;color=#FFC080&gt;노히트&lt;/color&gt; 전투팩</v>
      </c>
      <c r="G290" t="s">
        <v>8363</v>
      </c>
      <c r="H290" t="s">
        <v>543</v>
      </c>
      <c r="K290">
        <v>1</v>
      </c>
      <c r="M290" t="s">
        <v>8364</v>
      </c>
      <c r="N290" t="s">
        <v>8365</v>
      </c>
      <c r="O290" t="s">
        <v>8366</v>
      </c>
      <c r="P290" t="s">
        <v>8363</v>
      </c>
      <c r="Q290" t="s">
        <v>8363</v>
      </c>
      <c r="R290" t="s">
        <v>8374</v>
      </c>
      <c r="S290" t="s">
        <v>8375</v>
      </c>
      <c r="T290" t="s">
        <v>8379</v>
      </c>
      <c r="U290" t="s">
        <v>8381</v>
      </c>
      <c r="V290" t="s">
        <v>8382</v>
      </c>
      <c r="W290" t="s">
        <v>8385</v>
      </c>
      <c r="X290" t="s">
        <v>8363</v>
      </c>
      <c r="Y290" t="s">
        <v>8367</v>
      </c>
      <c r="Z290" t="s">
        <v>8368</v>
      </c>
      <c r="AA290" t="s">
        <v>8369</v>
      </c>
      <c r="AB290" t="s">
        <v>8370</v>
      </c>
      <c r="AC290" t="s">
        <v>8371</v>
      </c>
      <c r="AD290" t="s">
        <v>8363</v>
      </c>
      <c r="AE290" t="s">
        <v>8372</v>
      </c>
      <c r="AF290" t="s">
        <v>8373</v>
      </c>
      <c r="AG290" t="s">
        <v>8363</v>
      </c>
      <c r="AH290" t="s">
        <v>8376</v>
      </c>
      <c r="AI290" t="s">
        <v>8377</v>
      </c>
      <c r="AJ290" t="s">
        <v>8378</v>
      </c>
      <c r="AK290" t="s">
        <v>8380</v>
      </c>
      <c r="AL290" t="s">
        <v>8363</v>
      </c>
      <c r="AM290" t="s">
        <v>8383</v>
      </c>
      <c r="AN290" t="s">
        <v>8384</v>
      </c>
    </row>
    <row r="291" spans="1:40" x14ac:dyDescent="0.3">
      <c r="A291" t="s">
        <v>79</v>
      </c>
      <c r="B291">
        <f>COUNTIF(A:A,A291)</f>
        <v>1</v>
      </c>
      <c r="C291" s="1" t="s">
        <v>91</v>
      </c>
      <c r="D291" s="1"/>
      <c r="E291" s="1" t="str">
        <f t="shared" si="37"/>
        <v>공격력</v>
      </c>
      <c r="F291" s="1"/>
      <c r="G291" t="s">
        <v>8386</v>
      </c>
      <c r="H291" s="1" t="s">
        <v>546</v>
      </c>
      <c r="K291">
        <v>1</v>
      </c>
      <c r="M291" t="s">
        <v>8387</v>
      </c>
      <c r="N291" t="s">
        <v>8388</v>
      </c>
      <c r="O291" t="s">
        <v>8388</v>
      </c>
      <c r="P291" t="s">
        <v>8388</v>
      </c>
      <c r="Q291" t="s">
        <v>8388</v>
      </c>
      <c r="R291" t="s">
        <v>8388</v>
      </c>
      <c r="S291" t="s">
        <v>8388</v>
      </c>
      <c r="T291" t="s">
        <v>8388</v>
      </c>
      <c r="U291" t="s">
        <v>8388</v>
      </c>
      <c r="V291" s="20" t="s">
        <v>8390</v>
      </c>
      <c r="W291" t="s">
        <v>8388</v>
      </c>
      <c r="X291" t="s">
        <v>8388</v>
      </c>
      <c r="Y291" t="s">
        <v>8388</v>
      </c>
      <c r="Z291" t="s">
        <v>8388</v>
      </c>
      <c r="AA291" t="s">
        <v>8388</v>
      </c>
      <c r="AB291" t="s">
        <v>8388</v>
      </c>
      <c r="AC291" t="s">
        <v>8388</v>
      </c>
      <c r="AD291" t="s">
        <v>8388</v>
      </c>
      <c r="AE291" t="s">
        <v>8388</v>
      </c>
      <c r="AF291" t="s">
        <v>8388</v>
      </c>
      <c r="AG291" t="s">
        <v>8389</v>
      </c>
      <c r="AH291" t="s">
        <v>8388</v>
      </c>
      <c r="AI291" t="s">
        <v>8388</v>
      </c>
      <c r="AJ291" t="s">
        <v>8388</v>
      </c>
      <c r="AK291" t="s">
        <v>8388</v>
      </c>
      <c r="AL291" t="s">
        <v>8388</v>
      </c>
      <c r="AM291" t="s">
        <v>8388</v>
      </c>
      <c r="AN291" t="s">
        <v>8388</v>
      </c>
    </row>
    <row r="292" spans="1:40" x14ac:dyDescent="0.3">
      <c r="A292" t="s">
        <v>80</v>
      </c>
      <c r="B292">
        <f>COUNTIF(A:A,A292)</f>
        <v>1</v>
      </c>
      <c r="C292" t="s">
        <v>92</v>
      </c>
      <c r="E292" t="str">
        <f t="shared" si="37"/>
        <v>&lt;color=#FFC080&gt;상급&lt;/color&gt; 공격력</v>
      </c>
      <c r="G292" t="s">
        <v>8391</v>
      </c>
      <c r="H292" t="s">
        <v>547</v>
      </c>
      <c r="K292">
        <v>1</v>
      </c>
      <c r="M292" t="s">
        <v>8392</v>
      </c>
      <c r="N292" t="s">
        <v>8393</v>
      </c>
      <c r="O292" t="s">
        <v>8394</v>
      </c>
      <c r="P292" t="s">
        <v>8401</v>
      </c>
      <c r="Q292" t="s">
        <v>8402</v>
      </c>
      <c r="R292" t="s">
        <v>8406</v>
      </c>
      <c r="S292" t="s">
        <v>8407</v>
      </c>
      <c r="T292" t="s">
        <v>8412</v>
      </c>
      <c r="U292" t="s">
        <v>8413</v>
      </c>
      <c r="V292" t="s">
        <v>8415</v>
      </c>
      <c r="W292" t="s">
        <v>8418</v>
      </c>
      <c r="X292" t="s">
        <v>8410</v>
      </c>
      <c r="Y292" t="s">
        <v>8395</v>
      </c>
      <c r="Z292" t="s">
        <v>8396</v>
      </c>
      <c r="AA292" t="s">
        <v>8397</v>
      </c>
      <c r="AB292" t="s">
        <v>8398</v>
      </c>
      <c r="AC292" t="s">
        <v>8399</v>
      </c>
      <c r="AD292" t="s">
        <v>8400</v>
      </c>
      <c r="AE292" t="s">
        <v>8403</v>
      </c>
      <c r="AF292" t="s">
        <v>8404</v>
      </c>
      <c r="AG292" t="s">
        <v>8405</v>
      </c>
      <c r="AH292" t="s">
        <v>8408</v>
      </c>
      <c r="AI292" t="s">
        <v>8409</v>
      </c>
      <c r="AJ292" t="s">
        <v>8411</v>
      </c>
      <c r="AK292" t="s">
        <v>8398</v>
      </c>
      <c r="AL292" t="s">
        <v>8414</v>
      </c>
      <c r="AM292" t="s">
        <v>8416</v>
      </c>
      <c r="AN292" t="s">
        <v>8417</v>
      </c>
    </row>
    <row r="293" spans="1:40" x14ac:dyDescent="0.3">
      <c r="A293" t="s">
        <v>668</v>
      </c>
      <c r="B293">
        <f>COUNTIF(A:A,A293)</f>
        <v>1</v>
      </c>
      <c r="C293" t="s">
        <v>666</v>
      </c>
      <c r="E293" t="str">
        <f t="shared" si="37"/>
        <v>&lt;color=#FFC080&gt;구원자의 힘&lt;/color&gt;</v>
      </c>
      <c r="G293" t="s">
        <v>8419</v>
      </c>
      <c r="H293" t="str">
        <f t="shared" ref="H293:H294" si="39">IF(ISBLANK(G293),"In progress of translating…("&amp;ROW()&amp;")",G293)</f>
        <v>&lt;Color = # FFC080&gt; The power of the Savior &lt;/ color&gt;</v>
      </c>
      <c r="K293">
        <v>1</v>
      </c>
      <c r="M293" t="s">
        <v>8420</v>
      </c>
      <c r="N293" t="s">
        <v>8421</v>
      </c>
      <c r="O293" t="s">
        <v>8422</v>
      </c>
      <c r="P293" t="s">
        <v>8429</v>
      </c>
      <c r="Q293" t="s">
        <v>8430</v>
      </c>
      <c r="R293" t="s">
        <v>8434</v>
      </c>
      <c r="S293" t="s">
        <v>8435</v>
      </c>
      <c r="T293" t="s">
        <v>8440</v>
      </c>
      <c r="U293" t="s">
        <v>8442</v>
      </c>
      <c r="V293" t="s">
        <v>8444</v>
      </c>
      <c r="W293" t="s">
        <v>8447</v>
      </c>
      <c r="X293" t="s">
        <v>8438</v>
      </c>
      <c r="Y293" t="s">
        <v>8423</v>
      </c>
      <c r="Z293" t="s">
        <v>8424</v>
      </c>
      <c r="AA293" t="s">
        <v>8425</v>
      </c>
      <c r="AB293" t="s">
        <v>8426</v>
      </c>
      <c r="AC293" t="s">
        <v>8427</v>
      </c>
      <c r="AD293" t="s">
        <v>8428</v>
      </c>
      <c r="AE293" t="s">
        <v>8431</v>
      </c>
      <c r="AF293" t="s">
        <v>8432</v>
      </c>
      <c r="AG293" t="s">
        <v>8433</v>
      </c>
      <c r="AH293" t="s">
        <v>8436</v>
      </c>
      <c r="AI293" t="s">
        <v>8437</v>
      </c>
      <c r="AJ293" t="s">
        <v>8439</v>
      </c>
      <c r="AK293" t="s">
        <v>8441</v>
      </c>
      <c r="AL293" t="s">
        <v>8443</v>
      </c>
      <c r="AM293" t="s">
        <v>8445</v>
      </c>
      <c r="AN293" t="s">
        <v>8446</v>
      </c>
    </row>
    <row r="294" spans="1:40" x14ac:dyDescent="0.3">
      <c r="A294" t="s">
        <v>664</v>
      </c>
      <c r="B294">
        <f>COUNTIF(A:A,A294)</f>
        <v>1</v>
      </c>
      <c r="C294" t="s">
        <v>669</v>
      </c>
      <c r="E294" t="str">
        <f t="shared" si="37"/>
        <v>&lt;color=#FFC080&gt;불꽃의 노래&lt;/color&gt;</v>
      </c>
      <c r="G294" t="s">
        <v>8448</v>
      </c>
      <c r="H294" t="str">
        <f t="shared" si="39"/>
        <v>&lt;Color = # FFC080&gt; Song of the Flame &lt;/ color&gt;</v>
      </c>
      <c r="K294">
        <v>1</v>
      </c>
      <c r="M294" t="s">
        <v>8449</v>
      </c>
      <c r="N294" t="s">
        <v>8450</v>
      </c>
      <c r="O294" t="s">
        <v>8451</v>
      </c>
      <c r="P294" t="s">
        <v>8457</v>
      </c>
      <c r="Q294" t="s">
        <v>8458</v>
      </c>
      <c r="R294" t="s">
        <v>8461</v>
      </c>
      <c r="S294" t="s">
        <v>8462</v>
      </c>
      <c r="T294" t="s">
        <v>8466</v>
      </c>
      <c r="U294" t="s">
        <v>8467</v>
      </c>
      <c r="V294" t="s">
        <v>8469</v>
      </c>
      <c r="W294" t="s">
        <v>8472</v>
      </c>
      <c r="X294" t="s">
        <v>8448</v>
      </c>
      <c r="Y294" t="s">
        <v>8452</v>
      </c>
      <c r="Z294" t="s">
        <v>8453</v>
      </c>
      <c r="AA294" t="s">
        <v>8454</v>
      </c>
      <c r="AB294" t="s">
        <v>8448</v>
      </c>
      <c r="AC294" t="s">
        <v>8455</v>
      </c>
      <c r="AD294" t="s">
        <v>8456</v>
      </c>
      <c r="AE294" t="s">
        <v>8459</v>
      </c>
      <c r="AF294" t="s">
        <v>8460</v>
      </c>
      <c r="AG294" t="s">
        <v>8448</v>
      </c>
      <c r="AH294" t="s">
        <v>8463</v>
      </c>
      <c r="AI294" t="s">
        <v>8464</v>
      </c>
      <c r="AJ294" t="s">
        <v>8465</v>
      </c>
      <c r="AK294" t="s">
        <v>8448</v>
      </c>
      <c r="AL294" t="s">
        <v>8468</v>
      </c>
      <c r="AM294" t="s">
        <v>8470</v>
      </c>
      <c r="AN294" t="s">
        <v>8471</v>
      </c>
    </row>
    <row r="295" spans="1:40" x14ac:dyDescent="0.3">
      <c r="A295" t="s">
        <v>81</v>
      </c>
      <c r="B295">
        <f>COUNTIF(A:A,A295)</f>
        <v>1</v>
      </c>
      <c r="C295" s="1" t="s">
        <v>93</v>
      </c>
      <c r="D295" s="1"/>
      <c r="E295" s="1" t="str">
        <f t="shared" si="37"/>
        <v>&lt;color=#FFC080&gt;최상급&lt;/color&gt; 공격력</v>
      </c>
      <c r="F295" s="1"/>
      <c r="G295" t="s">
        <v>8473</v>
      </c>
      <c r="H295" s="1" t="s">
        <v>548</v>
      </c>
      <c r="K295">
        <v>1</v>
      </c>
      <c r="M295" t="s">
        <v>8474</v>
      </c>
      <c r="N295" t="s">
        <v>8475</v>
      </c>
      <c r="O295" t="s">
        <v>8476</v>
      </c>
      <c r="P295" t="s">
        <v>8483</v>
      </c>
      <c r="Q295" t="s">
        <v>8484</v>
      </c>
      <c r="R295" t="s">
        <v>8488</v>
      </c>
      <c r="S295" t="s">
        <v>8489</v>
      </c>
      <c r="T295" t="s">
        <v>8493</v>
      </c>
      <c r="U295" t="s">
        <v>8494</v>
      </c>
      <c r="V295" t="s">
        <v>8496</v>
      </c>
      <c r="W295" t="s">
        <v>8499</v>
      </c>
      <c r="X295" t="s">
        <v>8491</v>
      </c>
      <c r="Y295" t="s">
        <v>8477</v>
      </c>
      <c r="Z295" t="s">
        <v>8478</v>
      </c>
      <c r="AA295" t="s">
        <v>8479</v>
      </c>
      <c r="AB295" t="s">
        <v>8480</v>
      </c>
      <c r="AC295" t="s">
        <v>8481</v>
      </c>
      <c r="AD295" t="s">
        <v>8482</v>
      </c>
      <c r="AE295" t="s">
        <v>8485</v>
      </c>
      <c r="AF295" t="s">
        <v>8486</v>
      </c>
      <c r="AG295" t="s">
        <v>8487</v>
      </c>
      <c r="AH295" t="s">
        <v>8488</v>
      </c>
      <c r="AI295" t="s">
        <v>8490</v>
      </c>
      <c r="AJ295" t="s">
        <v>8492</v>
      </c>
      <c r="AK295" t="s">
        <v>8480</v>
      </c>
      <c r="AL295" t="s">
        <v>8495</v>
      </c>
      <c r="AM295" t="s">
        <v>8497</v>
      </c>
      <c r="AN295" t="s">
        <v>8498</v>
      </c>
    </row>
    <row r="296" spans="1:40" x14ac:dyDescent="0.3">
      <c r="A296" t="s">
        <v>82</v>
      </c>
      <c r="B296">
        <f>COUNTIF(A:A,A296)</f>
        <v>1</v>
      </c>
      <c r="C296" s="1" t="s">
        <v>96</v>
      </c>
      <c r="D296" s="1"/>
      <c r="E296" s="1" t="str">
        <f t="shared" si="37"/>
        <v>공격 속도</v>
      </c>
      <c r="F296" s="1"/>
      <c r="G296" t="s">
        <v>8500</v>
      </c>
      <c r="H296" s="1" t="s">
        <v>549</v>
      </c>
      <c r="K296">
        <v>1</v>
      </c>
      <c r="M296" t="s">
        <v>8501</v>
      </c>
      <c r="N296" t="s">
        <v>8502</v>
      </c>
      <c r="O296" t="s">
        <v>8503</v>
      </c>
      <c r="P296" t="s">
        <v>8508</v>
      </c>
      <c r="Q296" t="s">
        <v>8509</v>
      </c>
      <c r="R296" t="s">
        <v>8512</v>
      </c>
      <c r="S296" t="s">
        <v>8513</v>
      </c>
      <c r="T296" t="s">
        <v>8518</v>
      </c>
      <c r="U296" t="s">
        <v>8520</v>
      </c>
      <c r="V296" s="20" t="s">
        <v>8522</v>
      </c>
      <c r="W296" t="s">
        <v>8525</v>
      </c>
      <c r="X296" t="s">
        <v>8516</v>
      </c>
      <c r="Y296" s="20" t="s">
        <v>8504</v>
      </c>
      <c r="Z296" t="s">
        <v>8505</v>
      </c>
      <c r="AA296" t="s">
        <v>8506</v>
      </c>
      <c r="AB296" t="s">
        <v>8507</v>
      </c>
      <c r="AC296" t="s">
        <v>8506</v>
      </c>
      <c r="AD296" t="s">
        <v>8506</v>
      </c>
      <c r="AE296" t="s">
        <v>8510</v>
      </c>
      <c r="AF296" s="20" t="s">
        <v>8511</v>
      </c>
      <c r="AG296" t="s">
        <v>8506</v>
      </c>
      <c r="AH296" t="s">
        <v>8514</v>
      </c>
      <c r="AI296" t="s">
        <v>8515</v>
      </c>
      <c r="AJ296" t="s">
        <v>8517</v>
      </c>
      <c r="AK296" t="s">
        <v>8519</v>
      </c>
      <c r="AL296" t="s">
        <v>8521</v>
      </c>
      <c r="AM296" t="s">
        <v>8523</v>
      </c>
      <c r="AN296" t="s">
        <v>8524</v>
      </c>
    </row>
    <row r="297" spans="1:40" x14ac:dyDescent="0.3">
      <c r="A297" t="s">
        <v>83</v>
      </c>
      <c r="B297">
        <f>COUNTIF(A:A,A297)</f>
        <v>1</v>
      </c>
      <c r="C297" t="s">
        <v>94</v>
      </c>
      <c r="E297" t="str">
        <f t="shared" si="37"/>
        <v>&lt;color=#FFC080&gt;상급&lt;/color&gt; 공격 속도</v>
      </c>
      <c r="G297" t="s">
        <v>8526</v>
      </c>
      <c r="H297" t="str">
        <f t="shared" ref="H297:H360" si="40">IF(ISBLANK(G297),"In progress of translating…("&amp;ROW()&amp;")",G297)</f>
        <v>&lt;Color = # FFC080&gt; Advanced &lt;/ color&gt; Attack Speed</v>
      </c>
      <c r="K297">
        <v>1</v>
      </c>
      <c r="M297" t="s">
        <v>8527</v>
      </c>
      <c r="N297" t="s">
        <v>8528</v>
      </c>
      <c r="O297" t="s">
        <v>8529</v>
      </c>
      <c r="P297" t="s">
        <v>8536</v>
      </c>
      <c r="Q297" t="s">
        <v>8537</v>
      </c>
      <c r="R297" t="s">
        <v>8541</v>
      </c>
      <c r="S297" t="s">
        <v>8542</v>
      </c>
      <c r="T297" t="s">
        <v>8547</v>
      </c>
      <c r="U297" t="s">
        <v>8549</v>
      </c>
      <c r="V297" t="s">
        <v>8551</v>
      </c>
      <c r="W297" t="s">
        <v>8554</v>
      </c>
      <c r="X297" t="s">
        <v>8545</v>
      </c>
      <c r="Y297" t="s">
        <v>8530</v>
      </c>
      <c r="Z297" t="s">
        <v>8531</v>
      </c>
      <c r="AA297" t="s">
        <v>8532</v>
      </c>
      <c r="AB297" t="s">
        <v>8533</v>
      </c>
      <c r="AC297" t="s">
        <v>8534</v>
      </c>
      <c r="AD297" t="s">
        <v>8535</v>
      </c>
      <c r="AE297" t="s">
        <v>8538</v>
      </c>
      <c r="AF297" t="s">
        <v>8539</v>
      </c>
      <c r="AG297" t="s">
        <v>8540</v>
      </c>
      <c r="AH297" t="s">
        <v>8543</v>
      </c>
      <c r="AI297" t="s">
        <v>8544</v>
      </c>
      <c r="AJ297" t="s">
        <v>8546</v>
      </c>
      <c r="AK297" t="s">
        <v>8548</v>
      </c>
      <c r="AL297" t="s">
        <v>8550</v>
      </c>
      <c r="AM297" t="s">
        <v>8552</v>
      </c>
      <c r="AN297" t="s">
        <v>8553</v>
      </c>
    </row>
    <row r="298" spans="1:40" x14ac:dyDescent="0.3">
      <c r="A298" t="s">
        <v>665</v>
      </c>
      <c r="B298">
        <f>COUNTIF(A:A,A298)</f>
        <v>1</v>
      </c>
      <c r="C298" t="s">
        <v>667</v>
      </c>
      <c r="E298" t="str">
        <f t="shared" si="37"/>
        <v>&lt;color=#FFC080&gt;야수의 민첩함&lt;/color&gt;</v>
      </c>
      <c r="G298" t="s">
        <v>8555</v>
      </c>
      <c r="H298" t="str">
        <f t="shared" si="40"/>
        <v>&lt;Color = # FFC080&gt; agility Beast &lt;/ color&gt;</v>
      </c>
      <c r="K298">
        <v>1</v>
      </c>
      <c r="M298" t="s">
        <v>8556</v>
      </c>
      <c r="N298" t="s">
        <v>8557</v>
      </c>
      <c r="O298" t="s">
        <v>8558</v>
      </c>
      <c r="P298" t="s">
        <v>8564</v>
      </c>
      <c r="Q298" t="s">
        <v>8565</v>
      </c>
      <c r="R298" t="s">
        <v>8568</v>
      </c>
      <c r="S298" t="s">
        <v>8569</v>
      </c>
      <c r="T298" t="s">
        <v>8574</v>
      </c>
      <c r="U298" t="s">
        <v>8575</v>
      </c>
      <c r="V298" t="s">
        <v>8577</v>
      </c>
      <c r="W298" t="s">
        <v>8580</v>
      </c>
      <c r="X298" t="s">
        <v>8572</v>
      </c>
      <c r="Y298" t="s">
        <v>8559</v>
      </c>
      <c r="Z298" t="s">
        <v>8560</v>
      </c>
      <c r="AA298" t="s">
        <v>8561</v>
      </c>
      <c r="AB298" t="s">
        <v>8555</v>
      </c>
      <c r="AC298" t="s">
        <v>8562</v>
      </c>
      <c r="AD298" t="s">
        <v>8563</v>
      </c>
      <c r="AE298" t="s">
        <v>8566</v>
      </c>
      <c r="AF298" t="s">
        <v>8567</v>
      </c>
      <c r="AG298" t="s">
        <v>8555</v>
      </c>
      <c r="AH298" t="s">
        <v>8570</v>
      </c>
      <c r="AI298" t="s">
        <v>8571</v>
      </c>
      <c r="AJ298" t="s">
        <v>8573</v>
      </c>
      <c r="AK298" t="s">
        <v>8555</v>
      </c>
      <c r="AL298" t="s">
        <v>8576</v>
      </c>
      <c r="AM298" t="s">
        <v>8578</v>
      </c>
      <c r="AN298" t="s">
        <v>8579</v>
      </c>
    </row>
    <row r="299" spans="1:40" x14ac:dyDescent="0.3">
      <c r="A299" t="s">
        <v>84</v>
      </c>
      <c r="B299">
        <f>COUNTIF(A:A,A299)</f>
        <v>1</v>
      </c>
      <c r="C299" s="1" t="s">
        <v>95</v>
      </c>
      <c r="D299" s="1"/>
      <c r="E299" s="1" t="str">
        <f t="shared" si="37"/>
        <v>&lt;color=#FFC080&gt;최상급&lt;/color&gt; 공격 속도</v>
      </c>
      <c r="F299" s="1"/>
      <c r="G299" t="s">
        <v>8581</v>
      </c>
      <c r="H299" s="1" t="str">
        <f t="shared" si="40"/>
        <v>&lt;Color = # FFC080&gt; premium &lt;/ color&gt; Attack Speed</v>
      </c>
      <c r="K299">
        <v>1</v>
      </c>
      <c r="M299" t="s">
        <v>8582</v>
      </c>
      <c r="N299" t="s">
        <v>8583</v>
      </c>
      <c r="O299" t="s">
        <v>8584</v>
      </c>
      <c r="P299" t="s">
        <v>8591</v>
      </c>
      <c r="Q299" t="s">
        <v>8592</v>
      </c>
      <c r="R299" t="s">
        <v>8596</v>
      </c>
      <c r="S299" t="s">
        <v>8597</v>
      </c>
      <c r="T299" t="s">
        <v>8602</v>
      </c>
      <c r="U299" t="s">
        <v>8604</v>
      </c>
      <c r="V299" t="s">
        <v>8606</v>
      </c>
      <c r="W299" t="s">
        <v>8609</v>
      </c>
      <c r="X299" t="s">
        <v>8600</v>
      </c>
      <c r="Y299" t="s">
        <v>8585</v>
      </c>
      <c r="Z299" t="s">
        <v>8586</v>
      </c>
      <c r="AA299" t="s">
        <v>8587</v>
      </c>
      <c r="AB299" t="s">
        <v>8588</v>
      </c>
      <c r="AC299" t="s">
        <v>8589</v>
      </c>
      <c r="AD299" t="s">
        <v>8590</v>
      </c>
      <c r="AE299" t="s">
        <v>8593</v>
      </c>
      <c r="AF299" t="s">
        <v>8594</v>
      </c>
      <c r="AG299" t="s">
        <v>8595</v>
      </c>
      <c r="AH299" t="s">
        <v>8598</v>
      </c>
      <c r="AI299" t="s">
        <v>8599</v>
      </c>
      <c r="AJ299" t="s">
        <v>8601</v>
      </c>
      <c r="AK299" t="s">
        <v>8603</v>
      </c>
      <c r="AL299" t="s">
        <v>8605</v>
      </c>
      <c r="AM299" t="s">
        <v>8607</v>
      </c>
      <c r="AN299" t="s">
        <v>8608</v>
      </c>
    </row>
    <row r="300" spans="1:40" x14ac:dyDescent="0.3">
      <c r="A300" t="s">
        <v>85</v>
      </c>
      <c r="B300">
        <f>COUNTIF(A:A,A300)</f>
        <v>1</v>
      </c>
      <c r="C300" s="1" t="s">
        <v>759</v>
      </c>
      <c r="D300" s="1"/>
      <c r="E300" s="1" t="str">
        <f t="shared" si="37"/>
        <v>치명타 공격</v>
      </c>
      <c r="F300" s="1"/>
      <c r="G300" t="s">
        <v>8610</v>
      </c>
      <c r="H300" s="1" t="str">
        <f t="shared" si="40"/>
        <v>Critical attack</v>
      </c>
      <c r="K300">
        <v>1</v>
      </c>
      <c r="M300" t="s">
        <v>8611</v>
      </c>
      <c r="N300" t="s">
        <v>8612</v>
      </c>
      <c r="O300" t="s">
        <v>8613</v>
      </c>
      <c r="P300" t="s">
        <v>8620</v>
      </c>
      <c r="Q300" t="s">
        <v>8621</v>
      </c>
      <c r="R300" t="s">
        <v>8625</v>
      </c>
      <c r="S300" t="s">
        <v>8626</v>
      </c>
      <c r="T300" t="s">
        <v>8631</v>
      </c>
      <c r="U300" t="s">
        <v>8629</v>
      </c>
      <c r="V300" s="20" t="s">
        <v>8633</v>
      </c>
      <c r="W300" t="s">
        <v>8636</v>
      </c>
      <c r="X300" t="s">
        <v>8629</v>
      </c>
      <c r="Y300" s="20" t="s">
        <v>8614</v>
      </c>
      <c r="Z300" t="s">
        <v>8615</v>
      </c>
      <c r="AA300" t="s">
        <v>8616</v>
      </c>
      <c r="AB300" t="s">
        <v>8617</v>
      </c>
      <c r="AC300" t="s">
        <v>8618</v>
      </c>
      <c r="AD300" t="s">
        <v>8619</v>
      </c>
      <c r="AE300" t="s">
        <v>8622</v>
      </c>
      <c r="AF300" s="20" t="s">
        <v>8623</v>
      </c>
      <c r="AG300" t="s">
        <v>8624</v>
      </c>
      <c r="AH300" t="s">
        <v>8627</v>
      </c>
      <c r="AI300" t="s">
        <v>8628</v>
      </c>
      <c r="AJ300" t="s">
        <v>8630</v>
      </c>
      <c r="AK300" t="s">
        <v>8617</v>
      </c>
      <c r="AL300" t="s">
        <v>8632</v>
      </c>
      <c r="AM300" t="s">
        <v>8634</v>
      </c>
      <c r="AN300" t="s">
        <v>8635</v>
      </c>
    </row>
    <row r="301" spans="1:40" x14ac:dyDescent="0.3">
      <c r="A301" t="s">
        <v>86</v>
      </c>
      <c r="B301">
        <f>COUNTIF(A:A,A301)</f>
        <v>1</v>
      </c>
      <c r="C301" t="s">
        <v>760</v>
      </c>
      <c r="E301" t="str">
        <f t="shared" si="37"/>
        <v>&lt;color=#FFC080&gt;상급&lt;/color&gt; 치명타 공격</v>
      </c>
      <c r="G301" t="s">
        <v>8637</v>
      </c>
      <c r="H301" t="str">
        <f t="shared" si="40"/>
        <v>&lt;Color = # FFC080&gt; Advanced &lt;/ color&gt; Critical Attack</v>
      </c>
      <c r="K301">
        <v>1</v>
      </c>
      <c r="M301" t="s">
        <v>8638</v>
      </c>
      <c r="N301" t="s">
        <v>8639</v>
      </c>
      <c r="O301" t="s">
        <v>8640</v>
      </c>
      <c r="P301" t="s">
        <v>8647</v>
      </c>
      <c r="Q301" t="s">
        <v>8648</v>
      </c>
      <c r="R301" t="s">
        <v>8652</v>
      </c>
      <c r="S301" t="s">
        <v>8653</v>
      </c>
      <c r="T301" t="s">
        <v>8658</v>
      </c>
      <c r="U301" t="s">
        <v>8659</v>
      </c>
      <c r="V301" t="s">
        <v>8661</v>
      </c>
      <c r="W301" t="s">
        <v>8664</v>
      </c>
      <c r="X301" t="s">
        <v>8656</v>
      </c>
      <c r="Y301" t="s">
        <v>8641</v>
      </c>
      <c r="Z301" t="s">
        <v>8642</v>
      </c>
      <c r="AA301" t="s">
        <v>8643</v>
      </c>
      <c r="AB301" t="s">
        <v>8644</v>
      </c>
      <c r="AC301" t="s">
        <v>8645</v>
      </c>
      <c r="AD301" t="s">
        <v>8646</v>
      </c>
      <c r="AE301" t="s">
        <v>8649</v>
      </c>
      <c r="AF301" t="s">
        <v>8650</v>
      </c>
      <c r="AG301" t="s">
        <v>8651</v>
      </c>
      <c r="AH301" t="s">
        <v>8654</v>
      </c>
      <c r="AI301" t="s">
        <v>8655</v>
      </c>
      <c r="AJ301" t="s">
        <v>8657</v>
      </c>
      <c r="AK301" t="s">
        <v>8644</v>
      </c>
      <c r="AL301" t="s">
        <v>8660</v>
      </c>
      <c r="AM301" t="s">
        <v>8662</v>
      </c>
      <c r="AN301" t="s">
        <v>8663</v>
      </c>
    </row>
    <row r="302" spans="1:40" x14ac:dyDescent="0.3">
      <c r="A302" t="s">
        <v>87</v>
      </c>
      <c r="B302">
        <f>COUNTIF(A:A,A302)</f>
        <v>1</v>
      </c>
      <c r="C302" s="1" t="s">
        <v>761</v>
      </c>
      <c r="D302" s="1"/>
      <c r="E302" s="1" t="str">
        <f t="shared" si="37"/>
        <v>&lt;color=#FFC080&gt;최상급&lt;/color&gt; 치명타 공격</v>
      </c>
      <c r="F302" s="1"/>
      <c r="G302" t="s">
        <v>8665</v>
      </c>
      <c r="H302" s="1" t="str">
        <f t="shared" si="40"/>
        <v>&lt;Color = # FFC080&gt; premium &lt;/ color&gt; Critical Attack</v>
      </c>
      <c r="K302">
        <v>1</v>
      </c>
      <c r="M302" t="s">
        <v>8666</v>
      </c>
      <c r="N302" t="s">
        <v>8667</v>
      </c>
      <c r="O302" t="s">
        <v>8668</v>
      </c>
      <c r="P302" t="s">
        <v>8675</v>
      </c>
      <c r="Q302" t="s">
        <v>8676</v>
      </c>
      <c r="R302" t="s">
        <v>8680</v>
      </c>
      <c r="S302" t="s">
        <v>8681</v>
      </c>
      <c r="T302" t="s">
        <v>8686</v>
      </c>
      <c r="U302" t="s">
        <v>8687</v>
      </c>
      <c r="V302" t="s">
        <v>8689</v>
      </c>
      <c r="W302" t="s">
        <v>8692</v>
      </c>
      <c r="X302" t="s">
        <v>8684</v>
      </c>
      <c r="Y302" t="s">
        <v>8669</v>
      </c>
      <c r="Z302" t="s">
        <v>8670</v>
      </c>
      <c r="AA302" t="s">
        <v>8671</v>
      </c>
      <c r="AB302" t="s">
        <v>8672</v>
      </c>
      <c r="AC302" t="s">
        <v>8673</v>
      </c>
      <c r="AD302" t="s">
        <v>8674</v>
      </c>
      <c r="AE302" t="s">
        <v>8677</v>
      </c>
      <c r="AF302" t="s">
        <v>8678</v>
      </c>
      <c r="AG302" t="s">
        <v>8679</v>
      </c>
      <c r="AH302" t="s">
        <v>8682</v>
      </c>
      <c r="AI302" t="s">
        <v>8683</v>
      </c>
      <c r="AJ302" t="s">
        <v>8685</v>
      </c>
      <c r="AK302" t="s">
        <v>8672</v>
      </c>
      <c r="AL302" t="s">
        <v>8688</v>
      </c>
      <c r="AM302" t="s">
        <v>8690</v>
      </c>
      <c r="AN302" t="s">
        <v>8691</v>
      </c>
    </row>
    <row r="303" spans="1:40" x14ac:dyDescent="0.3">
      <c r="A303" t="s">
        <v>88</v>
      </c>
      <c r="B303">
        <f>COUNTIF(A:A,A303)</f>
        <v>1</v>
      </c>
      <c r="C303" s="1" t="s">
        <v>97</v>
      </c>
      <c r="D303" s="1"/>
      <c r="E303" s="1" t="str">
        <f t="shared" si="37"/>
        <v>최대 체력</v>
      </c>
      <c r="F303" s="1"/>
      <c r="G303" t="s">
        <v>8693</v>
      </c>
      <c r="H303" s="1" t="str">
        <f t="shared" si="40"/>
        <v>Max Stamina</v>
      </c>
      <c r="K303">
        <v>1</v>
      </c>
      <c r="M303" t="s">
        <v>8694</v>
      </c>
      <c r="N303" t="s">
        <v>8694</v>
      </c>
      <c r="O303" t="s">
        <v>8695</v>
      </c>
      <c r="P303" t="s">
        <v>8698</v>
      </c>
      <c r="Q303" t="s">
        <v>8693</v>
      </c>
      <c r="R303" t="s">
        <v>8693</v>
      </c>
      <c r="S303" t="s">
        <v>8693</v>
      </c>
      <c r="T303" t="s">
        <v>8693</v>
      </c>
      <c r="U303" t="s">
        <v>8693</v>
      </c>
      <c r="V303" t="s">
        <v>8701</v>
      </c>
      <c r="W303" t="s">
        <v>8693</v>
      </c>
      <c r="X303" t="s">
        <v>8693</v>
      </c>
      <c r="Y303" s="20" t="s">
        <v>8696</v>
      </c>
      <c r="Z303" t="s">
        <v>8693</v>
      </c>
      <c r="AA303" t="s">
        <v>8693</v>
      </c>
      <c r="AB303" t="s">
        <v>8693</v>
      </c>
      <c r="AC303" t="s">
        <v>8693</v>
      </c>
      <c r="AD303" t="s">
        <v>8697</v>
      </c>
      <c r="AE303" t="s">
        <v>8699</v>
      </c>
      <c r="AF303" s="20" t="s">
        <v>8700</v>
      </c>
      <c r="AG303" t="s">
        <v>8693</v>
      </c>
      <c r="AH303" t="s">
        <v>8693</v>
      </c>
      <c r="AI303" t="s">
        <v>8697</v>
      </c>
      <c r="AJ303" t="s">
        <v>8693</v>
      </c>
      <c r="AK303" t="s">
        <v>8693</v>
      </c>
      <c r="AL303" t="s">
        <v>8693</v>
      </c>
      <c r="AM303" t="s">
        <v>8702</v>
      </c>
      <c r="AN303" t="s">
        <v>8693</v>
      </c>
    </row>
    <row r="304" spans="1:40" x14ac:dyDescent="0.3">
      <c r="A304" t="s">
        <v>89</v>
      </c>
      <c r="B304">
        <f>COUNTIF(A:A,A304)</f>
        <v>1</v>
      </c>
      <c r="C304" t="s">
        <v>98</v>
      </c>
      <c r="E304" t="str">
        <f t="shared" si="37"/>
        <v>&lt;color=#FFC080&gt;상급&lt;/color&gt; 최대 체력</v>
      </c>
      <c r="G304" t="s">
        <v>8703</v>
      </c>
      <c r="H304" t="str">
        <f t="shared" si="40"/>
        <v>&lt;Color = # FFC080&gt; Advanced &lt;/ color&gt; maximum health</v>
      </c>
      <c r="K304">
        <v>1</v>
      </c>
      <c r="M304" t="s">
        <v>8704</v>
      </c>
      <c r="N304" t="s">
        <v>8705</v>
      </c>
      <c r="O304" t="s">
        <v>8706</v>
      </c>
      <c r="P304" t="s">
        <v>8713</v>
      </c>
      <c r="Q304" t="s">
        <v>8714</v>
      </c>
      <c r="R304" t="s">
        <v>8718</v>
      </c>
      <c r="S304" t="s">
        <v>8719</v>
      </c>
      <c r="T304" t="s">
        <v>8724</v>
      </c>
      <c r="U304" t="s">
        <v>8726</v>
      </c>
      <c r="V304" t="s">
        <v>8728</v>
      </c>
      <c r="W304" t="s">
        <v>8731</v>
      </c>
      <c r="X304" t="s">
        <v>8722</v>
      </c>
      <c r="Y304" t="s">
        <v>8707</v>
      </c>
      <c r="Z304" t="s">
        <v>8708</v>
      </c>
      <c r="AA304" t="s">
        <v>8709</v>
      </c>
      <c r="AB304" t="s">
        <v>8710</v>
      </c>
      <c r="AC304" t="s">
        <v>8711</v>
      </c>
      <c r="AD304" t="s">
        <v>8712</v>
      </c>
      <c r="AE304" t="s">
        <v>8715</v>
      </c>
      <c r="AF304" t="s">
        <v>8716</v>
      </c>
      <c r="AG304" t="s">
        <v>8717</v>
      </c>
      <c r="AH304" t="s">
        <v>8720</v>
      </c>
      <c r="AI304" t="s">
        <v>8721</v>
      </c>
      <c r="AJ304" t="s">
        <v>8723</v>
      </c>
      <c r="AK304" t="s">
        <v>8725</v>
      </c>
      <c r="AL304" t="s">
        <v>8727</v>
      </c>
      <c r="AM304" t="s">
        <v>8729</v>
      </c>
      <c r="AN304" t="s">
        <v>8730</v>
      </c>
    </row>
    <row r="305" spans="1:40" x14ac:dyDescent="0.3">
      <c r="A305" t="s">
        <v>90</v>
      </c>
      <c r="B305">
        <f>COUNTIF(A:A,A305)</f>
        <v>1</v>
      </c>
      <c r="C305" s="1" t="s">
        <v>99</v>
      </c>
      <c r="D305" s="1"/>
      <c r="E305" s="1" t="str">
        <f t="shared" si="37"/>
        <v>&lt;color=#FFC080&gt;최상급&lt;/color&gt; 최대 체력</v>
      </c>
      <c r="F305" s="1"/>
      <c r="G305" t="s">
        <v>8732</v>
      </c>
      <c r="H305" s="1" t="str">
        <f t="shared" si="40"/>
        <v>&lt;Color = # FFC080&gt; premium &lt;/ color&gt; maximum health</v>
      </c>
      <c r="K305">
        <v>1</v>
      </c>
      <c r="M305" t="s">
        <v>8733</v>
      </c>
      <c r="N305" t="s">
        <v>8734</v>
      </c>
      <c r="O305" t="s">
        <v>8735</v>
      </c>
      <c r="P305" t="s">
        <v>8742</v>
      </c>
      <c r="Q305" t="s">
        <v>8743</v>
      </c>
      <c r="R305" t="s">
        <v>8747</v>
      </c>
      <c r="S305" t="s">
        <v>8748</v>
      </c>
      <c r="T305" t="s">
        <v>8753</v>
      </c>
      <c r="U305" t="s">
        <v>8755</v>
      </c>
      <c r="V305" t="s">
        <v>8757</v>
      </c>
      <c r="W305" t="s">
        <v>8760</v>
      </c>
      <c r="X305" t="s">
        <v>8751</v>
      </c>
      <c r="Y305" t="s">
        <v>8736</v>
      </c>
      <c r="Z305" t="s">
        <v>8737</v>
      </c>
      <c r="AA305" t="s">
        <v>8738</v>
      </c>
      <c r="AB305" t="s">
        <v>8739</v>
      </c>
      <c r="AC305" t="s">
        <v>8740</v>
      </c>
      <c r="AD305" t="s">
        <v>8741</v>
      </c>
      <c r="AE305" t="s">
        <v>8744</v>
      </c>
      <c r="AF305" t="s">
        <v>8745</v>
      </c>
      <c r="AG305" t="s">
        <v>8746</v>
      </c>
      <c r="AH305" t="s">
        <v>8749</v>
      </c>
      <c r="AI305" t="s">
        <v>8750</v>
      </c>
      <c r="AJ305" t="s">
        <v>8752</v>
      </c>
      <c r="AK305" t="s">
        <v>8754</v>
      </c>
      <c r="AL305" t="s">
        <v>8756</v>
      </c>
      <c r="AM305" t="s">
        <v>8758</v>
      </c>
      <c r="AN305" t="s">
        <v>8759</v>
      </c>
    </row>
    <row r="306" spans="1:40" x14ac:dyDescent="0.3">
      <c r="A306" t="s">
        <v>112</v>
      </c>
      <c r="B306">
        <f>COUNTIF(A:A,A306)</f>
        <v>1</v>
      </c>
      <c r="C306" s="1" t="s">
        <v>116</v>
      </c>
      <c r="D306" s="1"/>
      <c r="E306" s="1" t="str">
        <f t="shared" si="37"/>
        <v>발사체 대미지 감소</v>
      </c>
      <c r="F306" s="1"/>
      <c r="G306" t="s">
        <v>8761</v>
      </c>
      <c r="H306" s="1" t="str">
        <f t="shared" si="40"/>
        <v>Projectile Damage Reduction</v>
      </c>
      <c r="K306">
        <v>1</v>
      </c>
      <c r="M306" s="21" t="s">
        <v>8762</v>
      </c>
      <c r="N306" s="19" t="s">
        <v>8763</v>
      </c>
      <c r="O306" t="s">
        <v>8764</v>
      </c>
      <c r="P306" t="s">
        <v>8771</v>
      </c>
      <c r="Q306" t="s">
        <v>8772</v>
      </c>
      <c r="R306" t="s">
        <v>8776</v>
      </c>
      <c r="S306" t="s">
        <v>8777</v>
      </c>
      <c r="T306" t="s">
        <v>8782</v>
      </c>
      <c r="U306" t="s">
        <v>8783</v>
      </c>
      <c r="V306" s="20" t="s">
        <v>8785</v>
      </c>
      <c r="W306" t="s">
        <v>8788</v>
      </c>
      <c r="X306" t="s">
        <v>8780</v>
      </c>
      <c r="Y306" s="20" t="s">
        <v>8765</v>
      </c>
      <c r="Z306" t="s">
        <v>8766</v>
      </c>
      <c r="AA306" t="s">
        <v>8767</v>
      </c>
      <c r="AB306" t="s">
        <v>8768</v>
      </c>
      <c r="AC306" t="s">
        <v>8769</v>
      </c>
      <c r="AD306" t="s">
        <v>8770</v>
      </c>
      <c r="AE306" t="s">
        <v>8773</v>
      </c>
      <c r="AF306" s="20" t="s">
        <v>8774</v>
      </c>
      <c r="AG306" t="s">
        <v>8775</v>
      </c>
      <c r="AH306" t="s">
        <v>8778</v>
      </c>
      <c r="AI306" t="s">
        <v>8779</v>
      </c>
      <c r="AJ306" t="s">
        <v>8781</v>
      </c>
      <c r="AK306" t="s">
        <v>8768</v>
      </c>
      <c r="AL306" t="s">
        <v>8784</v>
      </c>
      <c r="AM306" t="s">
        <v>8786</v>
      </c>
      <c r="AN306" t="s">
        <v>8787</v>
      </c>
    </row>
    <row r="307" spans="1:40" x14ac:dyDescent="0.3">
      <c r="A307" t="s">
        <v>672</v>
      </c>
      <c r="B307">
        <f>COUNTIF(A:A,A307)</f>
        <v>1</v>
      </c>
      <c r="C307" s="1" t="s">
        <v>673</v>
      </c>
      <c r="D307" s="1"/>
      <c r="E307" s="1" t="str">
        <f t="shared" si="37"/>
        <v>&lt;color=#FFC080&gt;상급&lt;/color&gt; 발사체 대미지 감소</v>
      </c>
      <c r="F307" s="1"/>
      <c r="G307" t="s">
        <v>8789</v>
      </c>
      <c r="H307" s="1" t="str">
        <f t="shared" si="40"/>
        <v>&lt;Color = # FFC080&gt; Advanced &lt;/ color&gt; Projectile Damage Reduction</v>
      </c>
      <c r="K307">
        <v>1</v>
      </c>
      <c r="M307" t="s">
        <v>8790</v>
      </c>
      <c r="N307" t="s">
        <v>8791</v>
      </c>
      <c r="O307" t="s">
        <v>8792</v>
      </c>
      <c r="P307" t="s">
        <v>8799</v>
      </c>
      <c r="Q307" t="s">
        <v>8800</v>
      </c>
      <c r="R307" t="s">
        <v>8804</v>
      </c>
      <c r="S307" t="s">
        <v>8805</v>
      </c>
      <c r="T307" t="s">
        <v>8810</v>
      </c>
      <c r="U307" t="s">
        <v>8811</v>
      </c>
      <c r="V307" t="s">
        <v>8813</v>
      </c>
      <c r="W307" t="s">
        <v>8816</v>
      </c>
      <c r="X307" t="s">
        <v>8808</v>
      </c>
      <c r="Y307" t="s">
        <v>8793</v>
      </c>
      <c r="Z307" t="s">
        <v>8794</v>
      </c>
      <c r="AA307" t="s">
        <v>8795</v>
      </c>
      <c r="AB307" t="s">
        <v>8796</v>
      </c>
      <c r="AC307" t="s">
        <v>8797</v>
      </c>
      <c r="AD307" t="s">
        <v>8798</v>
      </c>
      <c r="AE307" t="s">
        <v>8801</v>
      </c>
      <c r="AF307" t="s">
        <v>8802</v>
      </c>
      <c r="AG307" t="s">
        <v>8803</v>
      </c>
      <c r="AH307" t="s">
        <v>8806</v>
      </c>
      <c r="AI307" t="s">
        <v>8807</v>
      </c>
      <c r="AJ307" t="s">
        <v>8809</v>
      </c>
      <c r="AK307" t="s">
        <v>8796</v>
      </c>
      <c r="AL307" t="s">
        <v>8812</v>
      </c>
      <c r="AM307" t="s">
        <v>8814</v>
      </c>
      <c r="AN307" t="s">
        <v>8815</v>
      </c>
    </row>
    <row r="308" spans="1:40" x14ac:dyDescent="0.3">
      <c r="A308" t="s">
        <v>674</v>
      </c>
      <c r="B308">
        <f>COUNTIF(A:A,A308)</f>
        <v>1</v>
      </c>
      <c r="C308" s="1" t="s">
        <v>676</v>
      </c>
      <c r="D308" s="1"/>
      <c r="E308" s="1" t="str">
        <f t="shared" si="37"/>
        <v>근접공격 대미지 감소</v>
      </c>
      <c r="F308" s="1"/>
      <c r="G308" t="s">
        <v>8817</v>
      </c>
      <c r="H308" s="1" t="str">
        <f t="shared" si="40"/>
        <v>Melee damage reduced</v>
      </c>
      <c r="K308">
        <v>1</v>
      </c>
      <c r="M308" t="s">
        <v>8818</v>
      </c>
      <c r="N308" t="s">
        <v>8819</v>
      </c>
      <c r="O308" t="s">
        <v>8820</v>
      </c>
      <c r="P308" t="s">
        <v>8827</v>
      </c>
      <c r="Q308" t="s">
        <v>8828</v>
      </c>
      <c r="R308" t="s">
        <v>8832</v>
      </c>
      <c r="S308" t="s">
        <v>8833</v>
      </c>
      <c r="T308" t="s">
        <v>8838</v>
      </c>
      <c r="U308" t="s">
        <v>8840</v>
      </c>
      <c r="V308" s="20" t="s">
        <v>8842</v>
      </c>
      <c r="W308" t="s">
        <v>8845</v>
      </c>
      <c r="X308" t="s">
        <v>8836</v>
      </c>
      <c r="Y308" s="20" t="s">
        <v>8821</v>
      </c>
      <c r="Z308" t="s">
        <v>8822</v>
      </c>
      <c r="AA308" t="s">
        <v>8823</v>
      </c>
      <c r="AB308" t="s">
        <v>8824</v>
      </c>
      <c r="AC308" t="s">
        <v>8825</v>
      </c>
      <c r="AD308" t="s">
        <v>8826</v>
      </c>
      <c r="AE308" t="s">
        <v>8829</v>
      </c>
      <c r="AF308" s="20" t="s">
        <v>8830</v>
      </c>
      <c r="AG308" t="s">
        <v>8831</v>
      </c>
      <c r="AH308" t="s">
        <v>8834</v>
      </c>
      <c r="AI308" t="s">
        <v>8835</v>
      </c>
      <c r="AJ308" t="s">
        <v>8837</v>
      </c>
      <c r="AK308" t="s">
        <v>8839</v>
      </c>
      <c r="AL308" t="s">
        <v>8841</v>
      </c>
      <c r="AM308" t="s">
        <v>8843</v>
      </c>
      <c r="AN308" t="s">
        <v>8844</v>
      </c>
    </row>
    <row r="309" spans="1:40" x14ac:dyDescent="0.3">
      <c r="A309" t="s">
        <v>675</v>
      </c>
      <c r="B309">
        <f>COUNTIF(A:A,A309)</f>
        <v>1</v>
      </c>
      <c r="C309" s="1" t="s">
        <v>677</v>
      </c>
      <c r="D309" s="1"/>
      <c r="E309" s="1" t="str">
        <f t="shared" si="37"/>
        <v>&lt;color=#FFC080&gt;상급&lt;/color&gt; 근접공격 대미지 감소</v>
      </c>
      <c r="F309" s="1"/>
      <c r="G309" t="s">
        <v>8846</v>
      </c>
      <c r="H309" s="1" t="str">
        <f t="shared" si="40"/>
        <v>&lt;Color = # FFC080&gt; Advanced &lt;/ color&gt; melee damage reduced</v>
      </c>
      <c r="K309">
        <v>1</v>
      </c>
      <c r="M309" t="s">
        <v>8847</v>
      </c>
      <c r="N309" t="s">
        <v>8848</v>
      </c>
      <c r="O309" t="s">
        <v>8849</v>
      </c>
      <c r="P309" t="s">
        <v>8856</v>
      </c>
      <c r="Q309" t="s">
        <v>8857</v>
      </c>
      <c r="R309" t="s">
        <v>8861</v>
      </c>
      <c r="S309" t="s">
        <v>8862</v>
      </c>
      <c r="T309" t="s">
        <v>8867</v>
      </c>
      <c r="U309" t="s">
        <v>8869</v>
      </c>
      <c r="V309" t="s">
        <v>8871</v>
      </c>
      <c r="W309" t="s">
        <v>8874</v>
      </c>
      <c r="X309" t="s">
        <v>8865</v>
      </c>
      <c r="Y309" t="s">
        <v>8850</v>
      </c>
      <c r="Z309" t="s">
        <v>8851</v>
      </c>
      <c r="AA309" t="s">
        <v>8852</v>
      </c>
      <c r="AB309" t="s">
        <v>8853</v>
      </c>
      <c r="AC309" t="s">
        <v>8854</v>
      </c>
      <c r="AD309" t="s">
        <v>8855</v>
      </c>
      <c r="AE309" t="s">
        <v>8858</v>
      </c>
      <c r="AF309" t="s">
        <v>8859</v>
      </c>
      <c r="AG309" t="s">
        <v>8860</v>
      </c>
      <c r="AH309" t="s">
        <v>8863</v>
      </c>
      <c r="AI309" t="s">
        <v>8864</v>
      </c>
      <c r="AJ309" t="s">
        <v>8866</v>
      </c>
      <c r="AK309" t="s">
        <v>8868</v>
      </c>
      <c r="AL309" t="s">
        <v>8870</v>
      </c>
      <c r="AM309" t="s">
        <v>8872</v>
      </c>
      <c r="AN309" t="s">
        <v>8873</v>
      </c>
    </row>
    <row r="310" spans="1:40" x14ac:dyDescent="0.3">
      <c r="A310" t="s">
        <v>113</v>
      </c>
      <c r="B310">
        <f>COUNTIF(A:A,A310)</f>
        <v>1</v>
      </c>
      <c r="C310" s="1" t="s">
        <v>117</v>
      </c>
      <c r="D310" s="1"/>
      <c r="E310" s="1" t="str">
        <f t="shared" si="37"/>
        <v>충돌 대미지 감소</v>
      </c>
      <c r="F310" s="1"/>
      <c r="G310" t="s">
        <v>8875</v>
      </c>
      <c r="H310" s="1" t="str">
        <f t="shared" si="40"/>
        <v>Collision Damage Reduction</v>
      </c>
      <c r="K310">
        <v>1</v>
      </c>
      <c r="M310" t="s">
        <v>8876</v>
      </c>
      <c r="N310" s="22" t="s">
        <v>8877</v>
      </c>
      <c r="O310" s="22" t="s">
        <v>8878</v>
      </c>
      <c r="P310" t="s">
        <v>8883</v>
      </c>
      <c r="Q310" t="s">
        <v>8884</v>
      </c>
      <c r="R310" t="s">
        <v>8887</v>
      </c>
      <c r="S310" t="s">
        <v>8888</v>
      </c>
      <c r="T310" t="s">
        <v>8892</v>
      </c>
      <c r="U310" t="s">
        <v>8893</v>
      </c>
      <c r="V310" s="20" t="s">
        <v>8895</v>
      </c>
      <c r="W310" t="s">
        <v>8898</v>
      </c>
      <c r="X310" t="s">
        <v>8890</v>
      </c>
      <c r="Y310" s="20" t="s">
        <v>8879</v>
      </c>
      <c r="Z310" t="s">
        <v>8880</v>
      </c>
      <c r="AA310" t="s">
        <v>8881</v>
      </c>
      <c r="AB310" t="s">
        <v>8875</v>
      </c>
      <c r="AC310" t="s">
        <v>8875</v>
      </c>
      <c r="AD310" t="s">
        <v>8882</v>
      </c>
      <c r="AE310" t="s">
        <v>8885</v>
      </c>
      <c r="AF310" s="20" t="s">
        <v>8886</v>
      </c>
      <c r="AG310" t="s">
        <v>8875</v>
      </c>
      <c r="AH310" t="s">
        <v>8889</v>
      </c>
      <c r="AI310" t="s">
        <v>8875</v>
      </c>
      <c r="AJ310" t="s">
        <v>8891</v>
      </c>
      <c r="AK310" t="s">
        <v>8875</v>
      </c>
      <c r="AL310" t="s">
        <v>8894</v>
      </c>
      <c r="AM310" t="s">
        <v>8896</v>
      </c>
      <c r="AN310" t="s">
        <v>8897</v>
      </c>
    </row>
    <row r="311" spans="1:40" x14ac:dyDescent="0.3">
      <c r="A311" t="s">
        <v>678</v>
      </c>
      <c r="B311">
        <f>COUNTIF(A:A,A311)</f>
        <v>1</v>
      </c>
      <c r="C311" s="1" t="s">
        <v>679</v>
      </c>
      <c r="D311" s="1"/>
      <c r="E311" s="1" t="str">
        <f t="shared" si="37"/>
        <v>&lt;color=#FFC080&gt;상급&lt;/color&gt; 충돌 대미지 감소</v>
      </c>
      <c r="F311" s="1"/>
      <c r="G311" t="s">
        <v>8899</v>
      </c>
      <c r="H311" s="1" t="str">
        <f t="shared" si="40"/>
        <v>&lt;Color = # FFC080&gt; Advanced &lt;/ color&gt; Collision Damage Reduction</v>
      </c>
      <c r="K311">
        <v>1</v>
      </c>
      <c r="M311" t="s">
        <v>8900</v>
      </c>
      <c r="N311" t="s">
        <v>8901</v>
      </c>
      <c r="O311" t="s">
        <v>8902</v>
      </c>
      <c r="P311" t="s">
        <v>8909</v>
      </c>
      <c r="Q311" t="s">
        <v>8910</v>
      </c>
      <c r="R311" t="s">
        <v>8914</v>
      </c>
      <c r="S311" t="s">
        <v>8915</v>
      </c>
      <c r="T311" t="s">
        <v>8920</v>
      </c>
      <c r="U311" t="s">
        <v>8921</v>
      </c>
      <c r="V311" t="s">
        <v>8923</v>
      </c>
      <c r="W311" t="s">
        <v>8926</v>
      </c>
      <c r="X311" t="s">
        <v>8918</v>
      </c>
      <c r="Y311" t="s">
        <v>8903</v>
      </c>
      <c r="Z311" t="s">
        <v>8904</v>
      </c>
      <c r="AA311" t="s">
        <v>8905</v>
      </c>
      <c r="AB311" t="s">
        <v>8906</v>
      </c>
      <c r="AC311" t="s">
        <v>8907</v>
      </c>
      <c r="AD311" t="s">
        <v>8908</v>
      </c>
      <c r="AE311" t="s">
        <v>8911</v>
      </c>
      <c r="AF311" t="s">
        <v>8912</v>
      </c>
      <c r="AG311" t="s">
        <v>8913</v>
      </c>
      <c r="AH311" t="s">
        <v>8916</v>
      </c>
      <c r="AI311" t="s">
        <v>8917</v>
      </c>
      <c r="AJ311" t="s">
        <v>8919</v>
      </c>
      <c r="AK311" t="s">
        <v>8906</v>
      </c>
      <c r="AL311" t="s">
        <v>8922</v>
      </c>
      <c r="AM311" t="s">
        <v>8924</v>
      </c>
      <c r="AN311" t="s">
        <v>8925</v>
      </c>
    </row>
    <row r="312" spans="1:40" x14ac:dyDescent="0.3">
      <c r="A312" t="s">
        <v>680</v>
      </c>
      <c r="B312">
        <f>COUNTIF(A:A,A312)</f>
        <v>1</v>
      </c>
      <c r="C312" s="1" t="s">
        <v>684</v>
      </c>
      <c r="D312" s="1"/>
      <c r="E312" s="1" t="str">
        <f t="shared" si="37"/>
        <v>트랩 대미지 감소</v>
      </c>
      <c r="F312" s="1"/>
      <c r="G312" t="s">
        <v>8927</v>
      </c>
      <c r="H312" s="1" t="str">
        <f t="shared" si="40"/>
        <v>Trap Damage Reduction</v>
      </c>
      <c r="K312">
        <v>1</v>
      </c>
      <c r="M312" t="s">
        <v>8928</v>
      </c>
      <c r="N312" t="s">
        <v>8929</v>
      </c>
      <c r="O312" t="s">
        <v>8930</v>
      </c>
      <c r="P312" t="s">
        <v>8936</v>
      </c>
      <c r="Q312" t="s">
        <v>8937</v>
      </c>
      <c r="R312" t="s">
        <v>8940</v>
      </c>
      <c r="S312" t="s">
        <v>8941</v>
      </c>
      <c r="T312" t="s">
        <v>8946</v>
      </c>
      <c r="U312" t="s">
        <v>8948</v>
      </c>
      <c r="V312" s="20" t="s">
        <v>8950</v>
      </c>
      <c r="W312" t="s">
        <v>8953</v>
      </c>
      <c r="X312" t="s">
        <v>8944</v>
      </c>
      <c r="Y312" s="20" t="s">
        <v>8931</v>
      </c>
      <c r="Z312" t="s">
        <v>8932</v>
      </c>
      <c r="AA312" t="s">
        <v>8933</v>
      </c>
      <c r="AB312" t="s">
        <v>8934</v>
      </c>
      <c r="AC312" t="s">
        <v>8927</v>
      </c>
      <c r="AD312" t="s">
        <v>8935</v>
      </c>
      <c r="AE312" t="s">
        <v>8938</v>
      </c>
      <c r="AF312" s="20" t="s">
        <v>8939</v>
      </c>
      <c r="AG312" t="s">
        <v>8927</v>
      </c>
      <c r="AH312" t="s">
        <v>8942</v>
      </c>
      <c r="AI312" t="s">
        <v>8943</v>
      </c>
      <c r="AJ312" t="s">
        <v>8945</v>
      </c>
      <c r="AK312" t="s">
        <v>8947</v>
      </c>
      <c r="AL312" t="s">
        <v>8949</v>
      </c>
      <c r="AM312" t="s">
        <v>8951</v>
      </c>
      <c r="AN312" t="s">
        <v>8952</v>
      </c>
    </row>
    <row r="313" spans="1:40" x14ac:dyDescent="0.3">
      <c r="A313" t="s">
        <v>681</v>
      </c>
      <c r="B313">
        <f>COUNTIF(A:A,A313)</f>
        <v>1</v>
      </c>
      <c r="C313" s="1" t="s">
        <v>685</v>
      </c>
      <c r="D313" s="1"/>
      <c r="E313" s="1" t="str">
        <f t="shared" si="37"/>
        <v>&lt;color=#FFC080&gt;상급&lt;/color&gt; 트랩 대미지 감소</v>
      </c>
      <c r="F313" s="1"/>
      <c r="G313" t="s">
        <v>8954</v>
      </c>
      <c r="H313" s="1" t="str">
        <f t="shared" si="40"/>
        <v>&lt;Color = # FFC080&gt; Advanced &lt;/ color&gt; Trap Damage Reduction</v>
      </c>
      <c r="K313">
        <v>1</v>
      </c>
      <c r="M313" t="s">
        <v>8955</v>
      </c>
      <c r="N313" t="s">
        <v>8956</v>
      </c>
      <c r="O313" t="s">
        <v>8957</v>
      </c>
      <c r="P313" t="s">
        <v>8964</v>
      </c>
      <c r="Q313" t="s">
        <v>8965</v>
      </c>
      <c r="R313" t="s">
        <v>8969</v>
      </c>
      <c r="S313" t="s">
        <v>8970</v>
      </c>
      <c r="T313" t="s">
        <v>8975</v>
      </c>
      <c r="U313" t="s">
        <v>8976</v>
      </c>
      <c r="V313" t="s">
        <v>8978</v>
      </c>
      <c r="W313" t="s">
        <v>8981</v>
      </c>
      <c r="X313" t="s">
        <v>8973</v>
      </c>
      <c r="Y313" t="s">
        <v>8958</v>
      </c>
      <c r="Z313" t="s">
        <v>8959</v>
      </c>
      <c r="AA313" t="s">
        <v>8960</v>
      </c>
      <c r="AB313" t="s">
        <v>8961</v>
      </c>
      <c r="AC313" t="s">
        <v>8962</v>
      </c>
      <c r="AD313" t="s">
        <v>8963</v>
      </c>
      <c r="AE313" t="s">
        <v>8966</v>
      </c>
      <c r="AF313" t="s">
        <v>8967</v>
      </c>
      <c r="AG313" t="s">
        <v>8968</v>
      </c>
      <c r="AH313" t="s">
        <v>8971</v>
      </c>
      <c r="AI313" t="s">
        <v>8972</v>
      </c>
      <c r="AJ313" t="s">
        <v>8974</v>
      </c>
      <c r="AK313" t="s">
        <v>8961</v>
      </c>
      <c r="AL313" t="s">
        <v>8977</v>
      </c>
      <c r="AM313" t="s">
        <v>8979</v>
      </c>
      <c r="AN313" t="s">
        <v>8980</v>
      </c>
    </row>
    <row r="314" spans="1:40" x14ac:dyDescent="0.3">
      <c r="A314" t="s">
        <v>682</v>
      </c>
      <c r="B314">
        <f>COUNTIF(A:A,A314)</f>
        <v>1</v>
      </c>
      <c r="C314" s="1" t="s">
        <v>686</v>
      </c>
      <c r="D314" s="1"/>
      <c r="E314" s="1" t="str">
        <f t="shared" si="37"/>
        <v>&lt;color=#FFC080&gt;연타 저항&lt;/color&gt;</v>
      </c>
      <c r="F314" s="1"/>
      <c r="G314" t="s">
        <v>8982</v>
      </c>
      <c r="H314" s="1" t="str">
        <f t="shared" si="40"/>
        <v>&lt;Color = # FFC080&gt; battered Resistance &lt;/ color&gt;</v>
      </c>
      <c r="K314">
        <v>1</v>
      </c>
      <c r="M314" t="s">
        <v>8983</v>
      </c>
      <c r="N314" t="s">
        <v>8984</v>
      </c>
      <c r="O314" t="s">
        <v>8985</v>
      </c>
      <c r="P314" t="s">
        <v>8992</v>
      </c>
      <c r="Q314" t="s">
        <v>8993</v>
      </c>
      <c r="R314" t="s">
        <v>8997</v>
      </c>
      <c r="S314" t="s">
        <v>8998</v>
      </c>
      <c r="T314" t="s">
        <v>9003</v>
      </c>
      <c r="U314" t="s">
        <v>9004</v>
      </c>
      <c r="V314" t="s">
        <v>9006</v>
      </c>
      <c r="W314" t="s">
        <v>9009</v>
      </c>
      <c r="X314" t="s">
        <v>9001</v>
      </c>
      <c r="Y314" t="s">
        <v>8986</v>
      </c>
      <c r="Z314" t="s">
        <v>8987</v>
      </c>
      <c r="AA314" t="s">
        <v>8988</v>
      </c>
      <c r="AB314" t="s">
        <v>8989</v>
      </c>
      <c r="AC314" t="s">
        <v>8990</v>
      </c>
      <c r="AD314" t="s">
        <v>8991</v>
      </c>
      <c r="AE314" t="s">
        <v>8994</v>
      </c>
      <c r="AF314" t="s">
        <v>8995</v>
      </c>
      <c r="AG314" t="s">
        <v>8996</v>
      </c>
      <c r="AH314" t="s">
        <v>8999</v>
      </c>
      <c r="AI314" t="s">
        <v>9000</v>
      </c>
      <c r="AJ314" t="s">
        <v>9002</v>
      </c>
      <c r="AK314" t="s">
        <v>8989</v>
      </c>
      <c r="AL314" t="s">
        <v>9005</v>
      </c>
      <c r="AM314" t="s">
        <v>9007</v>
      </c>
      <c r="AN314" t="s">
        <v>9008</v>
      </c>
    </row>
    <row r="315" spans="1:40" x14ac:dyDescent="0.3">
      <c r="A315" t="s">
        <v>683</v>
      </c>
      <c r="B315">
        <f>COUNTIF(A:A,A315)</f>
        <v>1</v>
      </c>
      <c r="C315" s="1" t="s">
        <v>687</v>
      </c>
      <c r="D315" s="1"/>
      <c r="E315" s="1" t="str">
        <f t="shared" si="37"/>
        <v>&lt;color=#FFC080&gt;강공격 방어&lt;/color&gt;</v>
      </c>
      <c r="F315" s="1"/>
      <c r="G315" t="s">
        <v>9010</v>
      </c>
      <c r="H315" s="1" t="str">
        <f t="shared" si="40"/>
        <v>&lt;Color = # FFC080&gt; ganggonggyeok defense &lt;/ color&gt;</v>
      </c>
      <c r="K315">
        <v>1</v>
      </c>
      <c r="M315" t="s">
        <v>9011</v>
      </c>
      <c r="N315" t="s">
        <v>9012</v>
      </c>
      <c r="O315" t="s">
        <v>9013</v>
      </c>
      <c r="P315" t="s">
        <v>9020</v>
      </c>
      <c r="Q315" t="s">
        <v>9021</v>
      </c>
      <c r="R315" t="s">
        <v>9025</v>
      </c>
      <c r="S315" t="s">
        <v>9026</v>
      </c>
      <c r="T315" t="s">
        <v>9030</v>
      </c>
      <c r="U315" t="s">
        <v>9031</v>
      </c>
      <c r="V315" t="s">
        <v>9033</v>
      </c>
      <c r="W315" t="s">
        <v>9036</v>
      </c>
      <c r="X315" t="s">
        <v>9028</v>
      </c>
      <c r="Y315" t="s">
        <v>9014</v>
      </c>
      <c r="Z315" t="s">
        <v>9015</v>
      </c>
      <c r="AA315" t="s">
        <v>9016</v>
      </c>
      <c r="AB315" t="s">
        <v>9017</v>
      </c>
      <c r="AC315" t="s">
        <v>9018</v>
      </c>
      <c r="AD315" t="s">
        <v>9019</v>
      </c>
      <c r="AE315" t="s">
        <v>9022</v>
      </c>
      <c r="AF315" t="s">
        <v>9023</v>
      </c>
      <c r="AG315" t="s">
        <v>9024</v>
      </c>
      <c r="AH315" t="s">
        <v>9025</v>
      </c>
      <c r="AI315" t="s">
        <v>9027</v>
      </c>
      <c r="AJ315" t="s">
        <v>9029</v>
      </c>
      <c r="AK315" t="s">
        <v>9017</v>
      </c>
      <c r="AL315" t="s">
        <v>9032</v>
      </c>
      <c r="AM315" t="s">
        <v>9034</v>
      </c>
      <c r="AN315" t="s">
        <v>9035</v>
      </c>
    </row>
    <row r="316" spans="1:40" x14ac:dyDescent="0.3">
      <c r="A316" t="s">
        <v>52</v>
      </c>
      <c r="B316">
        <f>COUNTIF(A:A,A316)</f>
        <v>1</v>
      </c>
      <c r="C316" s="1" t="s">
        <v>199</v>
      </c>
      <c r="D316" s="1"/>
      <c r="E316" s="1" t="str">
        <f t="shared" si="37"/>
        <v>골드 획득량 증가</v>
      </c>
      <c r="F316" s="1"/>
      <c r="G316" t="s">
        <v>9037</v>
      </c>
      <c r="H316" s="1" t="str">
        <f t="shared" si="40"/>
        <v>Increase the amount of gold acquired</v>
      </c>
      <c r="K316">
        <v>1</v>
      </c>
      <c r="M316" t="s">
        <v>9038</v>
      </c>
      <c r="N316" t="s">
        <v>9039</v>
      </c>
      <c r="O316" t="s">
        <v>9039</v>
      </c>
      <c r="P316" t="s">
        <v>9046</v>
      </c>
      <c r="Q316" t="s">
        <v>9047</v>
      </c>
      <c r="R316" t="s">
        <v>9051</v>
      </c>
      <c r="S316" t="s">
        <v>9052</v>
      </c>
      <c r="T316" t="s">
        <v>9056</v>
      </c>
      <c r="U316" t="s">
        <v>9058</v>
      </c>
      <c r="V316" s="20" t="s">
        <v>9060</v>
      </c>
      <c r="W316" t="s">
        <v>9063</v>
      </c>
      <c r="X316" t="s">
        <v>9054</v>
      </c>
      <c r="Y316" s="20" t="s">
        <v>9040</v>
      </c>
      <c r="Z316" t="s">
        <v>9041</v>
      </c>
      <c r="AA316" t="s">
        <v>9042</v>
      </c>
      <c r="AB316" t="s">
        <v>9043</v>
      </c>
      <c r="AC316" t="s">
        <v>9044</v>
      </c>
      <c r="AD316" t="s">
        <v>9045</v>
      </c>
      <c r="AE316" t="s">
        <v>9048</v>
      </c>
      <c r="AF316" s="20" t="s">
        <v>9049</v>
      </c>
      <c r="AG316" t="s">
        <v>9050</v>
      </c>
      <c r="AH316" t="s">
        <v>9051</v>
      </c>
      <c r="AI316" t="s">
        <v>9053</v>
      </c>
      <c r="AJ316" t="s">
        <v>9055</v>
      </c>
      <c r="AK316" t="s">
        <v>9057</v>
      </c>
      <c r="AL316" t="s">
        <v>9059</v>
      </c>
      <c r="AM316" t="s">
        <v>9061</v>
      </c>
      <c r="AN316" t="s">
        <v>9062</v>
      </c>
    </row>
    <row r="317" spans="1:40" x14ac:dyDescent="0.3">
      <c r="A317" t="s">
        <v>691</v>
      </c>
      <c r="B317">
        <f>COUNTIF(A:A,A317)</f>
        <v>1</v>
      </c>
      <c r="C317" s="1" t="s">
        <v>688</v>
      </c>
      <c r="D317" s="1"/>
      <c r="E317" s="1" t="str">
        <f t="shared" si="37"/>
        <v>&lt;color=#FFC080&gt;상급&lt;/color&gt; 골드 획득량 증가</v>
      </c>
      <c r="F317" s="1"/>
      <c r="G317" t="s">
        <v>9064</v>
      </c>
      <c r="H317" s="1" t="str">
        <f t="shared" si="40"/>
        <v>&lt;Color = # FFC080&gt; Advanced &lt;/ color&gt; gold increased acquisition capacity</v>
      </c>
      <c r="K317">
        <v>1</v>
      </c>
      <c r="M317" t="s">
        <v>9065</v>
      </c>
      <c r="N317" t="s">
        <v>9066</v>
      </c>
      <c r="O317" t="s">
        <v>9067</v>
      </c>
      <c r="P317" t="s">
        <v>9074</v>
      </c>
      <c r="Q317" t="s">
        <v>9075</v>
      </c>
      <c r="R317" t="s">
        <v>9079</v>
      </c>
      <c r="S317" t="s">
        <v>9080</v>
      </c>
      <c r="T317" t="s">
        <v>9085</v>
      </c>
      <c r="U317" t="s">
        <v>9087</v>
      </c>
      <c r="V317" t="s">
        <v>9089</v>
      </c>
      <c r="W317" t="s">
        <v>9092</v>
      </c>
      <c r="X317" t="s">
        <v>9083</v>
      </c>
      <c r="Y317" t="s">
        <v>9068</v>
      </c>
      <c r="Z317" t="s">
        <v>9069</v>
      </c>
      <c r="AA317" t="s">
        <v>9070</v>
      </c>
      <c r="AB317" t="s">
        <v>9071</v>
      </c>
      <c r="AC317" t="s">
        <v>9072</v>
      </c>
      <c r="AD317" t="s">
        <v>9073</v>
      </c>
      <c r="AE317" t="s">
        <v>9076</v>
      </c>
      <c r="AF317" t="s">
        <v>9077</v>
      </c>
      <c r="AG317" t="s">
        <v>9078</v>
      </c>
      <c r="AH317" t="s">
        <v>9081</v>
      </c>
      <c r="AI317" t="s">
        <v>9082</v>
      </c>
      <c r="AJ317" t="s">
        <v>9084</v>
      </c>
      <c r="AK317" t="s">
        <v>9086</v>
      </c>
      <c r="AL317" t="s">
        <v>9088</v>
      </c>
      <c r="AM317" t="s">
        <v>9090</v>
      </c>
      <c r="AN317" t="s">
        <v>9091</v>
      </c>
    </row>
    <row r="318" spans="1:40" x14ac:dyDescent="0.3">
      <c r="A318" t="s">
        <v>53</v>
      </c>
      <c r="B318">
        <f>COUNTIF(A:A,A318)</f>
        <v>1</v>
      </c>
      <c r="C318" s="1" t="s">
        <v>200</v>
      </c>
      <c r="D318" s="1"/>
      <c r="E318" s="1" t="str">
        <f t="shared" si="37"/>
        <v>아이템 확률 증가</v>
      </c>
      <c r="F318" s="1"/>
      <c r="G318" t="s">
        <v>9093</v>
      </c>
      <c r="H318" s="1" t="str">
        <f t="shared" si="40"/>
        <v>Increasing the probability items</v>
      </c>
      <c r="K318">
        <v>1</v>
      </c>
      <c r="M318" t="s">
        <v>9094</v>
      </c>
      <c r="N318" t="s">
        <v>9095</v>
      </c>
      <c r="O318" t="s">
        <v>9096</v>
      </c>
      <c r="P318" t="s">
        <v>9103</v>
      </c>
      <c r="Q318" t="s">
        <v>9104</v>
      </c>
      <c r="R318" t="s">
        <v>9108</v>
      </c>
      <c r="S318" t="s">
        <v>9109</v>
      </c>
      <c r="T318" t="s">
        <v>9114</v>
      </c>
      <c r="U318" t="s">
        <v>9116</v>
      </c>
      <c r="V318" s="20" t="s">
        <v>9118</v>
      </c>
      <c r="W318" t="s">
        <v>9121</v>
      </c>
      <c r="X318" t="s">
        <v>9112</v>
      </c>
      <c r="Y318" s="20" t="s">
        <v>9097</v>
      </c>
      <c r="Z318" t="s">
        <v>9098</v>
      </c>
      <c r="AA318" t="s">
        <v>9099</v>
      </c>
      <c r="AB318" t="s">
        <v>9100</v>
      </c>
      <c r="AC318" t="s">
        <v>9101</v>
      </c>
      <c r="AD318" t="s">
        <v>9102</v>
      </c>
      <c r="AE318" t="s">
        <v>9105</v>
      </c>
      <c r="AF318" s="20" t="s">
        <v>9106</v>
      </c>
      <c r="AG318" t="s">
        <v>9107</v>
      </c>
      <c r="AH318" t="s">
        <v>9110</v>
      </c>
      <c r="AI318" t="s">
        <v>9111</v>
      </c>
      <c r="AJ318" t="s">
        <v>9113</v>
      </c>
      <c r="AK318" t="s">
        <v>9115</v>
      </c>
      <c r="AL318" t="s">
        <v>9117</v>
      </c>
      <c r="AM318" t="s">
        <v>9119</v>
      </c>
      <c r="AN318" t="s">
        <v>9120</v>
      </c>
    </row>
    <row r="319" spans="1:40" x14ac:dyDescent="0.3">
      <c r="A319" t="s">
        <v>692</v>
      </c>
      <c r="B319">
        <f>COUNTIF(A:A,A319)</f>
        <v>1</v>
      </c>
      <c r="C319" s="1" t="s">
        <v>689</v>
      </c>
      <c r="D319" s="1"/>
      <c r="E319" s="1" t="str">
        <f t="shared" si="37"/>
        <v>&lt;color=#FFC080&gt;상급&lt;/color&gt; 아이템 확률 증가</v>
      </c>
      <c r="F319" s="1"/>
      <c r="G319" t="s">
        <v>9122</v>
      </c>
      <c r="H319" s="1" t="str">
        <f t="shared" si="40"/>
        <v>&lt;Color = # FFC080&gt; Advanced &lt;/ color&gt; increases the probability items</v>
      </c>
      <c r="K319">
        <v>1</v>
      </c>
      <c r="M319" t="s">
        <v>9123</v>
      </c>
      <c r="N319" t="s">
        <v>9124</v>
      </c>
      <c r="O319" t="s">
        <v>9125</v>
      </c>
      <c r="P319" t="s">
        <v>9132</v>
      </c>
      <c r="Q319" t="s">
        <v>9133</v>
      </c>
      <c r="R319" t="s">
        <v>9137</v>
      </c>
      <c r="S319" t="s">
        <v>9138</v>
      </c>
      <c r="T319" t="s">
        <v>9143</v>
      </c>
      <c r="U319" t="s">
        <v>9145</v>
      </c>
      <c r="V319" t="s">
        <v>9147</v>
      </c>
      <c r="W319" t="s">
        <v>9150</v>
      </c>
      <c r="X319" t="s">
        <v>9141</v>
      </c>
      <c r="Y319" t="s">
        <v>9126</v>
      </c>
      <c r="Z319" t="s">
        <v>9127</v>
      </c>
      <c r="AA319" t="s">
        <v>9128</v>
      </c>
      <c r="AB319" t="s">
        <v>9129</v>
      </c>
      <c r="AC319" t="s">
        <v>9130</v>
      </c>
      <c r="AD319" t="s">
        <v>9131</v>
      </c>
      <c r="AE319" t="s">
        <v>9134</v>
      </c>
      <c r="AF319" t="s">
        <v>9135</v>
      </c>
      <c r="AG319" t="s">
        <v>9136</v>
      </c>
      <c r="AH319" t="s">
        <v>9139</v>
      </c>
      <c r="AI319" t="s">
        <v>9140</v>
      </c>
      <c r="AJ319" t="s">
        <v>9142</v>
      </c>
      <c r="AK319" t="s">
        <v>9144</v>
      </c>
      <c r="AL319" t="s">
        <v>9146</v>
      </c>
      <c r="AM319" t="s">
        <v>9148</v>
      </c>
      <c r="AN319" t="s">
        <v>9149</v>
      </c>
    </row>
    <row r="320" spans="1:40" x14ac:dyDescent="0.3">
      <c r="A320" t="s">
        <v>54</v>
      </c>
      <c r="B320">
        <f>COUNTIF(A:A,A320)</f>
        <v>1</v>
      </c>
      <c r="C320" s="1" t="s">
        <v>201</v>
      </c>
      <c r="D320" s="1"/>
      <c r="E320" s="1" t="str">
        <f t="shared" si="37"/>
        <v>회복구슬 확률 증가</v>
      </c>
      <c r="F320" s="1"/>
      <c r="G320" t="s">
        <v>9151</v>
      </c>
      <c r="H320" s="1" t="str">
        <f t="shared" si="40"/>
        <v>Increased probability of recovering beads</v>
      </c>
      <c r="K320">
        <v>1</v>
      </c>
      <c r="M320" t="s">
        <v>9152</v>
      </c>
      <c r="N320" t="s">
        <v>9153</v>
      </c>
      <c r="O320" t="s">
        <v>9153</v>
      </c>
      <c r="P320" t="s">
        <v>9160</v>
      </c>
      <c r="Q320" t="s">
        <v>9161</v>
      </c>
      <c r="R320" t="s">
        <v>9165</v>
      </c>
      <c r="S320" t="s">
        <v>9166</v>
      </c>
      <c r="T320" t="s">
        <v>9171</v>
      </c>
      <c r="U320" t="s">
        <v>9173</v>
      </c>
      <c r="V320" s="20" t="s">
        <v>9175</v>
      </c>
      <c r="W320" t="s">
        <v>9178</v>
      </c>
      <c r="X320" t="s">
        <v>9169</v>
      </c>
      <c r="Y320" s="20" t="s">
        <v>9154</v>
      </c>
      <c r="Z320" t="s">
        <v>9155</v>
      </c>
      <c r="AA320" t="s">
        <v>9156</v>
      </c>
      <c r="AB320" t="s">
        <v>9157</v>
      </c>
      <c r="AC320" t="s">
        <v>9158</v>
      </c>
      <c r="AD320" t="s">
        <v>9159</v>
      </c>
      <c r="AE320" t="s">
        <v>9162</v>
      </c>
      <c r="AF320" s="20" t="s">
        <v>9163</v>
      </c>
      <c r="AG320" t="s">
        <v>9164</v>
      </c>
      <c r="AH320" t="s">
        <v>9167</v>
      </c>
      <c r="AI320" t="s">
        <v>9168</v>
      </c>
      <c r="AJ320" t="s">
        <v>9170</v>
      </c>
      <c r="AK320" t="s">
        <v>9172</v>
      </c>
      <c r="AL320" t="s">
        <v>9174</v>
      </c>
      <c r="AM320" t="s">
        <v>9176</v>
      </c>
      <c r="AN320" t="s">
        <v>9177</v>
      </c>
    </row>
    <row r="321" spans="1:40" x14ac:dyDescent="0.3">
      <c r="A321" t="s">
        <v>693</v>
      </c>
      <c r="B321">
        <f>COUNTIF(A:A,A321)</f>
        <v>1</v>
      </c>
      <c r="C321" s="1" t="s">
        <v>690</v>
      </c>
      <c r="D321" s="1"/>
      <c r="E321" s="1" t="str">
        <f t="shared" si="37"/>
        <v>&lt;color=#FFC080&gt;상급&lt;/color&gt; 회복구슬 확률 증가</v>
      </c>
      <c r="F321" s="1"/>
      <c r="G321" t="s">
        <v>9179</v>
      </c>
      <c r="H321" s="1" t="str">
        <f t="shared" si="40"/>
        <v>&lt;Color = # FFC080&gt; Advanced &lt;/ color&gt; recovered beads Chance</v>
      </c>
      <c r="K321">
        <v>1</v>
      </c>
      <c r="M321" t="s">
        <v>9180</v>
      </c>
      <c r="N321" t="s">
        <v>9181</v>
      </c>
      <c r="O321" t="s">
        <v>9182</v>
      </c>
      <c r="P321" t="s">
        <v>9189</v>
      </c>
      <c r="Q321" t="s">
        <v>9190</v>
      </c>
      <c r="R321" t="s">
        <v>9194</v>
      </c>
      <c r="S321" t="s">
        <v>9195</v>
      </c>
      <c r="T321" t="s">
        <v>9200</v>
      </c>
      <c r="U321" t="s">
        <v>9201</v>
      </c>
      <c r="V321" t="s">
        <v>9203</v>
      </c>
      <c r="W321" t="s">
        <v>9206</v>
      </c>
      <c r="X321" t="s">
        <v>9198</v>
      </c>
      <c r="Y321" t="s">
        <v>9183</v>
      </c>
      <c r="Z321" t="s">
        <v>9184</v>
      </c>
      <c r="AA321" t="s">
        <v>9185</v>
      </c>
      <c r="AB321" t="s">
        <v>9186</v>
      </c>
      <c r="AC321" t="s">
        <v>9187</v>
      </c>
      <c r="AD321" t="s">
        <v>9188</v>
      </c>
      <c r="AE321" t="s">
        <v>9191</v>
      </c>
      <c r="AF321" t="s">
        <v>9192</v>
      </c>
      <c r="AG321" t="s">
        <v>9193</v>
      </c>
      <c r="AH321" t="s">
        <v>9196</v>
      </c>
      <c r="AI321" t="s">
        <v>9197</v>
      </c>
      <c r="AJ321" t="s">
        <v>9199</v>
      </c>
      <c r="AK321" t="s">
        <v>9186</v>
      </c>
      <c r="AL321" t="s">
        <v>9202</v>
      </c>
      <c r="AM321" t="s">
        <v>9204</v>
      </c>
      <c r="AN321" t="s">
        <v>9205</v>
      </c>
    </row>
    <row r="322" spans="1:40" x14ac:dyDescent="0.3">
      <c r="A322" t="s">
        <v>55</v>
      </c>
      <c r="B322">
        <f>COUNTIF(A:A,A322)</f>
        <v>1</v>
      </c>
      <c r="C322" s="1" t="s">
        <v>203</v>
      </c>
      <c r="D322" s="1"/>
      <c r="E322" s="1" t="str">
        <f t="shared" si="37"/>
        <v>&lt;color=#FFC080&gt;몬스터 관통샷&lt;/color&gt;</v>
      </c>
      <c r="F322" s="1"/>
      <c r="G322" t="s">
        <v>9207</v>
      </c>
      <c r="H322" s="1" t="str">
        <f t="shared" si="40"/>
        <v>&lt;Color = # FFC080&gt; Monsters penetrating shots &lt;/ color&gt;</v>
      </c>
      <c r="K322">
        <v>1</v>
      </c>
      <c r="M322" t="s">
        <v>9208</v>
      </c>
      <c r="N322" t="s">
        <v>9209</v>
      </c>
      <c r="O322" t="s">
        <v>9210</v>
      </c>
      <c r="P322" t="s">
        <v>9217</v>
      </c>
      <c r="Q322" t="s">
        <v>9218</v>
      </c>
      <c r="R322" t="s">
        <v>9222</v>
      </c>
      <c r="S322" t="s">
        <v>9223</v>
      </c>
      <c r="T322" t="s">
        <v>9228</v>
      </c>
      <c r="U322" t="s">
        <v>9230</v>
      </c>
      <c r="V322" t="s">
        <v>9232</v>
      </c>
      <c r="W322" t="s">
        <v>9235</v>
      </c>
      <c r="X322" t="s">
        <v>9226</v>
      </c>
      <c r="Y322" t="s">
        <v>9211</v>
      </c>
      <c r="Z322" t="s">
        <v>9212</v>
      </c>
      <c r="AA322" t="s">
        <v>9213</v>
      </c>
      <c r="AB322" t="s">
        <v>9214</v>
      </c>
      <c r="AC322" t="s">
        <v>9215</v>
      </c>
      <c r="AD322" t="s">
        <v>9216</v>
      </c>
      <c r="AE322" t="s">
        <v>9219</v>
      </c>
      <c r="AF322" t="s">
        <v>9220</v>
      </c>
      <c r="AG322" t="s">
        <v>9221</v>
      </c>
      <c r="AH322" t="s">
        <v>9224</v>
      </c>
      <c r="AI322" t="s">
        <v>9225</v>
      </c>
      <c r="AJ322" t="s">
        <v>9227</v>
      </c>
      <c r="AK322" t="s">
        <v>9229</v>
      </c>
      <c r="AL322" t="s">
        <v>9231</v>
      </c>
      <c r="AM322" t="s">
        <v>9233</v>
      </c>
      <c r="AN322" t="s">
        <v>9234</v>
      </c>
    </row>
    <row r="323" spans="1:40" x14ac:dyDescent="0.3">
      <c r="A323" t="s">
        <v>56</v>
      </c>
      <c r="B323">
        <f>COUNTIF(A:A,A323)</f>
        <v>1</v>
      </c>
      <c r="C323" s="1" t="s">
        <v>202</v>
      </c>
      <c r="D323" s="1"/>
      <c r="E323" s="1" t="str">
        <f t="shared" si="37"/>
        <v>&lt;color=#FFC080&gt;체인샷&lt;/color&gt;</v>
      </c>
      <c r="F323" s="1"/>
      <c r="G323" t="s">
        <v>9236</v>
      </c>
      <c r="H323" s="1" t="str">
        <f t="shared" si="40"/>
        <v>&lt;Color = # FFC080&gt; Chain Shot &lt;/ color&gt;</v>
      </c>
      <c r="K323">
        <v>1</v>
      </c>
      <c r="M323" t="s">
        <v>9237</v>
      </c>
      <c r="N323" t="s">
        <v>9238</v>
      </c>
      <c r="O323" t="s">
        <v>9239</v>
      </c>
      <c r="P323" t="s">
        <v>9245</v>
      </c>
      <c r="Q323" t="s">
        <v>9246</v>
      </c>
      <c r="R323" t="s">
        <v>9249</v>
      </c>
      <c r="S323" t="s">
        <v>9250</v>
      </c>
      <c r="T323" t="s">
        <v>9255</v>
      </c>
      <c r="U323" t="s">
        <v>9256</v>
      </c>
      <c r="V323" t="s">
        <v>9258</v>
      </c>
      <c r="W323" t="s">
        <v>9236</v>
      </c>
      <c r="X323" t="s">
        <v>9253</v>
      </c>
      <c r="Y323" t="s">
        <v>9240</v>
      </c>
      <c r="Z323" t="s">
        <v>9241</v>
      </c>
      <c r="AA323" t="s">
        <v>9242</v>
      </c>
      <c r="AB323" t="s">
        <v>9243</v>
      </c>
      <c r="AC323" t="s">
        <v>9244</v>
      </c>
      <c r="AD323" t="s">
        <v>9236</v>
      </c>
      <c r="AE323" t="s">
        <v>9247</v>
      </c>
      <c r="AF323" t="s">
        <v>9248</v>
      </c>
      <c r="AG323" t="s">
        <v>9236</v>
      </c>
      <c r="AH323" t="s">
        <v>9251</v>
      </c>
      <c r="AI323" t="s">
        <v>9252</v>
      </c>
      <c r="AJ323" t="s">
        <v>9254</v>
      </c>
      <c r="AK323" t="s">
        <v>9236</v>
      </c>
      <c r="AL323" t="s">
        <v>9257</v>
      </c>
      <c r="AM323" t="s">
        <v>9259</v>
      </c>
      <c r="AN323" t="s">
        <v>9260</v>
      </c>
    </row>
    <row r="324" spans="1:40" x14ac:dyDescent="0.3">
      <c r="A324" t="s">
        <v>57</v>
      </c>
      <c r="B324">
        <f>COUNTIF(A:A,A324)</f>
        <v>1</v>
      </c>
      <c r="C324" s="1" t="s">
        <v>204</v>
      </c>
      <c r="D324" s="1"/>
      <c r="E324" s="1" t="str">
        <f t="shared" si="37"/>
        <v>&lt;color=#FFC080&gt;벽 반사샷&lt;/color&gt;</v>
      </c>
      <c r="F324" s="1"/>
      <c r="G324" t="s">
        <v>9261</v>
      </c>
      <c r="H324" s="1" t="str">
        <f t="shared" si="40"/>
        <v>&lt;Color = # FFC080&gt; wall reflections Shot &lt;/ color&gt;</v>
      </c>
      <c r="K324">
        <v>1</v>
      </c>
      <c r="M324" t="s">
        <v>9262</v>
      </c>
      <c r="N324" t="s">
        <v>9263</v>
      </c>
      <c r="O324" t="s">
        <v>9264</v>
      </c>
      <c r="P324" t="s">
        <v>9271</v>
      </c>
      <c r="Q324" t="s">
        <v>9272</v>
      </c>
      <c r="R324" t="s">
        <v>9276</v>
      </c>
      <c r="S324" t="s">
        <v>9277</v>
      </c>
      <c r="T324" t="s">
        <v>9282</v>
      </c>
      <c r="U324" t="s">
        <v>9284</v>
      </c>
      <c r="V324" t="s">
        <v>9286</v>
      </c>
      <c r="W324" t="s">
        <v>9289</v>
      </c>
      <c r="X324" t="s">
        <v>9280</v>
      </c>
      <c r="Y324" t="s">
        <v>9265</v>
      </c>
      <c r="Z324" t="s">
        <v>9266</v>
      </c>
      <c r="AA324" t="s">
        <v>9267</v>
      </c>
      <c r="AB324" t="s">
        <v>9268</v>
      </c>
      <c r="AC324" t="s">
        <v>9269</v>
      </c>
      <c r="AD324" t="s">
        <v>9270</v>
      </c>
      <c r="AE324" t="s">
        <v>9273</v>
      </c>
      <c r="AF324" t="s">
        <v>9274</v>
      </c>
      <c r="AG324" t="s">
        <v>9275</v>
      </c>
      <c r="AH324" t="s">
        <v>9278</v>
      </c>
      <c r="AI324" t="s">
        <v>9279</v>
      </c>
      <c r="AJ324" t="s">
        <v>9281</v>
      </c>
      <c r="AK324" t="s">
        <v>9283</v>
      </c>
      <c r="AL324" t="s">
        <v>9285</v>
      </c>
      <c r="AM324" t="s">
        <v>9287</v>
      </c>
      <c r="AN324" t="s">
        <v>9288</v>
      </c>
    </row>
    <row r="325" spans="1:40" x14ac:dyDescent="0.3">
      <c r="A325" t="s">
        <v>58</v>
      </c>
      <c r="B325">
        <f>COUNTIF(A:A,A325)</f>
        <v>1</v>
      </c>
      <c r="C325" s="1" t="s">
        <v>118</v>
      </c>
      <c r="D325" s="1"/>
      <c r="E325" s="1" t="str">
        <f t="shared" si="37"/>
        <v>&lt;color=#FFC080&gt;전방샷&lt;/color&gt;</v>
      </c>
      <c r="F325" s="1"/>
      <c r="G325" t="s">
        <v>9290</v>
      </c>
      <c r="H325" s="1" t="str">
        <f t="shared" si="40"/>
        <v>&lt;Color = # FFC080&gt; Front Shot &lt;/ color&gt;</v>
      </c>
      <c r="K325">
        <v>1</v>
      </c>
      <c r="M325" t="s">
        <v>9291</v>
      </c>
      <c r="N325" t="s">
        <v>9292</v>
      </c>
      <c r="O325" t="s">
        <v>9293</v>
      </c>
      <c r="P325" t="s">
        <v>9300</v>
      </c>
      <c r="Q325" t="s">
        <v>9301</v>
      </c>
      <c r="R325" t="s">
        <v>9305</v>
      </c>
      <c r="S325" t="s">
        <v>9306</v>
      </c>
      <c r="T325" t="s">
        <v>9311</v>
      </c>
      <c r="U325" t="s">
        <v>9313</v>
      </c>
      <c r="V325" t="s">
        <v>9315</v>
      </c>
      <c r="W325" t="s">
        <v>9318</v>
      </c>
      <c r="X325" t="s">
        <v>9309</v>
      </c>
      <c r="Y325" t="s">
        <v>9294</v>
      </c>
      <c r="Z325" t="s">
        <v>9295</v>
      </c>
      <c r="AA325" t="s">
        <v>9296</v>
      </c>
      <c r="AB325" t="s">
        <v>9297</v>
      </c>
      <c r="AC325" t="s">
        <v>9298</v>
      </c>
      <c r="AD325" t="s">
        <v>9299</v>
      </c>
      <c r="AE325" t="s">
        <v>9302</v>
      </c>
      <c r="AF325" t="s">
        <v>9303</v>
      </c>
      <c r="AG325" t="s">
        <v>9304</v>
      </c>
      <c r="AH325" t="s">
        <v>9307</v>
      </c>
      <c r="AI325" t="s">
        <v>9308</v>
      </c>
      <c r="AJ325" t="s">
        <v>9310</v>
      </c>
      <c r="AK325" t="s">
        <v>9312</v>
      </c>
      <c r="AL325" t="s">
        <v>9314</v>
      </c>
      <c r="AM325" t="s">
        <v>9316</v>
      </c>
      <c r="AN325" t="s">
        <v>9317</v>
      </c>
    </row>
    <row r="326" spans="1:40" x14ac:dyDescent="0.3">
      <c r="A326" t="s">
        <v>59</v>
      </c>
      <c r="B326">
        <f>COUNTIF(A:A,A326)</f>
        <v>1</v>
      </c>
      <c r="C326" s="1" t="s">
        <v>205</v>
      </c>
      <c r="D326" s="1"/>
      <c r="E326" s="1" t="str">
        <f t="shared" si="37"/>
        <v>&lt;color=#FFC080&gt;대각샷&lt;/color&gt;</v>
      </c>
      <c r="F326" s="1"/>
      <c r="G326" t="s">
        <v>9319</v>
      </c>
      <c r="H326" s="1" t="str">
        <f t="shared" si="40"/>
        <v>&lt;Color = # FFC080&gt; diagonal shot &lt;/ color&gt;</v>
      </c>
      <c r="K326">
        <v>1</v>
      </c>
      <c r="M326" t="s">
        <v>9320</v>
      </c>
      <c r="N326" t="s">
        <v>9321</v>
      </c>
      <c r="O326" t="s">
        <v>9322</v>
      </c>
      <c r="P326" t="s">
        <v>9329</v>
      </c>
      <c r="Q326" t="s">
        <v>9330</v>
      </c>
      <c r="R326" t="s">
        <v>9334</v>
      </c>
      <c r="S326" t="s">
        <v>9335</v>
      </c>
      <c r="T326" t="s">
        <v>9340</v>
      </c>
      <c r="U326" t="s">
        <v>9342</v>
      </c>
      <c r="V326" t="s">
        <v>9344</v>
      </c>
      <c r="W326" t="s">
        <v>9347</v>
      </c>
      <c r="X326" t="s">
        <v>9338</v>
      </c>
      <c r="Y326" t="s">
        <v>9323</v>
      </c>
      <c r="Z326" t="s">
        <v>9324</v>
      </c>
      <c r="AA326" t="s">
        <v>9325</v>
      </c>
      <c r="AB326" t="s">
        <v>9326</v>
      </c>
      <c r="AC326" t="s">
        <v>9327</v>
      </c>
      <c r="AD326" t="s">
        <v>9328</v>
      </c>
      <c r="AE326" t="s">
        <v>9331</v>
      </c>
      <c r="AF326" t="s">
        <v>9332</v>
      </c>
      <c r="AG326" t="s">
        <v>9333</v>
      </c>
      <c r="AH326" t="s">
        <v>9336</v>
      </c>
      <c r="AI326" t="s">
        <v>9337</v>
      </c>
      <c r="AJ326" t="s">
        <v>9339</v>
      </c>
      <c r="AK326" t="s">
        <v>9341</v>
      </c>
      <c r="AL326" t="s">
        <v>9343</v>
      </c>
      <c r="AM326" t="s">
        <v>9345</v>
      </c>
      <c r="AN326" t="s">
        <v>9346</v>
      </c>
    </row>
    <row r="327" spans="1:40" x14ac:dyDescent="0.3">
      <c r="A327" t="s">
        <v>60</v>
      </c>
      <c r="B327">
        <f>COUNTIF(A:A,A327)</f>
        <v>1</v>
      </c>
      <c r="C327" s="1" t="s">
        <v>119</v>
      </c>
      <c r="D327" s="1"/>
      <c r="E327" s="1" t="str">
        <f t="shared" si="37"/>
        <v>&lt;color=#FFC080&gt;좌우샷&lt;/color&gt;</v>
      </c>
      <c r="F327" s="1"/>
      <c r="G327" t="s">
        <v>9348</v>
      </c>
      <c r="H327" s="1" t="str">
        <f t="shared" si="40"/>
        <v>&lt;Color = # FFC080&gt; left and right shots &lt;/ color&gt;</v>
      </c>
      <c r="K327">
        <v>1</v>
      </c>
      <c r="M327" t="s">
        <v>9349</v>
      </c>
      <c r="N327" t="s">
        <v>9350</v>
      </c>
      <c r="O327" t="s">
        <v>9351</v>
      </c>
      <c r="P327" t="s">
        <v>9358</v>
      </c>
      <c r="Q327" t="s">
        <v>9359</v>
      </c>
      <c r="R327" t="s">
        <v>9363</v>
      </c>
      <c r="S327" t="s">
        <v>9364</v>
      </c>
      <c r="T327" t="s">
        <v>9369</v>
      </c>
      <c r="U327" t="s">
        <v>9371</v>
      </c>
      <c r="V327" t="s">
        <v>9373</v>
      </c>
      <c r="W327" t="s">
        <v>9376</v>
      </c>
      <c r="X327" t="s">
        <v>9367</v>
      </c>
      <c r="Y327" t="s">
        <v>9352</v>
      </c>
      <c r="Z327" t="s">
        <v>9353</v>
      </c>
      <c r="AA327" t="s">
        <v>9354</v>
      </c>
      <c r="AB327" t="s">
        <v>9355</v>
      </c>
      <c r="AC327" t="s">
        <v>9356</v>
      </c>
      <c r="AD327" t="s">
        <v>9357</v>
      </c>
      <c r="AE327" t="s">
        <v>9360</v>
      </c>
      <c r="AF327" t="s">
        <v>9361</v>
      </c>
      <c r="AG327" t="s">
        <v>9362</v>
      </c>
      <c r="AH327" t="s">
        <v>9365</v>
      </c>
      <c r="AI327" t="s">
        <v>9366</v>
      </c>
      <c r="AJ327" t="s">
        <v>9368</v>
      </c>
      <c r="AK327" t="s">
        <v>9370</v>
      </c>
      <c r="AL327" t="s">
        <v>9372</v>
      </c>
      <c r="AM327" t="s">
        <v>9374</v>
      </c>
      <c r="AN327" t="s">
        <v>9375</v>
      </c>
    </row>
    <row r="328" spans="1:40" x14ac:dyDescent="0.3">
      <c r="A328" t="s">
        <v>61</v>
      </c>
      <c r="B328">
        <f>COUNTIF(A:A,A328)</f>
        <v>1</v>
      </c>
      <c r="C328" s="1" t="s">
        <v>120</v>
      </c>
      <c r="D328" s="1"/>
      <c r="E328" s="1" t="str">
        <f t="shared" si="37"/>
        <v>&lt;color=#FFC080&gt;후방샷&lt;/color&gt;</v>
      </c>
      <c r="F328" s="1"/>
      <c r="G328" t="s">
        <v>9377</v>
      </c>
      <c r="H328" s="1" t="str">
        <f t="shared" si="40"/>
        <v>&lt;Color = # FFC080&gt; Rear Shot &lt;/ color&gt;</v>
      </c>
      <c r="K328">
        <v>1</v>
      </c>
      <c r="M328" t="s">
        <v>9378</v>
      </c>
      <c r="N328" t="s">
        <v>9379</v>
      </c>
      <c r="O328" t="s">
        <v>9380</v>
      </c>
      <c r="P328" t="s">
        <v>9387</v>
      </c>
      <c r="Q328" t="s">
        <v>9388</v>
      </c>
      <c r="R328" t="s">
        <v>9392</v>
      </c>
      <c r="S328" t="s">
        <v>9393</v>
      </c>
      <c r="T328" t="s">
        <v>9398</v>
      </c>
      <c r="U328" t="s">
        <v>9400</v>
      </c>
      <c r="V328" t="s">
        <v>9402</v>
      </c>
      <c r="W328" t="s">
        <v>9405</v>
      </c>
      <c r="X328" t="s">
        <v>9396</v>
      </c>
      <c r="Y328" t="s">
        <v>9381</v>
      </c>
      <c r="Z328" t="s">
        <v>9382</v>
      </c>
      <c r="AA328" t="s">
        <v>9383</v>
      </c>
      <c r="AB328" t="s">
        <v>9384</v>
      </c>
      <c r="AC328" t="s">
        <v>9385</v>
      </c>
      <c r="AD328" t="s">
        <v>9386</v>
      </c>
      <c r="AE328" t="s">
        <v>9389</v>
      </c>
      <c r="AF328" t="s">
        <v>9390</v>
      </c>
      <c r="AG328" t="s">
        <v>9391</v>
      </c>
      <c r="AH328" t="s">
        <v>9394</v>
      </c>
      <c r="AI328" t="s">
        <v>9395</v>
      </c>
      <c r="AJ328" t="s">
        <v>9397</v>
      </c>
      <c r="AK328" t="s">
        <v>9399</v>
      </c>
      <c r="AL328" t="s">
        <v>9401</v>
      </c>
      <c r="AM328" t="s">
        <v>9403</v>
      </c>
      <c r="AN328" t="s">
        <v>9404</v>
      </c>
    </row>
    <row r="329" spans="1:40" x14ac:dyDescent="0.3">
      <c r="A329" t="s">
        <v>62</v>
      </c>
      <c r="B329">
        <f>COUNTIF(A:A,A329)</f>
        <v>1</v>
      </c>
      <c r="C329" s="1" t="s">
        <v>121</v>
      </c>
      <c r="D329" s="1"/>
      <c r="E329" s="1" t="str">
        <f t="shared" si="37"/>
        <v>&lt;color=#FFC080&gt;반복 공격&lt;/color&gt;</v>
      </c>
      <c r="F329" s="1"/>
      <c r="G329" t="s">
        <v>9406</v>
      </c>
      <c r="H329" s="1" t="str">
        <f t="shared" si="40"/>
        <v>&lt;Color = # FFC080&gt; repeated attacks &lt;/ color&gt;</v>
      </c>
      <c r="K329">
        <v>1</v>
      </c>
      <c r="M329" t="s">
        <v>9407</v>
      </c>
      <c r="N329" t="s">
        <v>9408</v>
      </c>
      <c r="O329" t="s">
        <v>9409</v>
      </c>
      <c r="P329" t="s">
        <v>9416</v>
      </c>
      <c r="Q329" t="s">
        <v>9417</v>
      </c>
      <c r="R329" t="s">
        <v>9421</v>
      </c>
      <c r="S329" t="s">
        <v>9422</v>
      </c>
      <c r="T329" t="s">
        <v>9427</v>
      </c>
      <c r="U329" t="s">
        <v>9428</v>
      </c>
      <c r="V329" t="s">
        <v>9430</v>
      </c>
      <c r="W329" t="s">
        <v>9433</v>
      </c>
      <c r="X329" t="s">
        <v>9425</v>
      </c>
      <c r="Y329" t="s">
        <v>9410</v>
      </c>
      <c r="Z329" t="s">
        <v>9411</v>
      </c>
      <c r="AA329" t="s">
        <v>9412</v>
      </c>
      <c r="AB329" t="s">
        <v>9413</v>
      </c>
      <c r="AC329" t="s">
        <v>9414</v>
      </c>
      <c r="AD329" t="s">
        <v>9415</v>
      </c>
      <c r="AE329" t="s">
        <v>9418</v>
      </c>
      <c r="AF329" t="s">
        <v>9419</v>
      </c>
      <c r="AG329" t="s">
        <v>9420</v>
      </c>
      <c r="AH329" t="s">
        <v>9423</v>
      </c>
      <c r="AI329" t="s">
        <v>9424</v>
      </c>
      <c r="AJ329" t="s">
        <v>9426</v>
      </c>
      <c r="AK329" t="s">
        <v>9413</v>
      </c>
      <c r="AL329" t="s">
        <v>9429</v>
      </c>
      <c r="AM329" t="s">
        <v>9431</v>
      </c>
      <c r="AN329" t="s">
        <v>9432</v>
      </c>
    </row>
    <row r="330" spans="1:40" x14ac:dyDescent="0.3">
      <c r="A330" t="s">
        <v>122</v>
      </c>
      <c r="B330">
        <f>COUNTIF(A:A,A330)</f>
        <v>1</v>
      </c>
      <c r="C330" s="1" t="s">
        <v>206</v>
      </c>
      <c r="D330" s="1"/>
      <c r="E330" s="1" t="str">
        <f t="shared" si="37"/>
        <v>몬스터 킬 시 회복</v>
      </c>
      <c r="F330" s="1"/>
      <c r="G330" t="s">
        <v>9434</v>
      </c>
      <c r="H330" s="1" t="str">
        <f t="shared" si="40"/>
        <v>Kill monsters in the recovery</v>
      </c>
      <c r="K330">
        <v>1</v>
      </c>
      <c r="M330" t="s">
        <v>9435</v>
      </c>
      <c r="N330" t="s">
        <v>9436</v>
      </c>
      <c r="O330" t="s">
        <v>9437</v>
      </c>
      <c r="P330" t="s">
        <v>9444</v>
      </c>
      <c r="Q330" t="s">
        <v>9445</v>
      </c>
      <c r="R330" t="s">
        <v>9449</v>
      </c>
      <c r="S330" t="s">
        <v>9450</v>
      </c>
      <c r="T330" t="s">
        <v>9455</v>
      </c>
      <c r="U330" t="s">
        <v>9457</v>
      </c>
      <c r="V330" s="20" t="s">
        <v>9459</v>
      </c>
      <c r="W330" t="s">
        <v>9462</v>
      </c>
      <c r="X330" t="s">
        <v>9453</v>
      </c>
      <c r="Y330" s="20" t="s">
        <v>9438</v>
      </c>
      <c r="Z330" t="s">
        <v>9439</v>
      </c>
      <c r="AA330" t="s">
        <v>9440</v>
      </c>
      <c r="AB330" t="s">
        <v>9441</v>
      </c>
      <c r="AC330" t="s">
        <v>9442</v>
      </c>
      <c r="AD330" t="s">
        <v>9443</v>
      </c>
      <c r="AE330" t="s">
        <v>9446</v>
      </c>
      <c r="AF330" s="20" t="s">
        <v>9447</v>
      </c>
      <c r="AG330" t="s">
        <v>9448</v>
      </c>
      <c r="AH330" t="s">
        <v>9451</v>
      </c>
      <c r="AI330" t="s">
        <v>9452</v>
      </c>
      <c r="AJ330" t="s">
        <v>9454</v>
      </c>
      <c r="AK330" t="s">
        <v>9456</v>
      </c>
      <c r="AL330" t="s">
        <v>9458</v>
      </c>
      <c r="AM330" t="s">
        <v>9460</v>
      </c>
      <c r="AN330" t="s">
        <v>9461</v>
      </c>
    </row>
    <row r="331" spans="1:40" x14ac:dyDescent="0.3">
      <c r="A331" t="s">
        <v>123</v>
      </c>
      <c r="B331">
        <f>COUNTIF(A:A,A331)</f>
        <v>1</v>
      </c>
      <c r="C331" s="1" t="s">
        <v>207</v>
      </c>
      <c r="D331" s="1"/>
      <c r="E331" s="1" t="str">
        <f t="shared" si="37"/>
        <v>&lt;color=#FFC080&gt;상급&lt;/color&gt; 몬스터 킬 시 회복</v>
      </c>
      <c r="F331" s="1"/>
      <c r="G331" t="s">
        <v>9463</v>
      </c>
      <c r="H331" s="1" t="str">
        <f t="shared" si="40"/>
        <v>&lt;Color = # FFC080&gt; Advanced &lt;/ color&gt; Monster kill the recovery</v>
      </c>
      <c r="K331">
        <v>1</v>
      </c>
      <c r="M331" t="s">
        <v>9464</v>
      </c>
      <c r="N331" t="s">
        <v>9465</v>
      </c>
      <c r="O331" t="s">
        <v>9466</v>
      </c>
      <c r="P331" t="s">
        <v>9473</v>
      </c>
      <c r="Q331" t="s">
        <v>9474</v>
      </c>
      <c r="R331" t="s">
        <v>9478</v>
      </c>
      <c r="S331" t="s">
        <v>9479</v>
      </c>
      <c r="T331" t="s">
        <v>9484</v>
      </c>
      <c r="U331" t="s">
        <v>9486</v>
      </c>
      <c r="V331" t="s">
        <v>9488</v>
      </c>
      <c r="W331" t="s">
        <v>9491</v>
      </c>
      <c r="X331" t="s">
        <v>9482</v>
      </c>
      <c r="Y331" t="s">
        <v>9467</v>
      </c>
      <c r="Z331" t="s">
        <v>9468</v>
      </c>
      <c r="AA331" t="s">
        <v>9469</v>
      </c>
      <c r="AB331" t="s">
        <v>9470</v>
      </c>
      <c r="AC331" t="s">
        <v>9471</v>
      </c>
      <c r="AD331" t="s">
        <v>9472</v>
      </c>
      <c r="AE331" t="s">
        <v>9475</v>
      </c>
      <c r="AF331" t="s">
        <v>9476</v>
      </c>
      <c r="AG331" t="s">
        <v>9477</v>
      </c>
      <c r="AH331" t="s">
        <v>9480</v>
      </c>
      <c r="AI331" t="s">
        <v>9481</v>
      </c>
      <c r="AJ331" t="s">
        <v>9483</v>
      </c>
      <c r="AK331" t="s">
        <v>9485</v>
      </c>
      <c r="AL331" t="s">
        <v>9487</v>
      </c>
      <c r="AM331" t="s">
        <v>9489</v>
      </c>
      <c r="AN331" t="s">
        <v>9490</v>
      </c>
    </row>
    <row r="332" spans="1:40" ht="66" x14ac:dyDescent="0.3">
      <c r="A332" t="s">
        <v>191</v>
      </c>
      <c r="B332">
        <f>COUNTIF(A:A,A332)</f>
        <v>1</v>
      </c>
      <c r="C332" s="1" t="s">
        <v>208</v>
      </c>
      <c r="D332" s="1"/>
      <c r="E332" s="1" t="str">
        <f t="shared" si="37"/>
        <v>적 조우 시
공격 속도 증가</v>
      </c>
      <c r="F332" s="1"/>
      <c r="G332" s="1" t="s">
        <v>9492</v>
      </c>
      <c r="H332" s="1" t="str">
        <f t="shared" si="40"/>
        <v>When ever encountered_x000D_
Increased Attack Speed</v>
      </c>
      <c r="K332">
        <v>1</v>
      </c>
      <c r="M332" s="1" t="s">
        <v>9493</v>
      </c>
      <c r="N332" s="1" t="s">
        <v>9494</v>
      </c>
      <c r="O332" s="1" t="s">
        <v>9495</v>
      </c>
      <c r="P332" s="1" t="s">
        <v>9502</v>
      </c>
      <c r="Q332" s="1" t="s">
        <v>9503</v>
      </c>
      <c r="R332" s="1" t="s">
        <v>9507</v>
      </c>
      <c r="S332" s="1" t="s">
        <v>9508</v>
      </c>
      <c r="T332" s="1" t="s">
        <v>9513</v>
      </c>
      <c r="U332" s="1" t="s">
        <v>9515</v>
      </c>
      <c r="V332" s="1" t="s">
        <v>9517</v>
      </c>
      <c r="W332" s="1" t="s">
        <v>9520</v>
      </c>
      <c r="X332" s="1" t="s">
        <v>9511</v>
      </c>
      <c r="Y332" s="1" t="s">
        <v>9496</v>
      </c>
      <c r="Z332" s="1" t="s">
        <v>9497</v>
      </c>
      <c r="AA332" s="1" t="s">
        <v>9498</v>
      </c>
      <c r="AB332" s="1" t="s">
        <v>9499</v>
      </c>
      <c r="AC332" s="1" t="s">
        <v>9500</v>
      </c>
      <c r="AD332" s="1" t="s">
        <v>9501</v>
      </c>
      <c r="AE332" s="1" t="s">
        <v>9504</v>
      </c>
      <c r="AF332" s="1" t="s">
        <v>9505</v>
      </c>
      <c r="AG332" s="1" t="s">
        <v>9506</v>
      </c>
      <c r="AH332" s="1" t="s">
        <v>9509</v>
      </c>
      <c r="AI332" s="1" t="s">
        <v>9510</v>
      </c>
      <c r="AJ332" s="1" t="s">
        <v>9512</v>
      </c>
      <c r="AK332" s="1" t="s">
        <v>9514</v>
      </c>
      <c r="AL332" s="1" t="s">
        <v>9516</v>
      </c>
      <c r="AM332" s="1" t="s">
        <v>9518</v>
      </c>
      <c r="AN332" s="1" t="s">
        <v>9519</v>
      </c>
    </row>
    <row r="333" spans="1:40" ht="66" x14ac:dyDescent="0.3">
      <c r="A333" t="s">
        <v>192</v>
      </c>
      <c r="B333">
        <f>COUNTIF(A:A,A333)</f>
        <v>1</v>
      </c>
      <c r="C333" s="1" t="s">
        <v>209</v>
      </c>
      <c r="D333" s="1"/>
      <c r="E333" s="1" t="str">
        <f t="shared" si="37"/>
        <v>&lt;color=#FFC080&gt;상급&lt;/color&gt; 적 조우 시
공격 속도 증가</v>
      </c>
      <c r="F333" s="1"/>
      <c r="G333" s="1" t="s">
        <v>9521</v>
      </c>
      <c r="H333" s="1" t="str">
        <f t="shared" si="40"/>
        <v>&lt;Color = # FFC080&gt; Advanced &lt;/ color&gt; ever encountered during_x000D_
Increased Attack Speed</v>
      </c>
      <c r="K333">
        <v>1</v>
      </c>
      <c r="M333" s="1" t="s">
        <v>9522</v>
      </c>
      <c r="N333" s="1" t="s">
        <v>9523</v>
      </c>
      <c r="O333" s="1" t="s">
        <v>9524</v>
      </c>
      <c r="P333" s="1" t="s">
        <v>9531</v>
      </c>
      <c r="Q333" s="1" t="s">
        <v>9532</v>
      </c>
      <c r="R333" s="1" t="s">
        <v>9536</v>
      </c>
      <c r="S333" s="1" t="s">
        <v>9537</v>
      </c>
      <c r="T333" s="1" t="s">
        <v>9542</v>
      </c>
      <c r="U333" s="1" t="s">
        <v>9544</v>
      </c>
      <c r="V333" s="1" t="s">
        <v>9546</v>
      </c>
      <c r="W333" s="1" t="s">
        <v>9549</v>
      </c>
      <c r="X333" s="1" t="s">
        <v>9540</v>
      </c>
      <c r="Y333" s="1" t="s">
        <v>9525</v>
      </c>
      <c r="Z333" s="1" t="s">
        <v>9526</v>
      </c>
      <c r="AA333" s="1" t="s">
        <v>9527</v>
      </c>
      <c r="AB333" s="1" t="s">
        <v>9528</v>
      </c>
      <c r="AC333" s="1" t="s">
        <v>9529</v>
      </c>
      <c r="AD333" s="1" t="s">
        <v>9530</v>
      </c>
      <c r="AE333" s="1" t="s">
        <v>9533</v>
      </c>
      <c r="AF333" s="1" t="s">
        <v>9534</v>
      </c>
      <c r="AG333" s="1" t="s">
        <v>9535</v>
      </c>
      <c r="AH333" s="1" t="s">
        <v>9538</v>
      </c>
      <c r="AI333" s="1" t="s">
        <v>9539</v>
      </c>
      <c r="AJ333" s="1" t="s">
        <v>9541</v>
      </c>
      <c r="AK333" s="1" t="s">
        <v>9543</v>
      </c>
      <c r="AL333" s="1" t="s">
        <v>9545</v>
      </c>
      <c r="AM333" s="1" t="s">
        <v>9547</v>
      </c>
      <c r="AN333" s="1" t="s">
        <v>9548</v>
      </c>
    </row>
    <row r="334" spans="1:40" x14ac:dyDescent="0.3">
      <c r="A334" t="s">
        <v>125</v>
      </c>
      <c r="B334">
        <f>COUNTIF(A:A,A334)</f>
        <v>1</v>
      </c>
      <c r="C334" s="1" t="s">
        <v>708</v>
      </c>
      <c r="D334" s="1"/>
      <c r="E334" s="1" t="str">
        <f t="shared" si="37"/>
        <v>공격 시 흡혈</v>
      </c>
      <c r="F334" s="1"/>
      <c r="G334" t="s">
        <v>9550</v>
      </c>
      <c r="H334" s="1" t="str">
        <f t="shared" si="40"/>
        <v>Vampire attack</v>
      </c>
      <c r="K334">
        <v>1</v>
      </c>
      <c r="M334" t="s">
        <v>9551</v>
      </c>
      <c r="N334" t="s">
        <v>9552</v>
      </c>
      <c r="O334" t="s">
        <v>9553</v>
      </c>
      <c r="P334" t="s">
        <v>9560</v>
      </c>
      <c r="Q334" t="s">
        <v>9561</v>
      </c>
      <c r="R334" t="s">
        <v>9565</v>
      </c>
      <c r="S334" t="s">
        <v>9566</v>
      </c>
      <c r="T334" t="s">
        <v>9571</v>
      </c>
      <c r="U334" t="s">
        <v>9572</v>
      </c>
      <c r="V334" s="20" t="s">
        <v>9573</v>
      </c>
      <c r="W334" t="s">
        <v>9575</v>
      </c>
      <c r="X334" t="s">
        <v>9569</v>
      </c>
      <c r="Y334" s="20" t="s">
        <v>9554</v>
      </c>
      <c r="Z334" t="s">
        <v>9555</v>
      </c>
      <c r="AA334" t="s">
        <v>9556</v>
      </c>
      <c r="AB334" t="s">
        <v>9557</v>
      </c>
      <c r="AC334" t="s">
        <v>9558</v>
      </c>
      <c r="AD334" t="s">
        <v>9559</v>
      </c>
      <c r="AE334" t="s">
        <v>9562</v>
      </c>
      <c r="AF334" s="20" t="s">
        <v>9563</v>
      </c>
      <c r="AG334" t="s">
        <v>9564</v>
      </c>
      <c r="AH334" t="s">
        <v>9567</v>
      </c>
      <c r="AI334" t="s">
        <v>9568</v>
      </c>
      <c r="AJ334" t="s">
        <v>9570</v>
      </c>
      <c r="AK334" t="s">
        <v>9557</v>
      </c>
      <c r="AL334" t="s">
        <v>9550</v>
      </c>
      <c r="AM334" t="s">
        <v>9574</v>
      </c>
      <c r="AN334" t="s">
        <v>9555</v>
      </c>
    </row>
    <row r="335" spans="1:40" x14ac:dyDescent="0.3">
      <c r="A335" t="s">
        <v>126</v>
      </c>
      <c r="B335">
        <f>COUNTIF(A:A,A335)</f>
        <v>1</v>
      </c>
      <c r="C335" s="1" t="s">
        <v>709</v>
      </c>
      <c r="D335" s="1"/>
      <c r="E335" s="1" t="str">
        <f t="shared" si="37"/>
        <v>&lt;color=#FFC080&gt;상급&lt;/color&gt; 공격 시 흡혈</v>
      </c>
      <c r="F335" s="1"/>
      <c r="G335" t="s">
        <v>9576</v>
      </c>
      <c r="H335" s="1" t="str">
        <f t="shared" si="40"/>
        <v>&lt;Color = # FFC080&gt; Advanced &lt;/ color&gt; vampire attack</v>
      </c>
      <c r="K335">
        <v>1</v>
      </c>
      <c r="M335" t="s">
        <v>9577</v>
      </c>
      <c r="N335" t="s">
        <v>9578</v>
      </c>
      <c r="O335" t="s">
        <v>9579</v>
      </c>
      <c r="P335" t="s">
        <v>9586</v>
      </c>
      <c r="Q335" t="s">
        <v>9587</v>
      </c>
      <c r="R335" t="s">
        <v>9591</v>
      </c>
      <c r="S335" t="s">
        <v>9592</v>
      </c>
      <c r="T335" t="s">
        <v>9597</v>
      </c>
      <c r="U335" t="s">
        <v>9598</v>
      </c>
      <c r="V335" t="s">
        <v>9600</v>
      </c>
      <c r="W335" t="s">
        <v>9603</v>
      </c>
      <c r="X335" t="s">
        <v>9595</v>
      </c>
      <c r="Y335" t="s">
        <v>9580</v>
      </c>
      <c r="Z335" t="s">
        <v>9581</v>
      </c>
      <c r="AA335" t="s">
        <v>9582</v>
      </c>
      <c r="AB335" t="s">
        <v>9583</v>
      </c>
      <c r="AC335" t="s">
        <v>9584</v>
      </c>
      <c r="AD335" t="s">
        <v>9585</v>
      </c>
      <c r="AE335" t="s">
        <v>9588</v>
      </c>
      <c r="AF335" t="s">
        <v>9589</v>
      </c>
      <c r="AG335" t="s">
        <v>9590</v>
      </c>
      <c r="AH335" t="s">
        <v>9593</v>
      </c>
      <c r="AI335" t="s">
        <v>9594</v>
      </c>
      <c r="AJ335" t="s">
        <v>9596</v>
      </c>
      <c r="AK335" t="s">
        <v>9583</v>
      </c>
      <c r="AL335" t="s">
        <v>9599</v>
      </c>
      <c r="AM335" t="s">
        <v>9601</v>
      </c>
      <c r="AN335" t="s">
        <v>9602</v>
      </c>
    </row>
    <row r="336" spans="1:40" x14ac:dyDescent="0.3">
      <c r="A336" t="s">
        <v>127</v>
      </c>
      <c r="B336">
        <f>COUNTIF(A:A,A336)</f>
        <v>1</v>
      </c>
      <c r="C336" s="1" t="s">
        <v>694</v>
      </c>
      <c r="D336" s="1"/>
      <c r="E336" s="1" t="str">
        <f t="shared" si="37"/>
        <v>&lt;color=#FFC080&gt;피격 시 HP 리젠&lt;/color&gt;</v>
      </c>
      <c r="F336" s="1"/>
      <c r="G336" t="s">
        <v>9604</v>
      </c>
      <c r="H336" s="1" t="str">
        <f t="shared" si="40"/>
        <v>&lt;Color = # FFC080&gt; hit when HP regen &lt;/ color&gt;</v>
      </c>
      <c r="K336">
        <v>1</v>
      </c>
      <c r="M336" t="s">
        <v>9605</v>
      </c>
      <c r="N336" t="s">
        <v>9606</v>
      </c>
      <c r="O336" t="s">
        <v>9607</v>
      </c>
      <c r="P336" t="s">
        <v>9614</v>
      </c>
      <c r="Q336" t="s">
        <v>9615</v>
      </c>
      <c r="R336" t="s">
        <v>9619</v>
      </c>
      <c r="S336" t="s">
        <v>9620</v>
      </c>
      <c r="T336" t="s">
        <v>9625</v>
      </c>
      <c r="U336" t="s">
        <v>9627</v>
      </c>
      <c r="V336" t="s">
        <v>9629</v>
      </c>
      <c r="W336" t="s">
        <v>9632</v>
      </c>
      <c r="X336" t="s">
        <v>9623</v>
      </c>
      <c r="Y336" t="s">
        <v>9608</v>
      </c>
      <c r="Z336" t="s">
        <v>9609</v>
      </c>
      <c r="AA336" t="s">
        <v>9610</v>
      </c>
      <c r="AB336" t="s">
        <v>9611</v>
      </c>
      <c r="AC336" t="s">
        <v>9612</v>
      </c>
      <c r="AD336" t="s">
        <v>9613</v>
      </c>
      <c r="AE336" t="s">
        <v>9616</v>
      </c>
      <c r="AF336" t="s">
        <v>9617</v>
      </c>
      <c r="AG336" t="s">
        <v>9618</v>
      </c>
      <c r="AH336" t="s">
        <v>9621</v>
      </c>
      <c r="AI336" t="s">
        <v>9622</v>
      </c>
      <c r="AJ336" t="s">
        <v>9624</v>
      </c>
      <c r="AK336" t="s">
        <v>9626</v>
      </c>
      <c r="AL336" t="s">
        <v>9628</v>
      </c>
      <c r="AM336" t="s">
        <v>9630</v>
      </c>
      <c r="AN336" t="s">
        <v>9631</v>
      </c>
    </row>
    <row r="337" spans="1:40" x14ac:dyDescent="0.3">
      <c r="A337" t="s">
        <v>128</v>
      </c>
      <c r="B337">
        <f>COUNTIF(A:A,A337)</f>
        <v>1</v>
      </c>
      <c r="C337" s="1" t="s">
        <v>129</v>
      </c>
      <c r="D337" s="1"/>
      <c r="E337" s="1" t="str">
        <f t="shared" si="37"/>
        <v>피격 시 반사</v>
      </c>
      <c r="F337" s="1"/>
      <c r="G337" t="s">
        <v>9633</v>
      </c>
      <c r="H337" s="1" t="str">
        <f t="shared" si="40"/>
        <v>Hit upon reflection</v>
      </c>
      <c r="K337">
        <v>1</v>
      </c>
      <c r="M337" t="s">
        <v>9634</v>
      </c>
      <c r="N337" t="s">
        <v>9635</v>
      </c>
      <c r="O337" t="s">
        <v>9635</v>
      </c>
      <c r="P337" t="s">
        <v>9642</v>
      </c>
      <c r="Q337" t="s">
        <v>9643</v>
      </c>
      <c r="R337" t="s">
        <v>9647</v>
      </c>
      <c r="S337" t="s">
        <v>9648</v>
      </c>
      <c r="T337" t="s">
        <v>9653</v>
      </c>
      <c r="U337" t="s">
        <v>9655</v>
      </c>
      <c r="V337" s="20" t="s">
        <v>9657</v>
      </c>
      <c r="W337" t="s">
        <v>9660</v>
      </c>
      <c r="X337" t="s">
        <v>9651</v>
      </c>
      <c r="Y337" s="20" t="s">
        <v>9636</v>
      </c>
      <c r="Z337" t="s">
        <v>9637</v>
      </c>
      <c r="AA337" t="s">
        <v>9638</v>
      </c>
      <c r="AB337" t="s">
        <v>9639</v>
      </c>
      <c r="AC337" t="s">
        <v>9640</v>
      </c>
      <c r="AD337" t="s">
        <v>9641</v>
      </c>
      <c r="AE337" t="s">
        <v>9644</v>
      </c>
      <c r="AF337" s="20" t="s">
        <v>9645</v>
      </c>
      <c r="AG337" t="s">
        <v>9646</v>
      </c>
      <c r="AH337" t="s">
        <v>9649</v>
      </c>
      <c r="AI337" t="s">
        <v>9650</v>
      </c>
      <c r="AJ337" t="s">
        <v>9652</v>
      </c>
      <c r="AK337" t="s">
        <v>9654</v>
      </c>
      <c r="AL337" t="s">
        <v>9656</v>
      </c>
      <c r="AM337" t="s">
        <v>9658</v>
      </c>
      <c r="AN337" t="s">
        <v>9659</v>
      </c>
    </row>
    <row r="338" spans="1:40" x14ac:dyDescent="0.3">
      <c r="A338" t="s">
        <v>130</v>
      </c>
      <c r="B338">
        <f>COUNTIF(A:A,A338)</f>
        <v>1</v>
      </c>
      <c r="C338" s="1" t="s">
        <v>131</v>
      </c>
      <c r="D338" s="1"/>
      <c r="E338" s="1" t="str">
        <f t="shared" ref="E338:E401" si="41">IF(ISBLANK(D338),C338,D338)</f>
        <v>&lt;color=#FFC080&gt;상급&lt;/color&gt; 피격 시 반사</v>
      </c>
      <c r="F338" s="1"/>
      <c r="G338" t="s">
        <v>9661</v>
      </c>
      <c r="H338" s="1" t="str">
        <f t="shared" si="40"/>
        <v>&lt;Color = # FFC080&gt; Advanced &lt;/ color&gt; hit upon reflection</v>
      </c>
      <c r="K338">
        <v>1</v>
      </c>
      <c r="M338" t="s">
        <v>9662</v>
      </c>
      <c r="N338" t="s">
        <v>9663</v>
      </c>
      <c r="O338" t="s">
        <v>9664</v>
      </c>
      <c r="P338" t="s">
        <v>9671</v>
      </c>
      <c r="Q338" t="s">
        <v>9672</v>
      </c>
      <c r="R338" t="s">
        <v>9676</v>
      </c>
      <c r="S338" t="s">
        <v>9677</v>
      </c>
      <c r="T338" t="s">
        <v>9682</v>
      </c>
      <c r="U338" t="s">
        <v>9684</v>
      </c>
      <c r="V338" t="s">
        <v>9686</v>
      </c>
      <c r="W338" t="s">
        <v>9689</v>
      </c>
      <c r="X338" t="s">
        <v>9680</v>
      </c>
      <c r="Y338" t="s">
        <v>9665</v>
      </c>
      <c r="Z338" t="s">
        <v>9666</v>
      </c>
      <c r="AA338" t="s">
        <v>9667</v>
      </c>
      <c r="AB338" t="s">
        <v>9668</v>
      </c>
      <c r="AC338" t="s">
        <v>9669</v>
      </c>
      <c r="AD338" t="s">
        <v>9670</v>
      </c>
      <c r="AE338" t="s">
        <v>9673</v>
      </c>
      <c r="AF338" t="s">
        <v>9674</v>
      </c>
      <c r="AG338" t="s">
        <v>9675</v>
      </c>
      <c r="AH338" t="s">
        <v>9678</v>
      </c>
      <c r="AI338" t="s">
        <v>9679</v>
      </c>
      <c r="AJ338" t="s">
        <v>9681</v>
      </c>
      <c r="AK338" t="s">
        <v>9683</v>
      </c>
      <c r="AL338" t="s">
        <v>9685</v>
      </c>
      <c r="AM338" t="s">
        <v>9687</v>
      </c>
      <c r="AN338" t="s">
        <v>9688</v>
      </c>
    </row>
    <row r="339" spans="1:40" ht="33" x14ac:dyDescent="0.3">
      <c r="A339" t="s">
        <v>132</v>
      </c>
      <c r="B339">
        <f>COUNTIF(A:A,A339)</f>
        <v>1</v>
      </c>
      <c r="C339" s="1" t="s">
        <v>195</v>
      </c>
      <c r="D339" s="1"/>
      <c r="E339" s="1" t="str">
        <f t="shared" si="41"/>
        <v>HP 낮을수록
공격력 증가</v>
      </c>
      <c r="F339" s="1"/>
      <c r="G339" s="1" t="s">
        <v>9690</v>
      </c>
      <c r="H339" s="1" t="str">
        <f t="shared" si="40"/>
        <v>The lower HP_x000D_
Damage Increase</v>
      </c>
      <c r="K339">
        <v>1</v>
      </c>
      <c r="M339" s="1" t="s">
        <v>9691</v>
      </c>
      <c r="N339" s="1" t="s">
        <v>9692</v>
      </c>
      <c r="O339" s="1" t="s">
        <v>9693</v>
      </c>
      <c r="P339" s="1" t="s">
        <v>9700</v>
      </c>
      <c r="Q339" s="1" t="s">
        <v>9701</v>
      </c>
      <c r="R339" s="1" t="s">
        <v>9705</v>
      </c>
      <c r="S339" s="1" t="s">
        <v>9706</v>
      </c>
      <c r="T339" s="1" t="s">
        <v>9711</v>
      </c>
      <c r="U339" s="1" t="s">
        <v>9713</v>
      </c>
      <c r="V339" s="1" t="s">
        <v>9715</v>
      </c>
      <c r="W339" s="1" t="s">
        <v>9718</v>
      </c>
      <c r="X339" s="1" t="s">
        <v>9709</v>
      </c>
      <c r="Y339" s="1" t="s">
        <v>9694</v>
      </c>
      <c r="Z339" s="1" t="s">
        <v>9695</v>
      </c>
      <c r="AA339" s="1" t="s">
        <v>9696</v>
      </c>
      <c r="AB339" s="1" t="s">
        <v>9697</v>
      </c>
      <c r="AC339" s="1" t="s">
        <v>9698</v>
      </c>
      <c r="AD339" s="1" t="s">
        <v>9699</v>
      </c>
      <c r="AE339" s="1" t="s">
        <v>9702</v>
      </c>
      <c r="AF339" s="1" t="s">
        <v>9703</v>
      </c>
      <c r="AG339" s="1" t="s">
        <v>9704</v>
      </c>
      <c r="AH339" s="1" t="s">
        <v>9707</v>
      </c>
      <c r="AI339" s="1" t="s">
        <v>9708</v>
      </c>
      <c r="AJ339" s="1" t="s">
        <v>9710</v>
      </c>
      <c r="AK339" s="1" t="s">
        <v>9712</v>
      </c>
      <c r="AL339" s="1" t="s">
        <v>9714</v>
      </c>
      <c r="AM339" s="1" t="s">
        <v>9716</v>
      </c>
      <c r="AN339" s="1" t="s">
        <v>9717</v>
      </c>
    </row>
    <row r="340" spans="1:40" ht="66" x14ac:dyDescent="0.3">
      <c r="A340" t="s">
        <v>133</v>
      </c>
      <c r="B340">
        <f>COUNTIF(A:A,A340)</f>
        <v>1</v>
      </c>
      <c r="C340" s="1" t="s">
        <v>196</v>
      </c>
      <c r="D340" s="1"/>
      <c r="E340" s="1" t="str">
        <f t="shared" si="41"/>
        <v>&lt;color=#FFC080&gt;상급&lt;/color&gt; HP 낮을수록
공격력 증가</v>
      </c>
      <c r="F340" s="1"/>
      <c r="G340" s="1" t="s">
        <v>9719</v>
      </c>
      <c r="H340" s="1" t="str">
        <f t="shared" si="40"/>
        <v>&lt;Color = # FFC080&gt; Advanced &lt;/ color&gt; HP lower_x000D_
Damage Increase</v>
      </c>
      <c r="K340">
        <v>1</v>
      </c>
      <c r="M340" s="1" t="s">
        <v>9720</v>
      </c>
      <c r="N340" s="1" t="s">
        <v>9721</v>
      </c>
      <c r="O340" s="1" t="s">
        <v>9722</v>
      </c>
      <c r="P340" s="1" t="s">
        <v>9729</v>
      </c>
      <c r="Q340" s="1" t="s">
        <v>9730</v>
      </c>
      <c r="R340" s="1" t="s">
        <v>9734</v>
      </c>
      <c r="S340" s="1" t="s">
        <v>9735</v>
      </c>
      <c r="T340" s="1" t="s">
        <v>9740</v>
      </c>
      <c r="U340" s="1" t="s">
        <v>9742</v>
      </c>
      <c r="V340" s="1" t="s">
        <v>9744</v>
      </c>
      <c r="W340" s="1" t="s">
        <v>9747</v>
      </c>
      <c r="X340" s="1" t="s">
        <v>9738</v>
      </c>
      <c r="Y340" s="1" t="s">
        <v>9723</v>
      </c>
      <c r="Z340" s="1" t="s">
        <v>9724</v>
      </c>
      <c r="AA340" s="1" t="s">
        <v>9725</v>
      </c>
      <c r="AB340" s="1" t="s">
        <v>9726</v>
      </c>
      <c r="AC340" s="1" t="s">
        <v>9727</v>
      </c>
      <c r="AD340" s="1" t="s">
        <v>9728</v>
      </c>
      <c r="AE340" s="1" t="s">
        <v>9731</v>
      </c>
      <c r="AF340" s="1" t="s">
        <v>9732</v>
      </c>
      <c r="AG340" s="1" t="s">
        <v>9733</v>
      </c>
      <c r="AH340" s="1" t="s">
        <v>9736</v>
      </c>
      <c r="AI340" s="1" t="s">
        <v>9737</v>
      </c>
      <c r="AJ340" s="1" t="s">
        <v>9739</v>
      </c>
      <c r="AK340" s="1" t="s">
        <v>9741</v>
      </c>
      <c r="AL340" s="1" t="s">
        <v>9743</v>
      </c>
      <c r="AM340" s="1" t="s">
        <v>9745</v>
      </c>
      <c r="AN340" s="1" t="s">
        <v>9746</v>
      </c>
    </row>
    <row r="341" spans="1:40" ht="66" x14ac:dyDescent="0.3">
      <c r="A341" t="s">
        <v>134</v>
      </c>
      <c r="B341">
        <f>COUNTIF(A:A,A341)</f>
        <v>1</v>
      </c>
      <c r="C341" s="1" t="s">
        <v>231</v>
      </c>
      <c r="D341" s="1"/>
      <c r="E341" s="1" t="str">
        <f t="shared" si="41"/>
        <v>적 HP 낮을수록
치명타 대미지 증가</v>
      </c>
      <c r="F341" s="1"/>
      <c r="G341" s="1" t="s">
        <v>9748</v>
      </c>
      <c r="H341" s="1" t="str">
        <f t="shared" si="40"/>
        <v>The lower the enemy HP_x000D_
Increases critical strike damage</v>
      </c>
      <c r="K341">
        <v>1</v>
      </c>
      <c r="M341" s="1" t="s">
        <v>9749</v>
      </c>
      <c r="N341" s="1" t="s">
        <v>9750</v>
      </c>
      <c r="O341" s="1" t="s">
        <v>9751</v>
      </c>
      <c r="P341" s="1" t="s">
        <v>9758</v>
      </c>
      <c r="Q341" s="1" t="s">
        <v>9759</v>
      </c>
      <c r="R341" s="1" t="s">
        <v>9763</v>
      </c>
      <c r="S341" s="1" t="s">
        <v>9764</v>
      </c>
      <c r="T341" s="1" t="s">
        <v>9769</v>
      </c>
      <c r="U341" s="1" t="s">
        <v>9771</v>
      </c>
      <c r="V341" s="1" t="s">
        <v>9773</v>
      </c>
      <c r="W341" s="1" t="s">
        <v>9776</v>
      </c>
      <c r="X341" s="1" t="s">
        <v>9767</v>
      </c>
      <c r="Y341" s="1" t="s">
        <v>9752</v>
      </c>
      <c r="Z341" s="1" t="s">
        <v>9753</v>
      </c>
      <c r="AA341" s="1" t="s">
        <v>9754</v>
      </c>
      <c r="AB341" s="1" t="s">
        <v>9755</v>
      </c>
      <c r="AC341" s="1" t="s">
        <v>9756</v>
      </c>
      <c r="AD341" s="1" t="s">
        <v>9757</v>
      </c>
      <c r="AE341" s="1" t="s">
        <v>9760</v>
      </c>
      <c r="AF341" s="1" t="s">
        <v>9761</v>
      </c>
      <c r="AG341" s="1" t="s">
        <v>9762</v>
      </c>
      <c r="AH341" s="1" t="s">
        <v>9765</v>
      </c>
      <c r="AI341" s="1" t="s">
        <v>9766</v>
      </c>
      <c r="AJ341" s="1" t="s">
        <v>9768</v>
      </c>
      <c r="AK341" s="1" t="s">
        <v>9770</v>
      </c>
      <c r="AL341" s="1" t="s">
        <v>9772</v>
      </c>
      <c r="AM341" s="1" t="s">
        <v>9774</v>
      </c>
      <c r="AN341" s="1" t="s">
        <v>9775</v>
      </c>
    </row>
    <row r="342" spans="1:40" ht="66" x14ac:dyDescent="0.3">
      <c r="A342" t="s">
        <v>135</v>
      </c>
      <c r="B342">
        <f>COUNTIF(A:A,A342)</f>
        <v>1</v>
      </c>
      <c r="C342" s="1" t="s">
        <v>232</v>
      </c>
      <c r="D342" s="1"/>
      <c r="E342" s="1" t="str">
        <f t="shared" si="41"/>
        <v>&lt;color=#FFC080&gt;상급&lt;/color&gt; 적 HP 낮을수록
치명타 대미지 증가</v>
      </c>
      <c r="F342" s="1"/>
      <c r="G342" s="1" t="s">
        <v>9777</v>
      </c>
      <c r="H342" s="1" t="str">
        <f t="shared" si="40"/>
        <v>&lt;Color = # FFC080&gt; Advanced &lt;/ color&gt; HP ever lower_x000D_
Increases critical strike damage</v>
      </c>
      <c r="K342">
        <v>1</v>
      </c>
      <c r="M342" s="1" t="s">
        <v>9778</v>
      </c>
      <c r="N342" s="1" t="s">
        <v>9779</v>
      </c>
      <c r="O342" s="1" t="s">
        <v>9780</v>
      </c>
      <c r="P342" s="1" t="s">
        <v>9787</v>
      </c>
      <c r="Q342" s="1" t="s">
        <v>9788</v>
      </c>
      <c r="R342" s="1" t="s">
        <v>9792</v>
      </c>
      <c r="S342" s="1" t="s">
        <v>9793</v>
      </c>
      <c r="T342" s="1" t="s">
        <v>9798</v>
      </c>
      <c r="U342" s="1" t="s">
        <v>9800</v>
      </c>
      <c r="V342" s="1" t="s">
        <v>9802</v>
      </c>
      <c r="W342" s="1" t="s">
        <v>9805</v>
      </c>
      <c r="X342" s="1" t="s">
        <v>9796</v>
      </c>
      <c r="Y342" s="1" t="s">
        <v>9781</v>
      </c>
      <c r="Z342" s="1" t="s">
        <v>9782</v>
      </c>
      <c r="AA342" s="1" t="s">
        <v>9783</v>
      </c>
      <c r="AB342" s="1" t="s">
        <v>9784</v>
      </c>
      <c r="AC342" s="1" t="s">
        <v>9785</v>
      </c>
      <c r="AD342" s="1" t="s">
        <v>9786</v>
      </c>
      <c r="AE342" s="1" t="s">
        <v>9789</v>
      </c>
      <c r="AF342" s="1" t="s">
        <v>9790</v>
      </c>
      <c r="AG342" s="1" t="s">
        <v>9791</v>
      </c>
      <c r="AH342" s="1" t="s">
        <v>9794</v>
      </c>
      <c r="AI342" s="1" t="s">
        <v>9795</v>
      </c>
      <c r="AJ342" s="1" t="s">
        <v>9797</v>
      </c>
      <c r="AK342" s="1" t="s">
        <v>9799</v>
      </c>
      <c r="AL342" s="1" t="s">
        <v>9801</v>
      </c>
      <c r="AM342" s="1" t="s">
        <v>9803</v>
      </c>
      <c r="AN342" s="1" t="s">
        <v>9804</v>
      </c>
    </row>
    <row r="343" spans="1:40" x14ac:dyDescent="0.3">
      <c r="A343" t="s">
        <v>136</v>
      </c>
      <c r="B343">
        <f>COUNTIF(A:A,A343)</f>
        <v>1</v>
      </c>
      <c r="C343" s="1" t="s">
        <v>197</v>
      </c>
      <c r="D343" s="1"/>
      <c r="E343" s="1" t="str">
        <f t="shared" si="41"/>
        <v>일정확률로 즉사</v>
      </c>
      <c r="F343" s="1"/>
      <c r="G343" t="s">
        <v>9806</v>
      </c>
      <c r="H343" s="1" t="str">
        <f t="shared" si="40"/>
        <v>Instant death chance</v>
      </c>
      <c r="K343">
        <v>1</v>
      </c>
      <c r="M343" t="s">
        <v>9807</v>
      </c>
      <c r="N343" t="s">
        <v>9808</v>
      </c>
      <c r="O343" t="s">
        <v>9809</v>
      </c>
      <c r="P343" t="s">
        <v>9816</v>
      </c>
      <c r="Q343" t="s">
        <v>9817</v>
      </c>
      <c r="R343" t="s">
        <v>9821</v>
      </c>
      <c r="S343" t="s">
        <v>9822</v>
      </c>
      <c r="T343" t="s">
        <v>9827</v>
      </c>
      <c r="U343" t="s">
        <v>9829</v>
      </c>
      <c r="V343" s="20" t="s">
        <v>9831</v>
      </c>
      <c r="W343" t="s">
        <v>9834</v>
      </c>
      <c r="X343" t="s">
        <v>9825</v>
      </c>
      <c r="Y343" s="20" t="s">
        <v>9810</v>
      </c>
      <c r="Z343" t="s">
        <v>9811</v>
      </c>
      <c r="AA343" t="s">
        <v>9812</v>
      </c>
      <c r="AB343" t="s">
        <v>9813</v>
      </c>
      <c r="AC343" t="s">
        <v>9814</v>
      </c>
      <c r="AD343" t="s">
        <v>9815</v>
      </c>
      <c r="AE343" t="s">
        <v>9818</v>
      </c>
      <c r="AF343" s="20" t="s">
        <v>9819</v>
      </c>
      <c r="AG343" t="s">
        <v>9820</v>
      </c>
      <c r="AH343" t="s">
        <v>9823</v>
      </c>
      <c r="AI343" t="s">
        <v>9824</v>
      </c>
      <c r="AJ343" t="s">
        <v>9826</v>
      </c>
      <c r="AK343" t="s">
        <v>9828</v>
      </c>
      <c r="AL343" t="s">
        <v>9830</v>
      </c>
      <c r="AM343" t="s">
        <v>9832</v>
      </c>
      <c r="AN343" t="s">
        <v>9833</v>
      </c>
    </row>
    <row r="344" spans="1:40" x14ac:dyDescent="0.3">
      <c r="A344" t="s">
        <v>137</v>
      </c>
      <c r="B344">
        <f>COUNTIF(A:A,A344)</f>
        <v>1</v>
      </c>
      <c r="C344" s="1" t="s">
        <v>198</v>
      </c>
      <c r="D344" s="1"/>
      <c r="E344" s="1" t="str">
        <f t="shared" si="41"/>
        <v>&lt;color=#FFC080&gt;상급&lt;/color&gt; 일정확률로 즉사</v>
      </c>
      <c r="F344" s="1"/>
      <c r="G344" t="s">
        <v>9835</v>
      </c>
      <c r="H344" s="1" t="str">
        <f t="shared" si="40"/>
        <v>&lt;Color = # FFC080&gt; instant death to reward &lt;/ color&gt; chance</v>
      </c>
      <c r="K344">
        <v>1</v>
      </c>
      <c r="M344" t="s">
        <v>9836</v>
      </c>
      <c r="N344" t="s">
        <v>9837</v>
      </c>
      <c r="O344" t="s">
        <v>9838</v>
      </c>
      <c r="P344" t="s">
        <v>9845</v>
      </c>
      <c r="Q344" t="s">
        <v>9846</v>
      </c>
      <c r="R344" t="s">
        <v>9850</v>
      </c>
      <c r="S344" t="s">
        <v>9851</v>
      </c>
      <c r="T344" t="s">
        <v>9856</v>
      </c>
      <c r="U344" t="s">
        <v>9858</v>
      </c>
      <c r="V344" t="s">
        <v>9860</v>
      </c>
      <c r="W344" t="s">
        <v>9863</v>
      </c>
      <c r="X344" t="s">
        <v>9854</v>
      </c>
      <c r="Y344" t="s">
        <v>9839</v>
      </c>
      <c r="Z344" t="s">
        <v>9840</v>
      </c>
      <c r="AA344" t="s">
        <v>9841</v>
      </c>
      <c r="AB344" t="s">
        <v>9842</v>
      </c>
      <c r="AC344" t="s">
        <v>9843</v>
      </c>
      <c r="AD344" t="s">
        <v>9844</v>
      </c>
      <c r="AE344" t="s">
        <v>9847</v>
      </c>
      <c r="AF344" t="s">
        <v>9848</v>
      </c>
      <c r="AG344" t="s">
        <v>9849</v>
      </c>
      <c r="AH344" t="s">
        <v>9852</v>
      </c>
      <c r="AI344" t="s">
        <v>9853</v>
      </c>
      <c r="AJ344" t="s">
        <v>9855</v>
      </c>
      <c r="AK344" t="s">
        <v>9857</v>
      </c>
      <c r="AL344" t="s">
        <v>9859</v>
      </c>
      <c r="AM344" t="s">
        <v>9861</v>
      </c>
      <c r="AN344" t="s">
        <v>9862</v>
      </c>
    </row>
    <row r="345" spans="1:40" x14ac:dyDescent="0.3">
      <c r="A345" t="s">
        <v>138</v>
      </c>
      <c r="B345">
        <f>COUNTIF(A:A,A345)</f>
        <v>1</v>
      </c>
      <c r="C345" s="1" t="s">
        <v>139</v>
      </c>
      <c r="D345" s="1"/>
      <c r="E345" s="1" t="str">
        <f t="shared" si="41"/>
        <v>불사의 의지</v>
      </c>
      <c r="F345" s="1"/>
      <c r="G345" t="s">
        <v>9864</v>
      </c>
      <c r="H345" s="1" t="str">
        <f t="shared" si="40"/>
        <v>Will the immortal</v>
      </c>
      <c r="K345">
        <v>1</v>
      </c>
      <c r="M345" t="s">
        <v>9865</v>
      </c>
      <c r="N345" s="19" t="s">
        <v>9866</v>
      </c>
      <c r="O345" t="s">
        <v>9867</v>
      </c>
      <c r="P345" t="s">
        <v>9874</v>
      </c>
      <c r="Q345" t="s">
        <v>9875</v>
      </c>
      <c r="R345" t="s">
        <v>9879</v>
      </c>
      <c r="S345" t="s">
        <v>9880</v>
      </c>
      <c r="T345" t="s">
        <v>9885</v>
      </c>
      <c r="U345" t="s">
        <v>9887</v>
      </c>
      <c r="V345" s="20" t="s">
        <v>9889</v>
      </c>
      <c r="W345" t="s">
        <v>9892</v>
      </c>
      <c r="X345" t="s">
        <v>9883</v>
      </c>
      <c r="Y345" s="20" t="s">
        <v>9868</v>
      </c>
      <c r="Z345" t="s">
        <v>9869</v>
      </c>
      <c r="AA345" t="s">
        <v>9870</v>
      </c>
      <c r="AB345" t="s">
        <v>9871</v>
      </c>
      <c r="AC345" t="s">
        <v>9872</v>
      </c>
      <c r="AD345" t="s">
        <v>9873</v>
      </c>
      <c r="AE345" t="s">
        <v>9876</v>
      </c>
      <c r="AF345" s="20" t="s">
        <v>9877</v>
      </c>
      <c r="AG345" t="s">
        <v>9878</v>
      </c>
      <c r="AH345" t="s">
        <v>9881</v>
      </c>
      <c r="AI345" t="s">
        <v>9882</v>
      </c>
      <c r="AJ345" t="s">
        <v>9884</v>
      </c>
      <c r="AK345" t="s">
        <v>9886</v>
      </c>
      <c r="AL345" t="s">
        <v>9888</v>
      </c>
      <c r="AM345" t="s">
        <v>9890</v>
      </c>
      <c r="AN345" t="s">
        <v>9891</v>
      </c>
    </row>
    <row r="346" spans="1:40" x14ac:dyDescent="0.3">
      <c r="A346" t="s">
        <v>140</v>
      </c>
      <c r="B346">
        <f>COUNTIF(A:A,A346)</f>
        <v>1</v>
      </c>
      <c r="C346" s="1" t="s">
        <v>141</v>
      </c>
      <c r="D346" s="1"/>
      <c r="E346" s="1" t="str">
        <f t="shared" si="41"/>
        <v>&lt;color=#FFC080&gt;상급&lt;/color&gt; 불사의 의지</v>
      </c>
      <c r="F346" s="1"/>
      <c r="G346" t="s">
        <v>9893</v>
      </c>
      <c r="H346" s="1" t="str">
        <f t="shared" si="40"/>
        <v>&lt;Color = # FFC080&gt; Advanced &lt;/ color&gt; will of the Immortal</v>
      </c>
      <c r="K346">
        <v>1</v>
      </c>
      <c r="M346" t="s">
        <v>9894</v>
      </c>
      <c r="N346" t="s">
        <v>9895</v>
      </c>
      <c r="O346" t="s">
        <v>9896</v>
      </c>
      <c r="P346" t="s">
        <v>9903</v>
      </c>
      <c r="Q346" t="s">
        <v>9904</v>
      </c>
      <c r="R346" t="s">
        <v>9908</v>
      </c>
      <c r="S346" t="s">
        <v>9909</v>
      </c>
      <c r="T346" t="s">
        <v>9914</v>
      </c>
      <c r="U346" t="s">
        <v>9916</v>
      </c>
      <c r="V346" t="s">
        <v>9918</v>
      </c>
      <c r="W346" t="s">
        <v>9921</v>
      </c>
      <c r="X346" t="s">
        <v>9912</v>
      </c>
      <c r="Y346" t="s">
        <v>9897</v>
      </c>
      <c r="Z346" t="s">
        <v>9898</v>
      </c>
      <c r="AA346" t="s">
        <v>9899</v>
      </c>
      <c r="AB346" t="s">
        <v>9900</v>
      </c>
      <c r="AC346" t="s">
        <v>9901</v>
      </c>
      <c r="AD346" t="s">
        <v>9902</v>
      </c>
      <c r="AE346" t="s">
        <v>9905</v>
      </c>
      <c r="AF346" t="s">
        <v>9906</v>
      </c>
      <c r="AG346" t="s">
        <v>9907</v>
      </c>
      <c r="AH346" t="s">
        <v>9910</v>
      </c>
      <c r="AI346" t="s">
        <v>9911</v>
      </c>
      <c r="AJ346" t="s">
        <v>9913</v>
      </c>
      <c r="AK346" t="s">
        <v>9915</v>
      </c>
      <c r="AL346" t="s">
        <v>9917</v>
      </c>
      <c r="AM346" t="s">
        <v>9919</v>
      </c>
      <c r="AN346" t="s">
        <v>9920</v>
      </c>
    </row>
    <row r="347" spans="1:40" x14ac:dyDescent="0.3">
      <c r="A347" t="s">
        <v>124</v>
      </c>
      <c r="B347">
        <f>COUNTIF(A:A,A347)</f>
        <v>1</v>
      </c>
      <c r="C347" s="1" t="s">
        <v>695</v>
      </c>
      <c r="D347" s="1"/>
      <c r="E347" s="1" t="str">
        <f t="shared" si="41"/>
        <v>&lt;color=#FFC080&gt;적 조우 시 회복지대&lt;/color&gt;</v>
      </c>
      <c r="F347" s="1"/>
      <c r="G347" t="s">
        <v>9922</v>
      </c>
      <c r="H347" s="1" t="str">
        <f t="shared" si="40"/>
        <v>&lt;Color = # FFC080&gt; ever encountered during restoration zone &lt;/ color&gt;</v>
      </c>
      <c r="K347">
        <v>1</v>
      </c>
      <c r="M347" t="s">
        <v>9923</v>
      </c>
      <c r="N347" t="s">
        <v>9924</v>
      </c>
      <c r="O347" t="s">
        <v>9925</v>
      </c>
      <c r="P347" t="s">
        <v>9932</v>
      </c>
      <c r="Q347" t="s">
        <v>9933</v>
      </c>
      <c r="R347" t="s">
        <v>9937</v>
      </c>
      <c r="S347" t="s">
        <v>9938</v>
      </c>
      <c r="T347" t="s">
        <v>9943</v>
      </c>
      <c r="U347" t="s">
        <v>9945</v>
      </c>
      <c r="V347" t="s">
        <v>9947</v>
      </c>
      <c r="W347" t="s">
        <v>9950</v>
      </c>
      <c r="X347" t="s">
        <v>9941</v>
      </c>
      <c r="Y347" t="s">
        <v>9926</v>
      </c>
      <c r="Z347" t="s">
        <v>9927</v>
      </c>
      <c r="AA347" t="s">
        <v>9928</v>
      </c>
      <c r="AB347" t="s">
        <v>9929</v>
      </c>
      <c r="AC347" t="s">
        <v>9930</v>
      </c>
      <c r="AD347" t="s">
        <v>9931</v>
      </c>
      <c r="AE347" t="s">
        <v>9934</v>
      </c>
      <c r="AF347" t="s">
        <v>9935</v>
      </c>
      <c r="AG347" t="s">
        <v>9936</v>
      </c>
      <c r="AH347" t="s">
        <v>9939</v>
      </c>
      <c r="AI347" t="s">
        <v>9940</v>
      </c>
      <c r="AJ347" t="s">
        <v>9942</v>
      </c>
      <c r="AK347" t="s">
        <v>9944</v>
      </c>
      <c r="AL347" t="s">
        <v>9946</v>
      </c>
      <c r="AM347" t="s">
        <v>9948</v>
      </c>
      <c r="AN347" t="s">
        <v>9949</v>
      </c>
    </row>
    <row r="348" spans="1:40" ht="66" x14ac:dyDescent="0.3">
      <c r="A348" t="s">
        <v>142</v>
      </c>
      <c r="B348">
        <f>COUNTIF(A:A,A348)</f>
        <v>1</v>
      </c>
      <c r="C348" s="1" t="s">
        <v>696</v>
      </c>
      <c r="D348" s="1"/>
      <c r="E348" s="1" t="str">
        <f t="shared" si="41"/>
        <v>&lt;color=#FFC080&gt;피격 시
이동 속도 증가&lt;/color&gt;</v>
      </c>
      <c r="F348" s="1"/>
      <c r="G348" s="1" t="s">
        <v>9951</v>
      </c>
      <c r="H348" s="1" t="str">
        <f t="shared" si="40"/>
        <v>&lt;Color = # FFC080&gt; hit upon_x000D_
Increase the moving speed &lt;/ color&gt;</v>
      </c>
      <c r="K348">
        <v>1</v>
      </c>
      <c r="M348" s="1" t="s">
        <v>9952</v>
      </c>
      <c r="N348" s="1" t="s">
        <v>9953</v>
      </c>
      <c r="O348" s="1" t="s">
        <v>9954</v>
      </c>
      <c r="P348" s="1" t="s">
        <v>9961</v>
      </c>
      <c r="Q348" s="1" t="s">
        <v>9962</v>
      </c>
      <c r="R348" s="1" t="s">
        <v>9966</v>
      </c>
      <c r="S348" s="1" t="s">
        <v>9967</v>
      </c>
      <c r="T348" s="1" t="s">
        <v>9972</v>
      </c>
      <c r="U348" s="1" t="s">
        <v>9974</v>
      </c>
      <c r="V348" s="1" t="s">
        <v>9976</v>
      </c>
      <c r="W348" s="1" t="s">
        <v>9979</v>
      </c>
      <c r="X348" s="1" t="s">
        <v>9970</v>
      </c>
      <c r="Y348" s="1" t="s">
        <v>9955</v>
      </c>
      <c r="Z348" s="1" t="s">
        <v>9956</v>
      </c>
      <c r="AA348" s="1" t="s">
        <v>9957</v>
      </c>
      <c r="AB348" s="1" t="s">
        <v>9958</v>
      </c>
      <c r="AC348" s="1" t="s">
        <v>9959</v>
      </c>
      <c r="AD348" s="1" t="s">
        <v>9960</v>
      </c>
      <c r="AE348" s="1" t="s">
        <v>9963</v>
      </c>
      <c r="AF348" s="1" t="s">
        <v>9964</v>
      </c>
      <c r="AG348" s="1" t="s">
        <v>9965</v>
      </c>
      <c r="AH348" s="1" t="s">
        <v>9968</v>
      </c>
      <c r="AI348" s="1" t="s">
        <v>9969</v>
      </c>
      <c r="AJ348" s="1" t="s">
        <v>9971</v>
      </c>
      <c r="AK348" s="1" t="s">
        <v>9973</v>
      </c>
      <c r="AL348" s="1" t="s">
        <v>9975</v>
      </c>
      <c r="AM348" s="1" t="s">
        <v>9977</v>
      </c>
      <c r="AN348" s="1" t="s">
        <v>9978</v>
      </c>
    </row>
    <row r="349" spans="1:40" ht="66" x14ac:dyDescent="0.3">
      <c r="A349" t="s">
        <v>697</v>
      </c>
      <c r="B349">
        <f>COUNTIF(A:A,A349)</f>
        <v>1</v>
      </c>
      <c r="C349" s="1" t="s">
        <v>698</v>
      </c>
      <c r="D349" s="1"/>
      <c r="E349" s="1" t="str">
        <f t="shared" si="41"/>
        <v>&lt;color=#FFC080&gt;킬 시
이동 속도 증가&lt;/color&gt;</v>
      </c>
      <c r="F349" s="1"/>
      <c r="G349" s="1" t="s">
        <v>9980</v>
      </c>
      <c r="H349" s="1" t="str">
        <f t="shared" si="40"/>
        <v>&lt;Color = # FFC080&gt; Kill City_x000D_
Increase the moving speed &lt;/ color&gt;</v>
      </c>
      <c r="K349">
        <v>1</v>
      </c>
      <c r="M349" s="1" t="s">
        <v>9981</v>
      </c>
      <c r="N349" s="1" t="s">
        <v>9982</v>
      </c>
      <c r="O349" s="1" t="s">
        <v>9983</v>
      </c>
      <c r="P349" s="1" t="s">
        <v>9990</v>
      </c>
      <c r="Q349" s="1" t="s">
        <v>9991</v>
      </c>
      <c r="R349" s="1" t="s">
        <v>9995</v>
      </c>
      <c r="S349" s="1" t="s">
        <v>9996</v>
      </c>
      <c r="T349" s="1" t="s">
        <v>10001</v>
      </c>
      <c r="U349" s="1" t="s">
        <v>10003</v>
      </c>
      <c r="V349" s="1" t="s">
        <v>10005</v>
      </c>
      <c r="W349" s="1" t="s">
        <v>10008</v>
      </c>
      <c r="X349" s="1" t="s">
        <v>9999</v>
      </c>
      <c r="Y349" s="1" t="s">
        <v>9984</v>
      </c>
      <c r="Z349" s="1" t="s">
        <v>9985</v>
      </c>
      <c r="AA349" s="1" t="s">
        <v>9986</v>
      </c>
      <c r="AB349" s="1" t="s">
        <v>9987</v>
      </c>
      <c r="AC349" s="1" t="s">
        <v>9988</v>
      </c>
      <c r="AD349" s="1" t="s">
        <v>9989</v>
      </c>
      <c r="AE349" s="1" t="s">
        <v>9992</v>
      </c>
      <c r="AF349" s="1" t="s">
        <v>9993</v>
      </c>
      <c r="AG349" s="1" t="s">
        <v>9994</v>
      </c>
      <c r="AH349" s="1" t="s">
        <v>9997</v>
      </c>
      <c r="AI349" s="1" t="s">
        <v>9998</v>
      </c>
      <c r="AJ349" s="1" t="s">
        <v>10000</v>
      </c>
      <c r="AK349" s="1" t="s">
        <v>10002</v>
      </c>
      <c r="AL349" s="1" t="s">
        <v>10004</v>
      </c>
      <c r="AM349" s="1" t="s">
        <v>10006</v>
      </c>
      <c r="AN349" s="1" t="s">
        <v>10007</v>
      </c>
    </row>
    <row r="350" spans="1:40" x14ac:dyDescent="0.3">
      <c r="A350" t="s">
        <v>237</v>
      </c>
      <c r="B350">
        <f>COUNTIF(A:A,A350)</f>
        <v>1</v>
      </c>
      <c r="C350" s="1" t="s">
        <v>700</v>
      </c>
      <c r="D350" s="1"/>
      <c r="E350" s="1" t="str">
        <f t="shared" si="41"/>
        <v>&lt;color=#FFC080&gt;이동 중 오브 설치&lt;/color&gt;</v>
      </c>
      <c r="F350" s="1"/>
      <c r="G350" t="s">
        <v>10009</v>
      </c>
      <c r="H350" s="1" t="str">
        <f t="shared" si="40"/>
        <v>&lt;Color = # FFC080&gt; moved during installation of &lt;/ color&gt;</v>
      </c>
      <c r="K350">
        <v>1</v>
      </c>
      <c r="M350" t="s">
        <v>10010</v>
      </c>
      <c r="N350" t="s">
        <v>10011</v>
      </c>
      <c r="O350" t="s">
        <v>10012</v>
      </c>
      <c r="P350" t="s">
        <v>10019</v>
      </c>
      <c r="Q350" t="s">
        <v>10020</v>
      </c>
      <c r="R350" t="s">
        <v>10024</v>
      </c>
      <c r="S350" t="s">
        <v>10025</v>
      </c>
      <c r="T350" t="s">
        <v>10030</v>
      </c>
      <c r="U350" t="s">
        <v>10032</v>
      </c>
      <c r="V350" t="s">
        <v>10034</v>
      </c>
      <c r="W350" t="s">
        <v>10037</v>
      </c>
      <c r="X350" t="s">
        <v>10028</v>
      </c>
      <c r="Y350" t="s">
        <v>10013</v>
      </c>
      <c r="Z350" t="s">
        <v>10014</v>
      </c>
      <c r="AA350" t="s">
        <v>10015</v>
      </c>
      <c r="AB350" t="s">
        <v>10016</v>
      </c>
      <c r="AC350" t="s">
        <v>10017</v>
      </c>
      <c r="AD350" t="s">
        <v>10018</v>
      </c>
      <c r="AE350" t="s">
        <v>10021</v>
      </c>
      <c r="AF350" t="s">
        <v>10022</v>
      </c>
      <c r="AG350" t="s">
        <v>10023</v>
      </c>
      <c r="AH350" t="s">
        <v>10026</v>
      </c>
      <c r="AI350" t="s">
        <v>10027</v>
      </c>
      <c r="AJ350" t="s">
        <v>10029</v>
      </c>
      <c r="AK350" t="s">
        <v>10031</v>
      </c>
      <c r="AL350" t="s">
        <v>10033</v>
      </c>
      <c r="AM350" t="s">
        <v>10035</v>
      </c>
      <c r="AN350" t="s">
        <v>10036</v>
      </c>
    </row>
    <row r="351" spans="1:40" x14ac:dyDescent="0.3">
      <c r="A351" t="s">
        <v>147</v>
      </c>
      <c r="B351">
        <f>COUNTIF(A:A,A351)</f>
        <v>1</v>
      </c>
      <c r="C351" s="1" t="s">
        <v>148</v>
      </c>
      <c r="D351" s="1"/>
      <c r="E351" s="1" t="str">
        <f t="shared" si="41"/>
        <v>발사체 속도 감소</v>
      </c>
      <c r="F351" s="1"/>
      <c r="G351" t="s">
        <v>10038</v>
      </c>
      <c r="H351" s="1" t="str">
        <f t="shared" si="40"/>
        <v>Projectile speed reduction</v>
      </c>
      <c r="K351">
        <v>1</v>
      </c>
      <c r="M351" s="21" t="s">
        <v>10039</v>
      </c>
      <c r="N351" s="19" t="s">
        <v>10040</v>
      </c>
      <c r="O351" t="s">
        <v>10041</v>
      </c>
      <c r="P351" t="s">
        <v>10048</v>
      </c>
      <c r="Q351" t="s">
        <v>10049</v>
      </c>
      <c r="R351" t="s">
        <v>10053</v>
      </c>
      <c r="S351" t="s">
        <v>10054</v>
      </c>
      <c r="T351" t="s">
        <v>10059</v>
      </c>
      <c r="U351" t="s">
        <v>10061</v>
      </c>
      <c r="V351" s="20" t="s">
        <v>10063</v>
      </c>
      <c r="W351" t="s">
        <v>10066</v>
      </c>
      <c r="X351" t="s">
        <v>10057</v>
      </c>
      <c r="Y351" s="20" t="s">
        <v>10042</v>
      </c>
      <c r="Z351" t="s">
        <v>10043</v>
      </c>
      <c r="AA351" t="s">
        <v>10044</v>
      </c>
      <c r="AB351" t="s">
        <v>10045</v>
      </c>
      <c r="AC351" t="s">
        <v>10046</v>
      </c>
      <c r="AD351" t="s">
        <v>10047</v>
      </c>
      <c r="AE351" t="s">
        <v>10050</v>
      </c>
      <c r="AF351" s="20" t="s">
        <v>10051</v>
      </c>
      <c r="AG351" t="s">
        <v>10052</v>
      </c>
      <c r="AH351" t="s">
        <v>10055</v>
      </c>
      <c r="AI351" t="s">
        <v>10056</v>
      </c>
      <c r="AJ351" t="s">
        <v>10058</v>
      </c>
      <c r="AK351" t="s">
        <v>10060</v>
      </c>
      <c r="AL351" t="s">
        <v>10062</v>
      </c>
      <c r="AM351" t="s">
        <v>10064</v>
      </c>
      <c r="AN351" t="s">
        <v>10065</v>
      </c>
    </row>
    <row r="352" spans="1:40" x14ac:dyDescent="0.3">
      <c r="A352" t="s">
        <v>699</v>
      </c>
      <c r="B352">
        <f>COUNTIF(A:A,A352)</f>
        <v>1</v>
      </c>
      <c r="C352" s="1" t="s">
        <v>705</v>
      </c>
      <c r="D352" s="1"/>
      <c r="E352" s="1" t="str">
        <f t="shared" si="41"/>
        <v>&lt;color=#FFC080&gt;상급&lt;/color&gt; 발사체 속도 감소</v>
      </c>
      <c r="F352" s="1"/>
      <c r="G352" t="s">
        <v>10067</v>
      </c>
      <c r="H352" s="1" t="str">
        <f t="shared" si="40"/>
        <v>&lt;Color = # FFC080&gt; Advanced &lt;/ color&gt; reduced speed projectile</v>
      </c>
      <c r="K352">
        <v>1</v>
      </c>
      <c r="M352" t="s">
        <v>10068</v>
      </c>
      <c r="N352" t="s">
        <v>10069</v>
      </c>
      <c r="O352" t="s">
        <v>10070</v>
      </c>
      <c r="P352" t="s">
        <v>10077</v>
      </c>
      <c r="Q352" t="s">
        <v>10078</v>
      </c>
      <c r="R352" t="s">
        <v>10082</v>
      </c>
      <c r="S352" t="s">
        <v>10083</v>
      </c>
      <c r="T352" t="s">
        <v>10088</v>
      </c>
      <c r="U352" t="s">
        <v>10090</v>
      </c>
      <c r="V352" t="s">
        <v>10092</v>
      </c>
      <c r="W352" t="s">
        <v>10095</v>
      </c>
      <c r="X352" t="s">
        <v>10086</v>
      </c>
      <c r="Y352" t="s">
        <v>10071</v>
      </c>
      <c r="Z352" t="s">
        <v>10072</v>
      </c>
      <c r="AA352" t="s">
        <v>10073</v>
      </c>
      <c r="AB352" t="s">
        <v>10074</v>
      </c>
      <c r="AC352" t="s">
        <v>10075</v>
      </c>
      <c r="AD352" t="s">
        <v>10076</v>
      </c>
      <c r="AE352" t="s">
        <v>10079</v>
      </c>
      <c r="AF352" t="s">
        <v>10080</v>
      </c>
      <c r="AG352" t="s">
        <v>10081</v>
      </c>
      <c r="AH352" t="s">
        <v>10084</v>
      </c>
      <c r="AI352" t="s">
        <v>10085</v>
      </c>
      <c r="AJ352" t="s">
        <v>10087</v>
      </c>
      <c r="AK352" t="s">
        <v>10089</v>
      </c>
      <c r="AL352" t="s">
        <v>10091</v>
      </c>
      <c r="AM352" t="s">
        <v>10093</v>
      </c>
      <c r="AN352" t="s">
        <v>10094</v>
      </c>
    </row>
    <row r="353" spans="1:40" x14ac:dyDescent="0.3">
      <c r="A353" t="s">
        <v>143</v>
      </c>
      <c r="B353">
        <f>COUNTIF(A:A,A353)</f>
        <v>1</v>
      </c>
      <c r="C353" s="1" t="s">
        <v>701</v>
      </c>
      <c r="D353" s="1"/>
      <c r="E353" s="1" t="str">
        <f t="shared" si="41"/>
        <v>&lt;color=#FFC080&gt;마비 효과&lt;/color&gt;</v>
      </c>
      <c r="F353" s="1"/>
      <c r="G353" t="s">
        <v>10096</v>
      </c>
      <c r="H353" s="1" t="str">
        <f t="shared" si="40"/>
        <v>&lt;Color = # FFC080&gt; paralysis effect &lt;/ color&gt;</v>
      </c>
      <c r="K353">
        <v>1</v>
      </c>
      <c r="M353" t="s">
        <v>10097</v>
      </c>
      <c r="N353" t="s">
        <v>10098</v>
      </c>
      <c r="O353" t="s">
        <v>10099</v>
      </c>
      <c r="P353" t="s">
        <v>10106</v>
      </c>
      <c r="Q353" t="s">
        <v>10107</v>
      </c>
      <c r="R353" t="s">
        <v>10111</v>
      </c>
      <c r="S353" t="s">
        <v>10112</v>
      </c>
      <c r="T353" t="s">
        <v>10117</v>
      </c>
      <c r="U353" t="s">
        <v>10118</v>
      </c>
      <c r="V353" t="s">
        <v>10120</v>
      </c>
      <c r="W353" t="s">
        <v>10123</v>
      </c>
      <c r="X353" t="s">
        <v>10115</v>
      </c>
      <c r="Y353" t="s">
        <v>10100</v>
      </c>
      <c r="Z353" t="s">
        <v>10101</v>
      </c>
      <c r="AA353" t="s">
        <v>10102</v>
      </c>
      <c r="AB353" t="s">
        <v>10103</v>
      </c>
      <c r="AC353" t="s">
        <v>10104</v>
      </c>
      <c r="AD353" t="s">
        <v>10105</v>
      </c>
      <c r="AE353" t="s">
        <v>10108</v>
      </c>
      <c r="AF353" t="s">
        <v>10109</v>
      </c>
      <c r="AG353" t="s">
        <v>10110</v>
      </c>
      <c r="AH353" t="s">
        <v>10113</v>
      </c>
      <c r="AI353" t="s">
        <v>10114</v>
      </c>
      <c r="AJ353" t="s">
        <v>10116</v>
      </c>
      <c r="AK353" t="s">
        <v>10103</v>
      </c>
      <c r="AL353" t="s">
        <v>10119</v>
      </c>
      <c r="AM353" t="s">
        <v>10121</v>
      </c>
      <c r="AN353" t="s">
        <v>10122</v>
      </c>
    </row>
    <row r="354" spans="1:40" x14ac:dyDescent="0.3">
      <c r="A354" t="s">
        <v>144</v>
      </c>
      <c r="B354">
        <f>COUNTIF(A:A,A354)</f>
        <v>1</v>
      </c>
      <c r="C354" s="1" t="s">
        <v>702</v>
      </c>
      <c r="D354" s="1"/>
      <c r="E354" s="1" t="str">
        <f t="shared" si="41"/>
        <v>&lt;color=#FFC080&gt;이동 불가 효과&lt;/color&gt;</v>
      </c>
      <c r="F354" s="1"/>
      <c r="G354" t="s">
        <v>10124</v>
      </c>
      <c r="H354" s="1" t="str">
        <f t="shared" si="40"/>
        <v>&lt;Color = # FFC080&gt; Move No effect &lt;/ color&gt;</v>
      </c>
      <c r="K354">
        <v>1</v>
      </c>
      <c r="M354" t="s">
        <v>10125</v>
      </c>
      <c r="N354" t="s">
        <v>10126</v>
      </c>
      <c r="O354" t="s">
        <v>10127</v>
      </c>
      <c r="P354" t="s">
        <v>10134</v>
      </c>
      <c r="Q354" t="s">
        <v>10135</v>
      </c>
      <c r="R354" t="s">
        <v>10139</v>
      </c>
      <c r="S354" t="s">
        <v>10140</v>
      </c>
      <c r="T354" t="s">
        <v>10145</v>
      </c>
      <c r="U354" t="s">
        <v>10147</v>
      </c>
      <c r="V354" t="s">
        <v>10149</v>
      </c>
      <c r="W354" t="s">
        <v>10152</v>
      </c>
      <c r="X354" t="s">
        <v>10143</v>
      </c>
      <c r="Y354" t="s">
        <v>10128</v>
      </c>
      <c r="Z354" t="s">
        <v>10129</v>
      </c>
      <c r="AA354" t="s">
        <v>10130</v>
      </c>
      <c r="AB354" t="s">
        <v>10131</v>
      </c>
      <c r="AC354" t="s">
        <v>10132</v>
      </c>
      <c r="AD354" t="s">
        <v>10133</v>
      </c>
      <c r="AE354" t="s">
        <v>10136</v>
      </c>
      <c r="AF354" t="s">
        <v>10137</v>
      </c>
      <c r="AG354" t="s">
        <v>10138</v>
      </c>
      <c r="AH354" t="s">
        <v>10141</v>
      </c>
      <c r="AI354" t="s">
        <v>10142</v>
      </c>
      <c r="AJ354" t="s">
        <v>10144</v>
      </c>
      <c r="AK354" t="s">
        <v>10146</v>
      </c>
      <c r="AL354" t="s">
        <v>10148</v>
      </c>
      <c r="AM354" t="s">
        <v>10150</v>
      </c>
      <c r="AN354" t="s">
        <v>10151</v>
      </c>
    </row>
    <row r="355" spans="1:40" x14ac:dyDescent="0.3">
      <c r="A355" t="s">
        <v>145</v>
      </c>
      <c r="B355">
        <f>COUNTIF(A:A,A355)</f>
        <v>1</v>
      </c>
      <c r="C355" s="1" t="s">
        <v>703</v>
      </c>
      <c r="D355" s="1"/>
      <c r="E355" s="1" t="str">
        <f t="shared" si="41"/>
        <v>&lt;color=#FFC080&gt;몬스터 전이 효과&lt;/color&gt;</v>
      </c>
      <c r="F355" s="1"/>
      <c r="G355" t="s">
        <v>10153</v>
      </c>
      <c r="H355" s="1" t="str">
        <f t="shared" si="40"/>
        <v>&lt;Color = # FFC080&gt; Monsters transition effects &lt;/ color&gt;</v>
      </c>
      <c r="K355">
        <v>1</v>
      </c>
      <c r="M355" t="s">
        <v>10154</v>
      </c>
      <c r="N355" t="s">
        <v>10155</v>
      </c>
      <c r="O355" t="s">
        <v>10156</v>
      </c>
      <c r="P355" t="s">
        <v>10163</v>
      </c>
      <c r="Q355" t="s">
        <v>10164</v>
      </c>
      <c r="R355" t="s">
        <v>10168</v>
      </c>
      <c r="S355" t="s">
        <v>10169</v>
      </c>
      <c r="T355" t="s">
        <v>10174</v>
      </c>
      <c r="U355" t="s">
        <v>10176</v>
      </c>
      <c r="V355" t="s">
        <v>10178</v>
      </c>
      <c r="W355" t="s">
        <v>10181</v>
      </c>
      <c r="X355" t="s">
        <v>10172</v>
      </c>
      <c r="Y355" t="s">
        <v>10157</v>
      </c>
      <c r="Z355" t="s">
        <v>10158</v>
      </c>
      <c r="AA355" t="s">
        <v>10159</v>
      </c>
      <c r="AB355" t="s">
        <v>10160</v>
      </c>
      <c r="AC355" t="s">
        <v>10161</v>
      </c>
      <c r="AD355" t="s">
        <v>10162</v>
      </c>
      <c r="AE355" t="s">
        <v>10165</v>
      </c>
      <c r="AF355" t="s">
        <v>10166</v>
      </c>
      <c r="AG355" t="s">
        <v>10167</v>
      </c>
      <c r="AH355" t="s">
        <v>10170</v>
      </c>
      <c r="AI355" t="s">
        <v>10171</v>
      </c>
      <c r="AJ355" t="s">
        <v>10173</v>
      </c>
      <c r="AK355" t="s">
        <v>10175</v>
      </c>
      <c r="AL355" t="s">
        <v>10177</v>
      </c>
      <c r="AM355" t="s">
        <v>10179</v>
      </c>
      <c r="AN355" t="s">
        <v>10180</v>
      </c>
    </row>
    <row r="356" spans="1:40" x14ac:dyDescent="0.3">
      <c r="A356" t="s">
        <v>146</v>
      </c>
      <c r="B356">
        <f>COUNTIF(A:A,A356)</f>
        <v>1</v>
      </c>
      <c r="C356" s="1" t="s">
        <v>704</v>
      </c>
      <c r="D356" s="1"/>
      <c r="E356" s="1" t="str">
        <f t="shared" si="41"/>
        <v>&lt;color=#FFC080&gt;쉴드 소환&lt;/color&gt;</v>
      </c>
      <c r="F356" s="1"/>
      <c r="G356" t="s">
        <v>10182</v>
      </c>
      <c r="H356" s="1" t="str">
        <f t="shared" si="40"/>
        <v>&lt;Color = # FFC080&gt; Shield summoned &lt;/ color&gt;</v>
      </c>
      <c r="K356">
        <v>1</v>
      </c>
      <c r="M356" t="s">
        <v>10183</v>
      </c>
      <c r="N356" t="s">
        <v>10184</v>
      </c>
      <c r="O356" t="s">
        <v>10185</v>
      </c>
      <c r="P356" t="s">
        <v>10192</v>
      </c>
      <c r="Q356" t="s">
        <v>10193</v>
      </c>
      <c r="R356" t="s">
        <v>10197</v>
      </c>
      <c r="S356" t="s">
        <v>10198</v>
      </c>
      <c r="T356" t="s">
        <v>10203</v>
      </c>
      <c r="U356" t="s">
        <v>10205</v>
      </c>
      <c r="V356" t="s">
        <v>10207</v>
      </c>
      <c r="W356" t="s">
        <v>10210</v>
      </c>
      <c r="X356" t="s">
        <v>10201</v>
      </c>
      <c r="Y356" t="s">
        <v>10186</v>
      </c>
      <c r="Z356" t="s">
        <v>10187</v>
      </c>
      <c r="AA356" t="s">
        <v>10188</v>
      </c>
      <c r="AB356" t="s">
        <v>10189</v>
      </c>
      <c r="AC356" t="s">
        <v>10190</v>
      </c>
      <c r="AD356" t="s">
        <v>10191</v>
      </c>
      <c r="AE356" t="s">
        <v>10194</v>
      </c>
      <c r="AF356" t="s">
        <v>10195</v>
      </c>
      <c r="AG356" t="s">
        <v>10196</v>
      </c>
      <c r="AH356" t="s">
        <v>10199</v>
      </c>
      <c r="AI356" t="s">
        <v>10200</v>
      </c>
      <c r="AJ356" t="s">
        <v>10202</v>
      </c>
      <c r="AK356" t="s">
        <v>10204</v>
      </c>
      <c r="AL356" t="s">
        <v>10206</v>
      </c>
      <c r="AM356" t="s">
        <v>10208</v>
      </c>
      <c r="AN356" t="s">
        <v>10209</v>
      </c>
    </row>
    <row r="357" spans="1:40" x14ac:dyDescent="0.3">
      <c r="A357" t="s">
        <v>751</v>
      </c>
      <c r="B357">
        <f>COUNTIF(A:A,A357)</f>
        <v>1</v>
      </c>
      <c r="C357" s="1" t="s">
        <v>706</v>
      </c>
      <c r="D357" s="1"/>
      <c r="E357" s="1" t="str">
        <f t="shared" si="41"/>
        <v>공격 시 궁게이지 획득</v>
      </c>
      <c r="F357" s="1"/>
      <c r="G357" t="s">
        <v>10211</v>
      </c>
      <c r="H357" s="1" t="str">
        <f t="shared" si="40"/>
        <v>Bind attacks Palace gauge</v>
      </c>
      <c r="K357">
        <v>1</v>
      </c>
      <c r="M357" t="s">
        <v>10212</v>
      </c>
      <c r="N357" s="19" t="s">
        <v>10213</v>
      </c>
      <c r="O357" s="22" t="s">
        <v>10214</v>
      </c>
      <c r="P357" t="s">
        <v>10221</v>
      </c>
      <c r="Q357" t="s">
        <v>10222</v>
      </c>
      <c r="R357" t="s">
        <v>10226</v>
      </c>
      <c r="S357" t="s">
        <v>10227</v>
      </c>
      <c r="T357" t="s">
        <v>10232</v>
      </c>
      <c r="U357" t="s">
        <v>10233</v>
      </c>
      <c r="V357" s="20" t="s">
        <v>10235</v>
      </c>
      <c r="W357" t="s">
        <v>10237</v>
      </c>
      <c r="X357" t="s">
        <v>10230</v>
      </c>
      <c r="Y357" s="20" t="s">
        <v>10215</v>
      </c>
      <c r="Z357" t="s">
        <v>10216</v>
      </c>
      <c r="AA357" t="s">
        <v>10217</v>
      </c>
      <c r="AB357" t="s">
        <v>10218</v>
      </c>
      <c r="AC357" t="s">
        <v>10219</v>
      </c>
      <c r="AD357" t="s">
        <v>10220</v>
      </c>
      <c r="AE357" t="s">
        <v>10223</v>
      </c>
      <c r="AF357" s="20" t="s">
        <v>10224</v>
      </c>
      <c r="AG357" t="s">
        <v>10225</v>
      </c>
      <c r="AH357" t="s">
        <v>10228</v>
      </c>
      <c r="AI357" t="s">
        <v>10229</v>
      </c>
      <c r="AJ357" t="s">
        <v>10231</v>
      </c>
      <c r="AK357" t="s">
        <v>10218</v>
      </c>
      <c r="AL357" t="s">
        <v>10234</v>
      </c>
      <c r="AM357" t="s">
        <v>10236</v>
      </c>
      <c r="AN357" t="s">
        <v>10216</v>
      </c>
    </row>
    <row r="358" spans="1:40" x14ac:dyDescent="0.3">
      <c r="A358" t="s">
        <v>752</v>
      </c>
      <c r="B358">
        <f>COUNTIF(A:A,A358)</f>
        <v>1</v>
      </c>
      <c r="C358" s="1" t="s">
        <v>707</v>
      </c>
      <c r="D358" s="1"/>
      <c r="E358" s="1" t="str">
        <f t="shared" si="41"/>
        <v>&lt;color=#FFC080&gt;상급&lt;/color&gt; 공격 시 궁게이지 획득</v>
      </c>
      <c r="F358" s="1"/>
      <c r="G358" t="s">
        <v>10238</v>
      </c>
      <c r="H358" s="1" t="str">
        <f t="shared" si="40"/>
        <v>Acquisition &lt;color = # FFC080&gt; Advanced &lt;/ color&gt; attacks Palace gauge</v>
      </c>
      <c r="K358">
        <v>1</v>
      </c>
      <c r="M358" t="s">
        <v>10239</v>
      </c>
      <c r="N358" t="s">
        <v>10240</v>
      </c>
      <c r="O358" t="s">
        <v>10241</v>
      </c>
      <c r="P358" t="s">
        <v>10248</v>
      </c>
      <c r="Q358" t="s">
        <v>10249</v>
      </c>
      <c r="R358" t="s">
        <v>10253</v>
      </c>
      <c r="S358" t="s">
        <v>10254</v>
      </c>
      <c r="T358" t="s">
        <v>10259</v>
      </c>
      <c r="U358" t="s">
        <v>10261</v>
      </c>
      <c r="V358" s="20" t="s">
        <v>10263</v>
      </c>
      <c r="W358" t="s">
        <v>10266</v>
      </c>
      <c r="X358" t="s">
        <v>10257</v>
      </c>
      <c r="Y358" s="20" t="s">
        <v>10242</v>
      </c>
      <c r="Z358" t="s">
        <v>10243</v>
      </c>
      <c r="AA358" t="s">
        <v>10244</v>
      </c>
      <c r="AB358" t="s">
        <v>10245</v>
      </c>
      <c r="AC358" t="s">
        <v>10246</v>
      </c>
      <c r="AD358" t="s">
        <v>10247</v>
      </c>
      <c r="AE358" t="s">
        <v>10250</v>
      </c>
      <c r="AF358" s="20" t="s">
        <v>10251</v>
      </c>
      <c r="AG358" t="s">
        <v>10252</v>
      </c>
      <c r="AH358" t="s">
        <v>10255</v>
      </c>
      <c r="AI358" t="s">
        <v>10256</v>
      </c>
      <c r="AJ358" t="s">
        <v>10258</v>
      </c>
      <c r="AK358" t="s">
        <v>10260</v>
      </c>
      <c r="AL358" t="s">
        <v>10262</v>
      </c>
      <c r="AM358" t="s">
        <v>10264</v>
      </c>
      <c r="AN358" t="s">
        <v>10265</v>
      </c>
    </row>
    <row r="359" spans="1:40" x14ac:dyDescent="0.3">
      <c r="A359" t="s">
        <v>753</v>
      </c>
      <c r="B359">
        <f>COUNTIF(A:A,A359)</f>
        <v>1</v>
      </c>
      <c r="C359" s="1" t="s">
        <v>754</v>
      </c>
      <c r="D359" s="1"/>
      <c r="E359" s="1" t="str">
        <f t="shared" si="41"/>
        <v>&lt;color=#FFC080&gt;궁게이지 페이백&lt;/color&gt;</v>
      </c>
      <c r="F359" s="1"/>
      <c r="G359" t="s">
        <v>10267</v>
      </c>
      <c r="H359" s="1" t="str">
        <f t="shared" si="40"/>
        <v>&lt;Color = # FFC080&gt; Palace gauge paybacks &lt;/ color&gt;</v>
      </c>
      <c r="K359">
        <v>1</v>
      </c>
      <c r="M359" t="s">
        <v>10268</v>
      </c>
      <c r="N359" t="s">
        <v>10269</v>
      </c>
      <c r="O359" t="s">
        <v>10270</v>
      </c>
      <c r="P359" t="s">
        <v>10277</v>
      </c>
      <c r="Q359" t="s">
        <v>10278</v>
      </c>
      <c r="R359" t="s">
        <v>10282</v>
      </c>
      <c r="S359" t="s">
        <v>10283</v>
      </c>
      <c r="T359" t="s">
        <v>10288</v>
      </c>
      <c r="U359" t="s">
        <v>10290</v>
      </c>
      <c r="V359" t="s">
        <v>10292</v>
      </c>
      <c r="W359" t="s">
        <v>10295</v>
      </c>
      <c r="X359" t="s">
        <v>10286</v>
      </c>
      <c r="Y359" t="s">
        <v>10271</v>
      </c>
      <c r="Z359" t="s">
        <v>10272</v>
      </c>
      <c r="AA359" t="s">
        <v>10273</v>
      </c>
      <c r="AB359" t="s">
        <v>10274</v>
      </c>
      <c r="AC359" t="s">
        <v>10275</v>
      </c>
      <c r="AD359" t="s">
        <v>10276</v>
      </c>
      <c r="AE359" t="s">
        <v>10279</v>
      </c>
      <c r="AF359" t="s">
        <v>10280</v>
      </c>
      <c r="AG359" t="s">
        <v>10281</v>
      </c>
      <c r="AH359" t="s">
        <v>10284</v>
      </c>
      <c r="AI359" t="s">
        <v>10285</v>
      </c>
      <c r="AJ359" t="s">
        <v>10287</v>
      </c>
      <c r="AK359" t="s">
        <v>10289</v>
      </c>
      <c r="AL359" t="s">
        <v>10291</v>
      </c>
      <c r="AM359" t="s">
        <v>10293</v>
      </c>
      <c r="AN359" t="s">
        <v>10294</v>
      </c>
    </row>
    <row r="360" spans="1:40" x14ac:dyDescent="0.3">
      <c r="A360" t="s">
        <v>100</v>
      </c>
      <c r="B360">
        <f>COUNTIF(A:A,A360)</f>
        <v>1</v>
      </c>
      <c r="C360" t="s">
        <v>210</v>
      </c>
      <c r="E360" t="str">
        <f t="shared" si="41"/>
        <v>공격력이 증가합니다</v>
      </c>
      <c r="G360" t="s">
        <v>10296</v>
      </c>
      <c r="H360" t="str">
        <f t="shared" si="40"/>
        <v>The damage has increased</v>
      </c>
      <c r="K360">
        <v>1</v>
      </c>
      <c r="M360" t="s">
        <v>10297</v>
      </c>
      <c r="N360" t="s">
        <v>10298</v>
      </c>
      <c r="O360" t="s">
        <v>10299</v>
      </c>
      <c r="P360" t="s">
        <v>10306</v>
      </c>
      <c r="Q360" t="s">
        <v>10307</v>
      </c>
      <c r="R360" t="s">
        <v>10311</v>
      </c>
      <c r="S360" t="s">
        <v>10312</v>
      </c>
      <c r="T360" t="s">
        <v>10317</v>
      </c>
      <c r="U360" t="s">
        <v>10319</v>
      </c>
      <c r="V360" s="20" t="s">
        <v>10321</v>
      </c>
      <c r="W360" t="s">
        <v>10324</v>
      </c>
      <c r="X360" t="s">
        <v>10315</v>
      </c>
      <c r="Y360" s="20" t="s">
        <v>10300</v>
      </c>
      <c r="Z360" t="s">
        <v>10301</v>
      </c>
      <c r="AA360" t="s">
        <v>10302</v>
      </c>
      <c r="AB360" t="s">
        <v>10303</v>
      </c>
      <c r="AC360" t="s">
        <v>10304</v>
      </c>
      <c r="AD360" t="s">
        <v>10305</v>
      </c>
      <c r="AE360" t="s">
        <v>10308</v>
      </c>
      <c r="AF360" s="20" t="s">
        <v>10309</v>
      </c>
      <c r="AG360" t="s">
        <v>10310</v>
      </c>
      <c r="AH360" t="s">
        <v>10313</v>
      </c>
      <c r="AI360" t="s">
        <v>10314</v>
      </c>
      <c r="AJ360" t="s">
        <v>10316</v>
      </c>
      <c r="AK360" t="s">
        <v>10318</v>
      </c>
      <c r="AL360" t="s">
        <v>10320</v>
      </c>
      <c r="AM360" t="s">
        <v>10322</v>
      </c>
      <c r="AN360" t="s">
        <v>10323</v>
      </c>
    </row>
    <row r="361" spans="1:40" x14ac:dyDescent="0.3">
      <c r="A361" t="s">
        <v>101</v>
      </c>
      <c r="B361">
        <f>COUNTIF(A:A,A361)</f>
        <v>1</v>
      </c>
      <c r="C361" t="s">
        <v>211</v>
      </c>
      <c r="E361" t="str">
        <f t="shared" si="41"/>
        <v>공격력이 많이 증가합니다</v>
      </c>
      <c r="G361" t="s">
        <v>10325</v>
      </c>
      <c r="H361" t="str">
        <f t="shared" ref="H361:H424" si="42">IF(ISBLANK(G361),"In progress of translating…("&amp;ROW()&amp;")",G361)</f>
        <v>The damage has increased a lot</v>
      </c>
      <c r="K361">
        <v>1</v>
      </c>
      <c r="M361" t="s">
        <v>10326</v>
      </c>
      <c r="N361" t="s">
        <v>10327</v>
      </c>
      <c r="O361" t="s">
        <v>10328</v>
      </c>
      <c r="P361" t="s">
        <v>10335</v>
      </c>
      <c r="Q361" t="s">
        <v>10336</v>
      </c>
      <c r="R361" t="s">
        <v>10340</v>
      </c>
      <c r="S361" t="s">
        <v>10341</v>
      </c>
      <c r="T361" t="s">
        <v>10346</v>
      </c>
      <c r="U361" t="s">
        <v>10348</v>
      </c>
      <c r="V361" s="20" t="s">
        <v>10350</v>
      </c>
      <c r="W361" t="s">
        <v>10353</v>
      </c>
      <c r="X361" t="s">
        <v>10344</v>
      </c>
      <c r="Y361" s="20" t="s">
        <v>10329</v>
      </c>
      <c r="Z361" t="s">
        <v>10330</v>
      </c>
      <c r="AA361" t="s">
        <v>10331</v>
      </c>
      <c r="AB361" t="s">
        <v>10332</v>
      </c>
      <c r="AC361" t="s">
        <v>10333</v>
      </c>
      <c r="AD361" t="s">
        <v>10334</v>
      </c>
      <c r="AE361" t="s">
        <v>10337</v>
      </c>
      <c r="AF361" s="20" t="s">
        <v>10338</v>
      </c>
      <c r="AG361" t="s">
        <v>10339</v>
      </c>
      <c r="AH361" t="s">
        <v>10342</v>
      </c>
      <c r="AI361" t="s">
        <v>10343</v>
      </c>
      <c r="AJ361" t="s">
        <v>10345</v>
      </c>
      <c r="AK361" t="s">
        <v>10347</v>
      </c>
      <c r="AL361" t="s">
        <v>10349</v>
      </c>
      <c r="AM361" t="s">
        <v>10351</v>
      </c>
      <c r="AN361" t="s">
        <v>10352</v>
      </c>
    </row>
    <row r="362" spans="1:40" x14ac:dyDescent="0.3">
      <c r="A362" t="s">
        <v>102</v>
      </c>
      <c r="B362">
        <f>COUNTIF(A:A,A362)</f>
        <v>1</v>
      </c>
      <c r="C362" t="s">
        <v>212</v>
      </c>
      <c r="E362" t="str">
        <f t="shared" si="41"/>
        <v>공격력이 매우 많이 증가합니다</v>
      </c>
      <c r="G362" t="s">
        <v>10354</v>
      </c>
      <c r="H362" t="str">
        <f t="shared" si="42"/>
        <v>The damage has increased very much</v>
      </c>
      <c r="K362">
        <v>1</v>
      </c>
      <c r="M362" t="s">
        <v>10355</v>
      </c>
      <c r="N362" t="s">
        <v>10356</v>
      </c>
      <c r="O362" t="s">
        <v>10357</v>
      </c>
      <c r="P362" t="s">
        <v>10335</v>
      </c>
      <c r="Q362" t="s">
        <v>10362</v>
      </c>
      <c r="R362" t="s">
        <v>10366</v>
      </c>
      <c r="S362" t="s">
        <v>10367</v>
      </c>
      <c r="T362" t="s">
        <v>10370</v>
      </c>
      <c r="U362" t="s">
        <v>10348</v>
      </c>
      <c r="V362" s="20" t="s">
        <v>10372</v>
      </c>
      <c r="W362" t="s">
        <v>10353</v>
      </c>
      <c r="X362" t="s">
        <v>10344</v>
      </c>
      <c r="Y362" s="20" t="s">
        <v>10358</v>
      </c>
      <c r="Z362" t="s">
        <v>10359</v>
      </c>
      <c r="AA362" t="s">
        <v>10331</v>
      </c>
      <c r="AB362" t="s">
        <v>10360</v>
      </c>
      <c r="AC362" t="s">
        <v>10333</v>
      </c>
      <c r="AD362" t="s">
        <v>10361</v>
      </c>
      <c r="AE362" t="s">
        <v>10363</v>
      </c>
      <c r="AF362" s="20" t="s">
        <v>10364</v>
      </c>
      <c r="AG362" t="s">
        <v>10365</v>
      </c>
      <c r="AH362" t="s">
        <v>10368</v>
      </c>
      <c r="AI362" t="s">
        <v>10369</v>
      </c>
      <c r="AJ362" t="s">
        <v>10345</v>
      </c>
      <c r="AK362" t="s">
        <v>10360</v>
      </c>
      <c r="AL362" t="s">
        <v>10371</v>
      </c>
      <c r="AM362" t="s">
        <v>10351</v>
      </c>
      <c r="AN362" t="s">
        <v>10373</v>
      </c>
    </row>
    <row r="363" spans="1:40" x14ac:dyDescent="0.3">
      <c r="A363" t="s">
        <v>103</v>
      </c>
      <c r="B363">
        <f>COUNTIF(A:A,A363)</f>
        <v>1</v>
      </c>
      <c r="C363" t="s">
        <v>213</v>
      </c>
      <c r="E363" t="str">
        <f t="shared" si="41"/>
        <v>공격 속도가 증가합니다</v>
      </c>
      <c r="G363" t="s">
        <v>10374</v>
      </c>
      <c r="H363" t="str">
        <f t="shared" si="42"/>
        <v>The attack speed increase</v>
      </c>
      <c r="K363">
        <v>1</v>
      </c>
      <c r="M363" t="s">
        <v>10375</v>
      </c>
      <c r="N363" t="s">
        <v>10376</v>
      </c>
      <c r="O363" t="s">
        <v>10377</v>
      </c>
      <c r="P363" t="s">
        <v>10384</v>
      </c>
      <c r="Q363" t="s">
        <v>10385</v>
      </c>
      <c r="R363" t="s">
        <v>10389</v>
      </c>
      <c r="S363" t="s">
        <v>10390</v>
      </c>
      <c r="T363" t="s">
        <v>10395</v>
      </c>
      <c r="U363" t="s">
        <v>10397</v>
      </c>
      <c r="V363" s="20" t="s">
        <v>10399</v>
      </c>
      <c r="W363" t="s">
        <v>10402</v>
      </c>
      <c r="X363" t="s">
        <v>10393</v>
      </c>
      <c r="Y363" s="20" t="s">
        <v>10378</v>
      </c>
      <c r="Z363" t="s">
        <v>10379</v>
      </c>
      <c r="AA363" t="s">
        <v>10380</v>
      </c>
      <c r="AB363" t="s">
        <v>10381</v>
      </c>
      <c r="AC363" t="s">
        <v>10382</v>
      </c>
      <c r="AD363" t="s">
        <v>10383</v>
      </c>
      <c r="AE363" t="s">
        <v>10386</v>
      </c>
      <c r="AF363" s="20" t="s">
        <v>10387</v>
      </c>
      <c r="AG363" t="s">
        <v>10388</v>
      </c>
      <c r="AH363" t="s">
        <v>10391</v>
      </c>
      <c r="AI363" t="s">
        <v>10392</v>
      </c>
      <c r="AJ363" t="s">
        <v>10394</v>
      </c>
      <c r="AK363" t="s">
        <v>10396</v>
      </c>
      <c r="AL363" t="s">
        <v>10398</v>
      </c>
      <c r="AM363" t="s">
        <v>10400</v>
      </c>
      <c r="AN363" t="s">
        <v>10401</v>
      </c>
    </row>
    <row r="364" spans="1:40" x14ac:dyDescent="0.3">
      <c r="A364" t="s">
        <v>104</v>
      </c>
      <c r="B364">
        <f>COUNTIF(A:A,A364)</f>
        <v>1</v>
      </c>
      <c r="C364" t="s">
        <v>214</v>
      </c>
      <c r="E364" t="str">
        <f t="shared" si="41"/>
        <v>공격 속도가 많이 증가합니다</v>
      </c>
      <c r="G364" t="s">
        <v>10403</v>
      </c>
      <c r="H364" t="str">
        <f t="shared" si="42"/>
        <v>The attack rate increased a lot</v>
      </c>
      <c r="K364">
        <v>1</v>
      </c>
      <c r="M364" t="s">
        <v>10404</v>
      </c>
      <c r="N364" t="s">
        <v>10405</v>
      </c>
      <c r="O364" t="s">
        <v>10406</v>
      </c>
      <c r="P364" t="s">
        <v>10413</v>
      </c>
      <c r="Q364" t="s">
        <v>10414</v>
      </c>
      <c r="R364" t="s">
        <v>10418</v>
      </c>
      <c r="S364" t="s">
        <v>10419</v>
      </c>
      <c r="T364" t="s">
        <v>10424</v>
      </c>
      <c r="U364" t="s">
        <v>10426</v>
      </c>
      <c r="V364" s="20" t="s">
        <v>10428</v>
      </c>
      <c r="W364" t="s">
        <v>10431</v>
      </c>
      <c r="X364" t="s">
        <v>10422</v>
      </c>
      <c r="Y364" s="20" t="s">
        <v>10407</v>
      </c>
      <c r="Z364" t="s">
        <v>10408</v>
      </c>
      <c r="AA364" t="s">
        <v>10409</v>
      </c>
      <c r="AB364" t="s">
        <v>10410</v>
      </c>
      <c r="AC364" t="s">
        <v>10411</v>
      </c>
      <c r="AD364" t="s">
        <v>10412</v>
      </c>
      <c r="AE364" t="s">
        <v>10415</v>
      </c>
      <c r="AF364" s="20" t="s">
        <v>10416</v>
      </c>
      <c r="AG364" t="s">
        <v>10417</v>
      </c>
      <c r="AH364" t="s">
        <v>10420</v>
      </c>
      <c r="AI364" t="s">
        <v>10421</v>
      </c>
      <c r="AJ364" t="s">
        <v>10423</v>
      </c>
      <c r="AK364" t="s">
        <v>10425</v>
      </c>
      <c r="AL364" t="s">
        <v>10427</v>
      </c>
      <c r="AM364" t="s">
        <v>10429</v>
      </c>
      <c r="AN364" t="s">
        <v>10430</v>
      </c>
    </row>
    <row r="365" spans="1:40" x14ac:dyDescent="0.3">
      <c r="A365" t="s">
        <v>105</v>
      </c>
      <c r="B365">
        <f>COUNTIF(A:A,A365)</f>
        <v>1</v>
      </c>
      <c r="C365" t="s">
        <v>215</v>
      </c>
      <c r="E365" t="str">
        <f t="shared" si="41"/>
        <v>공격 속도가 매우 많이 증가합니다</v>
      </c>
      <c r="G365" t="s">
        <v>10432</v>
      </c>
      <c r="H365" t="str">
        <f t="shared" si="42"/>
        <v>The attack speed is increased very much</v>
      </c>
      <c r="K365">
        <v>1</v>
      </c>
      <c r="M365" t="s">
        <v>10433</v>
      </c>
      <c r="N365" t="s">
        <v>10434</v>
      </c>
      <c r="O365" t="s">
        <v>10435</v>
      </c>
      <c r="P365" t="s">
        <v>10442</v>
      </c>
      <c r="Q365" t="s">
        <v>10443</v>
      </c>
      <c r="R365" t="s">
        <v>10447</v>
      </c>
      <c r="S365" t="s">
        <v>10448</v>
      </c>
      <c r="T365" t="s">
        <v>10453</v>
      </c>
      <c r="U365" t="s">
        <v>10455</v>
      </c>
      <c r="V365" s="20" t="s">
        <v>10457</v>
      </c>
      <c r="W365" t="s">
        <v>10460</v>
      </c>
      <c r="X365" t="s">
        <v>10451</v>
      </c>
      <c r="Y365" s="20" t="s">
        <v>10436</v>
      </c>
      <c r="Z365" t="s">
        <v>10437</v>
      </c>
      <c r="AA365" t="s">
        <v>10438</v>
      </c>
      <c r="AB365" t="s">
        <v>10439</v>
      </c>
      <c r="AC365" t="s">
        <v>10440</v>
      </c>
      <c r="AD365" t="s">
        <v>10441</v>
      </c>
      <c r="AE365" t="s">
        <v>10444</v>
      </c>
      <c r="AF365" s="20" t="s">
        <v>10445</v>
      </c>
      <c r="AG365" t="s">
        <v>10446</v>
      </c>
      <c r="AH365" t="s">
        <v>10449</v>
      </c>
      <c r="AI365" t="s">
        <v>10450</v>
      </c>
      <c r="AJ365" t="s">
        <v>10452</v>
      </c>
      <c r="AK365" t="s">
        <v>10454</v>
      </c>
      <c r="AL365" t="s">
        <v>10456</v>
      </c>
      <c r="AM365" t="s">
        <v>10458</v>
      </c>
      <c r="AN365" t="s">
        <v>10459</v>
      </c>
    </row>
    <row r="366" spans="1:40" x14ac:dyDescent="0.3">
      <c r="A366" t="s">
        <v>106</v>
      </c>
      <c r="B366">
        <f>COUNTIF(A:A,A366)</f>
        <v>1</v>
      </c>
      <c r="C366" t="s">
        <v>762</v>
      </c>
      <c r="E366" t="str">
        <f t="shared" si="41"/>
        <v>치명타 확률과 치명타 대미지가 증가합니다</v>
      </c>
      <c r="G366" t="s">
        <v>10461</v>
      </c>
      <c r="H366" t="str">
        <f t="shared" si="42"/>
        <v>The critical damage and critical strike chance increases</v>
      </c>
      <c r="K366">
        <v>1</v>
      </c>
      <c r="M366" t="s">
        <v>10462</v>
      </c>
      <c r="N366" t="s">
        <v>10463</v>
      </c>
      <c r="O366" t="s">
        <v>10464</v>
      </c>
      <c r="P366" t="s">
        <v>10471</v>
      </c>
      <c r="Q366" t="s">
        <v>10472</v>
      </c>
      <c r="R366" t="s">
        <v>10476</v>
      </c>
      <c r="S366" t="s">
        <v>10477</v>
      </c>
      <c r="T366" t="s">
        <v>10482</v>
      </c>
      <c r="U366" t="s">
        <v>10484</v>
      </c>
      <c r="V366" s="20" t="s">
        <v>10486</v>
      </c>
      <c r="W366" t="s">
        <v>10489</v>
      </c>
      <c r="X366" t="s">
        <v>10480</v>
      </c>
      <c r="Y366" s="20" t="s">
        <v>10465</v>
      </c>
      <c r="Z366" t="s">
        <v>10466</v>
      </c>
      <c r="AA366" t="s">
        <v>10467</v>
      </c>
      <c r="AB366" t="s">
        <v>10468</v>
      </c>
      <c r="AC366" t="s">
        <v>10469</v>
      </c>
      <c r="AD366" t="s">
        <v>10470</v>
      </c>
      <c r="AE366" t="s">
        <v>10473</v>
      </c>
      <c r="AF366" s="20" t="s">
        <v>10474</v>
      </c>
      <c r="AG366" t="s">
        <v>10475</v>
      </c>
      <c r="AH366" t="s">
        <v>10478</v>
      </c>
      <c r="AI366" t="s">
        <v>10479</v>
      </c>
      <c r="AJ366" t="s">
        <v>10481</v>
      </c>
      <c r="AK366" t="s">
        <v>10483</v>
      </c>
      <c r="AL366" t="s">
        <v>10485</v>
      </c>
      <c r="AM366" t="s">
        <v>10487</v>
      </c>
      <c r="AN366" t="s">
        <v>10488</v>
      </c>
    </row>
    <row r="367" spans="1:40" x14ac:dyDescent="0.3">
      <c r="A367" t="s">
        <v>107</v>
      </c>
      <c r="B367">
        <f>COUNTIF(A:A,A367)</f>
        <v>1</v>
      </c>
      <c r="C367" t="s">
        <v>763</v>
      </c>
      <c r="E367" t="str">
        <f t="shared" si="41"/>
        <v>치명타 확률과 치명타 대미지가 많이 증가합니다</v>
      </c>
      <c r="G367" t="s">
        <v>10490</v>
      </c>
      <c r="H367" t="str">
        <f t="shared" si="42"/>
        <v>The critical damage and critical strike chance increased a lot</v>
      </c>
      <c r="K367">
        <v>1</v>
      </c>
      <c r="M367" t="s">
        <v>10491</v>
      </c>
      <c r="N367" s="19" t="s">
        <v>10492</v>
      </c>
      <c r="O367" t="s">
        <v>10493</v>
      </c>
      <c r="P367" t="s">
        <v>10500</v>
      </c>
      <c r="Q367" t="s">
        <v>10501</v>
      </c>
      <c r="R367" t="s">
        <v>10505</v>
      </c>
      <c r="S367" t="s">
        <v>10506</v>
      </c>
      <c r="T367" t="s">
        <v>10511</v>
      </c>
      <c r="U367" t="s">
        <v>10513</v>
      </c>
      <c r="V367" s="20" t="s">
        <v>10515</v>
      </c>
      <c r="W367" t="s">
        <v>10518</v>
      </c>
      <c r="X367" t="s">
        <v>10509</v>
      </c>
      <c r="Y367" s="20" t="s">
        <v>10494</v>
      </c>
      <c r="Z367" t="s">
        <v>10495</v>
      </c>
      <c r="AA367" t="s">
        <v>10496</v>
      </c>
      <c r="AB367" t="s">
        <v>10497</v>
      </c>
      <c r="AC367" t="s">
        <v>10498</v>
      </c>
      <c r="AD367" t="s">
        <v>10499</v>
      </c>
      <c r="AE367" t="s">
        <v>10502</v>
      </c>
      <c r="AF367" s="20" t="s">
        <v>10503</v>
      </c>
      <c r="AG367" t="s">
        <v>10504</v>
      </c>
      <c r="AH367" t="s">
        <v>10507</v>
      </c>
      <c r="AI367" t="s">
        <v>10508</v>
      </c>
      <c r="AJ367" t="s">
        <v>10510</v>
      </c>
      <c r="AK367" t="s">
        <v>10512</v>
      </c>
      <c r="AL367" t="s">
        <v>10514</v>
      </c>
      <c r="AM367" t="s">
        <v>10516</v>
      </c>
      <c r="AN367" t="s">
        <v>10517</v>
      </c>
    </row>
    <row r="368" spans="1:40" x14ac:dyDescent="0.3">
      <c r="A368" t="s">
        <v>108</v>
      </c>
      <c r="B368">
        <f>COUNTIF(A:A,A368)</f>
        <v>1</v>
      </c>
      <c r="C368" t="s">
        <v>764</v>
      </c>
      <c r="E368" t="str">
        <f t="shared" si="41"/>
        <v>치명타 확률과 치명타 대미지가 매우 많이 증가합니다</v>
      </c>
      <c r="G368" t="s">
        <v>10519</v>
      </c>
      <c r="H368" t="str">
        <f t="shared" si="42"/>
        <v>The critical chance and critical strike damage increased quite a lot</v>
      </c>
      <c r="K368">
        <v>1</v>
      </c>
      <c r="M368" t="s">
        <v>10520</v>
      </c>
      <c r="N368" s="19" t="s">
        <v>10521</v>
      </c>
      <c r="O368" t="s">
        <v>10522</v>
      </c>
      <c r="P368" t="s">
        <v>10529</v>
      </c>
      <c r="Q368" t="s">
        <v>10530</v>
      </c>
      <c r="R368" t="s">
        <v>10534</v>
      </c>
      <c r="S368" t="s">
        <v>10535</v>
      </c>
      <c r="T368" t="s">
        <v>10540</v>
      </c>
      <c r="U368" t="s">
        <v>10542</v>
      </c>
      <c r="V368" s="20" t="s">
        <v>10544</v>
      </c>
      <c r="W368" t="s">
        <v>10547</v>
      </c>
      <c r="X368" t="s">
        <v>10538</v>
      </c>
      <c r="Y368" s="20" t="s">
        <v>10523</v>
      </c>
      <c r="Z368" t="s">
        <v>10524</v>
      </c>
      <c r="AA368" t="s">
        <v>10525</v>
      </c>
      <c r="AB368" t="s">
        <v>10526</v>
      </c>
      <c r="AC368" t="s">
        <v>10527</v>
      </c>
      <c r="AD368" t="s">
        <v>10528</v>
      </c>
      <c r="AE368" t="s">
        <v>10531</v>
      </c>
      <c r="AF368" s="20" t="s">
        <v>10532</v>
      </c>
      <c r="AG368" t="s">
        <v>10533</v>
      </c>
      <c r="AH368" t="s">
        <v>10536</v>
      </c>
      <c r="AI368" t="s">
        <v>10537</v>
      </c>
      <c r="AJ368" t="s">
        <v>10539</v>
      </c>
      <c r="AK368" t="s">
        <v>10541</v>
      </c>
      <c r="AL368" t="s">
        <v>10543</v>
      </c>
      <c r="AM368" t="s">
        <v>10545</v>
      </c>
      <c r="AN368" t="s">
        <v>10546</v>
      </c>
    </row>
    <row r="369" spans="1:40" x14ac:dyDescent="0.3">
      <c r="A369" t="s">
        <v>109</v>
      </c>
      <c r="B369">
        <f>COUNTIF(A:A,A369)</f>
        <v>1</v>
      </c>
      <c r="C369" t="s">
        <v>216</v>
      </c>
      <c r="E369" t="str">
        <f t="shared" si="41"/>
        <v>최대 체력이 증가합니다</v>
      </c>
      <c r="G369" t="s">
        <v>10548</v>
      </c>
      <c r="H369" t="str">
        <f t="shared" si="42"/>
        <v>The maximum health increase</v>
      </c>
      <c r="K369">
        <v>1</v>
      </c>
      <c r="M369" t="s">
        <v>10549</v>
      </c>
      <c r="N369" t="s">
        <v>10550</v>
      </c>
      <c r="O369" t="s">
        <v>10550</v>
      </c>
      <c r="P369" t="s">
        <v>10557</v>
      </c>
      <c r="Q369" t="s">
        <v>10558</v>
      </c>
      <c r="R369" t="s">
        <v>10562</v>
      </c>
      <c r="S369" t="s">
        <v>10563</v>
      </c>
      <c r="T369" t="s">
        <v>10568</v>
      </c>
      <c r="U369" t="s">
        <v>10570</v>
      </c>
      <c r="V369" s="20" t="s">
        <v>10572</v>
      </c>
      <c r="W369" t="s">
        <v>10575</v>
      </c>
      <c r="X369" t="s">
        <v>10566</v>
      </c>
      <c r="Y369" s="20" t="s">
        <v>10551</v>
      </c>
      <c r="Z369" t="s">
        <v>10552</v>
      </c>
      <c r="AA369" t="s">
        <v>10553</v>
      </c>
      <c r="AB369" t="s">
        <v>10554</v>
      </c>
      <c r="AC369" t="s">
        <v>10555</v>
      </c>
      <c r="AD369" t="s">
        <v>10556</v>
      </c>
      <c r="AE369" t="s">
        <v>10559</v>
      </c>
      <c r="AF369" s="20" t="s">
        <v>10560</v>
      </c>
      <c r="AG369" t="s">
        <v>10561</v>
      </c>
      <c r="AH369" t="s">
        <v>10564</v>
      </c>
      <c r="AI369" t="s">
        <v>10565</v>
      </c>
      <c r="AJ369" t="s">
        <v>10567</v>
      </c>
      <c r="AK369" t="s">
        <v>10569</v>
      </c>
      <c r="AL369" t="s">
        <v>10571</v>
      </c>
      <c r="AM369" t="s">
        <v>10573</v>
      </c>
      <c r="AN369" t="s">
        <v>10574</v>
      </c>
    </row>
    <row r="370" spans="1:40" x14ac:dyDescent="0.3">
      <c r="A370" t="s">
        <v>110</v>
      </c>
      <c r="B370">
        <f>COUNTIF(A:A,A370)</f>
        <v>1</v>
      </c>
      <c r="C370" t="s">
        <v>217</v>
      </c>
      <c r="E370" t="str">
        <f t="shared" si="41"/>
        <v>최대 체력이 많이 증가합니다</v>
      </c>
      <c r="G370" t="s">
        <v>10576</v>
      </c>
      <c r="H370" t="str">
        <f t="shared" si="42"/>
        <v>The maximum strength is greatly increased</v>
      </c>
      <c r="K370">
        <v>1</v>
      </c>
      <c r="M370" t="s">
        <v>10577</v>
      </c>
      <c r="N370" t="s">
        <v>10578</v>
      </c>
      <c r="O370" t="s">
        <v>10579</v>
      </c>
      <c r="P370" t="s">
        <v>10586</v>
      </c>
      <c r="Q370" t="s">
        <v>10587</v>
      </c>
      <c r="R370" t="s">
        <v>10591</v>
      </c>
      <c r="S370" t="s">
        <v>10592</v>
      </c>
      <c r="T370" t="s">
        <v>10597</v>
      </c>
      <c r="U370" t="s">
        <v>10599</v>
      </c>
      <c r="V370" s="20" t="s">
        <v>10601</v>
      </c>
      <c r="W370" t="s">
        <v>10604</v>
      </c>
      <c r="X370" t="s">
        <v>10595</v>
      </c>
      <c r="Y370" s="20" t="s">
        <v>10580</v>
      </c>
      <c r="Z370" t="s">
        <v>10581</v>
      </c>
      <c r="AA370" t="s">
        <v>10582</v>
      </c>
      <c r="AB370" t="s">
        <v>10583</v>
      </c>
      <c r="AC370" t="s">
        <v>10584</v>
      </c>
      <c r="AD370" t="s">
        <v>10585</v>
      </c>
      <c r="AE370" t="s">
        <v>10588</v>
      </c>
      <c r="AF370" s="20" t="s">
        <v>10589</v>
      </c>
      <c r="AG370" t="s">
        <v>10590</v>
      </c>
      <c r="AH370" t="s">
        <v>10593</v>
      </c>
      <c r="AI370" t="s">
        <v>10594</v>
      </c>
      <c r="AJ370" t="s">
        <v>10596</v>
      </c>
      <c r="AK370" t="s">
        <v>10598</v>
      </c>
      <c r="AL370" t="s">
        <v>10600</v>
      </c>
      <c r="AM370" t="s">
        <v>10602</v>
      </c>
      <c r="AN370" t="s">
        <v>10603</v>
      </c>
    </row>
    <row r="371" spans="1:40" x14ac:dyDescent="0.3">
      <c r="A371" t="s">
        <v>111</v>
      </c>
      <c r="B371">
        <f>COUNTIF(A:A,A371)</f>
        <v>1</v>
      </c>
      <c r="C371" t="s">
        <v>218</v>
      </c>
      <c r="E371" t="str">
        <f t="shared" si="41"/>
        <v>최대 체력이 매우 많이 증가합니다</v>
      </c>
      <c r="G371" t="s">
        <v>10605</v>
      </c>
      <c r="H371" t="str">
        <f t="shared" si="42"/>
        <v>The maximum strength is increased very much</v>
      </c>
      <c r="K371">
        <v>1</v>
      </c>
      <c r="M371" t="s">
        <v>10606</v>
      </c>
      <c r="N371" t="s">
        <v>10607</v>
      </c>
      <c r="O371" t="s">
        <v>10608</v>
      </c>
      <c r="P371" t="s">
        <v>10615</v>
      </c>
      <c r="Q371" t="s">
        <v>10616</v>
      </c>
      <c r="R371" t="s">
        <v>10620</v>
      </c>
      <c r="S371" t="s">
        <v>10621</v>
      </c>
      <c r="T371" t="s">
        <v>10626</v>
      </c>
      <c r="U371" t="s">
        <v>10628</v>
      </c>
      <c r="V371" s="20" t="s">
        <v>10630</v>
      </c>
      <c r="W371" t="s">
        <v>10604</v>
      </c>
      <c r="X371" t="s">
        <v>10624</v>
      </c>
      <c r="Y371" s="20" t="s">
        <v>10609</v>
      </c>
      <c r="Z371" t="s">
        <v>10610</v>
      </c>
      <c r="AA371" t="s">
        <v>10611</v>
      </c>
      <c r="AB371" t="s">
        <v>10612</v>
      </c>
      <c r="AC371" t="s">
        <v>10613</v>
      </c>
      <c r="AD371" t="s">
        <v>10614</v>
      </c>
      <c r="AE371" t="s">
        <v>10617</v>
      </c>
      <c r="AF371" s="20" t="s">
        <v>10618</v>
      </c>
      <c r="AG371" t="s">
        <v>10619</v>
      </c>
      <c r="AH371" t="s">
        <v>10622</v>
      </c>
      <c r="AI371" t="s">
        <v>10623</v>
      </c>
      <c r="AJ371" t="s">
        <v>10625</v>
      </c>
      <c r="AK371" t="s">
        <v>10627</v>
      </c>
      <c r="AL371" t="s">
        <v>10629</v>
      </c>
      <c r="AM371" t="s">
        <v>10631</v>
      </c>
      <c r="AN371" t="s">
        <v>10632</v>
      </c>
    </row>
    <row r="372" spans="1:40" x14ac:dyDescent="0.3">
      <c r="A372" t="s">
        <v>114</v>
      </c>
      <c r="B372">
        <f>COUNTIF(A:A,A372)</f>
        <v>1</v>
      </c>
      <c r="C372" t="s">
        <v>219</v>
      </c>
      <c r="E372" t="str">
        <f t="shared" si="41"/>
        <v>발사체의 대미지가 감소합니다</v>
      </c>
      <c r="G372" t="s">
        <v>10633</v>
      </c>
      <c r="H372" t="str">
        <f t="shared" si="42"/>
        <v>It reduces the damage of the projectile</v>
      </c>
      <c r="K372">
        <v>1</v>
      </c>
      <c r="M372" s="21" t="s">
        <v>10634</v>
      </c>
      <c r="N372" s="21" t="s">
        <v>10635</v>
      </c>
      <c r="O372" s="21" t="s">
        <v>10636</v>
      </c>
      <c r="P372" t="s">
        <v>10643</v>
      </c>
      <c r="Q372" t="s">
        <v>10644</v>
      </c>
      <c r="R372" t="s">
        <v>10648</v>
      </c>
      <c r="S372" t="s">
        <v>10649</v>
      </c>
      <c r="T372" t="s">
        <v>10654</v>
      </c>
      <c r="U372" t="s">
        <v>10656</v>
      </c>
      <c r="V372" s="20" t="s">
        <v>10658</v>
      </c>
      <c r="W372" t="s">
        <v>10661</v>
      </c>
      <c r="X372" t="s">
        <v>10652</v>
      </c>
      <c r="Y372" s="20" t="s">
        <v>10637</v>
      </c>
      <c r="Z372" t="s">
        <v>10638</v>
      </c>
      <c r="AA372" t="s">
        <v>10639</v>
      </c>
      <c r="AB372" t="s">
        <v>10640</v>
      </c>
      <c r="AC372" t="s">
        <v>10641</v>
      </c>
      <c r="AD372" t="s">
        <v>10642</v>
      </c>
      <c r="AE372" t="s">
        <v>10645</v>
      </c>
      <c r="AF372" s="20" t="s">
        <v>10646</v>
      </c>
      <c r="AG372" t="s">
        <v>10647</v>
      </c>
      <c r="AH372" t="s">
        <v>10650</v>
      </c>
      <c r="AI372" t="s">
        <v>10651</v>
      </c>
      <c r="AJ372" t="s">
        <v>10653</v>
      </c>
      <c r="AK372" t="s">
        <v>10655</v>
      </c>
      <c r="AL372" t="s">
        <v>10657</v>
      </c>
      <c r="AM372" t="s">
        <v>10659</v>
      </c>
      <c r="AN372" t="s">
        <v>10660</v>
      </c>
    </row>
    <row r="373" spans="1:40" x14ac:dyDescent="0.3">
      <c r="A373" t="s">
        <v>710</v>
      </c>
      <c r="B373">
        <f>COUNTIF(A:A,A373)</f>
        <v>1</v>
      </c>
      <c r="C373" t="s">
        <v>718</v>
      </c>
      <c r="E373" t="str">
        <f t="shared" si="41"/>
        <v>발사체의 대미지가 더 많이 감소합니다</v>
      </c>
      <c r="G373" t="s">
        <v>10662</v>
      </c>
      <c r="H373" t="str">
        <f t="shared" si="42"/>
        <v>The further reduce a lot of damage projectile</v>
      </c>
      <c r="K373">
        <v>1</v>
      </c>
      <c r="M373" s="21" t="s">
        <v>10663</v>
      </c>
      <c r="N373" s="19" t="s">
        <v>10664</v>
      </c>
      <c r="O373" t="s">
        <v>10665</v>
      </c>
      <c r="P373" t="s">
        <v>10672</v>
      </c>
      <c r="Q373" t="s">
        <v>10673</v>
      </c>
      <c r="R373" t="s">
        <v>10677</v>
      </c>
      <c r="S373" t="s">
        <v>10678</v>
      </c>
      <c r="T373" t="s">
        <v>10683</v>
      </c>
      <c r="U373" t="s">
        <v>10685</v>
      </c>
      <c r="V373" s="20" t="s">
        <v>10687</v>
      </c>
      <c r="W373" t="s">
        <v>10690</v>
      </c>
      <c r="X373" t="s">
        <v>10681</v>
      </c>
      <c r="Y373" s="20" t="s">
        <v>10666</v>
      </c>
      <c r="Z373" t="s">
        <v>10667</v>
      </c>
      <c r="AA373" t="s">
        <v>10668</v>
      </c>
      <c r="AB373" t="s">
        <v>10669</v>
      </c>
      <c r="AC373" t="s">
        <v>10670</v>
      </c>
      <c r="AD373" t="s">
        <v>10671</v>
      </c>
      <c r="AE373" t="s">
        <v>10674</v>
      </c>
      <c r="AF373" s="20" t="s">
        <v>10675</v>
      </c>
      <c r="AG373" t="s">
        <v>10676</v>
      </c>
      <c r="AH373" t="s">
        <v>10679</v>
      </c>
      <c r="AI373" t="s">
        <v>10680</v>
      </c>
      <c r="AJ373" t="s">
        <v>10682</v>
      </c>
      <c r="AK373" t="s">
        <v>10684</v>
      </c>
      <c r="AL373" t="s">
        <v>10686</v>
      </c>
      <c r="AM373" t="s">
        <v>10688</v>
      </c>
      <c r="AN373" t="s">
        <v>10689</v>
      </c>
    </row>
    <row r="374" spans="1:40" x14ac:dyDescent="0.3">
      <c r="A374" t="s">
        <v>711</v>
      </c>
      <c r="B374">
        <f>COUNTIF(A:A,A374)</f>
        <v>1</v>
      </c>
      <c r="C374" t="s">
        <v>719</v>
      </c>
      <c r="E374" t="str">
        <f t="shared" si="41"/>
        <v>근접공격의 대미지가 감소합니다</v>
      </c>
      <c r="G374" t="s">
        <v>10691</v>
      </c>
      <c r="H374" t="str">
        <f t="shared" si="42"/>
        <v>It reduces the damage of melee</v>
      </c>
      <c r="K374">
        <v>1</v>
      </c>
      <c r="M374" t="s">
        <v>10692</v>
      </c>
      <c r="N374" s="21" t="s">
        <v>10693</v>
      </c>
      <c r="O374" s="21" t="s">
        <v>10694</v>
      </c>
      <c r="P374" t="s">
        <v>10701</v>
      </c>
      <c r="Q374" t="s">
        <v>10702</v>
      </c>
      <c r="R374" t="s">
        <v>10706</v>
      </c>
      <c r="S374" t="s">
        <v>10707</v>
      </c>
      <c r="T374" t="s">
        <v>10712</v>
      </c>
      <c r="U374" t="s">
        <v>10714</v>
      </c>
      <c r="V374" s="20" t="s">
        <v>10716</v>
      </c>
      <c r="W374" t="s">
        <v>10719</v>
      </c>
      <c r="X374" t="s">
        <v>10710</v>
      </c>
      <c r="Y374" s="20" t="s">
        <v>10695</v>
      </c>
      <c r="Z374" t="s">
        <v>10696</v>
      </c>
      <c r="AA374" t="s">
        <v>10697</v>
      </c>
      <c r="AB374" t="s">
        <v>10698</v>
      </c>
      <c r="AC374" t="s">
        <v>10699</v>
      </c>
      <c r="AD374" t="s">
        <v>10700</v>
      </c>
      <c r="AE374" t="s">
        <v>10703</v>
      </c>
      <c r="AF374" s="20" t="s">
        <v>10704</v>
      </c>
      <c r="AG374" t="s">
        <v>10705</v>
      </c>
      <c r="AH374" t="s">
        <v>10708</v>
      </c>
      <c r="AI374" t="s">
        <v>10709</v>
      </c>
      <c r="AJ374" t="s">
        <v>10711</v>
      </c>
      <c r="AK374" t="s">
        <v>10713</v>
      </c>
      <c r="AL374" t="s">
        <v>10715</v>
      </c>
      <c r="AM374" t="s">
        <v>10717</v>
      </c>
      <c r="AN374" t="s">
        <v>10718</v>
      </c>
    </row>
    <row r="375" spans="1:40" x14ac:dyDescent="0.3">
      <c r="A375" t="s">
        <v>712</v>
      </c>
      <c r="B375">
        <f>COUNTIF(A:A,A375)</f>
        <v>1</v>
      </c>
      <c r="C375" t="s">
        <v>720</v>
      </c>
      <c r="E375" t="str">
        <f t="shared" si="41"/>
        <v>근접공격의 대미지가 더 많이 감소합니다</v>
      </c>
      <c r="G375" t="s">
        <v>10720</v>
      </c>
      <c r="H375" t="str">
        <f t="shared" si="42"/>
        <v>The melee damage of more greatly reduced</v>
      </c>
      <c r="K375">
        <v>1</v>
      </c>
      <c r="M375" t="s">
        <v>10721</v>
      </c>
      <c r="N375" t="s">
        <v>10722</v>
      </c>
      <c r="O375" t="s">
        <v>10723</v>
      </c>
      <c r="P375" t="s">
        <v>10730</v>
      </c>
      <c r="Q375" t="s">
        <v>10731</v>
      </c>
      <c r="R375" t="s">
        <v>10735</v>
      </c>
      <c r="S375" t="s">
        <v>10736</v>
      </c>
      <c r="T375" t="s">
        <v>10741</v>
      </c>
      <c r="U375" t="s">
        <v>10743</v>
      </c>
      <c r="V375" s="20" t="s">
        <v>10745</v>
      </c>
      <c r="W375" t="s">
        <v>10748</v>
      </c>
      <c r="X375" t="s">
        <v>10739</v>
      </c>
      <c r="Y375" s="20" t="s">
        <v>10724</v>
      </c>
      <c r="Z375" t="s">
        <v>10725</v>
      </c>
      <c r="AA375" t="s">
        <v>10726</v>
      </c>
      <c r="AB375" t="s">
        <v>10727</v>
      </c>
      <c r="AC375" t="s">
        <v>10728</v>
      </c>
      <c r="AD375" t="s">
        <v>10729</v>
      </c>
      <c r="AE375" t="s">
        <v>10732</v>
      </c>
      <c r="AF375" s="20" t="s">
        <v>10733</v>
      </c>
      <c r="AG375" t="s">
        <v>10734</v>
      </c>
      <c r="AH375" t="s">
        <v>10737</v>
      </c>
      <c r="AI375" t="s">
        <v>10738</v>
      </c>
      <c r="AJ375" t="s">
        <v>10740</v>
      </c>
      <c r="AK375" t="s">
        <v>10742</v>
      </c>
      <c r="AL375" t="s">
        <v>10744</v>
      </c>
      <c r="AM375" t="s">
        <v>10746</v>
      </c>
      <c r="AN375" t="s">
        <v>10747</v>
      </c>
    </row>
    <row r="376" spans="1:40" x14ac:dyDescent="0.3">
      <c r="A376" t="s">
        <v>115</v>
      </c>
      <c r="B376">
        <f>COUNTIF(A:A,A376)</f>
        <v>1</v>
      </c>
      <c r="C376" t="s">
        <v>220</v>
      </c>
      <c r="E376" t="str">
        <f t="shared" si="41"/>
        <v>몬스터와 충돌 시 대미지가 감소합니다</v>
      </c>
      <c r="G376" t="s">
        <v>10749</v>
      </c>
      <c r="H376" t="str">
        <f t="shared" si="42"/>
        <v>It decreases damage during collisions with monsters</v>
      </c>
      <c r="K376">
        <v>1</v>
      </c>
      <c r="M376" t="s">
        <v>10750</v>
      </c>
      <c r="N376" t="s">
        <v>10751</v>
      </c>
      <c r="O376" t="s">
        <v>10752</v>
      </c>
      <c r="P376" t="s">
        <v>10759</v>
      </c>
      <c r="Q376" t="s">
        <v>10760</v>
      </c>
      <c r="R376" t="s">
        <v>10764</v>
      </c>
      <c r="S376" t="s">
        <v>10765</v>
      </c>
      <c r="T376" t="s">
        <v>10770</v>
      </c>
      <c r="U376" t="s">
        <v>10772</v>
      </c>
      <c r="V376" s="20" t="s">
        <v>10774</v>
      </c>
      <c r="W376" t="s">
        <v>10777</v>
      </c>
      <c r="X376" t="s">
        <v>10768</v>
      </c>
      <c r="Y376" s="20" t="s">
        <v>10753</v>
      </c>
      <c r="Z376" t="s">
        <v>10754</v>
      </c>
      <c r="AA376" t="s">
        <v>10755</v>
      </c>
      <c r="AB376" t="s">
        <v>10756</v>
      </c>
      <c r="AC376" t="s">
        <v>10757</v>
      </c>
      <c r="AD376" t="s">
        <v>10758</v>
      </c>
      <c r="AE376" t="s">
        <v>10761</v>
      </c>
      <c r="AF376" s="20" t="s">
        <v>10762</v>
      </c>
      <c r="AG376" t="s">
        <v>10763</v>
      </c>
      <c r="AH376" t="s">
        <v>10766</v>
      </c>
      <c r="AI376" t="s">
        <v>10767</v>
      </c>
      <c r="AJ376" t="s">
        <v>10769</v>
      </c>
      <c r="AK376" t="s">
        <v>10771</v>
      </c>
      <c r="AL376" t="s">
        <v>10773</v>
      </c>
      <c r="AM376" t="s">
        <v>10775</v>
      </c>
      <c r="AN376" t="s">
        <v>10776</v>
      </c>
    </row>
    <row r="377" spans="1:40" x14ac:dyDescent="0.3">
      <c r="A377" t="s">
        <v>713</v>
      </c>
      <c r="B377">
        <f>COUNTIF(A:A,A377)</f>
        <v>1</v>
      </c>
      <c r="C377" t="s">
        <v>721</v>
      </c>
      <c r="E377" t="str">
        <f t="shared" si="41"/>
        <v>몬스터와 충돌 시 대미지가 더 많이 감소합니다</v>
      </c>
      <c r="G377" t="s">
        <v>10778</v>
      </c>
      <c r="H377" t="str">
        <f t="shared" si="42"/>
        <v>The damage upon collision with the monsters much more reduced</v>
      </c>
      <c r="K377">
        <v>1</v>
      </c>
      <c r="M377" t="s">
        <v>10779</v>
      </c>
      <c r="N377" s="21" t="s">
        <v>10780</v>
      </c>
      <c r="O377" t="s">
        <v>10781</v>
      </c>
      <c r="P377" t="s">
        <v>10788</v>
      </c>
      <c r="Q377" t="s">
        <v>10789</v>
      </c>
      <c r="R377" t="s">
        <v>10793</v>
      </c>
      <c r="S377" t="s">
        <v>10794</v>
      </c>
      <c r="T377" t="s">
        <v>10799</v>
      </c>
      <c r="U377" t="s">
        <v>10801</v>
      </c>
      <c r="V377" s="20" t="s">
        <v>10803</v>
      </c>
      <c r="W377" t="s">
        <v>10806</v>
      </c>
      <c r="X377" t="s">
        <v>10797</v>
      </c>
      <c r="Y377" s="20" t="s">
        <v>10782</v>
      </c>
      <c r="Z377" t="s">
        <v>10783</v>
      </c>
      <c r="AA377" t="s">
        <v>10784</v>
      </c>
      <c r="AB377" t="s">
        <v>10785</v>
      </c>
      <c r="AC377" t="s">
        <v>10786</v>
      </c>
      <c r="AD377" t="s">
        <v>10787</v>
      </c>
      <c r="AE377" t="s">
        <v>10790</v>
      </c>
      <c r="AF377" s="20" t="s">
        <v>10791</v>
      </c>
      <c r="AG377" t="s">
        <v>10792</v>
      </c>
      <c r="AH377" t="s">
        <v>10795</v>
      </c>
      <c r="AI377" t="s">
        <v>10796</v>
      </c>
      <c r="AJ377" t="s">
        <v>10798</v>
      </c>
      <c r="AK377" t="s">
        <v>10800</v>
      </c>
      <c r="AL377" t="s">
        <v>10802</v>
      </c>
      <c r="AM377" t="s">
        <v>10804</v>
      </c>
      <c r="AN377" t="s">
        <v>10805</v>
      </c>
    </row>
    <row r="378" spans="1:40" x14ac:dyDescent="0.3">
      <c r="A378" t="s">
        <v>714</v>
      </c>
      <c r="B378">
        <f>COUNTIF(A:A,A378)</f>
        <v>1</v>
      </c>
      <c r="C378" t="s">
        <v>722</v>
      </c>
      <c r="E378" t="str">
        <f t="shared" si="41"/>
        <v>트랩의 대미지가 감소합니다</v>
      </c>
      <c r="G378" t="s">
        <v>10807</v>
      </c>
      <c r="H378" t="str">
        <f t="shared" si="42"/>
        <v>It reduces the damage of the trap</v>
      </c>
      <c r="K378">
        <v>1</v>
      </c>
      <c r="M378" t="s">
        <v>10808</v>
      </c>
      <c r="N378" s="21" t="s">
        <v>10809</v>
      </c>
      <c r="O378" s="21" t="s">
        <v>10810</v>
      </c>
      <c r="P378" t="s">
        <v>10817</v>
      </c>
      <c r="Q378" t="s">
        <v>10818</v>
      </c>
      <c r="R378" t="s">
        <v>10822</v>
      </c>
      <c r="S378" t="s">
        <v>10823</v>
      </c>
      <c r="T378" t="s">
        <v>10828</v>
      </c>
      <c r="U378" t="s">
        <v>10830</v>
      </c>
      <c r="V378" s="20" t="s">
        <v>10832</v>
      </c>
      <c r="W378" t="s">
        <v>10835</v>
      </c>
      <c r="X378" t="s">
        <v>10826</v>
      </c>
      <c r="Y378" s="20" t="s">
        <v>10811</v>
      </c>
      <c r="Z378" t="s">
        <v>10812</v>
      </c>
      <c r="AA378" t="s">
        <v>10813</v>
      </c>
      <c r="AB378" t="s">
        <v>10814</v>
      </c>
      <c r="AC378" t="s">
        <v>10815</v>
      </c>
      <c r="AD378" t="s">
        <v>10816</v>
      </c>
      <c r="AE378" t="s">
        <v>10819</v>
      </c>
      <c r="AF378" s="20" t="s">
        <v>10820</v>
      </c>
      <c r="AG378" t="s">
        <v>10821</v>
      </c>
      <c r="AH378" t="s">
        <v>10824</v>
      </c>
      <c r="AI378" t="s">
        <v>10825</v>
      </c>
      <c r="AJ378" t="s">
        <v>10827</v>
      </c>
      <c r="AK378" t="s">
        <v>10829</v>
      </c>
      <c r="AL378" t="s">
        <v>10831</v>
      </c>
      <c r="AM378" t="s">
        <v>10833</v>
      </c>
      <c r="AN378" t="s">
        <v>10834</v>
      </c>
    </row>
    <row r="379" spans="1:40" x14ac:dyDescent="0.3">
      <c r="A379" t="s">
        <v>715</v>
      </c>
      <c r="B379">
        <f>COUNTIF(A:A,A379)</f>
        <v>1</v>
      </c>
      <c r="C379" t="s">
        <v>723</v>
      </c>
      <c r="E379" t="str">
        <f t="shared" si="41"/>
        <v>트랩의 대미지가 더 많이 감소합니다</v>
      </c>
      <c r="G379" t="s">
        <v>10836</v>
      </c>
      <c r="H379" t="str">
        <f t="shared" si="42"/>
        <v>The damage has been reduced a lot more traps</v>
      </c>
      <c r="K379">
        <v>1</v>
      </c>
      <c r="M379" t="s">
        <v>10837</v>
      </c>
      <c r="N379" s="19" t="s">
        <v>10838</v>
      </c>
      <c r="O379" t="s">
        <v>10839</v>
      </c>
      <c r="P379" t="s">
        <v>10846</v>
      </c>
      <c r="Q379" t="s">
        <v>10847</v>
      </c>
      <c r="R379" t="s">
        <v>10851</v>
      </c>
      <c r="S379" t="s">
        <v>10852</v>
      </c>
      <c r="T379" t="s">
        <v>10857</v>
      </c>
      <c r="U379" t="s">
        <v>10859</v>
      </c>
      <c r="V379" s="20" t="s">
        <v>10861</v>
      </c>
      <c r="W379" t="s">
        <v>10864</v>
      </c>
      <c r="X379" t="s">
        <v>10855</v>
      </c>
      <c r="Y379" s="20" t="s">
        <v>10840</v>
      </c>
      <c r="Z379" t="s">
        <v>10841</v>
      </c>
      <c r="AA379" t="s">
        <v>10842</v>
      </c>
      <c r="AB379" t="s">
        <v>10843</v>
      </c>
      <c r="AC379" t="s">
        <v>10844</v>
      </c>
      <c r="AD379" t="s">
        <v>10845</v>
      </c>
      <c r="AE379" t="s">
        <v>10848</v>
      </c>
      <c r="AF379" s="20" t="s">
        <v>10849</v>
      </c>
      <c r="AG379" t="s">
        <v>10850</v>
      </c>
      <c r="AH379" t="s">
        <v>10853</v>
      </c>
      <c r="AI379" t="s">
        <v>10854</v>
      </c>
      <c r="AJ379" t="s">
        <v>10856</v>
      </c>
      <c r="AK379" t="s">
        <v>10858</v>
      </c>
      <c r="AL379" t="s">
        <v>10860</v>
      </c>
      <c r="AM379" t="s">
        <v>10862</v>
      </c>
      <c r="AN379" t="s">
        <v>10863</v>
      </c>
    </row>
    <row r="380" spans="1:40" x14ac:dyDescent="0.3">
      <c r="A380" t="s">
        <v>716</v>
      </c>
      <c r="B380">
        <f>COUNTIF(A:A,A380)</f>
        <v>1</v>
      </c>
      <c r="C380" t="s">
        <v>737</v>
      </c>
      <c r="E380" t="str">
        <f t="shared" si="41"/>
        <v>몬스터에게 피격 시 짧은 시간 동안 대미지가 감소합니다</v>
      </c>
      <c r="G380" t="s">
        <v>10865</v>
      </c>
      <c r="H380" t="str">
        <f t="shared" si="42"/>
        <v>Monster reduced to the damage for a short time during the shot</v>
      </c>
      <c r="K380">
        <v>1</v>
      </c>
      <c r="M380" t="s">
        <v>10866</v>
      </c>
      <c r="N380" t="s">
        <v>10867</v>
      </c>
      <c r="O380" t="s">
        <v>10868</v>
      </c>
      <c r="P380" t="s">
        <v>10875</v>
      </c>
      <c r="Q380" t="s">
        <v>10876</v>
      </c>
      <c r="R380" t="s">
        <v>10880</v>
      </c>
      <c r="S380" t="s">
        <v>10881</v>
      </c>
      <c r="T380" t="s">
        <v>10886</v>
      </c>
      <c r="U380" t="s">
        <v>10888</v>
      </c>
      <c r="V380" s="20" t="s">
        <v>10890</v>
      </c>
      <c r="W380" t="s">
        <v>10893</v>
      </c>
      <c r="X380" t="s">
        <v>10884</v>
      </c>
      <c r="Y380" s="20" t="s">
        <v>10869</v>
      </c>
      <c r="Z380" t="s">
        <v>10870</v>
      </c>
      <c r="AA380" t="s">
        <v>10871</v>
      </c>
      <c r="AB380" t="s">
        <v>10872</v>
      </c>
      <c r="AC380" t="s">
        <v>10873</v>
      </c>
      <c r="AD380" t="s">
        <v>10874</v>
      </c>
      <c r="AE380" t="s">
        <v>10877</v>
      </c>
      <c r="AF380" s="20" t="s">
        <v>10878</v>
      </c>
      <c r="AG380" t="s">
        <v>10879</v>
      </c>
      <c r="AH380" t="s">
        <v>10882</v>
      </c>
      <c r="AI380" t="s">
        <v>10883</v>
      </c>
      <c r="AJ380" t="s">
        <v>10885</v>
      </c>
      <c r="AK380" t="s">
        <v>10887</v>
      </c>
      <c r="AL380" t="s">
        <v>10889</v>
      </c>
      <c r="AM380" t="s">
        <v>10891</v>
      </c>
      <c r="AN380" t="s">
        <v>10892</v>
      </c>
    </row>
    <row r="381" spans="1:40" x14ac:dyDescent="0.3">
      <c r="A381" t="s">
        <v>717</v>
      </c>
      <c r="B381">
        <f>COUNTIF(A:A,A381)</f>
        <v>1</v>
      </c>
      <c r="C381" t="s">
        <v>736</v>
      </c>
      <c r="E381" t="str">
        <f t="shared" si="41"/>
        <v>대미지가 최대 체력의 일정량을 넘지 않습니다</v>
      </c>
      <c r="G381" t="s">
        <v>10894</v>
      </c>
      <c r="H381" t="str">
        <f t="shared" si="42"/>
        <v>The damage does not exceed the maximum amount of stamina</v>
      </c>
      <c r="K381">
        <v>1</v>
      </c>
      <c r="M381" t="s">
        <v>10895</v>
      </c>
      <c r="N381" s="19" t="s">
        <v>10896</v>
      </c>
      <c r="O381" t="s">
        <v>10897</v>
      </c>
      <c r="P381" t="s">
        <v>10904</v>
      </c>
      <c r="Q381" t="s">
        <v>10905</v>
      </c>
      <c r="R381" t="s">
        <v>10909</v>
      </c>
      <c r="S381" t="s">
        <v>10910</v>
      </c>
      <c r="T381" t="s">
        <v>10915</v>
      </c>
      <c r="U381" t="s">
        <v>10917</v>
      </c>
      <c r="V381" s="20" t="s">
        <v>10919</v>
      </c>
      <c r="W381" t="s">
        <v>10922</v>
      </c>
      <c r="X381" t="s">
        <v>10913</v>
      </c>
      <c r="Y381" s="20" t="s">
        <v>10898</v>
      </c>
      <c r="Z381" t="s">
        <v>10899</v>
      </c>
      <c r="AA381" t="s">
        <v>10900</v>
      </c>
      <c r="AB381" t="s">
        <v>10901</v>
      </c>
      <c r="AC381" t="s">
        <v>10902</v>
      </c>
      <c r="AD381" t="s">
        <v>10903</v>
      </c>
      <c r="AE381" t="s">
        <v>10906</v>
      </c>
      <c r="AF381" s="20" t="s">
        <v>10907</v>
      </c>
      <c r="AG381" t="s">
        <v>10908</v>
      </c>
      <c r="AH381" t="s">
        <v>10911</v>
      </c>
      <c r="AI381" t="s">
        <v>10912</v>
      </c>
      <c r="AJ381" t="s">
        <v>10914</v>
      </c>
      <c r="AK381" t="s">
        <v>10916</v>
      </c>
      <c r="AL381" t="s">
        <v>10918</v>
      </c>
      <c r="AM381" t="s">
        <v>10920</v>
      </c>
      <c r="AN381" t="s">
        <v>10921</v>
      </c>
    </row>
    <row r="382" spans="1:40" x14ac:dyDescent="0.3">
      <c r="A382" t="s">
        <v>63</v>
      </c>
      <c r="B382">
        <f>COUNTIF(A:A,A382)</f>
        <v>1</v>
      </c>
      <c r="C382" t="s">
        <v>149</v>
      </c>
      <c r="E382" t="str">
        <f t="shared" si="41"/>
        <v>골드 획득량이 증가합니다</v>
      </c>
      <c r="G382" t="s">
        <v>10923</v>
      </c>
      <c r="H382" t="str">
        <f t="shared" si="42"/>
        <v>To increase the amount of gold acquired</v>
      </c>
      <c r="K382">
        <v>1</v>
      </c>
      <c r="M382" t="s">
        <v>10924</v>
      </c>
      <c r="N382" s="19" t="s">
        <v>10925</v>
      </c>
      <c r="O382" s="21" t="s">
        <v>10926</v>
      </c>
      <c r="P382" t="s">
        <v>10933</v>
      </c>
      <c r="Q382" t="s">
        <v>10934</v>
      </c>
      <c r="R382" t="s">
        <v>10938</v>
      </c>
      <c r="S382" t="s">
        <v>10939</v>
      </c>
      <c r="T382" t="s">
        <v>10943</v>
      </c>
      <c r="U382" t="s">
        <v>10945</v>
      </c>
      <c r="V382" s="20" t="s">
        <v>10947</v>
      </c>
      <c r="W382" t="s">
        <v>10950</v>
      </c>
      <c r="X382" t="s">
        <v>10941</v>
      </c>
      <c r="Y382" s="20" t="s">
        <v>10927</v>
      </c>
      <c r="Z382" t="s">
        <v>10928</v>
      </c>
      <c r="AA382" t="s">
        <v>10929</v>
      </c>
      <c r="AB382" t="s">
        <v>10930</v>
      </c>
      <c r="AC382" t="s">
        <v>10931</v>
      </c>
      <c r="AD382" t="s">
        <v>10932</v>
      </c>
      <c r="AE382" t="s">
        <v>10935</v>
      </c>
      <c r="AF382" s="20" t="s">
        <v>10936</v>
      </c>
      <c r="AG382" t="s">
        <v>10937</v>
      </c>
      <c r="AH382" t="s">
        <v>10938</v>
      </c>
      <c r="AI382" t="s">
        <v>10940</v>
      </c>
      <c r="AJ382" t="s">
        <v>10942</v>
      </c>
      <c r="AK382" t="s">
        <v>10944</v>
      </c>
      <c r="AL382" t="s">
        <v>10946</v>
      </c>
      <c r="AM382" t="s">
        <v>10948</v>
      </c>
      <c r="AN382" t="s">
        <v>10949</v>
      </c>
    </row>
    <row r="383" spans="1:40" x14ac:dyDescent="0.3">
      <c r="A383" t="s">
        <v>730</v>
      </c>
      <c r="B383">
        <f>COUNTIF(A:A,A383)</f>
        <v>1</v>
      </c>
      <c r="C383" t="s">
        <v>733</v>
      </c>
      <c r="E383" t="str">
        <f t="shared" si="41"/>
        <v>골드 획득량이 더 많이 증가합니다</v>
      </c>
      <c r="G383" t="s">
        <v>10951</v>
      </c>
      <c r="H383" t="str">
        <f t="shared" si="42"/>
        <v>The increased amount of gold acquired much</v>
      </c>
      <c r="K383">
        <v>1</v>
      </c>
      <c r="M383" t="s">
        <v>10952</v>
      </c>
      <c r="N383" t="s">
        <v>10953</v>
      </c>
      <c r="O383" t="s">
        <v>10954</v>
      </c>
      <c r="P383" t="s">
        <v>10961</v>
      </c>
      <c r="Q383" t="s">
        <v>10962</v>
      </c>
      <c r="R383" t="s">
        <v>10966</v>
      </c>
      <c r="S383" t="s">
        <v>10967</v>
      </c>
      <c r="T383" t="s">
        <v>10972</v>
      </c>
      <c r="U383" t="s">
        <v>10974</v>
      </c>
      <c r="V383" s="20" t="s">
        <v>10976</v>
      </c>
      <c r="W383" t="s">
        <v>10979</v>
      </c>
      <c r="X383" t="s">
        <v>10970</v>
      </c>
      <c r="Y383" s="20" t="s">
        <v>10955</v>
      </c>
      <c r="Z383" t="s">
        <v>10956</v>
      </c>
      <c r="AA383" t="s">
        <v>10957</v>
      </c>
      <c r="AB383" t="s">
        <v>10958</v>
      </c>
      <c r="AC383" t="s">
        <v>10959</v>
      </c>
      <c r="AD383" t="s">
        <v>10960</v>
      </c>
      <c r="AE383" t="s">
        <v>10963</v>
      </c>
      <c r="AF383" s="20" t="s">
        <v>10964</v>
      </c>
      <c r="AG383" t="s">
        <v>10965</v>
      </c>
      <c r="AH383" t="s">
        <v>10968</v>
      </c>
      <c r="AI383" t="s">
        <v>10969</v>
      </c>
      <c r="AJ383" t="s">
        <v>10971</v>
      </c>
      <c r="AK383" t="s">
        <v>10973</v>
      </c>
      <c r="AL383" t="s">
        <v>10975</v>
      </c>
      <c r="AM383" t="s">
        <v>10977</v>
      </c>
      <c r="AN383" t="s">
        <v>10978</v>
      </c>
    </row>
    <row r="384" spans="1:40" x14ac:dyDescent="0.3">
      <c r="A384" t="s">
        <v>64</v>
      </c>
      <c r="B384">
        <f>COUNTIF(A:A,A384)</f>
        <v>1</v>
      </c>
      <c r="C384" t="s">
        <v>150</v>
      </c>
      <c r="E384" t="str">
        <f t="shared" si="41"/>
        <v>아이템 획득 확률이 증가합니다</v>
      </c>
      <c r="G384" t="s">
        <v>10980</v>
      </c>
      <c r="H384" t="str">
        <f t="shared" si="42"/>
        <v>The item drop probability increases</v>
      </c>
      <c r="K384">
        <v>1</v>
      </c>
      <c r="M384" t="s">
        <v>10981</v>
      </c>
      <c r="N384" s="19" t="s">
        <v>10982</v>
      </c>
      <c r="O384" t="s">
        <v>10983</v>
      </c>
      <c r="P384" t="s">
        <v>10990</v>
      </c>
      <c r="Q384" t="s">
        <v>10991</v>
      </c>
      <c r="R384" t="s">
        <v>10995</v>
      </c>
      <c r="S384" t="s">
        <v>10996</v>
      </c>
      <c r="T384" t="s">
        <v>11001</v>
      </c>
      <c r="U384" t="s">
        <v>11003</v>
      </c>
      <c r="V384" s="20" t="s">
        <v>11005</v>
      </c>
      <c r="W384" t="s">
        <v>11008</v>
      </c>
      <c r="X384" t="s">
        <v>10999</v>
      </c>
      <c r="Y384" s="20" t="s">
        <v>10984</v>
      </c>
      <c r="Z384" t="s">
        <v>10985</v>
      </c>
      <c r="AA384" t="s">
        <v>10986</v>
      </c>
      <c r="AB384" t="s">
        <v>10987</v>
      </c>
      <c r="AC384" t="s">
        <v>10988</v>
      </c>
      <c r="AD384" t="s">
        <v>10989</v>
      </c>
      <c r="AE384" t="s">
        <v>10992</v>
      </c>
      <c r="AF384" s="20" t="s">
        <v>10993</v>
      </c>
      <c r="AG384" t="s">
        <v>10994</v>
      </c>
      <c r="AH384" t="s">
        <v>10997</v>
      </c>
      <c r="AI384" t="s">
        <v>10998</v>
      </c>
      <c r="AJ384" t="s">
        <v>11000</v>
      </c>
      <c r="AK384" t="s">
        <v>11002</v>
      </c>
      <c r="AL384" t="s">
        <v>11004</v>
      </c>
      <c r="AM384" t="s">
        <v>11006</v>
      </c>
      <c r="AN384" t="s">
        <v>11007</v>
      </c>
    </row>
    <row r="385" spans="1:40" x14ac:dyDescent="0.3">
      <c r="A385" t="s">
        <v>731</v>
      </c>
      <c r="B385">
        <f>COUNTIF(A:A,A385)</f>
        <v>1</v>
      </c>
      <c r="C385" t="s">
        <v>734</v>
      </c>
      <c r="E385" t="str">
        <f t="shared" si="41"/>
        <v>아이템 획득 확률이 더 많이 증가합니다</v>
      </c>
      <c r="G385" t="s">
        <v>11009</v>
      </c>
      <c r="H385" t="str">
        <f t="shared" si="42"/>
        <v>The item drop probability increases much more</v>
      </c>
      <c r="K385">
        <v>1</v>
      </c>
      <c r="M385" t="s">
        <v>11010</v>
      </c>
      <c r="N385" s="19" t="s">
        <v>11011</v>
      </c>
      <c r="O385" t="s">
        <v>11012</v>
      </c>
      <c r="P385" t="s">
        <v>11019</v>
      </c>
      <c r="Q385" t="s">
        <v>11020</v>
      </c>
      <c r="R385" t="s">
        <v>11024</v>
      </c>
      <c r="S385" t="s">
        <v>11025</v>
      </c>
      <c r="T385" t="s">
        <v>11030</v>
      </c>
      <c r="U385" t="s">
        <v>11032</v>
      </c>
      <c r="V385" s="20" t="s">
        <v>11034</v>
      </c>
      <c r="W385" t="s">
        <v>11037</v>
      </c>
      <c r="X385" t="s">
        <v>11028</v>
      </c>
      <c r="Y385" s="20" t="s">
        <v>11013</v>
      </c>
      <c r="Z385" t="s">
        <v>11014</v>
      </c>
      <c r="AA385" t="s">
        <v>11015</v>
      </c>
      <c r="AB385" t="s">
        <v>11016</v>
      </c>
      <c r="AC385" t="s">
        <v>11017</v>
      </c>
      <c r="AD385" t="s">
        <v>11018</v>
      </c>
      <c r="AE385" t="s">
        <v>11021</v>
      </c>
      <c r="AF385" s="20" t="s">
        <v>11022</v>
      </c>
      <c r="AG385" t="s">
        <v>11023</v>
      </c>
      <c r="AH385" t="s">
        <v>11026</v>
      </c>
      <c r="AI385" t="s">
        <v>11027</v>
      </c>
      <c r="AJ385" t="s">
        <v>11029</v>
      </c>
      <c r="AK385" t="s">
        <v>11031</v>
      </c>
      <c r="AL385" t="s">
        <v>11033</v>
      </c>
      <c r="AM385" t="s">
        <v>11035</v>
      </c>
      <c r="AN385" t="s">
        <v>11036</v>
      </c>
    </row>
    <row r="386" spans="1:40" x14ac:dyDescent="0.3">
      <c r="A386" t="s">
        <v>65</v>
      </c>
      <c r="B386">
        <f>COUNTIF(A:A,A386)</f>
        <v>1</v>
      </c>
      <c r="C386" t="s">
        <v>221</v>
      </c>
      <c r="E386" t="str">
        <f t="shared" si="41"/>
        <v>회복구슬 획득 확률이 증가합니다</v>
      </c>
      <c r="G386" t="s">
        <v>11038</v>
      </c>
      <c r="H386" t="str">
        <f t="shared" si="42"/>
        <v>The recovered beads obtained probability increases</v>
      </c>
      <c r="K386">
        <v>1</v>
      </c>
      <c r="M386" t="s">
        <v>11039</v>
      </c>
      <c r="N386" s="21" t="s">
        <v>11040</v>
      </c>
      <c r="O386" t="s">
        <v>11041</v>
      </c>
      <c r="P386" t="s">
        <v>11048</v>
      </c>
      <c r="Q386" t="s">
        <v>11049</v>
      </c>
      <c r="R386" t="s">
        <v>11053</v>
      </c>
      <c r="S386" t="s">
        <v>11054</v>
      </c>
      <c r="T386" t="s">
        <v>11059</v>
      </c>
      <c r="U386" t="s">
        <v>11061</v>
      </c>
      <c r="V386" s="20" t="s">
        <v>11063</v>
      </c>
      <c r="W386" t="s">
        <v>11066</v>
      </c>
      <c r="X386" t="s">
        <v>11057</v>
      </c>
      <c r="Y386" s="20" t="s">
        <v>11042</v>
      </c>
      <c r="Z386" t="s">
        <v>11043</v>
      </c>
      <c r="AA386" t="s">
        <v>11044</v>
      </c>
      <c r="AB386" t="s">
        <v>11045</v>
      </c>
      <c r="AC386" t="s">
        <v>11046</v>
      </c>
      <c r="AD386" t="s">
        <v>11047</v>
      </c>
      <c r="AE386" t="s">
        <v>11050</v>
      </c>
      <c r="AF386" s="20" t="s">
        <v>11051</v>
      </c>
      <c r="AG386" t="s">
        <v>11052</v>
      </c>
      <c r="AH386" t="s">
        <v>11055</v>
      </c>
      <c r="AI386" t="s">
        <v>11056</v>
      </c>
      <c r="AJ386" t="s">
        <v>11058</v>
      </c>
      <c r="AK386" t="s">
        <v>11060</v>
      </c>
      <c r="AL386" t="s">
        <v>11062</v>
      </c>
      <c r="AM386" t="s">
        <v>11064</v>
      </c>
      <c r="AN386" t="s">
        <v>11065</v>
      </c>
    </row>
    <row r="387" spans="1:40" x14ac:dyDescent="0.3">
      <c r="A387" t="s">
        <v>732</v>
      </c>
      <c r="B387">
        <f>COUNTIF(A:A,A387)</f>
        <v>1</v>
      </c>
      <c r="C387" t="s">
        <v>735</v>
      </c>
      <c r="E387" t="str">
        <f t="shared" si="41"/>
        <v>회복구슬 획득 확률이 더 많이 증가합니다</v>
      </c>
      <c r="G387" t="s">
        <v>11067</v>
      </c>
      <c r="H387" t="str">
        <f t="shared" si="42"/>
        <v>The probability of acquiring bead recovery to increase more</v>
      </c>
      <c r="K387">
        <v>1</v>
      </c>
      <c r="M387" t="s">
        <v>11068</v>
      </c>
      <c r="N387" s="19" t="s">
        <v>11069</v>
      </c>
      <c r="O387" t="s">
        <v>11070</v>
      </c>
      <c r="P387" t="s">
        <v>11077</v>
      </c>
      <c r="Q387" t="s">
        <v>11078</v>
      </c>
      <c r="R387" t="s">
        <v>11082</v>
      </c>
      <c r="S387" t="s">
        <v>11083</v>
      </c>
      <c r="T387" t="s">
        <v>11088</v>
      </c>
      <c r="U387" t="s">
        <v>11090</v>
      </c>
      <c r="V387" s="20" t="s">
        <v>11092</v>
      </c>
      <c r="W387" t="s">
        <v>11095</v>
      </c>
      <c r="X387" t="s">
        <v>11086</v>
      </c>
      <c r="Y387" s="20" t="s">
        <v>11071</v>
      </c>
      <c r="Z387" t="s">
        <v>11072</v>
      </c>
      <c r="AA387" t="s">
        <v>11073</v>
      </c>
      <c r="AB387" t="s">
        <v>11074</v>
      </c>
      <c r="AC387" t="s">
        <v>11075</v>
      </c>
      <c r="AD387" t="s">
        <v>11076</v>
      </c>
      <c r="AE387" t="s">
        <v>11079</v>
      </c>
      <c r="AF387" s="20" t="s">
        <v>11080</v>
      </c>
      <c r="AG387" t="s">
        <v>11081</v>
      </c>
      <c r="AH387" t="s">
        <v>11084</v>
      </c>
      <c r="AI387" t="s">
        <v>11085</v>
      </c>
      <c r="AJ387" t="s">
        <v>11087</v>
      </c>
      <c r="AK387" t="s">
        <v>11089</v>
      </c>
      <c r="AL387" t="s">
        <v>11091</v>
      </c>
      <c r="AM387" t="s">
        <v>11093</v>
      </c>
      <c r="AN387" t="s">
        <v>11094</v>
      </c>
    </row>
    <row r="388" spans="1:40" x14ac:dyDescent="0.3">
      <c r="A388" t="s">
        <v>66</v>
      </c>
      <c r="B388">
        <f>COUNTIF(A:A,A388)</f>
        <v>1</v>
      </c>
      <c r="C388" t="s">
        <v>837</v>
      </c>
      <c r="E388" t="str">
        <f t="shared" si="41"/>
        <v>평타 공격이 몬스터를 더 많이 관통합니다</v>
      </c>
      <c r="G388" t="s">
        <v>11096</v>
      </c>
      <c r="H388" t="str">
        <f t="shared" si="42"/>
        <v>The pyeongta more penetrating attacks a monster</v>
      </c>
      <c r="K388">
        <v>1</v>
      </c>
      <c r="M388" t="s">
        <v>11097</v>
      </c>
      <c r="N388" s="19" t="s">
        <v>11098</v>
      </c>
      <c r="O388" t="s">
        <v>11099</v>
      </c>
      <c r="P388" t="s">
        <v>11106</v>
      </c>
      <c r="Q388" t="s">
        <v>11107</v>
      </c>
      <c r="R388" t="s">
        <v>11111</v>
      </c>
      <c r="S388" t="s">
        <v>11112</v>
      </c>
      <c r="T388" t="s">
        <v>11117</v>
      </c>
      <c r="U388" t="s">
        <v>11119</v>
      </c>
      <c r="V388" t="s">
        <v>11121</v>
      </c>
      <c r="W388" t="s">
        <v>11124</v>
      </c>
      <c r="X388" t="s">
        <v>11115</v>
      </c>
      <c r="Y388" s="20" t="s">
        <v>11100</v>
      </c>
      <c r="Z388" t="s">
        <v>11101</v>
      </c>
      <c r="AA388" t="s">
        <v>11102</v>
      </c>
      <c r="AB388" t="s">
        <v>11103</v>
      </c>
      <c r="AC388" t="s">
        <v>11104</v>
      </c>
      <c r="AD388" t="s">
        <v>11105</v>
      </c>
      <c r="AE388" t="s">
        <v>11108</v>
      </c>
      <c r="AF388" t="s">
        <v>11109</v>
      </c>
      <c r="AG388" t="s">
        <v>11110</v>
      </c>
      <c r="AH388" t="s">
        <v>11113</v>
      </c>
      <c r="AI388" t="s">
        <v>11114</v>
      </c>
      <c r="AJ388" t="s">
        <v>11116</v>
      </c>
      <c r="AK388" t="s">
        <v>11118</v>
      </c>
      <c r="AL388" t="s">
        <v>11120</v>
      </c>
      <c r="AM388" t="s">
        <v>11122</v>
      </c>
      <c r="AN388" t="s">
        <v>11123</v>
      </c>
    </row>
    <row r="389" spans="1:40" x14ac:dyDescent="0.3">
      <c r="A389" t="s">
        <v>67</v>
      </c>
      <c r="B389">
        <f>COUNTIF(A:A,A389)</f>
        <v>1</v>
      </c>
      <c r="C389" t="s">
        <v>839</v>
      </c>
      <c r="E389" t="str">
        <f t="shared" si="41"/>
        <v>평타 공격이 더 많이 몬스터 명중 후 다른 몬스터로 향해갑니다</v>
      </c>
      <c r="G389" t="s">
        <v>11125</v>
      </c>
      <c r="H389" t="str">
        <f t="shared" si="42"/>
        <v>After pyeongta attack hit a lot more monsters to go toward other monsters</v>
      </c>
      <c r="K389">
        <v>1</v>
      </c>
      <c r="M389" t="s">
        <v>11126</v>
      </c>
      <c r="N389" t="s">
        <v>11127</v>
      </c>
      <c r="O389" t="s">
        <v>11128</v>
      </c>
      <c r="P389" t="s">
        <v>11135</v>
      </c>
      <c r="Q389" t="s">
        <v>11136</v>
      </c>
      <c r="R389" t="s">
        <v>11140</v>
      </c>
      <c r="S389" t="s">
        <v>11141</v>
      </c>
      <c r="T389" t="s">
        <v>11146</v>
      </c>
      <c r="U389" t="s">
        <v>11148</v>
      </c>
      <c r="V389" s="20" t="s">
        <v>11150</v>
      </c>
      <c r="W389" t="s">
        <v>11153</v>
      </c>
      <c r="X389" t="s">
        <v>11144</v>
      </c>
      <c r="Y389" s="20" t="s">
        <v>11129</v>
      </c>
      <c r="Z389" t="s">
        <v>11130</v>
      </c>
      <c r="AA389" t="s">
        <v>11131</v>
      </c>
      <c r="AB389" t="s">
        <v>11132</v>
      </c>
      <c r="AC389" t="s">
        <v>11133</v>
      </c>
      <c r="AD389" t="s">
        <v>11134</v>
      </c>
      <c r="AE389" t="s">
        <v>11137</v>
      </c>
      <c r="AF389" s="20" t="s">
        <v>11138</v>
      </c>
      <c r="AG389" t="s">
        <v>11139</v>
      </c>
      <c r="AH389" t="s">
        <v>11142</v>
      </c>
      <c r="AI389" t="s">
        <v>11143</v>
      </c>
      <c r="AJ389" t="s">
        <v>11145</v>
      </c>
      <c r="AK389" t="s">
        <v>11147</v>
      </c>
      <c r="AL389" t="s">
        <v>11149</v>
      </c>
      <c r="AM389" t="s">
        <v>11151</v>
      </c>
      <c r="AN389" t="s">
        <v>11152</v>
      </c>
    </row>
    <row r="390" spans="1:40" x14ac:dyDescent="0.3">
      <c r="A390" t="s">
        <v>68</v>
      </c>
      <c r="B390">
        <f>COUNTIF(A:A,A390)</f>
        <v>1</v>
      </c>
      <c r="C390" t="s">
        <v>838</v>
      </c>
      <c r="E390" t="str">
        <f t="shared" si="41"/>
        <v>평타 공격이 더 많이 벽에 튕겨 날아갑니다</v>
      </c>
      <c r="G390" t="s">
        <v>11154</v>
      </c>
      <c r="H390" t="str">
        <f t="shared" si="42"/>
        <v>Pyeongta attack will bounce a lot more flies on the wall</v>
      </c>
      <c r="K390">
        <v>1</v>
      </c>
      <c r="M390" t="s">
        <v>11155</v>
      </c>
      <c r="N390" t="s">
        <v>11156</v>
      </c>
      <c r="O390" t="s">
        <v>11157</v>
      </c>
      <c r="P390" t="s">
        <v>11164</v>
      </c>
      <c r="Q390" t="s">
        <v>11165</v>
      </c>
      <c r="R390" t="s">
        <v>11169</v>
      </c>
      <c r="S390" t="s">
        <v>11170</v>
      </c>
      <c r="T390" t="s">
        <v>11175</v>
      </c>
      <c r="U390" t="s">
        <v>11177</v>
      </c>
      <c r="V390" t="s">
        <v>11179</v>
      </c>
      <c r="W390" t="s">
        <v>11182</v>
      </c>
      <c r="X390" t="s">
        <v>11173</v>
      </c>
      <c r="Y390" s="20" t="s">
        <v>11158</v>
      </c>
      <c r="Z390" t="s">
        <v>11159</v>
      </c>
      <c r="AA390" t="s">
        <v>11160</v>
      </c>
      <c r="AB390" t="s">
        <v>11161</v>
      </c>
      <c r="AC390" t="s">
        <v>11162</v>
      </c>
      <c r="AD390" t="s">
        <v>11163</v>
      </c>
      <c r="AE390" t="s">
        <v>11166</v>
      </c>
      <c r="AF390" s="20" t="s">
        <v>11167</v>
      </c>
      <c r="AG390" t="s">
        <v>11168</v>
      </c>
      <c r="AH390" t="s">
        <v>11171</v>
      </c>
      <c r="AI390" t="s">
        <v>11172</v>
      </c>
      <c r="AJ390" t="s">
        <v>11174</v>
      </c>
      <c r="AK390" t="s">
        <v>11176</v>
      </c>
      <c r="AL390" t="s">
        <v>11178</v>
      </c>
      <c r="AM390" t="s">
        <v>11180</v>
      </c>
      <c r="AN390" t="s">
        <v>11181</v>
      </c>
    </row>
    <row r="391" spans="1:40" x14ac:dyDescent="0.3">
      <c r="A391" t="s">
        <v>69</v>
      </c>
      <c r="B391">
        <f>COUNTIF(A:A,A391)</f>
        <v>1</v>
      </c>
      <c r="C391" t="s">
        <v>151</v>
      </c>
      <c r="E391" t="str">
        <f t="shared" si="41"/>
        <v>평타 공격이 전방으로 더 발사됩니다</v>
      </c>
      <c r="G391" t="s">
        <v>11183</v>
      </c>
      <c r="H391" t="str">
        <f t="shared" si="42"/>
        <v>This attack is more pyeongta launch forward</v>
      </c>
      <c r="K391">
        <v>1</v>
      </c>
      <c r="M391" t="s">
        <v>11184</v>
      </c>
      <c r="N391" s="19" t="s">
        <v>11185</v>
      </c>
      <c r="O391" t="s">
        <v>11186</v>
      </c>
      <c r="P391" t="s">
        <v>11193</v>
      </c>
      <c r="Q391" t="s">
        <v>11194</v>
      </c>
      <c r="R391" t="s">
        <v>11198</v>
      </c>
      <c r="S391" t="s">
        <v>11199</v>
      </c>
      <c r="T391" t="s">
        <v>11204</v>
      </c>
      <c r="U391" t="s">
        <v>11206</v>
      </c>
      <c r="V391" s="20" t="s">
        <v>11208</v>
      </c>
      <c r="W391" t="s">
        <v>11211</v>
      </c>
      <c r="X391" t="s">
        <v>11202</v>
      </c>
      <c r="Y391" s="20" t="s">
        <v>11187</v>
      </c>
      <c r="Z391" t="s">
        <v>11188</v>
      </c>
      <c r="AA391" t="s">
        <v>11189</v>
      </c>
      <c r="AB391" t="s">
        <v>11190</v>
      </c>
      <c r="AC391" t="s">
        <v>11191</v>
      </c>
      <c r="AD391" t="s">
        <v>11192</v>
      </c>
      <c r="AE391" t="s">
        <v>11195</v>
      </c>
      <c r="AF391" s="20" t="s">
        <v>11196</v>
      </c>
      <c r="AG391" t="s">
        <v>11197</v>
      </c>
      <c r="AH391" t="s">
        <v>11200</v>
      </c>
      <c r="AI391" t="s">
        <v>11201</v>
      </c>
      <c r="AJ391" t="s">
        <v>11203</v>
      </c>
      <c r="AK391" t="s">
        <v>11205</v>
      </c>
      <c r="AL391" t="s">
        <v>11207</v>
      </c>
      <c r="AM391" t="s">
        <v>11209</v>
      </c>
      <c r="AN391" t="s">
        <v>11210</v>
      </c>
    </row>
    <row r="392" spans="1:40" x14ac:dyDescent="0.3">
      <c r="A392" t="s">
        <v>70</v>
      </c>
      <c r="B392">
        <f>COUNTIF(A:A,A392)</f>
        <v>1</v>
      </c>
      <c r="C392" t="s">
        <v>152</v>
      </c>
      <c r="E392" t="str">
        <f t="shared" si="41"/>
        <v>평타 공격이 대각으로 더 발사됩니다</v>
      </c>
      <c r="G392" t="s">
        <v>11212</v>
      </c>
      <c r="H392" t="str">
        <f t="shared" si="42"/>
        <v>Pyeongta attacks are more fired diagonally</v>
      </c>
      <c r="K392">
        <v>1</v>
      </c>
      <c r="M392" t="s">
        <v>11213</v>
      </c>
      <c r="N392" t="s">
        <v>11214</v>
      </c>
      <c r="O392" t="s">
        <v>11215</v>
      </c>
      <c r="P392" t="s">
        <v>11222</v>
      </c>
      <c r="Q392" t="s">
        <v>11223</v>
      </c>
      <c r="R392" t="s">
        <v>11227</v>
      </c>
      <c r="S392" t="s">
        <v>11228</v>
      </c>
      <c r="T392" t="s">
        <v>11233</v>
      </c>
      <c r="U392" t="s">
        <v>11235</v>
      </c>
      <c r="V392" s="20" t="s">
        <v>11237</v>
      </c>
      <c r="W392" t="s">
        <v>11240</v>
      </c>
      <c r="X392" t="s">
        <v>11231</v>
      </c>
      <c r="Y392" s="20" t="s">
        <v>11216</v>
      </c>
      <c r="Z392" t="s">
        <v>11217</v>
      </c>
      <c r="AA392" t="s">
        <v>11218</v>
      </c>
      <c r="AB392" t="s">
        <v>11219</v>
      </c>
      <c r="AC392" t="s">
        <v>11220</v>
      </c>
      <c r="AD392" t="s">
        <v>11221</v>
      </c>
      <c r="AE392" t="s">
        <v>11224</v>
      </c>
      <c r="AF392" s="20" t="s">
        <v>11225</v>
      </c>
      <c r="AG392" t="s">
        <v>11226</v>
      </c>
      <c r="AH392" t="s">
        <v>11229</v>
      </c>
      <c r="AI392" t="s">
        <v>11230</v>
      </c>
      <c r="AJ392" t="s">
        <v>11232</v>
      </c>
      <c r="AK392" t="s">
        <v>11234</v>
      </c>
      <c r="AL392" t="s">
        <v>11236</v>
      </c>
      <c r="AM392" t="s">
        <v>11238</v>
      </c>
      <c r="AN392" t="s">
        <v>11239</v>
      </c>
    </row>
    <row r="393" spans="1:40" x14ac:dyDescent="0.3">
      <c r="A393" t="s">
        <v>71</v>
      </c>
      <c r="B393">
        <f>COUNTIF(A:A,A393)</f>
        <v>1</v>
      </c>
      <c r="C393" t="s">
        <v>153</v>
      </c>
      <c r="E393" t="str">
        <f t="shared" si="41"/>
        <v>평타 공격이 좌우로 더 발사됩니다</v>
      </c>
      <c r="G393" t="s">
        <v>11241</v>
      </c>
      <c r="H393" t="str">
        <f t="shared" si="42"/>
        <v>Pyeongta attacks are launched further to the left or right</v>
      </c>
      <c r="K393">
        <v>1</v>
      </c>
      <c r="M393" t="s">
        <v>11242</v>
      </c>
      <c r="N393" t="s">
        <v>11243</v>
      </c>
      <c r="O393" t="s">
        <v>11244</v>
      </c>
      <c r="P393" t="s">
        <v>11251</v>
      </c>
      <c r="Q393" t="s">
        <v>11252</v>
      </c>
      <c r="R393" t="s">
        <v>11256</v>
      </c>
      <c r="S393" t="s">
        <v>11257</v>
      </c>
      <c r="T393" t="s">
        <v>11262</v>
      </c>
      <c r="U393" t="s">
        <v>11264</v>
      </c>
      <c r="V393" s="20" t="s">
        <v>11266</v>
      </c>
      <c r="W393" t="s">
        <v>11269</v>
      </c>
      <c r="X393" t="s">
        <v>11260</v>
      </c>
      <c r="Y393" s="20" t="s">
        <v>11245</v>
      </c>
      <c r="Z393" t="s">
        <v>11246</v>
      </c>
      <c r="AA393" t="s">
        <v>11247</v>
      </c>
      <c r="AB393" t="s">
        <v>11248</v>
      </c>
      <c r="AC393" t="s">
        <v>11249</v>
      </c>
      <c r="AD393" t="s">
        <v>11250</v>
      </c>
      <c r="AE393" t="s">
        <v>11253</v>
      </c>
      <c r="AF393" s="20" t="s">
        <v>11254</v>
      </c>
      <c r="AG393" t="s">
        <v>11255</v>
      </c>
      <c r="AH393" t="s">
        <v>11258</v>
      </c>
      <c r="AI393" t="s">
        <v>11259</v>
      </c>
      <c r="AJ393" t="s">
        <v>11261</v>
      </c>
      <c r="AK393" t="s">
        <v>11263</v>
      </c>
      <c r="AL393" t="s">
        <v>11265</v>
      </c>
      <c r="AM393" t="s">
        <v>11267</v>
      </c>
      <c r="AN393" t="s">
        <v>11268</v>
      </c>
    </row>
    <row r="394" spans="1:40" x14ac:dyDescent="0.3">
      <c r="A394" t="s">
        <v>72</v>
      </c>
      <c r="B394">
        <f>COUNTIF(A:A,A394)</f>
        <v>1</v>
      </c>
      <c r="C394" t="s">
        <v>154</v>
      </c>
      <c r="E394" t="str">
        <f t="shared" si="41"/>
        <v>평타 공격이 후방으로 더 발사됩니다</v>
      </c>
      <c r="G394" t="s">
        <v>11270</v>
      </c>
      <c r="H394" t="str">
        <f t="shared" si="42"/>
        <v>This attack is more pyeongta launched back</v>
      </c>
      <c r="K394">
        <v>1</v>
      </c>
      <c r="M394" t="s">
        <v>11271</v>
      </c>
      <c r="N394" s="19" t="s">
        <v>11272</v>
      </c>
      <c r="O394" t="s">
        <v>11273</v>
      </c>
      <c r="P394" t="s">
        <v>11280</v>
      </c>
      <c r="Q394" t="s">
        <v>11281</v>
      </c>
      <c r="R394" t="s">
        <v>11285</v>
      </c>
      <c r="S394" t="s">
        <v>11286</v>
      </c>
      <c r="T394" t="s">
        <v>11291</v>
      </c>
      <c r="U394" t="s">
        <v>11293</v>
      </c>
      <c r="V394" s="20" t="s">
        <v>11295</v>
      </c>
      <c r="W394" t="s">
        <v>11298</v>
      </c>
      <c r="X394" t="s">
        <v>11289</v>
      </c>
      <c r="Y394" s="20" t="s">
        <v>11274</v>
      </c>
      <c r="Z394" t="s">
        <v>11275</v>
      </c>
      <c r="AA394" t="s">
        <v>11276</v>
      </c>
      <c r="AB394" t="s">
        <v>11277</v>
      </c>
      <c r="AC394" t="s">
        <v>11278</v>
      </c>
      <c r="AD394" t="s">
        <v>11279</v>
      </c>
      <c r="AE394" t="s">
        <v>11282</v>
      </c>
      <c r="AF394" s="20" t="s">
        <v>11283</v>
      </c>
      <c r="AG394" t="s">
        <v>11284</v>
      </c>
      <c r="AH394" t="s">
        <v>11287</v>
      </c>
      <c r="AI394" t="s">
        <v>11288</v>
      </c>
      <c r="AJ394" t="s">
        <v>11290</v>
      </c>
      <c r="AK394" t="s">
        <v>11292</v>
      </c>
      <c r="AL394" t="s">
        <v>11294</v>
      </c>
      <c r="AM394" t="s">
        <v>11296</v>
      </c>
      <c r="AN394" t="s">
        <v>11297</v>
      </c>
    </row>
    <row r="395" spans="1:40" x14ac:dyDescent="0.3">
      <c r="A395" t="s">
        <v>73</v>
      </c>
      <c r="B395">
        <f>COUNTIF(A:A,A395)</f>
        <v>1</v>
      </c>
      <c r="C395" t="s">
        <v>155</v>
      </c>
      <c r="E395" t="str">
        <f t="shared" si="41"/>
        <v>평타 공격이 한 번 더 반복됩니다</v>
      </c>
      <c r="G395" t="s">
        <v>11299</v>
      </c>
      <c r="H395" t="str">
        <f t="shared" si="42"/>
        <v>This will be repeated once the attack was pyeongta</v>
      </c>
      <c r="K395">
        <v>1</v>
      </c>
      <c r="M395" t="s">
        <v>11300</v>
      </c>
      <c r="N395" s="19" t="s">
        <v>11301</v>
      </c>
      <c r="O395" t="s">
        <v>11302</v>
      </c>
      <c r="P395" t="s">
        <v>11309</v>
      </c>
      <c r="Q395" t="s">
        <v>11310</v>
      </c>
      <c r="R395" t="s">
        <v>11314</v>
      </c>
      <c r="S395" t="s">
        <v>11315</v>
      </c>
      <c r="T395" t="s">
        <v>11320</v>
      </c>
      <c r="U395" t="s">
        <v>11322</v>
      </c>
      <c r="V395" s="20" t="s">
        <v>11324</v>
      </c>
      <c r="W395" t="s">
        <v>11327</v>
      </c>
      <c r="X395" t="s">
        <v>11318</v>
      </c>
      <c r="Y395" s="20" t="s">
        <v>11303</v>
      </c>
      <c r="Z395" t="s">
        <v>11304</v>
      </c>
      <c r="AA395" t="s">
        <v>11305</v>
      </c>
      <c r="AB395" t="s">
        <v>11306</v>
      </c>
      <c r="AC395" t="s">
        <v>11307</v>
      </c>
      <c r="AD395" t="s">
        <v>11308</v>
      </c>
      <c r="AE395" t="s">
        <v>11311</v>
      </c>
      <c r="AF395" s="20" t="s">
        <v>11312</v>
      </c>
      <c r="AG395" t="s">
        <v>11313</v>
      </c>
      <c r="AH395" t="s">
        <v>11316</v>
      </c>
      <c r="AI395" t="s">
        <v>11317</v>
      </c>
      <c r="AJ395" t="s">
        <v>11319</v>
      </c>
      <c r="AK395" t="s">
        <v>11321</v>
      </c>
      <c r="AL395" t="s">
        <v>11323</v>
      </c>
      <c r="AM395" t="s">
        <v>11325</v>
      </c>
      <c r="AN395" t="s">
        <v>11326</v>
      </c>
    </row>
    <row r="396" spans="1:40" x14ac:dyDescent="0.3">
      <c r="A396" t="s">
        <v>156</v>
      </c>
      <c r="B396">
        <f>COUNTIF(A:A,A396)</f>
        <v>1</v>
      </c>
      <c r="C396" t="s">
        <v>157</v>
      </c>
      <c r="E396" t="str">
        <f t="shared" si="41"/>
        <v>몬스터를 죽일 때 회복합니다</v>
      </c>
      <c r="G396" t="s">
        <v>11328</v>
      </c>
      <c r="H396" t="str">
        <f t="shared" si="42"/>
        <v>The recovery time you kill a monster</v>
      </c>
      <c r="K396">
        <v>1</v>
      </c>
      <c r="M396" t="s">
        <v>11329</v>
      </c>
      <c r="N396" t="s">
        <v>11330</v>
      </c>
      <c r="O396" t="s">
        <v>11331</v>
      </c>
      <c r="P396" t="s">
        <v>11338</v>
      </c>
      <c r="Q396" t="s">
        <v>11339</v>
      </c>
      <c r="R396" t="s">
        <v>11343</v>
      </c>
      <c r="S396" t="s">
        <v>11344</v>
      </c>
      <c r="T396" t="s">
        <v>11349</v>
      </c>
      <c r="U396" t="s">
        <v>11351</v>
      </c>
      <c r="V396" s="20" t="s">
        <v>11353</v>
      </c>
      <c r="W396" t="s">
        <v>11356</v>
      </c>
      <c r="X396" t="s">
        <v>11347</v>
      </c>
      <c r="Y396" s="20" t="s">
        <v>11332</v>
      </c>
      <c r="Z396" t="s">
        <v>11333</v>
      </c>
      <c r="AA396" t="s">
        <v>11334</v>
      </c>
      <c r="AB396" t="s">
        <v>11335</v>
      </c>
      <c r="AC396" t="s">
        <v>11336</v>
      </c>
      <c r="AD396" t="s">
        <v>11337</v>
      </c>
      <c r="AE396" t="s">
        <v>11340</v>
      </c>
      <c r="AF396" s="20" t="s">
        <v>11341</v>
      </c>
      <c r="AG396" t="s">
        <v>11342</v>
      </c>
      <c r="AH396" t="s">
        <v>11345</v>
      </c>
      <c r="AI396" t="s">
        <v>11346</v>
      </c>
      <c r="AJ396" t="s">
        <v>11348</v>
      </c>
      <c r="AK396" t="s">
        <v>11350</v>
      </c>
      <c r="AL396" t="s">
        <v>11352</v>
      </c>
      <c r="AM396" t="s">
        <v>11354</v>
      </c>
      <c r="AN396" t="s">
        <v>11355</v>
      </c>
    </row>
    <row r="397" spans="1:40" x14ac:dyDescent="0.3">
      <c r="A397" t="s">
        <v>158</v>
      </c>
      <c r="B397">
        <f>COUNTIF(A:A,A397)</f>
        <v>1</v>
      </c>
      <c r="C397" t="s">
        <v>159</v>
      </c>
      <c r="E397" t="str">
        <f t="shared" si="41"/>
        <v>몬스터를 죽일 때 더 많이 회복합니다</v>
      </c>
      <c r="G397" t="s">
        <v>11357</v>
      </c>
      <c r="H397" t="str">
        <f t="shared" si="42"/>
        <v>A lot more recovery time you kill a monster</v>
      </c>
      <c r="K397">
        <v>1</v>
      </c>
      <c r="M397" t="s">
        <v>11358</v>
      </c>
      <c r="N397" t="s">
        <v>11359</v>
      </c>
      <c r="O397" t="s">
        <v>11360</v>
      </c>
      <c r="P397" t="s">
        <v>11367</v>
      </c>
      <c r="Q397" t="s">
        <v>11368</v>
      </c>
      <c r="R397" t="s">
        <v>11372</v>
      </c>
      <c r="S397" t="s">
        <v>11373</v>
      </c>
      <c r="T397" t="s">
        <v>11378</v>
      </c>
      <c r="U397" t="s">
        <v>11380</v>
      </c>
      <c r="V397" s="20" t="s">
        <v>11382</v>
      </c>
      <c r="W397" t="s">
        <v>11385</v>
      </c>
      <c r="X397" t="s">
        <v>11376</v>
      </c>
      <c r="Y397" t="s">
        <v>11361</v>
      </c>
      <c r="Z397" t="s">
        <v>11362</v>
      </c>
      <c r="AA397" t="s">
        <v>11363</v>
      </c>
      <c r="AB397" t="s">
        <v>11364</v>
      </c>
      <c r="AC397" t="s">
        <v>11365</v>
      </c>
      <c r="AD397" t="s">
        <v>11366</v>
      </c>
      <c r="AE397" t="s">
        <v>11369</v>
      </c>
      <c r="AF397" s="20" t="s">
        <v>11370</v>
      </c>
      <c r="AG397" t="s">
        <v>11371</v>
      </c>
      <c r="AH397" t="s">
        <v>11374</v>
      </c>
      <c r="AI397" t="s">
        <v>11375</v>
      </c>
      <c r="AJ397" t="s">
        <v>11377</v>
      </c>
      <c r="AK397" t="s">
        <v>11379</v>
      </c>
      <c r="AL397" t="s">
        <v>11381</v>
      </c>
      <c r="AM397" t="s">
        <v>11383</v>
      </c>
      <c r="AN397" t="s">
        <v>11384</v>
      </c>
    </row>
    <row r="398" spans="1:40" x14ac:dyDescent="0.3">
      <c r="A398" t="s">
        <v>193</v>
      </c>
      <c r="B398">
        <f>COUNTIF(A:A,A398)</f>
        <v>1</v>
      </c>
      <c r="C398" t="s">
        <v>224</v>
      </c>
      <c r="E398" t="str">
        <f t="shared" si="41"/>
        <v>몬스터 조우 시 공격 속도가 증가합니다</v>
      </c>
      <c r="G398" t="s">
        <v>11386</v>
      </c>
      <c r="H398" t="str">
        <f t="shared" si="42"/>
        <v>Monster encounters attack speed is increased</v>
      </c>
      <c r="K398">
        <v>1</v>
      </c>
      <c r="M398" t="s">
        <v>11387</v>
      </c>
      <c r="N398" t="s">
        <v>11388</v>
      </c>
      <c r="O398" t="s">
        <v>11389</v>
      </c>
      <c r="P398" t="s">
        <v>11396</v>
      </c>
      <c r="Q398" t="s">
        <v>11397</v>
      </c>
      <c r="R398" t="s">
        <v>11401</v>
      </c>
      <c r="S398" t="s">
        <v>11402</v>
      </c>
      <c r="T398" t="s">
        <v>11407</v>
      </c>
      <c r="U398" t="s">
        <v>11409</v>
      </c>
      <c r="V398" s="20" t="s">
        <v>11411</v>
      </c>
      <c r="W398" t="s">
        <v>11414</v>
      </c>
      <c r="X398" t="s">
        <v>11405</v>
      </c>
      <c r="Y398" s="20" t="s">
        <v>11390</v>
      </c>
      <c r="Z398" t="s">
        <v>11391</v>
      </c>
      <c r="AA398" t="s">
        <v>11392</v>
      </c>
      <c r="AB398" t="s">
        <v>11393</v>
      </c>
      <c r="AC398" t="s">
        <v>11394</v>
      </c>
      <c r="AD398" t="s">
        <v>11395</v>
      </c>
      <c r="AE398" t="s">
        <v>11398</v>
      </c>
      <c r="AF398" s="20" t="s">
        <v>11399</v>
      </c>
      <c r="AG398" t="s">
        <v>11400</v>
      </c>
      <c r="AH398" t="s">
        <v>11403</v>
      </c>
      <c r="AI398" t="s">
        <v>11404</v>
      </c>
      <c r="AJ398" t="s">
        <v>11406</v>
      </c>
      <c r="AK398" t="s">
        <v>11408</v>
      </c>
      <c r="AL398" t="s">
        <v>11410</v>
      </c>
      <c r="AM398" t="s">
        <v>11412</v>
      </c>
      <c r="AN398" t="s">
        <v>11413</v>
      </c>
    </row>
    <row r="399" spans="1:40" x14ac:dyDescent="0.3">
      <c r="A399" t="s">
        <v>194</v>
      </c>
      <c r="B399">
        <f>COUNTIF(A:A,A399)</f>
        <v>1</v>
      </c>
      <c r="C399" t="s">
        <v>225</v>
      </c>
      <c r="E399" t="str">
        <f t="shared" si="41"/>
        <v>몬스터 조우 시 공격 속도가 더 많이 증가합니다</v>
      </c>
      <c r="G399" t="s">
        <v>11415</v>
      </c>
      <c r="H399" t="str">
        <f t="shared" si="42"/>
        <v>Monster encounters attack speed is increased a lot</v>
      </c>
      <c r="K399">
        <v>1</v>
      </c>
      <c r="M399" t="s">
        <v>11416</v>
      </c>
      <c r="N399" t="s">
        <v>11417</v>
      </c>
      <c r="O399" t="s">
        <v>11418</v>
      </c>
      <c r="P399" t="s">
        <v>11425</v>
      </c>
      <c r="Q399" t="s">
        <v>11426</v>
      </c>
      <c r="R399" t="s">
        <v>11430</v>
      </c>
      <c r="S399" t="s">
        <v>11431</v>
      </c>
      <c r="T399" t="s">
        <v>11436</v>
      </c>
      <c r="U399" t="s">
        <v>11438</v>
      </c>
      <c r="V399" s="20" t="s">
        <v>11440</v>
      </c>
      <c r="W399" t="s">
        <v>11443</v>
      </c>
      <c r="X399" t="s">
        <v>11434</v>
      </c>
      <c r="Y399" s="20" t="s">
        <v>11419</v>
      </c>
      <c r="Z399" t="s">
        <v>11420</v>
      </c>
      <c r="AA399" t="s">
        <v>11421</v>
      </c>
      <c r="AB399" t="s">
        <v>11422</v>
      </c>
      <c r="AC399" t="s">
        <v>11423</v>
      </c>
      <c r="AD399" t="s">
        <v>11424</v>
      </c>
      <c r="AE399" t="s">
        <v>11427</v>
      </c>
      <c r="AF399" s="20" t="s">
        <v>11428</v>
      </c>
      <c r="AG399" t="s">
        <v>11429</v>
      </c>
      <c r="AH399" t="s">
        <v>11432</v>
      </c>
      <c r="AI399" t="s">
        <v>11433</v>
      </c>
      <c r="AJ399" t="s">
        <v>11435</v>
      </c>
      <c r="AK399" t="s">
        <v>11437</v>
      </c>
      <c r="AL399" t="s">
        <v>11439</v>
      </c>
      <c r="AM399" t="s">
        <v>11441</v>
      </c>
      <c r="AN399" t="s">
        <v>11442</v>
      </c>
    </row>
    <row r="400" spans="1:40" x14ac:dyDescent="0.3">
      <c r="A400" t="s">
        <v>162</v>
      </c>
      <c r="B400">
        <f>COUNTIF(A:A,A400)</f>
        <v>1</v>
      </c>
      <c r="C400" t="s">
        <v>226</v>
      </c>
      <c r="E400" t="str">
        <f t="shared" si="41"/>
        <v>몬스터 공격 시 대미지의 일부를 흡수합니다</v>
      </c>
      <c r="G400" t="s">
        <v>11444</v>
      </c>
      <c r="H400" t="str">
        <f t="shared" si="42"/>
        <v>Will absorb some of the damage when a monster attacks</v>
      </c>
      <c r="K400">
        <v>1</v>
      </c>
      <c r="M400" t="s">
        <v>11445</v>
      </c>
      <c r="N400" s="21" t="s">
        <v>11446</v>
      </c>
      <c r="O400" t="s">
        <v>11447</v>
      </c>
      <c r="P400" t="s">
        <v>11454</v>
      </c>
      <c r="Q400" t="s">
        <v>11455</v>
      </c>
      <c r="R400" t="s">
        <v>11459</v>
      </c>
      <c r="S400" t="s">
        <v>11460</v>
      </c>
      <c r="T400" t="s">
        <v>11465</v>
      </c>
      <c r="U400" t="s">
        <v>11467</v>
      </c>
      <c r="V400" s="20" t="s">
        <v>11469</v>
      </c>
      <c r="W400" t="s">
        <v>11472</v>
      </c>
      <c r="X400" t="s">
        <v>11463</v>
      </c>
      <c r="Y400" s="20" t="s">
        <v>11448</v>
      </c>
      <c r="Z400" t="s">
        <v>11449</v>
      </c>
      <c r="AA400" t="s">
        <v>11450</v>
      </c>
      <c r="AB400" t="s">
        <v>11451</v>
      </c>
      <c r="AC400" t="s">
        <v>11452</v>
      </c>
      <c r="AD400" t="s">
        <v>11453</v>
      </c>
      <c r="AE400" t="s">
        <v>11456</v>
      </c>
      <c r="AF400" s="20" t="s">
        <v>11457</v>
      </c>
      <c r="AG400" t="s">
        <v>11458</v>
      </c>
      <c r="AH400" t="s">
        <v>11461</v>
      </c>
      <c r="AI400" t="s">
        <v>11462</v>
      </c>
      <c r="AJ400" t="s">
        <v>11464</v>
      </c>
      <c r="AK400" t="s">
        <v>11466</v>
      </c>
      <c r="AL400" t="s">
        <v>11468</v>
      </c>
      <c r="AM400" t="s">
        <v>11470</v>
      </c>
      <c r="AN400" t="s">
        <v>11471</v>
      </c>
    </row>
    <row r="401" spans="1:40" x14ac:dyDescent="0.3">
      <c r="A401" t="s">
        <v>163</v>
      </c>
      <c r="B401">
        <f>COUNTIF(A:A,A401)</f>
        <v>1</v>
      </c>
      <c r="C401" t="s">
        <v>227</v>
      </c>
      <c r="E401" t="str">
        <f t="shared" si="41"/>
        <v>몬스터 공격 시 대미지의 일부를 더 많이 흡수합니다</v>
      </c>
      <c r="G401" t="s">
        <v>11473</v>
      </c>
      <c r="H401" t="str">
        <f t="shared" si="42"/>
        <v>More absorbs some of the damage when a monster attacks</v>
      </c>
      <c r="K401">
        <v>1</v>
      </c>
      <c r="M401" t="s">
        <v>11474</v>
      </c>
      <c r="N401" t="s">
        <v>11475</v>
      </c>
      <c r="O401" t="s">
        <v>11476</v>
      </c>
      <c r="P401" t="s">
        <v>11483</v>
      </c>
      <c r="Q401" t="s">
        <v>11484</v>
      </c>
      <c r="R401" t="s">
        <v>11488</v>
      </c>
      <c r="S401" t="s">
        <v>11489</v>
      </c>
      <c r="T401" t="s">
        <v>11494</v>
      </c>
      <c r="U401" t="s">
        <v>11496</v>
      </c>
      <c r="V401" s="20" t="s">
        <v>11498</v>
      </c>
      <c r="W401" t="s">
        <v>11501</v>
      </c>
      <c r="X401" t="s">
        <v>11492</v>
      </c>
      <c r="Y401" s="20" t="s">
        <v>11477</v>
      </c>
      <c r="Z401" t="s">
        <v>11478</v>
      </c>
      <c r="AA401" t="s">
        <v>11479</v>
      </c>
      <c r="AB401" t="s">
        <v>11480</v>
      </c>
      <c r="AC401" t="s">
        <v>11481</v>
      </c>
      <c r="AD401" t="s">
        <v>11482</v>
      </c>
      <c r="AE401" t="s">
        <v>11485</v>
      </c>
      <c r="AF401" s="20" t="s">
        <v>11486</v>
      </c>
      <c r="AG401" t="s">
        <v>11487</v>
      </c>
      <c r="AH401" t="s">
        <v>11490</v>
      </c>
      <c r="AI401" t="s">
        <v>11491</v>
      </c>
      <c r="AJ401" t="s">
        <v>11493</v>
      </c>
      <c r="AK401" t="s">
        <v>11495</v>
      </c>
      <c r="AL401" t="s">
        <v>11497</v>
      </c>
      <c r="AM401" t="s">
        <v>11499</v>
      </c>
      <c r="AN401" t="s">
        <v>11500</v>
      </c>
    </row>
    <row r="402" spans="1:40" x14ac:dyDescent="0.3">
      <c r="A402" t="s">
        <v>164</v>
      </c>
      <c r="B402">
        <f>COUNTIF(A:A,A402)</f>
        <v>1</v>
      </c>
      <c r="C402" t="s">
        <v>230</v>
      </c>
      <c r="E402" t="str">
        <f t="shared" ref="E402:E465" si="43">IF(ISBLANK(D402),C402,D402)</f>
        <v>HP를 잃을 때 대미지의 일부를 서서히 회복합니다</v>
      </c>
      <c r="G402" t="s">
        <v>11502</v>
      </c>
      <c r="H402" t="str">
        <f t="shared" si="42"/>
        <v>The gradual recovery of some damage when you lose your HP</v>
      </c>
      <c r="K402">
        <v>1</v>
      </c>
      <c r="M402" t="s">
        <v>11503</v>
      </c>
      <c r="N402" t="s">
        <v>11504</v>
      </c>
      <c r="O402" t="s">
        <v>11505</v>
      </c>
      <c r="P402" t="s">
        <v>11512</v>
      </c>
      <c r="Q402" t="s">
        <v>11513</v>
      </c>
      <c r="R402" t="s">
        <v>11517</v>
      </c>
      <c r="S402" t="s">
        <v>11518</v>
      </c>
      <c r="T402" t="s">
        <v>11523</v>
      </c>
      <c r="U402" t="s">
        <v>11525</v>
      </c>
      <c r="V402" s="20" t="s">
        <v>11527</v>
      </c>
      <c r="W402" t="s">
        <v>11530</v>
      </c>
      <c r="X402" t="s">
        <v>11521</v>
      </c>
      <c r="Y402" s="20" t="s">
        <v>11506</v>
      </c>
      <c r="Z402" t="s">
        <v>11507</v>
      </c>
      <c r="AA402" t="s">
        <v>11508</v>
      </c>
      <c r="AB402" t="s">
        <v>11509</v>
      </c>
      <c r="AC402" t="s">
        <v>11510</v>
      </c>
      <c r="AD402" t="s">
        <v>11511</v>
      </c>
      <c r="AE402" t="s">
        <v>11514</v>
      </c>
      <c r="AF402" s="20" t="s">
        <v>11515</v>
      </c>
      <c r="AG402" t="s">
        <v>11516</v>
      </c>
      <c r="AH402" t="s">
        <v>11519</v>
      </c>
      <c r="AI402" t="s">
        <v>11520</v>
      </c>
      <c r="AJ402" t="s">
        <v>11522</v>
      </c>
      <c r="AK402" t="s">
        <v>11524</v>
      </c>
      <c r="AL402" t="s">
        <v>11526</v>
      </c>
      <c r="AM402" t="s">
        <v>11528</v>
      </c>
      <c r="AN402" t="s">
        <v>11529</v>
      </c>
    </row>
    <row r="403" spans="1:40" x14ac:dyDescent="0.3">
      <c r="A403" t="s">
        <v>165</v>
      </c>
      <c r="B403">
        <f>COUNTIF(A:A,A403)</f>
        <v>1</v>
      </c>
      <c r="C403" t="s">
        <v>166</v>
      </c>
      <c r="E403" t="str">
        <f t="shared" si="43"/>
        <v>몬스터에게 피격 시 대미지의 일부를 반사합니다</v>
      </c>
      <c r="G403" t="s">
        <v>11531</v>
      </c>
      <c r="H403" t="str">
        <f t="shared" si="42"/>
        <v>Monsters will now reflects some of the damage when shot</v>
      </c>
      <c r="K403">
        <v>1</v>
      </c>
      <c r="M403" t="s">
        <v>11532</v>
      </c>
      <c r="N403" t="s">
        <v>11533</v>
      </c>
      <c r="O403" t="s">
        <v>11534</v>
      </c>
      <c r="P403" t="s">
        <v>11541</v>
      </c>
      <c r="Q403" t="s">
        <v>11542</v>
      </c>
      <c r="R403" t="s">
        <v>11546</v>
      </c>
      <c r="S403" t="s">
        <v>11547</v>
      </c>
      <c r="T403" t="s">
        <v>11552</v>
      </c>
      <c r="U403" t="s">
        <v>11554</v>
      </c>
      <c r="V403" s="20" t="s">
        <v>11556</v>
      </c>
      <c r="W403" t="s">
        <v>11559</v>
      </c>
      <c r="X403" t="s">
        <v>11550</v>
      </c>
      <c r="Y403" s="20" t="s">
        <v>11535</v>
      </c>
      <c r="Z403" t="s">
        <v>11536</v>
      </c>
      <c r="AA403" t="s">
        <v>11537</v>
      </c>
      <c r="AB403" t="s">
        <v>11538</v>
      </c>
      <c r="AC403" t="s">
        <v>11539</v>
      </c>
      <c r="AD403" t="s">
        <v>11540</v>
      </c>
      <c r="AE403" t="s">
        <v>11543</v>
      </c>
      <c r="AF403" s="20" t="s">
        <v>11544</v>
      </c>
      <c r="AG403" t="s">
        <v>11545</v>
      </c>
      <c r="AH403" t="s">
        <v>11548</v>
      </c>
      <c r="AI403" t="s">
        <v>11549</v>
      </c>
      <c r="AJ403" t="s">
        <v>11551</v>
      </c>
      <c r="AK403" t="s">
        <v>11553</v>
      </c>
      <c r="AL403" t="s">
        <v>11555</v>
      </c>
      <c r="AM403" t="s">
        <v>11557</v>
      </c>
      <c r="AN403" t="s">
        <v>11558</v>
      </c>
    </row>
    <row r="404" spans="1:40" x14ac:dyDescent="0.3">
      <c r="A404" t="s">
        <v>167</v>
      </c>
      <c r="B404">
        <f>COUNTIF(A:A,A404)</f>
        <v>1</v>
      </c>
      <c r="C404" t="s">
        <v>168</v>
      </c>
      <c r="E404" t="str">
        <f t="shared" si="43"/>
        <v>몬스터에게 피격 시 대미지의 일부를 더 많이 반사합니다</v>
      </c>
      <c r="G404" t="s">
        <v>11560</v>
      </c>
      <c r="H404" t="str">
        <f t="shared" si="42"/>
        <v>More reflected some of the damage when a monster shot</v>
      </c>
      <c r="K404">
        <v>1</v>
      </c>
      <c r="M404" t="s">
        <v>11561</v>
      </c>
      <c r="N404" t="s">
        <v>11562</v>
      </c>
      <c r="O404" t="s">
        <v>11563</v>
      </c>
      <c r="P404" t="s">
        <v>11570</v>
      </c>
      <c r="Q404" t="s">
        <v>11571</v>
      </c>
      <c r="R404" t="s">
        <v>11575</v>
      </c>
      <c r="S404" t="s">
        <v>11576</v>
      </c>
      <c r="T404" t="s">
        <v>11581</v>
      </c>
      <c r="U404" t="s">
        <v>11583</v>
      </c>
      <c r="V404" s="20" t="s">
        <v>11585</v>
      </c>
      <c r="W404" t="s">
        <v>11588</v>
      </c>
      <c r="X404" t="s">
        <v>11579</v>
      </c>
      <c r="Y404" s="20" t="s">
        <v>11564</v>
      </c>
      <c r="Z404" t="s">
        <v>11565</v>
      </c>
      <c r="AA404" t="s">
        <v>11566</v>
      </c>
      <c r="AB404" t="s">
        <v>11567</v>
      </c>
      <c r="AC404" t="s">
        <v>11568</v>
      </c>
      <c r="AD404" t="s">
        <v>11569</v>
      </c>
      <c r="AE404" t="s">
        <v>11572</v>
      </c>
      <c r="AF404" s="20" t="s">
        <v>11573</v>
      </c>
      <c r="AG404" t="s">
        <v>11574</v>
      </c>
      <c r="AH404" t="s">
        <v>11577</v>
      </c>
      <c r="AI404" t="s">
        <v>11578</v>
      </c>
      <c r="AJ404" t="s">
        <v>11580</v>
      </c>
      <c r="AK404" t="s">
        <v>11582</v>
      </c>
      <c r="AL404" t="s">
        <v>11584</v>
      </c>
      <c r="AM404" t="s">
        <v>11586</v>
      </c>
      <c r="AN404" t="s">
        <v>11587</v>
      </c>
    </row>
    <row r="405" spans="1:40" x14ac:dyDescent="0.3">
      <c r="A405" t="s">
        <v>169</v>
      </c>
      <c r="B405">
        <f>COUNTIF(A:A,A405)</f>
        <v>1</v>
      </c>
      <c r="C405" t="s">
        <v>170</v>
      </c>
      <c r="E405" t="str">
        <f t="shared" si="43"/>
        <v>HP가 낮을수록 공격력이 증가합니다</v>
      </c>
      <c r="G405" t="s">
        <v>11589</v>
      </c>
      <c r="H405" t="str">
        <f t="shared" si="42"/>
        <v>HP will lower the increase in the damage</v>
      </c>
      <c r="K405">
        <v>1</v>
      </c>
      <c r="M405" t="s">
        <v>11590</v>
      </c>
      <c r="N405" t="s">
        <v>11591</v>
      </c>
      <c r="O405" t="s">
        <v>11592</v>
      </c>
      <c r="P405" t="s">
        <v>11599</v>
      </c>
      <c r="Q405" t="s">
        <v>11600</v>
      </c>
      <c r="R405" t="s">
        <v>11604</v>
      </c>
      <c r="S405" t="s">
        <v>11605</v>
      </c>
      <c r="T405" t="s">
        <v>11610</v>
      </c>
      <c r="U405" t="s">
        <v>11612</v>
      </c>
      <c r="V405" t="s">
        <v>11614</v>
      </c>
      <c r="W405" t="s">
        <v>11617</v>
      </c>
      <c r="X405" t="s">
        <v>11608</v>
      </c>
      <c r="Y405" s="20" t="s">
        <v>11593</v>
      </c>
      <c r="Z405" t="s">
        <v>11594</v>
      </c>
      <c r="AA405" t="s">
        <v>11595</v>
      </c>
      <c r="AB405" t="s">
        <v>11596</v>
      </c>
      <c r="AC405" t="s">
        <v>11597</v>
      </c>
      <c r="AD405" t="s">
        <v>11598</v>
      </c>
      <c r="AE405" t="s">
        <v>11601</v>
      </c>
      <c r="AF405" t="s">
        <v>11602</v>
      </c>
      <c r="AG405" t="s">
        <v>11603</v>
      </c>
      <c r="AH405" t="s">
        <v>11606</v>
      </c>
      <c r="AI405" t="s">
        <v>11607</v>
      </c>
      <c r="AJ405" t="s">
        <v>11609</v>
      </c>
      <c r="AK405" t="s">
        <v>11611</v>
      </c>
      <c r="AL405" t="s">
        <v>11613</v>
      </c>
      <c r="AM405" t="s">
        <v>11615</v>
      </c>
      <c r="AN405" t="s">
        <v>11616</v>
      </c>
    </row>
    <row r="406" spans="1:40" x14ac:dyDescent="0.3">
      <c r="A406" t="s">
        <v>171</v>
      </c>
      <c r="B406">
        <f>COUNTIF(A:A,A406)</f>
        <v>1</v>
      </c>
      <c r="C406" t="s">
        <v>172</v>
      </c>
      <c r="E406" t="str">
        <f t="shared" si="43"/>
        <v>HP가 낮을수록 공격력이 더 많이 증가합니다</v>
      </c>
      <c r="G406" t="s">
        <v>11618</v>
      </c>
      <c r="H406" t="str">
        <f t="shared" si="42"/>
        <v>HP will lower the attack power increased a lot</v>
      </c>
      <c r="K406">
        <v>1</v>
      </c>
      <c r="M406" t="s">
        <v>11619</v>
      </c>
      <c r="N406" t="s">
        <v>11620</v>
      </c>
      <c r="O406" t="s">
        <v>11621</v>
      </c>
      <c r="P406" t="s">
        <v>11628</v>
      </c>
      <c r="Q406" t="s">
        <v>11629</v>
      </c>
      <c r="R406" t="s">
        <v>11633</v>
      </c>
      <c r="S406" t="s">
        <v>11634</v>
      </c>
      <c r="T406" t="s">
        <v>11639</v>
      </c>
      <c r="U406" t="s">
        <v>11641</v>
      </c>
      <c r="V406" t="s">
        <v>11643</v>
      </c>
      <c r="W406" t="s">
        <v>11646</v>
      </c>
      <c r="X406" t="s">
        <v>11637</v>
      </c>
      <c r="Y406" s="20" t="s">
        <v>11622</v>
      </c>
      <c r="Z406" t="s">
        <v>11623</v>
      </c>
      <c r="AA406" t="s">
        <v>11624</v>
      </c>
      <c r="AB406" t="s">
        <v>11625</v>
      </c>
      <c r="AC406" t="s">
        <v>11626</v>
      </c>
      <c r="AD406" t="s">
        <v>11627</v>
      </c>
      <c r="AE406" t="s">
        <v>11630</v>
      </c>
      <c r="AF406" t="s">
        <v>11631</v>
      </c>
      <c r="AG406" t="s">
        <v>11632</v>
      </c>
      <c r="AH406" t="s">
        <v>11635</v>
      </c>
      <c r="AI406" t="s">
        <v>11636</v>
      </c>
      <c r="AJ406" t="s">
        <v>11638</v>
      </c>
      <c r="AK406" t="s">
        <v>11640</v>
      </c>
      <c r="AL406" t="s">
        <v>11642</v>
      </c>
      <c r="AM406" t="s">
        <v>11644</v>
      </c>
      <c r="AN406" t="s">
        <v>11645</v>
      </c>
    </row>
    <row r="407" spans="1:40" x14ac:dyDescent="0.3">
      <c r="A407" t="s">
        <v>173</v>
      </c>
      <c r="B407">
        <f>COUNTIF(A:A,A407)</f>
        <v>1</v>
      </c>
      <c r="C407" t="s">
        <v>233</v>
      </c>
      <c r="E407" t="str">
        <f t="shared" si="43"/>
        <v>상대의 HP가 낮을수록 치명타 대미지가 증가합니다</v>
      </c>
      <c r="G407" t="s">
        <v>11647</v>
      </c>
      <c r="H407" t="str">
        <f t="shared" si="42"/>
        <v>As a partner of HP is low, the increased critical strike damage</v>
      </c>
      <c r="K407">
        <v>1</v>
      </c>
      <c r="M407" t="s">
        <v>11648</v>
      </c>
      <c r="N407" t="s">
        <v>11649</v>
      </c>
      <c r="O407" t="s">
        <v>11650</v>
      </c>
      <c r="P407" t="s">
        <v>11657</v>
      </c>
      <c r="Q407" t="s">
        <v>11658</v>
      </c>
      <c r="R407" t="s">
        <v>11662</v>
      </c>
      <c r="S407" t="s">
        <v>11663</v>
      </c>
      <c r="T407" t="s">
        <v>11668</v>
      </c>
      <c r="U407" t="s">
        <v>11670</v>
      </c>
      <c r="V407" s="20" t="s">
        <v>11672</v>
      </c>
      <c r="W407" t="s">
        <v>11675</v>
      </c>
      <c r="X407" t="s">
        <v>11666</v>
      </c>
      <c r="Y407" s="20" t="s">
        <v>11651</v>
      </c>
      <c r="Z407" t="s">
        <v>11652</v>
      </c>
      <c r="AA407" t="s">
        <v>11653</v>
      </c>
      <c r="AB407" t="s">
        <v>11654</v>
      </c>
      <c r="AC407" t="s">
        <v>11655</v>
      </c>
      <c r="AD407" t="s">
        <v>11656</v>
      </c>
      <c r="AE407" t="s">
        <v>11659</v>
      </c>
      <c r="AF407" s="20" t="s">
        <v>11660</v>
      </c>
      <c r="AG407" t="s">
        <v>11661</v>
      </c>
      <c r="AH407" t="s">
        <v>11664</v>
      </c>
      <c r="AI407" t="s">
        <v>11665</v>
      </c>
      <c r="AJ407" t="s">
        <v>11667</v>
      </c>
      <c r="AK407" t="s">
        <v>11669</v>
      </c>
      <c r="AL407" t="s">
        <v>11671</v>
      </c>
      <c r="AM407" t="s">
        <v>11673</v>
      </c>
      <c r="AN407" t="s">
        <v>11674</v>
      </c>
    </row>
    <row r="408" spans="1:40" x14ac:dyDescent="0.3">
      <c r="A408" t="s">
        <v>174</v>
      </c>
      <c r="B408">
        <f>COUNTIF(A:A,A408)</f>
        <v>1</v>
      </c>
      <c r="C408" t="s">
        <v>234</v>
      </c>
      <c r="E408" t="str">
        <f t="shared" si="43"/>
        <v>상대의 HP가 낮을수록 치명타 대미지가 더 많이 증가합니다</v>
      </c>
      <c r="G408" t="s">
        <v>11676</v>
      </c>
      <c r="H408" t="str">
        <f t="shared" si="42"/>
        <v>As a partner of HP, the lower critical strike damage increased a lot</v>
      </c>
      <c r="K408">
        <v>1</v>
      </c>
      <c r="M408" t="s">
        <v>11677</v>
      </c>
      <c r="N408" t="s">
        <v>11678</v>
      </c>
      <c r="O408" t="s">
        <v>11679</v>
      </c>
      <c r="P408" t="s">
        <v>11686</v>
      </c>
      <c r="Q408" t="s">
        <v>11687</v>
      </c>
      <c r="R408" t="s">
        <v>11691</v>
      </c>
      <c r="S408" t="s">
        <v>11692</v>
      </c>
      <c r="T408" t="s">
        <v>11697</v>
      </c>
      <c r="U408" t="s">
        <v>11699</v>
      </c>
      <c r="V408" s="20" t="s">
        <v>11701</v>
      </c>
      <c r="W408" t="s">
        <v>11704</v>
      </c>
      <c r="X408" t="s">
        <v>11695</v>
      </c>
      <c r="Y408" s="20" t="s">
        <v>11680</v>
      </c>
      <c r="Z408" t="s">
        <v>11681</v>
      </c>
      <c r="AA408" t="s">
        <v>11682</v>
      </c>
      <c r="AB408" t="s">
        <v>11683</v>
      </c>
      <c r="AC408" t="s">
        <v>11684</v>
      </c>
      <c r="AD408" t="s">
        <v>11685</v>
      </c>
      <c r="AE408" t="s">
        <v>11688</v>
      </c>
      <c r="AF408" s="20" t="s">
        <v>11689</v>
      </c>
      <c r="AG408" t="s">
        <v>11690</v>
      </c>
      <c r="AH408" t="s">
        <v>11693</v>
      </c>
      <c r="AI408" t="s">
        <v>11694</v>
      </c>
      <c r="AJ408" t="s">
        <v>11696</v>
      </c>
      <c r="AK408" t="s">
        <v>11698</v>
      </c>
      <c r="AL408" t="s">
        <v>11700</v>
      </c>
      <c r="AM408" t="s">
        <v>11702</v>
      </c>
      <c r="AN408" t="s">
        <v>11703</v>
      </c>
    </row>
    <row r="409" spans="1:40" x14ac:dyDescent="0.3">
      <c r="A409" t="s">
        <v>175</v>
      </c>
      <c r="B409">
        <f>COUNTIF(A:A,A409)</f>
        <v>1</v>
      </c>
      <c r="C409" t="s">
        <v>222</v>
      </c>
      <c r="E409" t="str">
        <f t="shared" si="43"/>
        <v>몬스터를 확률로 한 방에 죽입니다</v>
      </c>
      <c r="G409" t="s">
        <v>11705</v>
      </c>
      <c r="H409" t="str">
        <f t="shared" si="42"/>
        <v>Kill monsters in a room with a probability</v>
      </c>
      <c r="K409">
        <v>1</v>
      </c>
      <c r="M409" t="s">
        <v>11706</v>
      </c>
      <c r="N409" s="19" t="s">
        <v>11707</v>
      </c>
      <c r="O409" t="s">
        <v>11708</v>
      </c>
      <c r="P409" t="s">
        <v>11715</v>
      </c>
      <c r="Q409" t="s">
        <v>11716</v>
      </c>
      <c r="R409" t="s">
        <v>11720</v>
      </c>
      <c r="S409" t="s">
        <v>11721</v>
      </c>
      <c r="T409" t="s">
        <v>11726</v>
      </c>
      <c r="U409" t="s">
        <v>11728</v>
      </c>
      <c r="V409" s="20" t="s">
        <v>11730</v>
      </c>
      <c r="W409" t="s">
        <v>11733</v>
      </c>
      <c r="X409" t="s">
        <v>11724</v>
      </c>
      <c r="Y409" s="20" t="s">
        <v>11709</v>
      </c>
      <c r="Z409" t="s">
        <v>11710</v>
      </c>
      <c r="AA409" t="s">
        <v>11711</v>
      </c>
      <c r="AB409" t="s">
        <v>11712</v>
      </c>
      <c r="AC409" t="s">
        <v>11713</v>
      </c>
      <c r="AD409" t="s">
        <v>11714</v>
      </c>
      <c r="AE409" t="s">
        <v>11717</v>
      </c>
      <c r="AF409" s="20" t="s">
        <v>11718</v>
      </c>
      <c r="AG409" t="s">
        <v>11719</v>
      </c>
      <c r="AH409" t="s">
        <v>11722</v>
      </c>
      <c r="AI409" t="s">
        <v>11723</v>
      </c>
      <c r="AJ409" t="s">
        <v>11725</v>
      </c>
      <c r="AK409" t="s">
        <v>11727</v>
      </c>
      <c r="AL409" t="s">
        <v>11729</v>
      </c>
      <c r="AM409" t="s">
        <v>11731</v>
      </c>
      <c r="AN409" t="s">
        <v>11732</v>
      </c>
    </row>
    <row r="410" spans="1:40" x14ac:dyDescent="0.3">
      <c r="A410" t="s">
        <v>176</v>
      </c>
      <c r="B410">
        <f>COUNTIF(A:A,A410)</f>
        <v>1</v>
      </c>
      <c r="C410" t="s">
        <v>223</v>
      </c>
      <c r="E410" t="str">
        <f t="shared" si="43"/>
        <v>몬스터를 더 높은 확률로 한 방에 죽입니다</v>
      </c>
      <c r="G410" t="s">
        <v>11734</v>
      </c>
      <c r="H410" t="str">
        <f t="shared" si="42"/>
        <v>Kill monsters in a room with a higher probability</v>
      </c>
      <c r="K410">
        <v>1</v>
      </c>
      <c r="M410" t="s">
        <v>11735</v>
      </c>
      <c r="N410" s="19" t="s">
        <v>11736</v>
      </c>
      <c r="O410" t="s">
        <v>11737</v>
      </c>
      <c r="P410" t="s">
        <v>11744</v>
      </c>
      <c r="Q410" t="s">
        <v>11745</v>
      </c>
      <c r="R410" t="s">
        <v>11749</v>
      </c>
      <c r="S410" t="s">
        <v>11750</v>
      </c>
      <c r="T410" t="s">
        <v>11755</v>
      </c>
      <c r="U410" t="s">
        <v>11757</v>
      </c>
      <c r="V410" s="20" t="s">
        <v>11759</v>
      </c>
      <c r="W410" t="s">
        <v>11762</v>
      </c>
      <c r="X410" t="s">
        <v>11753</v>
      </c>
      <c r="Y410" s="20" t="s">
        <v>11738</v>
      </c>
      <c r="Z410" t="s">
        <v>11739</v>
      </c>
      <c r="AA410" t="s">
        <v>11740</v>
      </c>
      <c r="AB410" t="s">
        <v>11741</v>
      </c>
      <c r="AC410" t="s">
        <v>11742</v>
      </c>
      <c r="AD410" t="s">
        <v>11743</v>
      </c>
      <c r="AE410" t="s">
        <v>11746</v>
      </c>
      <c r="AF410" s="20" t="s">
        <v>11747</v>
      </c>
      <c r="AG410" t="s">
        <v>11748</v>
      </c>
      <c r="AH410" t="s">
        <v>11751</v>
      </c>
      <c r="AI410" t="s">
        <v>11752</v>
      </c>
      <c r="AJ410" t="s">
        <v>11754</v>
      </c>
      <c r="AK410" t="s">
        <v>11756</v>
      </c>
      <c r="AL410" t="s">
        <v>11758</v>
      </c>
      <c r="AM410" t="s">
        <v>11760</v>
      </c>
      <c r="AN410" t="s">
        <v>11761</v>
      </c>
    </row>
    <row r="411" spans="1:40" x14ac:dyDescent="0.3">
      <c r="A411" t="s">
        <v>177</v>
      </c>
      <c r="B411">
        <f>COUNTIF(A:A,A411)</f>
        <v>1</v>
      </c>
      <c r="C411" t="s">
        <v>178</v>
      </c>
      <c r="E411" t="str">
        <f t="shared" si="43"/>
        <v>HP가 0 이 될 때 확률로 살아납니다</v>
      </c>
      <c r="G411" t="s">
        <v>11763</v>
      </c>
      <c r="H411" t="str">
        <f t="shared" si="42"/>
        <v>HP comes alive when the probability is zero</v>
      </c>
      <c r="K411">
        <v>1</v>
      </c>
      <c r="M411" t="s">
        <v>11764</v>
      </c>
      <c r="N411" t="s">
        <v>11765</v>
      </c>
      <c r="O411" t="s">
        <v>11766</v>
      </c>
      <c r="P411" t="s">
        <v>11773</v>
      </c>
      <c r="Q411" t="s">
        <v>11774</v>
      </c>
      <c r="R411" t="s">
        <v>11778</v>
      </c>
      <c r="S411" t="s">
        <v>11779</v>
      </c>
      <c r="T411" t="s">
        <v>11784</v>
      </c>
      <c r="U411" t="s">
        <v>11786</v>
      </c>
      <c r="V411" t="s">
        <v>11788</v>
      </c>
      <c r="W411" t="s">
        <v>11791</v>
      </c>
      <c r="X411" t="s">
        <v>11782</v>
      </c>
      <c r="Y411" t="s">
        <v>11767</v>
      </c>
      <c r="Z411" t="s">
        <v>11768</v>
      </c>
      <c r="AA411" t="s">
        <v>11769</v>
      </c>
      <c r="AB411" t="s">
        <v>11770</v>
      </c>
      <c r="AC411" t="s">
        <v>11771</v>
      </c>
      <c r="AD411" t="s">
        <v>11772</v>
      </c>
      <c r="AE411" t="s">
        <v>11775</v>
      </c>
      <c r="AF411" t="s">
        <v>11776</v>
      </c>
      <c r="AG411" t="s">
        <v>11777</v>
      </c>
      <c r="AH411" t="s">
        <v>11780</v>
      </c>
      <c r="AI411" t="s">
        <v>11781</v>
      </c>
      <c r="AJ411" t="s">
        <v>11783</v>
      </c>
      <c r="AK411" t="s">
        <v>11785</v>
      </c>
      <c r="AL411" t="s">
        <v>11787</v>
      </c>
      <c r="AM411" t="s">
        <v>11789</v>
      </c>
      <c r="AN411" t="s">
        <v>11790</v>
      </c>
    </row>
    <row r="412" spans="1:40" x14ac:dyDescent="0.3">
      <c r="A412" t="s">
        <v>179</v>
      </c>
      <c r="B412">
        <f>COUNTIF(A:A,A412)</f>
        <v>1</v>
      </c>
      <c r="C412" t="s">
        <v>180</v>
      </c>
      <c r="E412" t="str">
        <f t="shared" si="43"/>
        <v>HP가 0 이 될 때 더 높은 확률로 살아납니다</v>
      </c>
      <c r="G412" t="s">
        <v>11792</v>
      </c>
      <c r="H412" t="str">
        <f t="shared" si="42"/>
        <v>When HP is zero is raised to a higher probability</v>
      </c>
      <c r="K412">
        <v>1</v>
      </c>
      <c r="M412" t="s">
        <v>11793</v>
      </c>
      <c r="N412" s="21" t="s">
        <v>11794</v>
      </c>
      <c r="O412" t="s">
        <v>11795</v>
      </c>
      <c r="P412" t="s">
        <v>11802</v>
      </c>
      <c r="Q412" t="s">
        <v>11803</v>
      </c>
      <c r="R412" t="s">
        <v>11807</v>
      </c>
      <c r="S412" t="s">
        <v>11808</v>
      </c>
      <c r="T412" t="s">
        <v>11813</v>
      </c>
      <c r="U412" t="s">
        <v>11815</v>
      </c>
      <c r="V412" s="20" t="s">
        <v>11817</v>
      </c>
      <c r="W412" t="s">
        <v>11820</v>
      </c>
      <c r="X412" t="s">
        <v>11811</v>
      </c>
      <c r="Y412" s="20" t="s">
        <v>11796</v>
      </c>
      <c r="Z412" t="s">
        <v>11797</v>
      </c>
      <c r="AA412" t="s">
        <v>11798</v>
      </c>
      <c r="AB412" t="s">
        <v>11799</v>
      </c>
      <c r="AC412" t="s">
        <v>11800</v>
      </c>
      <c r="AD412" t="s">
        <v>11801</v>
      </c>
      <c r="AE412" t="s">
        <v>11804</v>
      </c>
      <c r="AF412" s="20" t="s">
        <v>11805</v>
      </c>
      <c r="AG412" t="s">
        <v>11806</v>
      </c>
      <c r="AH412" t="s">
        <v>11809</v>
      </c>
      <c r="AI412" t="s">
        <v>11810</v>
      </c>
      <c r="AJ412" t="s">
        <v>11812</v>
      </c>
      <c r="AK412" t="s">
        <v>11814</v>
      </c>
      <c r="AL412" t="s">
        <v>11816</v>
      </c>
      <c r="AM412" t="s">
        <v>11818</v>
      </c>
      <c r="AN412" t="s">
        <v>11819</v>
      </c>
    </row>
    <row r="413" spans="1:40" x14ac:dyDescent="0.3">
      <c r="A413" t="s">
        <v>160</v>
      </c>
      <c r="B413">
        <f>COUNTIF(A:A,A413)</f>
        <v>1</v>
      </c>
      <c r="C413" t="s">
        <v>161</v>
      </c>
      <c r="E413" t="str">
        <f t="shared" si="43"/>
        <v>몬스터 조우 시 회복지대가 생성됩니다</v>
      </c>
      <c r="G413" t="s">
        <v>11821</v>
      </c>
      <c r="H413" t="str">
        <f t="shared" si="42"/>
        <v>Monster recovery zone is created when you encounter</v>
      </c>
      <c r="K413">
        <v>1</v>
      </c>
      <c r="M413" t="s">
        <v>11822</v>
      </c>
      <c r="N413" s="21" t="s">
        <v>11823</v>
      </c>
      <c r="O413" t="s">
        <v>11824</v>
      </c>
      <c r="P413" t="s">
        <v>11831</v>
      </c>
      <c r="Q413" t="s">
        <v>11832</v>
      </c>
      <c r="R413" t="s">
        <v>11836</v>
      </c>
      <c r="S413" t="s">
        <v>11837</v>
      </c>
      <c r="T413" t="s">
        <v>11842</v>
      </c>
      <c r="U413" t="s">
        <v>11844</v>
      </c>
      <c r="V413" s="20" t="s">
        <v>11846</v>
      </c>
      <c r="W413" t="s">
        <v>11849</v>
      </c>
      <c r="X413" t="s">
        <v>11840</v>
      </c>
      <c r="Y413" s="20" t="s">
        <v>11825</v>
      </c>
      <c r="Z413" t="s">
        <v>11826</v>
      </c>
      <c r="AA413" t="s">
        <v>11827</v>
      </c>
      <c r="AB413" t="s">
        <v>11828</v>
      </c>
      <c r="AC413" t="s">
        <v>11829</v>
      </c>
      <c r="AD413" t="s">
        <v>11830</v>
      </c>
      <c r="AE413" t="s">
        <v>11833</v>
      </c>
      <c r="AF413" s="20" t="s">
        <v>11834</v>
      </c>
      <c r="AG413" t="s">
        <v>11835</v>
      </c>
      <c r="AH413" t="s">
        <v>11838</v>
      </c>
      <c r="AI413" t="s">
        <v>11839</v>
      </c>
      <c r="AJ413" t="s">
        <v>11841</v>
      </c>
      <c r="AK413" t="s">
        <v>11843</v>
      </c>
      <c r="AL413" t="s">
        <v>11845</v>
      </c>
      <c r="AM413" t="s">
        <v>11847</v>
      </c>
      <c r="AN413" t="s">
        <v>11848</v>
      </c>
    </row>
    <row r="414" spans="1:40" x14ac:dyDescent="0.3">
      <c r="A414" t="s">
        <v>181</v>
      </c>
      <c r="B414">
        <f>COUNTIF(A:A,A414)</f>
        <v>1</v>
      </c>
      <c r="C414" t="s">
        <v>235</v>
      </c>
      <c r="E414" t="str">
        <f t="shared" si="43"/>
        <v>HP를 잃을 때 이동 속도가 증가합니다</v>
      </c>
      <c r="G414" t="s">
        <v>11850</v>
      </c>
      <c r="H414" t="str">
        <f t="shared" si="42"/>
        <v>When you lose your HP Increases your movement speed</v>
      </c>
      <c r="K414">
        <v>1</v>
      </c>
      <c r="M414" t="s">
        <v>11851</v>
      </c>
      <c r="N414" s="21" t="s">
        <v>11852</v>
      </c>
      <c r="O414" t="s">
        <v>11853</v>
      </c>
      <c r="P414" t="s">
        <v>11860</v>
      </c>
      <c r="Q414" t="s">
        <v>11861</v>
      </c>
      <c r="R414" t="s">
        <v>11865</v>
      </c>
      <c r="S414" t="s">
        <v>11866</v>
      </c>
      <c r="T414" t="s">
        <v>11871</v>
      </c>
      <c r="U414" t="s">
        <v>11873</v>
      </c>
      <c r="V414" s="20" t="s">
        <v>11875</v>
      </c>
      <c r="W414" t="s">
        <v>11878</v>
      </c>
      <c r="X414" t="s">
        <v>11869</v>
      </c>
      <c r="Y414" s="20" t="s">
        <v>11854</v>
      </c>
      <c r="Z414" t="s">
        <v>11855</v>
      </c>
      <c r="AA414" t="s">
        <v>11856</v>
      </c>
      <c r="AB414" t="s">
        <v>11857</v>
      </c>
      <c r="AC414" t="s">
        <v>11858</v>
      </c>
      <c r="AD414" t="s">
        <v>11859</v>
      </c>
      <c r="AE414" t="s">
        <v>11862</v>
      </c>
      <c r="AF414" s="20" t="s">
        <v>11863</v>
      </c>
      <c r="AG414" t="s">
        <v>11864</v>
      </c>
      <c r="AH414" t="s">
        <v>11867</v>
      </c>
      <c r="AI414" t="s">
        <v>11868</v>
      </c>
      <c r="AJ414" t="s">
        <v>11870</v>
      </c>
      <c r="AK414" t="s">
        <v>11872</v>
      </c>
      <c r="AL414" t="s">
        <v>11874</v>
      </c>
      <c r="AM414" t="s">
        <v>11876</v>
      </c>
      <c r="AN414" t="s">
        <v>11877</v>
      </c>
    </row>
    <row r="415" spans="1:40" x14ac:dyDescent="0.3">
      <c r="A415" t="s">
        <v>738</v>
      </c>
      <c r="B415">
        <f>COUNTIF(A:A,A415)</f>
        <v>1</v>
      </c>
      <c r="C415" t="s">
        <v>739</v>
      </c>
      <c r="E415" t="str">
        <f t="shared" si="43"/>
        <v>몬스터를 죽일 때 이동 속도가 증가합니다</v>
      </c>
      <c r="G415" t="s">
        <v>11879</v>
      </c>
      <c r="H415" t="str">
        <f t="shared" si="42"/>
        <v>Move speed increases when killing a monster</v>
      </c>
      <c r="K415">
        <v>1</v>
      </c>
      <c r="M415" t="s">
        <v>11880</v>
      </c>
      <c r="N415" s="19" t="s">
        <v>11881</v>
      </c>
      <c r="O415" t="s">
        <v>11882</v>
      </c>
      <c r="P415" t="s">
        <v>11889</v>
      </c>
      <c r="Q415" t="s">
        <v>11890</v>
      </c>
      <c r="R415" t="s">
        <v>11894</v>
      </c>
      <c r="S415" t="s">
        <v>11895</v>
      </c>
      <c r="T415" t="s">
        <v>11900</v>
      </c>
      <c r="U415" t="s">
        <v>11902</v>
      </c>
      <c r="V415" s="20" t="s">
        <v>11904</v>
      </c>
      <c r="W415" t="s">
        <v>11907</v>
      </c>
      <c r="X415" t="s">
        <v>11898</v>
      </c>
      <c r="Y415" s="20" t="s">
        <v>11883</v>
      </c>
      <c r="Z415" t="s">
        <v>11884</v>
      </c>
      <c r="AA415" t="s">
        <v>11885</v>
      </c>
      <c r="AB415" t="s">
        <v>11886</v>
      </c>
      <c r="AC415" t="s">
        <v>11887</v>
      </c>
      <c r="AD415" t="s">
        <v>11888</v>
      </c>
      <c r="AE415" t="s">
        <v>11891</v>
      </c>
      <c r="AF415" s="20" t="s">
        <v>11892</v>
      </c>
      <c r="AG415" t="s">
        <v>11893</v>
      </c>
      <c r="AH415" t="s">
        <v>11896</v>
      </c>
      <c r="AI415" t="s">
        <v>11897</v>
      </c>
      <c r="AJ415" t="s">
        <v>11899</v>
      </c>
      <c r="AK415" t="s">
        <v>11901</v>
      </c>
      <c r="AL415" t="s">
        <v>11903</v>
      </c>
      <c r="AM415" t="s">
        <v>11905</v>
      </c>
      <c r="AN415" t="s">
        <v>11906</v>
      </c>
    </row>
    <row r="416" spans="1:40" x14ac:dyDescent="0.3">
      <c r="A416" t="s">
        <v>238</v>
      </c>
      <c r="B416">
        <f>COUNTIF(A:A,A416)</f>
        <v>1</v>
      </c>
      <c r="C416" t="s">
        <v>228</v>
      </c>
      <c r="E416" t="str">
        <f t="shared" si="43"/>
        <v>이동 시 공격구체를 설치합니다</v>
      </c>
      <c r="G416" t="s">
        <v>11908</v>
      </c>
      <c r="H416" t="str">
        <f t="shared" si="42"/>
        <v>Install the mobile sphere during the attack</v>
      </c>
      <c r="K416">
        <v>1</v>
      </c>
      <c r="M416" t="s">
        <v>11909</v>
      </c>
      <c r="N416" t="s">
        <v>11910</v>
      </c>
      <c r="O416" t="s">
        <v>11911</v>
      </c>
      <c r="P416" t="s">
        <v>11918</v>
      </c>
      <c r="Q416" t="s">
        <v>11919</v>
      </c>
      <c r="R416" t="s">
        <v>11923</v>
      </c>
      <c r="S416" t="s">
        <v>11924</v>
      </c>
      <c r="T416" t="s">
        <v>11929</v>
      </c>
      <c r="U416" t="s">
        <v>11931</v>
      </c>
      <c r="V416" s="20" t="s">
        <v>11933</v>
      </c>
      <c r="W416" t="s">
        <v>11936</v>
      </c>
      <c r="X416" t="s">
        <v>11927</v>
      </c>
      <c r="Y416" s="20" t="s">
        <v>11912</v>
      </c>
      <c r="Z416" t="s">
        <v>11913</v>
      </c>
      <c r="AA416" t="s">
        <v>11914</v>
      </c>
      <c r="AB416" t="s">
        <v>11915</v>
      </c>
      <c r="AC416" t="s">
        <v>11916</v>
      </c>
      <c r="AD416" t="s">
        <v>11917</v>
      </c>
      <c r="AE416" t="s">
        <v>11920</v>
      </c>
      <c r="AF416" s="20" t="s">
        <v>11921</v>
      </c>
      <c r="AG416" t="s">
        <v>11922</v>
      </c>
      <c r="AH416" t="s">
        <v>11925</v>
      </c>
      <c r="AI416" t="s">
        <v>11926</v>
      </c>
      <c r="AJ416" t="s">
        <v>11928</v>
      </c>
      <c r="AK416" t="s">
        <v>11930</v>
      </c>
      <c r="AL416" t="s">
        <v>11932</v>
      </c>
      <c r="AM416" t="s">
        <v>11934</v>
      </c>
      <c r="AN416" t="s">
        <v>11935</v>
      </c>
    </row>
    <row r="417" spans="1:40" x14ac:dyDescent="0.3">
      <c r="A417" t="s">
        <v>189</v>
      </c>
      <c r="B417">
        <f>COUNTIF(A:A,A417)</f>
        <v>1</v>
      </c>
      <c r="C417" t="s">
        <v>190</v>
      </c>
      <c r="E417" t="str">
        <f t="shared" si="43"/>
        <v>몬스터의 발사체 속도가 줄어듭니다</v>
      </c>
      <c r="G417" t="s">
        <v>11937</v>
      </c>
      <c r="H417" t="str">
        <f t="shared" si="42"/>
        <v>It reduces the velocity of the projectile monsters reduced</v>
      </c>
      <c r="K417">
        <v>1</v>
      </c>
      <c r="M417" t="s">
        <v>11938</v>
      </c>
      <c r="N417" s="21" t="s">
        <v>11939</v>
      </c>
      <c r="O417" s="21" t="s">
        <v>11940</v>
      </c>
      <c r="P417" t="s">
        <v>11947</v>
      </c>
      <c r="Q417" t="s">
        <v>11948</v>
      </c>
      <c r="R417" t="s">
        <v>11952</v>
      </c>
      <c r="S417" t="s">
        <v>11953</v>
      </c>
      <c r="T417" t="s">
        <v>11958</v>
      </c>
      <c r="U417" t="s">
        <v>11960</v>
      </c>
      <c r="V417" s="20" t="s">
        <v>11962</v>
      </c>
      <c r="W417" t="s">
        <v>11965</v>
      </c>
      <c r="X417" t="s">
        <v>11956</v>
      </c>
      <c r="Y417" s="20" t="s">
        <v>11941</v>
      </c>
      <c r="Z417" t="s">
        <v>11942</v>
      </c>
      <c r="AA417" t="s">
        <v>11943</v>
      </c>
      <c r="AB417" t="s">
        <v>11944</v>
      </c>
      <c r="AC417" t="s">
        <v>11945</v>
      </c>
      <c r="AD417" t="s">
        <v>11946</v>
      </c>
      <c r="AE417" t="s">
        <v>11949</v>
      </c>
      <c r="AF417" s="20" t="s">
        <v>11950</v>
      </c>
      <c r="AG417" t="s">
        <v>11951</v>
      </c>
      <c r="AH417" t="s">
        <v>11954</v>
      </c>
      <c r="AI417" t="s">
        <v>11955</v>
      </c>
      <c r="AJ417" t="s">
        <v>11957</v>
      </c>
      <c r="AK417" t="s">
        <v>11959</v>
      </c>
      <c r="AL417" t="s">
        <v>11961</v>
      </c>
      <c r="AM417" t="s">
        <v>11963</v>
      </c>
      <c r="AN417" t="s">
        <v>11964</v>
      </c>
    </row>
    <row r="418" spans="1:40" x14ac:dyDescent="0.3">
      <c r="A418" t="s">
        <v>740</v>
      </c>
      <c r="B418">
        <f>COUNTIF(A:A,A418)</f>
        <v>1</v>
      </c>
      <c r="C418" t="s">
        <v>741</v>
      </c>
      <c r="E418" t="str">
        <f t="shared" si="43"/>
        <v>몬스터의 발사체 속도가 더 많이 줄어듭니다</v>
      </c>
      <c r="G418" t="s">
        <v>11966</v>
      </c>
      <c r="H418" t="str">
        <f t="shared" si="42"/>
        <v>The speed of the projectile monsters the less much</v>
      </c>
      <c r="K418">
        <v>1</v>
      </c>
      <c r="M418" t="s">
        <v>11967</v>
      </c>
      <c r="N418" s="19" t="s">
        <v>11968</v>
      </c>
      <c r="O418" t="s">
        <v>11969</v>
      </c>
      <c r="P418" t="s">
        <v>11976</v>
      </c>
      <c r="Q418" t="s">
        <v>11977</v>
      </c>
      <c r="R418" t="s">
        <v>11981</v>
      </c>
      <c r="S418" t="s">
        <v>11982</v>
      </c>
      <c r="T418" t="s">
        <v>11987</v>
      </c>
      <c r="U418" t="s">
        <v>11989</v>
      </c>
      <c r="V418" s="20" t="s">
        <v>11991</v>
      </c>
      <c r="W418" t="s">
        <v>11994</v>
      </c>
      <c r="X418" t="s">
        <v>11985</v>
      </c>
      <c r="Y418" s="20" t="s">
        <v>11970</v>
      </c>
      <c r="Z418" t="s">
        <v>11971</v>
      </c>
      <c r="AA418" t="s">
        <v>11972</v>
      </c>
      <c r="AB418" t="s">
        <v>11973</v>
      </c>
      <c r="AC418" t="s">
        <v>11974</v>
      </c>
      <c r="AD418" t="s">
        <v>11975</v>
      </c>
      <c r="AE418" t="s">
        <v>11978</v>
      </c>
      <c r="AF418" s="20" t="s">
        <v>11979</v>
      </c>
      <c r="AG418" t="s">
        <v>11980</v>
      </c>
      <c r="AH418" t="s">
        <v>11983</v>
      </c>
      <c r="AI418" t="s">
        <v>11984</v>
      </c>
      <c r="AJ418" t="s">
        <v>11986</v>
      </c>
      <c r="AK418" t="s">
        <v>11988</v>
      </c>
      <c r="AL418" t="s">
        <v>11990</v>
      </c>
      <c r="AM418" t="s">
        <v>11992</v>
      </c>
      <c r="AN418" t="s">
        <v>11993</v>
      </c>
    </row>
    <row r="419" spans="1:40" x14ac:dyDescent="0.3">
      <c r="A419" t="s">
        <v>182</v>
      </c>
      <c r="B419">
        <f>COUNTIF(A:A,A419)</f>
        <v>1</v>
      </c>
      <c r="C419" t="s">
        <v>183</v>
      </c>
      <c r="E419" t="str">
        <f t="shared" si="43"/>
        <v>공격에 마비 효과를 부여합니다</v>
      </c>
      <c r="G419" t="s">
        <v>11995</v>
      </c>
      <c r="H419" t="str">
        <f t="shared" si="42"/>
        <v>Gives effect to the paralysis attacks</v>
      </c>
      <c r="K419">
        <v>1</v>
      </c>
      <c r="M419" t="s">
        <v>11996</v>
      </c>
      <c r="N419" t="s">
        <v>11997</v>
      </c>
      <c r="O419" t="s">
        <v>11998</v>
      </c>
      <c r="P419" t="s">
        <v>12005</v>
      </c>
      <c r="Q419" t="s">
        <v>12006</v>
      </c>
      <c r="R419" t="s">
        <v>12010</v>
      </c>
      <c r="S419" t="s">
        <v>12011</v>
      </c>
      <c r="T419" t="s">
        <v>12016</v>
      </c>
      <c r="U419" t="s">
        <v>12018</v>
      </c>
      <c r="V419" s="20" t="s">
        <v>12020</v>
      </c>
      <c r="W419" t="s">
        <v>12023</v>
      </c>
      <c r="X419" t="s">
        <v>12014</v>
      </c>
      <c r="Y419" s="20" t="s">
        <v>11999</v>
      </c>
      <c r="Z419" t="s">
        <v>12000</v>
      </c>
      <c r="AA419" t="s">
        <v>12001</v>
      </c>
      <c r="AB419" t="s">
        <v>12002</v>
      </c>
      <c r="AC419" t="s">
        <v>12003</v>
      </c>
      <c r="AD419" t="s">
        <v>12004</v>
      </c>
      <c r="AE419" t="s">
        <v>12007</v>
      </c>
      <c r="AF419" s="20" t="s">
        <v>12008</v>
      </c>
      <c r="AG419" t="s">
        <v>12009</v>
      </c>
      <c r="AH419" t="s">
        <v>12012</v>
      </c>
      <c r="AI419" t="s">
        <v>12013</v>
      </c>
      <c r="AJ419" t="s">
        <v>12015</v>
      </c>
      <c r="AK419" t="s">
        <v>12017</v>
      </c>
      <c r="AL419" t="s">
        <v>12019</v>
      </c>
      <c r="AM419" t="s">
        <v>12021</v>
      </c>
      <c r="AN419" t="s">
        <v>12022</v>
      </c>
    </row>
    <row r="420" spans="1:40" x14ac:dyDescent="0.3">
      <c r="A420" t="s">
        <v>184</v>
      </c>
      <c r="B420">
        <f>COUNTIF(A:A,A420)</f>
        <v>1</v>
      </c>
      <c r="C420" t="s">
        <v>185</v>
      </c>
      <c r="E420" t="str">
        <f t="shared" si="43"/>
        <v>공격에 이동 불가 효과를 부여합니다</v>
      </c>
      <c r="G420" t="s">
        <v>12024</v>
      </c>
      <c r="H420" t="str">
        <f t="shared" si="42"/>
        <v>It gives effect to the non-moving attacks</v>
      </c>
      <c r="K420">
        <v>1</v>
      </c>
      <c r="M420" t="s">
        <v>12025</v>
      </c>
      <c r="N420" s="21" t="s">
        <v>12026</v>
      </c>
      <c r="O420" s="21" t="s">
        <v>12027</v>
      </c>
      <c r="P420" t="s">
        <v>12034</v>
      </c>
      <c r="Q420" t="s">
        <v>12035</v>
      </c>
      <c r="R420" t="s">
        <v>12039</v>
      </c>
      <c r="S420" t="s">
        <v>12040</v>
      </c>
      <c r="T420" t="s">
        <v>12045</v>
      </c>
      <c r="U420" t="s">
        <v>12047</v>
      </c>
      <c r="V420" s="20" t="s">
        <v>12049</v>
      </c>
      <c r="W420" t="s">
        <v>12052</v>
      </c>
      <c r="X420" t="s">
        <v>12043</v>
      </c>
      <c r="Y420" s="20" t="s">
        <v>12028</v>
      </c>
      <c r="Z420" t="s">
        <v>12029</v>
      </c>
      <c r="AA420" t="s">
        <v>12030</v>
      </c>
      <c r="AB420" t="s">
        <v>12031</v>
      </c>
      <c r="AC420" t="s">
        <v>12032</v>
      </c>
      <c r="AD420" t="s">
        <v>12033</v>
      </c>
      <c r="AE420" t="s">
        <v>12036</v>
      </c>
      <c r="AF420" s="20" t="s">
        <v>12037</v>
      </c>
      <c r="AG420" t="s">
        <v>12038</v>
      </c>
      <c r="AH420" t="s">
        <v>12041</v>
      </c>
      <c r="AI420" t="s">
        <v>12042</v>
      </c>
      <c r="AJ420" t="s">
        <v>12044</v>
      </c>
      <c r="AK420" t="s">
        <v>12046</v>
      </c>
      <c r="AL420" t="s">
        <v>12048</v>
      </c>
      <c r="AM420" t="s">
        <v>12050</v>
      </c>
      <c r="AN420" t="s">
        <v>12051</v>
      </c>
    </row>
    <row r="421" spans="1:40" x14ac:dyDescent="0.3">
      <c r="A421" t="s">
        <v>186</v>
      </c>
      <c r="B421">
        <f>COUNTIF(A:A,A421)</f>
        <v>1</v>
      </c>
      <c r="C421" t="s">
        <v>229</v>
      </c>
      <c r="E421" t="str">
        <f t="shared" si="43"/>
        <v>공격에 몬스터 전이 효과를 부여합니다</v>
      </c>
      <c r="G421" t="s">
        <v>12053</v>
      </c>
      <c r="H421" t="str">
        <f t="shared" si="42"/>
        <v>Grant spillover effects monster attacks</v>
      </c>
      <c r="K421">
        <v>1</v>
      </c>
      <c r="M421" t="s">
        <v>12054</v>
      </c>
      <c r="N421" t="s">
        <v>12055</v>
      </c>
      <c r="O421" t="s">
        <v>12056</v>
      </c>
      <c r="P421" t="s">
        <v>12063</v>
      </c>
      <c r="Q421" t="s">
        <v>12064</v>
      </c>
      <c r="R421" t="s">
        <v>12068</v>
      </c>
      <c r="S421" t="s">
        <v>12069</v>
      </c>
      <c r="T421" t="s">
        <v>12074</v>
      </c>
      <c r="U421" t="s">
        <v>12076</v>
      </c>
      <c r="V421" s="20" t="s">
        <v>12078</v>
      </c>
      <c r="W421" t="s">
        <v>12081</v>
      </c>
      <c r="X421" t="s">
        <v>12072</v>
      </c>
      <c r="Y421" s="20" t="s">
        <v>12057</v>
      </c>
      <c r="Z421" t="s">
        <v>12058</v>
      </c>
      <c r="AA421" t="s">
        <v>12059</v>
      </c>
      <c r="AB421" t="s">
        <v>12060</v>
      </c>
      <c r="AC421" t="s">
        <v>12061</v>
      </c>
      <c r="AD421" t="s">
        <v>12062</v>
      </c>
      <c r="AE421" t="s">
        <v>12065</v>
      </c>
      <c r="AF421" s="20" t="s">
        <v>12066</v>
      </c>
      <c r="AG421" t="s">
        <v>12067</v>
      </c>
      <c r="AH421" t="s">
        <v>12070</v>
      </c>
      <c r="AI421" t="s">
        <v>12071</v>
      </c>
      <c r="AJ421" t="s">
        <v>12073</v>
      </c>
      <c r="AK421" t="s">
        <v>12075</v>
      </c>
      <c r="AL421" t="s">
        <v>12077</v>
      </c>
      <c r="AM421" t="s">
        <v>12079</v>
      </c>
      <c r="AN421" t="s">
        <v>12080</v>
      </c>
    </row>
    <row r="422" spans="1:40" x14ac:dyDescent="0.3">
      <c r="A422" t="s">
        <v>187</v>
      </c>
      <c r="B422">
        <f>COUNTIF(A:A,A422)</f>
        <v>1</v>
      </c>
      <c r="C422" t="s">
        <v>188</v>
      </c>
      <c r="E422" t="str">
        <f t="shared" si="43"/>
        <v>주기적으로 발사체를 막는 쉴드를 소환합니다</v>
      </c>
      <c r="G422" t="s">
        <v>12082</v>
      </c>
      <c r="H422" t="str">
        <f t="shared" si="42"/>
        <v>Summons a shield to prevent the periodic projectile</v>
      </c>
      <c r="K422">
        <v>1</v>
      </c>
      <c r="M422" t="s">
        <v>12083</v>
      </c>
      <c r="N422" t="s">
        <v>12084</v>
      </c>
      <c r="O422" t="s">
        <v>12085</v>
      </c>
      <c r="P422" t="s">
        <v>12092</v>
      </c>
      <c r="Q422" t="s">
        <v>12093</v>
      </c>
      <c r="R422" t="s">
        <v>12097</v>
      </c>
      <c r="S422" t="s">
        <v>12098</v>
      </c>
      <c r="T422" t="s">
        <v>12103</v>
      </c>
      <c r="U422" t="s">
        <v>12105</v>
      </c>
      <c r="V422" s="20" t="s">
        <v>12107</v>
      </c>
      <c r="W422" t="s">
        <v>12110</v>
      </c>
      <c r="X422" t="s">
        <v>12101</v>
      </c>
      <c r="Y422" s="20" t="s">
        <v>12086</v>
      </c>
      <c r="Z422" t="s">
        <v>12087</v>
      </c>
      <c r="AA422" t="s">
        <v>12088</v>
      </c>
      <c r="AB422" t="s">
        <v>12089</v>
      </c>
      <c r="AC422" t="s">
        <v>12090</v>
      </c>
      <c r="AD422" t="s">
        <v>12091</v>
      </c>
      <c r="AE422" t="s">
        <v>12094</v>
      </c>
      <c r="AF422" s="20" t="s">
        <v>12095</v>
      </c>
      <c r="AG422" t="s">
        <v>12096</v>
      </c>
      <c r="AH422" t="s">
        <v>12099</v>
      </c>
      <c r="AI422" t="s">
        <v>12100</v>
      </c>
      <c r="AJ422" t="s">
        <v>12102</v>
      </c>
      <c r="AK422" t="s">
        <v>12104</v>
      </c>
      <c r="AL422" t="s">
        <v>12106</v>
      </c>
      <c r="AM422" t="s">
        <v>12108</v>
      </c>
      <c r="AN422" t="s">
        <v>12109</v>
      </c>
    </row>
    <row r="423" spans="1:40" x14ac:dyDescent="0.3">
      <c r="A423" t="s">
        <v>755</v>
      </c>
      <c r="B423">
        <f>COUNTIF(A:A,A423)</f>
        <v>1</v>
      </c>
      <c r="C423" t="s">
        <v>742</v>
      </c>
      <c r="E423" t="str">
        <f t="shared" si="43"/>
        <v>몬스터 공격 시 확률로 궁극기 게이지를 획득합니다</v>
      </c>
      <c r="G423" t="s">
        <v>12111</v>
      </c>
      <c r="H423" t="str">
        <f t="shared" si="42"/>
        <v>Obtain the gunggeukgi gauge Monster Attack Probability</v>
      </c>
      <c r="K423">
        <v>1</v>
      </c>
      <c r="M423" t="s">
        <v>12112</v>
      </c>
      <c r="N423" s="19" t="s">
        <v>12113</v>
      </c>
      <c r="O423" t="s">
        <v>12114</v>
      </c>
      <c r="P423" t="s">
        <v>12121</v>
      </c>
      <c r="Q423" t="s">
        <v>12122</v>
      </c>
      <c r="R423" t="s">
        <v>12126</v>
      </c>
      <c r="S423" t="s">
        <v>12127</v>
      </c>
      <c r="T423" t="s">
        <v>12132</v>
      </c>
      <c r="U423" t="s">
        <v>12134</v>
      </c>
      <c r="V423" s="20" t="s">
        <v>12136</v>
      </c>
      <c r="W423" t="s">
        <v>12139</v>
      </c>
      <c r="X423" t="s">
        <v>12130</v>
      </c>
      <c r="Y423" s="20" t="s">
        <v>12115</v>
      </c>
      <c r="Z423" t="s">
        <v>12116</v>
      </c>
      <c r="AA423" t="s">
        <v>12117</v>
      </c>
      <c r="AB423" t="s">
        <v>12118</v>
      </c>
      <c r="AC423" t="s">
        <v>12119</v>
      </c>
      <c r="AD423" t="s">
        <v>12120</v>
      </c>
      <c r="AE423" t="s">
        <v>12123</v>
      </c>
      <c r="AF423" s="20" t="s">
        <v>12124</v>
      </c>
      <c r="AG423" t="s">
        <v>12125</v>
      </c>
      <c r="AH423" t="s">
        <v>12128</v>
      </c>
      <c r="AI423" t="s">
        <v>12129</v>
      </c>
      <c r="AJ423" t="s">
        <v>12131</v>
      </c>
      <c r="AK423" t="s">
        <v>12133</v>
      </c>
      <c r="AL423" t="s">
        <v>12135</v>
      </c>
      <c r="AM423" t="s">
        <v>12137</v>
      </c>
      <c r="AN423" t="s">
        <v>12138</v>
      </c>
    </row>
    <row r="424" spans="1:40" x14ac:dyDescent="0.3">
      <c r="A424" t="s">
        <v>756</v>
      </c>
      <c r="B424">
        <f>COUNTIF(A:A,A424)</f>
        <v>1</v>
      </c>
      <c r="C424" t="s">
        <v>743</v>
      </c>
      <c r="E424" t="str">
        <f t="shared" si="43"/>
        <v>몬스터 공격 시 더 높은 확률로 궁극기 게이지를 획득합니다</v>
      </c>
      <c r="G424" t="s">
        <v>12140</v>
      </c>
      <c r="H424" t="str">
        <f t="shared" si="42"/>
        <v>When monsters attack to gain a higher probability gunggeukgi gauge</v>
      </c>
      <c r="K424">
        <v>1</v>
      </c>
      <c r="M424" t="s">
        <v>12141</v>
      </c>
      <c r="N424" s="21" t="s">
        <v>12142</v>
      </c>
      <c r="O424" t="s">
        <v>12143</v>
      </c>
      <c r="P424" t="s">
        <v>12150</v>
      </c>
      <c r="Q424" t="s">
        <v>12151</v>
      </c>
      <c r="R424" t="s">
        <v>12155</v>
      </c>
      <c r="S424" t="s">
        <v>12156</v>
      </c>
      <c r="T424" t="s">
        <v>12161</v>
      </c>
      <c r="U424" t="s">
        <v>12163</v>
      </c>
      <c r="V424" s="20" t="s">
        <v>12165</v>
      </c>
      <c r="W424" t="s">
        <v>12168</v>
      </c>
      <c r="X424" t="s">
        <v>12159</v>
      </c>
      <c r="Y424" s="20" t="s">
        <v>12144</v>
      </c>
      <c r="Z424" t="s">
        <v>12145</v>
      </c>
      <c r="AA424" t="s">
        <v>12146</v>
      </c>
      <c r="AB424" t="s">
        <v>12147</v>
      </c>
      <c r="AC424" t="s">
        <v>12148</v>
      </c>
      <c r="AD424" t="s">
        <v>12149</v>
      </c>
      <c r="AE424" t="s">
        <v>12152</v>
      </c>
      <c r="AF424" s="20" t="s">
        <v>12153</v>
      </c>
      <c r="AG424" t="s">
        <v>12154</v>
      </c>
      <c r="AH424" t="s">
        <v>12157</v>
      </c>
      <c r="AI424" t="s">
        <v>12158</v>
      </c>
      <c r="AJ424" t="s">
        <v>12160</v>
      </c>
      <c r="AK424" t="s">
        <v>12162</v>
      </c>
      <c r="AL424" t="s">
        <v>12164</v>
      </c>
      <c r="AM424" t="s">
        <v>12166</v>
      </c>
      <c r="AN424" t="s">
        <v>12167</v>
      </c>
    </row>
    <row r="425" spans="1:40" x14ac:dyDescent="0.3">
      <c r="A425" t="s">
        <v>757</v>
      </c>
      <c r="B425">
        <f>COUNTIF(A:A,A425)</f>
        <v>1</v>
      </c>
      <c r="C425" t="s">
        <v>758</v>
      </c>
      <c r="E425" t="str">
        <f t="shared" si="43"/>
        <v>궁극기 사용 시 일부 궁극기 게이지를 돌려받습니다</v>
      </c>
      <c r="G425" t="s">
        <v>12169</v>
      </c>
      <c r="H425" t="str">
        <f t="shared" ref="H425:H485" si="44">IF(ISBLANK(G425),"In progress of translating…("&amp;ROW()&amp;")",G425)</f>
        <v>Receive return some gunggeukgi gauge when using gunggeukgi</v>
      </c>
      <c r="K425">
        <v>1</v>
      </c>
      <c r="M425" t="s">
        <v>12170</v>
      </c>
      <c r="N425" t="s">
        <v>12171</v>
      </c>
      <c r="O425" t="s">
        <v>12172</v>
      </c>
      <c r="P425" t="s">
        <v>12179</v>
      </c>
      <c r="Q425" t="s">
        <v>12180</v>
      </c>
      <c r="R425" t="s">
        <v>12184</v>
      </c>
      <c r="S425" t="s">
        <v>12185</v>
      </c>
      <c r="T425" t="s">
        <v>12190</v>
      </c>
      <c r="U425" t="s">
        <v>12192</v>
      </c>
      <c r="V425" s="20" t="s">
        <v>12194</v>
      </c>
      <c r="W425" t="s">
        <v>12197</v>
      </c>
      <c r="X425" t="s">
        <v>12188</v>
      </c>
      <c r="Y425" s="20" t="s">
        <v>12173</v>
      </c>
      <c r="Z425" t="s">
        <v>12174</v>
      </c>
      <c r="AA425" t="s">
        <v>12175</v>
      </c>
      <c r="AB425" t="s">
        <v>12176</v>
      </c>
      <c r="AC425" t="s">
        <v>12177</v>
      </c>
      <c r="AD425" t="s">
        <v>12178</v>
      </c>
      <c r="AE425" t="s">
        <v>12181</v>
      </c>
      <c r="AF425" t="s">
        <v>12182</v>
      </c>
      <c r="AG425" t="s">
        <v>12183</v>
      </c>
      <c r="AH425" t="s">
        <v>12186</v>
      </c>
      <c r="AI425" t="s">
        <v>12187</v>
      </c>
      <c r="AJ425" t="s">
        <v>12189</v>
      </c>
      <c r="AK425" t="s">
        <v>12191</v>
      </c>
      <c r="AL425" t="s">
        <v>12193</v>
      </c>
      <c r="AM425" t="s">
        <v>12195</v>
      </c>
      <c r="AN425" t="s">
        <v>12196</v>
      </c>
    </row>
    <row r="426" spans="1:40" x14ac:dyDescent="0.3">
      <c r="A426" t="s">
        <v>1076</v>
      </c>
      <c r="B426">
        <f>COUNTIF(A:A,A426)</f>
        <v>1</v>
      </c>
      <c r="C426" t="s">
        <v>919</v>
      </c>
      <c r="E426" t="str">
        <f t="shared" si="43"/>
        <v>훈련 챕터</v>
      </c>
      <c r="G426" t="s">
        <v>12198</v>
      </c>
      <c r="H426" t="str">
        <f t="shared" si="44"/>
        <v>Training chapter</v>
      </c>
      <c r="K426">
        <v>1</v>
      </c>
      <c r="M426" t="s">
        <v>12199</v>
      </c>
      <c r="N426" t="s">
        <v>12200</v>
      </c>
      <c r="O426" t="s">
        <v>12201</v>
      </c>
      <c r="P426" t="s">
        <v>12208</v>
      </c>
      <c r="Q426" t="s">
        <v>12209</v>
      </c>
      <c r="R426" t="s">
        <v>12213</v>
      </c>
      <c r="S426" t="s">
        <v>12214</v>
      </c>
      <c r="T426" t="s">
        <v>12219</v>
      </c>
      <c r="U426" t="s">
        <v>12220</v>
      </c>
      <c r="V426" s="20" t="s">
        <v>12222</v>
      </c>
      <c r="W426" t="s">
        <v>12225</v>
      </c>
      <c r="X426" t="s">
        <v>12217</v>
      </c>
      <c r="Y426" s="20" t="s">
        <v>12202</v>
      </c>
      <c r="Z426" t="s">
        <v>12203</v>
      </c>
      <c r="AA426" t="s">
        <v>12204</v>
      </c>
      <c r="AB426" t="s">
        <v>12205</v>
      </c>
      <c r="AC426" t="s">
        <v>12206</v>
      </c>
      <c r="AD426" t="s">
        <v>12207</v>
      </c>
      <c r="AE426" t="s">
        <v>12210</v>
      </c>
      <c r="AF426" s="20" t="s">
        <v>12211</v>
      </c>
      <c r="AG426" t="s">
        <v>12212</v>
      </c>
      <c r="AH426" t="s">
        <v>12215</v>
      </c>
      <c r="AI426" t="s">
        <v>12216</v>
      </c>
      <c r="AJ426" t="s">
        <v>12218</v>
      </c>
      <c r="AK426" t="s">
        <v>12205</v>
      </c>
      <c r="AL426" t="s">
        <v>12221</v>
      </c>
      <c r="AM426" t="s">
        <v>12223</v>
      </c>
      <c r="AN426" t="s">
        <v>12224</v>
      </c>
    </row>
    <row r="427" spans="1:40" x14ac:dyDescent="0.3">
      <c r="A427" t="s">
        <v>297</v>
      </c>
      <c r="B427">
        <f>COUNTIF(A:A,A427)</f>
        <v>1</v>
      </c>
      <c r="C427" t="s">
        <v>1046</v>
      </c>
      <c r="E427" t="str">
        <f t="shared" si="43"/>
        <v>여정의 시작</v>
      </c>
      <c r="G427" t="s">
        <v>12226</v>
      </c>
      <c r="H427" t="str">
        <f t="shared" si="44"/>
        <v>The start of the journey</v>
      </c>
      <c r="K427">
        <v>1</v>
      </c>
      <c r="M427" t="s">
        <v>12227</v>
      </c>
      <c r="N427" t="s">
        <v>12228</v>
      </c>
      <c r="O427" t="s">
        <v>12229</v>
      </c>
      <c r="P427" t="s">
        <v>12236</v>
      </c>
      <c r="Q427" t="s">
        <v>12237</v>
      </c>
      <c r="R427" t="s">
        <v>12241</v>
      </c>
      <c r="S427" t="s">
        <v>12242</v>
      </c>
      <c r="T427" t="s">
        <v>12247</v>
      </c>
      <c r="U427" t="s">
        <v>12249</v>
      </c>
      <c r="V427" s="20" t="s">
        <v>12251</v>
      </c>
      <c r="W427" t="s">
        <v>12254</v>
      </c>
      <c r="X427" t="s">
        <v>12245</v>
      </c>
      <c r="Y427" s="20" t="s">
        <v>12230</v>
      </c>
      <c r="Z427" t="s">
        <v>12231</v>
      </c>
      <c r="AA427" t="s">
        <v>12232</v>
      </c>
      <c r="AB427" t="s">
        <v>12233</v>
      </c>
      <c r="AC427" t="s">
        <v>12234</v>
      </c>
      <c r="AD427" t="s">
        <v>12235</v>
      </c>
      <c r="AE427" t="s">
        <v>12238</v>
      </c>
      <c r="AF427" s="20" t="s">
        <v>12239</v>
      </c>
      <c r="AG427" t="s">
        <v>12240</v>
      </c>
      <c r="AH427" t="s">
        <v>12243</v>
      </c>
      <c r="AI427" t="s">
        <v>12244</v>
      </c>
      <c r="AJ427" t="s">
        <v>12246</v>
      </c>
      <c r="AK427" t="s">
        <v>12248</v>
      </c>
      <c r="AL427" t="s">
        <v>12250</v>
      </c>
      <c r="AM427" t="s">
        <v>12252</v>
      </c>
      <c r="AN427" t="s">
        <v>12253</v>
      </c>
    </row>
    <row r="428" spans="1:40" x14ac:dyDescent="0.3">
      <c r="A428" t="s">
        <v>298</v>
      </c>
      <c r="B428">
        <f>COUNTIF(A:A,A428)</f>
        <v>1</v>
      </c>
      <c r="C428" t="s">
        <v>941</v>
      </c>
      <c r="E428" t="str">
        <f t="shared" si="43"/>
        <v>또 다른 생존자</v>
      </c>
      <c r="G428" t="s">
        <v>12255</v>
      </c>
      <c r="H428" t="str">
        <f t="shared" si="44"/>
        <v>Another survivor</v>
      </c>
      <c r="K428">
        <v>1</v>
      </c>
      <c r="M428" t="s">
        <v>12256</v>
      </c>
      <c r="N428" t="s">
        <v>12257</v>
      </c>
      <c r="O428" t="s">
        <v>12258</v>
      </c>
      <c r="P428" t="s">
        <v>12265</v>
      </c>
      <c r="Q428" t="s">
        <v>12266</v>
      </c>
      <c r="R428" t="s">
        <v>12270</v>
      </c>
      <c r="S428" t="s">
        <v>12271</v>
      </c>
      <c r="T428" t="s">
        <v>12276</v>
      </c>
      <c r="U428" t="s">
        <v>12278</v>
      </c>
      <c r="V428" s="20" t="s">
        <v>12280</v>
      </c>
      <c r="W428" t="s">
        <v>12283</v>
      </c>
      <c r="X428" t="s">
        <v>12274</v>
      </c>
      <c r="Y428" s="20" t="s">
        <v>12259</v>
      </c>
      <c r="Z428" t="s">
        <v>12260</v>
      </c>
      <c r="AA428" t="s">
        <v>12261</v>
      </c>
      <c r="AB428" t="s">
        <v>12262</v>
      </c>
      <c r="AC428" t="s">
        <v>12263</v>
      </c>
      <c r="AD428" t="s">
        <v>12264</v>
      </c>
      <c r="AE428" t="s">
        <v>12267</v>
      </c>
      <c r="AF428" s="20" t="s">
        <v>12268</v>
      </c>
      <c r="AG428" t="s">
        <v>12269</v>
      </c>
      <c r="AH428" t="s">
        <v>12272</v>
      </c>
      <c r="AI428" t="s">
        <v>12273</v>
      </c>
      <c r="AJ428" t="s">
        <v>12275</v>
      </c>
      <c r="AK428" t="s">
        <v>12277</v>
      </c>
      <c r="AL428" t="s">
        <v>12279</v>
      </c>
      <c r="AM428" t="s">
        <v>12281</v>
      </c>
      <c r="AN428" t="s">
        <v>12282</v>
      </c>
    </row>
    <row r="429" spans="1:40" x14ac:dyDescent="0.3">
      <c r="A429" t="s">
        <v>299</v>
      </c>
      <c r="B429">
        <f>COUNTIF(A:A,A429)</f>
        <v>1</v>
      </c>
      <c r="C429" t="s">
        <v>931</v>
      </c>
      <c r="E429" t="str">
        <f t="shared" si="43"/>
        <v>오염된 땅</v>
      </c>
      <c r="G429" t="s">
        <v>12284</v>
      </c>
      <c r="H429" t="str">
        <f t="shared" si="44"/>
        <v>Contaminated land</v>
      </c>
      <c r="K429">
        <v>1</v>
      </c>
      <c r="M429" t="s">
        <v>12285</v>
      </c>
      <c r="N429" s="22" t="s">
        <v>12286</v>
      </c>
      <c r="O429" s="22" t="s">
        <v>12286</v>
      </c>
      <c r="P429" t="s">
        <v>12293</v>
      </c>
      <c r="Q429" t="s">
        <v>12294</v>
      </c>
      <c r="R429" t="s">
        <v>12298</v>
      </c>
      <c r="S429" t="s">
        <v>12299</v>
      </c>
      <c r="T429" t="s">
        <v>12304</v>
      </c>
      <c r="U429" t="s">
        <v>12306</v>
      </c>
      <c r="V429" s="20" t="s">
        <v>12308</v>
      </c>
      <c r="W429" t="s">
        <v>12311</v>
      </c>
      <c r="X429" t="s">
        <v>12302</v>
      </c>
      <c r="Y429" s="20" t="s">
        <v>12287</v>
      </c>
      <c r="Z429" t="s">
        <v>12288</v>
      </c>
      <c r="AA429" t="s">
        <v>12289</v>
      </c>
      <c r="AB429" t="s">
        <v>12290</v>
      </c>
      <c r="AC429" t="s">
        <v>12291</v>
      </c>
      <c r="AD429" t="s">
        <v>12292</v>
      </c>
      <c r="AE429" t="s">
        <v>12295</v>
      </c>
      <c r="AF429" s="20" t="s">
        <v>12296</v>
      </c>
      <c r="AG429" t="s">
        <v>12297</v>
      </c>
      <c r="AH429" t="s">
        <v>12300</v>
      </c>
      <c r="AI429" t="s">
        <v>12301</v>
      </c>
      <c r="AJ429" t="s">
        <v>12303</v>
      </c>
      <c r="AK429" t="s">
        <v>12305</v>
      </c>
      <c r="AL429" t="s">
        <v>12307</v>
      </c>
      <c r="AM429" t="s">
        <v>12309</v>
      </c>
      <c r="AN429" t="s">
        <v>12310</v>
      </c>
    </row>
    <row r="430" spans="1:40" x14ac:dyDescent="0.3">
      <c r="A430" t="s">
        <v>300</v>
      </c>
      <c r="B430">
        <f>COUNTIF(A:A,A430)</f>
        <v>1</v>
      </c>
      <c r="C430" t="s">
        <v>930</v>
      </c>
      <c r="E430" t="str">
        <f t="shared" si="43"/>
        <v>살아있는 돌</v>
      </c>
      <c r="G430" t="s">
        <v>12312</v>
      </c>
      <c r="H430" t="str">
        <f t="shared" si="44"/>
        <v>Living Stone</v>
      </c>
      <c r="K430">
        <v>1</v>
      </c>
      <c r="M430" t="s">
        <v>12313</v>
      </c>
      <c r="N430" t="s">
        <v>12314</v>
      </c>
      <c r="O430" t="s">
        <v>12314</v>
      </c>
      <c r="P430" t="s">
        <v>12312</v>
      </c>
      <c r="Q430" t="s">
        <v>12318</v>
      </c>
      <c r="R430" t="s">
        <v>12321</v>
      </c>
      <c r="S430" t="s">
        <v>12312</v>
      </c>
      <c r="T430" t="s">
        <v>12326</v>
      </c>
      <c r="U430" t="s">
        <v>12328</v>
      </c>
      <c r="V430" s="20" t="s">
        <v>12330</v>
      </c>
      <c r="W430" t="s">
        <v>12333</v>
      </c>
      <c r="X430" t="s">
        <v>12324</v>
      </c>
      <c r="Y430" s="20" t="s">
        <v>12315</v>
      </c>
      <c r="Z430" t="s">
        <v>12316</v>
      </c>
      <c r="AA430" t="s">
        <v>12312</v>
      </c>
      <c r="AB430" t="s">
        <v>12317</v>
      </c>
      <c r="AC430" t="s">
        <v>12312</v>
      </c>
      <c r="AD430" t="s">
        <v>12312</v>
      </c>
      <c r="AE430" t="s">
        <v>12312</v>
      </c>
      <c r="AF430" s="20" t="s">
        <v>12319</v>
      </c>
      <c r="AG430" t="s">
        <v>12320</v>
      </c>
      <c r="AH430" t="s">
        <v>12322</v>
      </c>
      <c r="AI430" t="s">
        <v>12323</v>
      </c>
      <c r="AJ430" t="s">
        <v>12325</v>
      </c>
      <c r="AK430" t="s">
        <v>12327</v>
      </c>
      <c r="AL430" t="s">
        <v>12329</v>
      </c>
      <c r="AM430" t="s">
        <v>12331</v>
      </c>
      <c r="AN430" t="s">
        <v>12332</v>
      </c>
    </row>
    <row r="431" spans="1:40" x14ac:dyDescent="0.3">
      <c r="A431" t="s">
        <v>301</v>
      </c>
      <c r="B431">
        <f>COUNTIF(A:A,A431)</f>
        <v>1</v>
      </c>
      <c r="C431" t="s">
        <v>932</v>
      </c>
      <c r="E431" t="str">
        <f t="shared" si="43"/>
        <v>희망은 다시 절망으로</v>
      </c>
      <c r="G431" t="s">
        <v>12334</v>
      </c>
      <c r="H431" t="str">
        <f t="shared" si="44"/>
        <v>Hope to despair again</v>
      </c>
      <c r="K431">
        <v>1</v>
      </c>
      <c r="M431" t="s">
        <v>12335</v>
      </c>
      <c r="N431" t="s">
        <v>12336</v>
      </c>
      <c r="O431" t="s">
        <v>12337</v>
      </c>
      <c r="P431" t="s">
        <v>12344</v>
      </c>
      <c r="Q431" t="s">
        <v>12345</v>
      </c>
      <c r="R431" t="s">
        <v>12349</v>
      </c>
      <c r="S431" t="s">
        <v>12350</v>
      </c>
      <c r="T431" t="s">
        <v>12355</v>
      </c>
      <c r="U431" t="s">
        <v>12357</v>
      </c>
      <c r="V431" s="20" t="s">
        <v>12359</v>
      </c>
      <c r="W431" t="s">
        <v>12362</v>
      </c>
      <c r="X431" t="s">
        <v>12353</v>
      </c>
      <c r="Y431" s="20" t="s">
        <v>12338</v>
      </c>
      <c r="Z431" t="s">
        <v>12339</v>
      </c>
      <c r="AA431" t="s">
        <v>12340</v>
      </c>
      <c r="AB431" t="s">
        <v>12341</v>
      </c>
      <c r="AC431" t="s">
        <v>12342</v>
      </c>
      <c r="AD431" t="s">
        <v>12343</v>
      </c>
      <c r="AE431" t="s">
        <v>12346</v>
      </c>
      <c r="AF431" s="20" t="s">
        <v>12347</v>
      </c>
      <c r="AG431" t="s">
        <v>12348</v>
      </c>
      <c r="AH431" t="s">
        <v>12351</v>
      </c>
      <c r="AI431" t="s">
        <v>12352</v>
      </c>
      <c r="AJ431" t="s">
        <v>12354</v>
      </c>
      <c r="AK431" t="s">
        <v>12356</v>
      </c>
      <c r="AL431" t="s">
        <v>12358</v>
      </c>
      <c r="AM431" t="s">
        <v>12360</v>
      </c>
      <c r="AN431" t="s">
        <v>12361</v>
      </c>
    </row>
    <row r="432" spans="1:40" x14ac:dyDescent="0.3">
      <c r="A432" t="s">
        <v>302</v>
      </c>
      <c r="B432">
        <f>COUNTIF(A:A,A432)</f>
        <v>1</v>
      </c>
      <c r="C432" t="s">
        <v>934</v>
      </c>
      <c r="E432" t="str">
        <f t="shared" si="43"/>
        <v>인간금지구역</v>
      </c>
      <c r="G432" t="s">
        <v>12363</v>
      </c>
      <c r="H432" t="str">
        <f t="shared" si="44"/>
        <v>Human prohibited area</v>
      </c>
      <c r="K432">
        <v>1</v>
      </c>
      <c r="M432" t="s">
        <v>12364</v>
      </c>
      <c r="N432" t="s">
        <v>12365</v>
      </c>
      <c r="O432" t="s">
        <v>12366</v>
      </c>
      <c r="P432" t="s">
        <v>12373</v>
      </c>
      <c r="Q432" t="s">
        <v>12374</v>
      </c>
      <c r="R432" t="s">
        <v>12378</v>
      </c>
      <c r="S432" t="s">
        <v>12379</v>
      </c>
      <c r="T432" t="s">
        <v>12384</v>
      </c>
      <c r="U432" t="s">
        <v>12386</v>
      </c>
      <c r="V432" s="20" t="s">
        <v>12388</v>
      </c>
      <c r="W432" t="s">
        <v>12391</v>
      </c>
      <c r="X432" t="s">
        <v>12382</v>
      </c>
      <c r="Y432" s="20" t="s">
        <v>12367</v>
      </c>
      <c r="Z432" t="s">
        <v>12368</v>
      </c>
      <c r="AA432" t="s">
        <v>12369</v>
      </c>
      <c r="AB432" t="s">
        <v>12370</v>
      </c>
      <c r="AC432" t="s">
        <v>12371</v>
      </c>
      <c r="AD432" t="s">
        <v>12372</v>
      </c>
      <c r="AE432" t="s">
        <v>12375</v>
      </c>
      <c r="AF432" s="20" t="s">
        <v>12376</v>
      </c>
      <c r="AG432" t="s">
        <v>12377</v>
      </c>
      <c r="AH432" t="s">
        <v>12380</v>
      </c>
      <c r="AI432" t="s">
        <v>12381</v>
      </c>
      <c r="AJ432" t="s">
        <v>12383</v>
      </c>
      <c r="AK432" t="s">
        <v>12385</v>
      </c>
      <c r="AL432" t="s">
        <v>12387</v>
      </c>
      <c r="AM432" t="s">
        <v>12389</v>
      </c>
      <c r="AN432" t="s">
        <v>12390</v>
      </c>
    </row>
    <row r="433" spans="1:40" x14ac:dyDescent="0.3">
      <c r="A433" t="s">
        <v>303</v>
      </c>
      <c r="B433">
        <f>COUNTIF(A:A,A433)</f>
        <v>1</v>
      </c>
      <c r="C433" t="s">
        <v>933</v>
      </c>
      <c r="E433" t="str">
        <f t="shared" si="43"/>
        <v>미지의 영역</v>
      </c>
      <c r="G433" t="s">
        <v>12392</v>
      </c>
      <c r="H433" t="str">
        <f t="shared" si="44"/>
        <v>The unknown</v>
      </c>
      <c r="K433">
        <v>1</v>
      </c>
      <c r="M433" t="s">
        <v>12393</v>
      </c>
      <c r="N433" t="s">
        <v>12394</v>
      </c>
      <c r="O433" t="s">
        <v>12394</v>
      </c>
      <c r="P433" t="s">
        <v>12401</v>
      </c>
      <c r="Q433" t="s">
        <v>12402</v>
      </c>
      <c r="R433" t="s">
        <v>12406</v>
      </c>
      <c r="S433" t="s">
        <v>12407</v>
      </c>
      <c r="T433" t="s">
        <v>12411</v>
      </c>
      <c r="U433" t="s">
        <v>12413</v>
      </c>
      <c r="V433" s="20" t="s">
        <v>12415</v>
      </c>
      <c r="W433" t="s">
        <v>12418</v>
      </c>
      <c r="X433" t="s">
        <v>12409</v>
      </c>
      <c r="Y433" s="20" t="s">
        <v>12395</v>
      </c>
      <c r="Z433" t="s">
        <v>12396</v>
      </c>
      <c r="AA433" t="s">
        <v>12397</v>
      </c>
      <c r="AB433" t="s">
        <v>12398</v>
      </c>
      <c r="AC433" t="s">
        <v>12399</v>
      </c>
      <c r="AD433" t="s">
        <v>12400</v>
      </c>
      <c r="AE433" t="s">
        <v>12403</v>
      </c>
      <c r="AF433" s="20" t="s">
        <v>12404</v>
      </c>
      <c r="AG433" t="s">
        <v>12405</v>
      </c>
      <c r="AH433" t="s">
        <v>12406</v>
      </c>
      <c r="AI433" t="s">
        <v>12408</v>
      </c>
      <c r="AJ433" t="s">
        <v>12410</v>
      </c>
      <c r="AK433" t="s">
        <v>12412</v>
      </c>
      <c r="AL433" t="s">
        <v>12414</v>
      </c>
      <c r="AM433" t="s">
        <v>12416</v>
      </c>
      <c r="AN433" t="s">
        <v>12417</v>
      </c>
    </row>
    <row r="434" spans="1:40" x14ac:dyDescent="0.3">
      <c r="A434" t="s">
        <v>304</v>
      </c>
      <c r="B434">
        <f>COUNTIF(A:A,A434)</f>
        <v>1</v>
      </c>
      <c r="C434" t="s">
        <v>318</v>
      </c>
      <c r="E434" t="str">
        <f t="shared" si="43"/>
        <v>드넓은 평야8</v>
      </c>
      <c r="G434" t="s">
        <v>12419</v>
      </c>
      <c r="H434" t="str">
        <f t="shared" si="44"/>
        <v>The vast plains of 8</v>
      </c>
      <c r="K434">
        <v>1</v>
      </c>
      <c r="M434" s="21" t="s">
        <v>12420</v>
      </c>
      <c r="N434" t="s">
        <v>12421</v>
      </c>
      <c r="O434" t="s">
        <v>12422</v>
      </c>
      <c r="P434" t="s">
        <v>12429</v>
      </c>
      <c r="Q434" t="s">
        <v>12430</v>
      </c>
      <c r="R434" t="s">
        <v>12434</v>
      </c>
      <c r="S434" t="s">
        <v>12435</v>
      </c>
      <c r="T434" t="s">
        <v>12440</v>
      </c>
      <c r="U434" t="s">
        <v>12442</v>
      </c>
      <c r="V434" s="20" t="s">
        <v>12444</v>
      </c>
      <c r="W434" t="s">
        <v>12447</v>
      </c>
      <c r="X434" t="s">
        <v>12438</v>
      </c>
      <c r="Y434" s="20" t="s">
        <v>12423</v>
      </c>
      <c r="Z434" t="s">
        <v>12424</v>
      </c>
      <c r="AA434" t="s">
        <v>12425</v>
      </c>
      <c r="AB434" t="s">
        <v>12426</v>
      </c>
      <c r="AC434" t="s">
        <v>12427</v>
      </c>
      <c r="AD434" t="s">
        <v>12428</v>
      </c>
      <c r="AE434" t="s">
        <v>12431</v>
      </c>
      <c r="AF434" s="20" t="s">
        <v>12432</v>
      </c>
      <c r="AG434" t="s">
        <v>12433</v>
      </c>
      <c r="AH434" t="s">
        <v>12436</v>
      </c>
      <c r="AI434" t="s">
        <v>12437</v>
      </c>
      <c r="AJ434" t="s">
        <v>12439</v>
      </c>
      <c r="AK434" t="s">
        <v>12441</v>
      </c>
      <c r="AL434" t="s">
        <v>12443</v>
      </c>
      <c r="AM434" t="s">
        <v>12445</v>
      </c>
      <c r="AN434" t="s">
        <v>12446</v>
      </c>
    </row>
    <row r="435" spans="1:40" x14ac:dyDescent="0.3">
      <c r="A435" t="s">
        <v>305</v>
      </c>
      <c r="B435">
        <f>COUNTIF(A:A,A435)</f>
        <v>1</v>
      </c>
      <c r="C435" t="s">
        <v>319</v>
      </c>
      <c r="E435" t="str">
        <f t="shared" si="43"/>
        <v>드넓은 평야9</v>
      </c>
      <c r="G435" t="s">
        <v>12448</v>
      </c>
      <c r="H435" t="str">
        <f t="shared" si="44"/>
        <v>The vast plains of 9</v>
      </c>
      <c r="K435">
        <v>1</v>
      </c>
      <c r="M435" s="21" t="s">
        <v>12449</v>
      </c>
      <c r="N435" t="s">
        <v>12450</v>
      </c>
      <c r="O435" t="s">
        <v>12451</v>
      </c>
      <c r="P435" t="s">
        <v>12458</v>
      </c>
      <c r="Q435" t="s">
        <v>12459</v>
      </c>
      <c r="R435" t="s">
        <v>12463</v>
      </c>
      <c r="S435" t="s">
        <v>12464</v>
      </c>
      <c r="T435" t="s">
        <v>12469</v>
      </c>
      <c r="U435" t="s">
        <v>12471</v>
      </c>
      <c r="V435" s="20" t="s">
        <v>12473</v>
      </c>
      <c r="W435" t="s">
        <v>12476</v>
      </c>
      <c r="X435" t="s">
        <v>12467</v>
      </c>
      <c r="Y435" s="20" t="s">
        <v>12452</v>
      </c>
      <c r="Z435" t="s">
        <v>12453</v>
      </c>
      <c r="AA435" t="s">
        <v>12454</v>
      </c>
      <c r="AB435" t="s">
        <v>12455</v>
      </c>
      <c r="AC435" t="s">
        <v>12456</v>
      </c>
      <c r="AD435" t="s">
        <v>12457</v>
      </c>
      <c r="AE435" t="s">
        <v>12460</v>
      </c>
      <c r="AF435" s="20" t="s">
        <v>12461</v>
      </c>
      <c r="AG435" t="s">
        <v>12462</v>
      </c>
      <c r="AH435" t="s">
        <v>12465</v>
      </c>
      <c r="AI435" t="s">
        <v>12466</v>
      </c>
      <c r="AJ435" t="s">
        <v>12468</v>
      </c>
      <c r="AK435" t="s">
        <v>12470</v>
      </c>
      <c r="AL435" t="s">
        <v>12472</v>
      </c>
      <c r="AM435" t="s">
        <v>12474</v>
      </c>
      <c r="AN435" t="s">
        <v>12475</v>
      </c>
    </row>
    <row r="436" spans="1:40" x14ac:dyDescent="0.3">
      <c r="A436" t="s">
        <v>306</v>
      </c>
      <c r="B436">
        <f>COUNTIF(A:A,A436)</f>
        <v>1</v>
      </c>
      <c r="C436" t="s">
        <v>320</v>
      </c>
      <c r="E436" t="str">
        <f t="shared" si="43"/>
        <v>드넓은 평야10</v>
      </c>
      <c r="G436" t="s">
        <v>12477</v>
      </c>
      <c r="H436" t="str">
        <f t="shared" si="44"/>
        <v>Vast plains 10</v>
      </c>
      <c r="K436">
        <v>1</v>
      </c>
      <c r="M436" s="21" t="s">
        <v>12478</v>
      </c>
      <c r="N436" s="19" t="s">
        <v>12479</v>
      </c>
      <c r="O436" t="s">
        <v>12480</v>
      </c>
      <c r="P436" t="s">
        <v>12487</v>
      </c>
      <c r="Q436" t="s">
        <v>12488</v>
      </c>
      <c r="R436" t="s">
        <v>12492</v>
      </c>
      <c r="S436" t="s">
        <v>12493</v>
      </c>
      <c r="T436" t="s">
        <v>12498</v>
      </c>
      <c r="U436" t="s">
        <v>12500</v>
      </c>
      <c r="V436" s="20" t="s">
        <v>12502</v>
      </c>
      <c r="W436" t="s">
        <v>12505</v>
      </c>
      <c r="X436" t="s">
        <v>12496</v>
      </c>
      <c r="Y436" s="20" t="s">
        <v>12481</v>
      </c>
      <c r="Z436" t="s">
        <v>12482</v>
      </c>
      <c r="AA436" t="s">
        <v>12483</v>
      </c>
      <c r="AB436" t="s">
        <v>12484</v>
      </c>
      <c r="AC436" t="s">
        <v>12485</v>
      </c>
      <c r="AD436" t="s">
        <v>12486</v>
      </c>
      <c r="AE436" t="s">
        <v>12489</v>
      </c>
      <c r="AF436" s="20" t="s">
        <v>12490</v>
      </c>
      <c r="AG436" t="s">
        <v>12491</v>
      </c>
      <c r="AH436" t="s">
        <v>12494</v>
      </c>
      <c r="AI436" t="s">
        <v>12495</v>
      </c>
      <c r="AJ436" t="s">
        <v>12497</v>
      </c>
      <c r="AK436" t="s">
        <v>12499</v>
      </c>
      <c r="AL436" t="s">
        <v>12501</v>
      </c>
      <c r="AM436" t="s">
        <v>12503</v>
      </c>
      <c r="AN436" t="s">
        <v>12504</v>
      </c>
    </row>
    <row r="437" spans="1:40" x14ac:dyDescent="0.3">
      <c r="A437" t="s">
        <v>307</v>
      </c>
      <c r="B437">
        <f>COUNTIF(A:A,A437)</f>
        <v>1</v>
      </c>
      <c r="C437" t="s">
        <v>321</v>
      </c>
      <c r="E437" t="str">
        <f t="shared" si="43"/>
        <v>드넓은 평야11</v>
      </c>
      <c r="G437" t="s">
        <v>12506</v>
      </c>
      <c r="H437" t="str">
        <f t="shared" si="44"/>
        <v>Vast plains 11</v>
      </c>
      <c r="K437">
        <v>1</v>
      </c>
      <c r="M437" s="21" t="s">
        <v>12507</v>
      </c>
      <c r="N437" s="19" t="s">
        <v>12508</v>
      </c>
      <c r="O437" t="s">
        <v>12509</v>
      </c>
      <c r="P437" t="s">
        <v>12516</v>
      </c>
      <c r="Q437" t="s">
        <v>12517</v>
      </c>
      <c r="R437" t="s">
        <v>12521</v>
      </c>
      <c r="S437" t="s">
        <v>12522</v>
      </c>
      <c r="T437" t="s">
        <v>12527</v>
      </c>
      <c r="U437" t="s">
        <v>12529</v>
      </c>
      <c r="V437" s="20" t="s">
        <v>12531</v>
      </c>
      <c r="W437" t="s">
        <v>12534</v>
      </c>
      <c r="X437" t="s">
        <v>12525</v>
      </c>
      <c r="Y437" s="20" t="s">
        <v>12510</v>
      </c>
      <c r="Z437" t="s">
        <v>12511</v>
      </c>
      <c r="AA437" t="s">
        <v>12512</v>
      </c>
      <c r="AB437" t="s">
        <v>12513</v>
      </c>
      <c r="AC437" t="s">
        <v>12514</v>
      </c>
      <c r="AD437" t="s">
        <v>12515</v>
      </c>
      <c r="AE437" t="s">
        <v>12518</v>
      </c>
      <c r="AF437" s="20" t="s">
        <v>12519</v>
      </c>
      <c r="AG437" t="s">
        <v>12520</v>
      </c>
      <c r="AH437" t="s">
        <v>12523</v>
      </c>
      <c r="AI437" t="s">
        <v>12524</v>
      </c>
      <c r="AJ437" t="s">
        <v>12526</v>
      </c>
      <c r="AK437" t="s">
        <v>12528</v>
      </c>
      <c r="AL437" t="s">
        <v>12530</v>
      </c>
      <c r="AM437" t="s">
        <v>12532</v>
      </c>
      <c r="AN437" t="s">
        <v>12533</v>
      </c>
    </row>
    <row r="438" spans="1:40" x14ac:dyDescent="0.3">
      <c r="A438" t="s">
        <v>308</v>
      </c>
      <c r="B438">
        <f>COUNTIF(A:A,A438)</f>
        <v>1</v>
      </c>
      <c r="C438" t="s">
        <v>322</v>
      </c>
      <c r="E438" t="str">
        <f t="shared" si="43"/>
        <v>드넓은 평야12</v>
      </c>
      <c r="G438" t="s">
        <v>12535</v>
      </c>
      <c r="H438" t="str">
        <f t="shared" si="44"/>
        <v>Vast plains 12</v>
      </c>
      <c r="K438">
        <v>1</v>
      </c>
      <c r="M438" s="21" t="s">
        <v>12536</v>
      </c>
      <c r="N438" s="19" t="s">
        <v>12537</v>
      </c>
      <c r="O438" t="s">
        <v>12538</v>
      </c>
      <c r="P438" t="s">
        <v>12545</v>
      </c>
      <c r="Q438" t="s">
        <v>12546</v>
      </c>
      <c r="R438" t="s">
        <v>12550</v>
      </c>
      <c r="S438" t="s">
        <v>12551</v>
      </c>
      <c r="T438" t="s">
        <v>12556</v>
      </c>
      <c r="U438" t="s">
        <v>12558</v>
      </c>
      <c r="V438" s="20" t="s">
        <v>12560</v>
      </c>
      <c r="W438" t="s">
        <v>12563</v>
      </c>
      <c r="X438" t="s">
        <v>12554</v>
      </c>
      <c r="Y438" s="20" t="s">
        <v>12539</v>
      </c>
      <c r="Z438" t="s">
        <v>12540</v>
      </c>
      <c r="AA438" t="s">
        <v>12541</v>
      </c>
      <c r="AB438" t="s">
        <v>12542</v>
      </c>
      <c r="AC438" t="s">
        <v>12543</v>
      </c>
      <c r="AD438" t="s">
        <v>12544</v>
      </c>
      <c r="AE438" t="s">
        <v>12547</v>
      </c>
      <c r="AF438" s="20" t="s">
        <v>12548</v>
      </c>
      <c r="AG438" t="s">
        <v>12549</v>
      </c>
      <c r="AH438" t="s">
        <v>12552</v>
      </c>
      <c r="AI438" t="s">
        <v>12553</v>
      </c>
      <c r="AJ438" t="s">
        <v>12555</v>
      </c>
      <c r="AK438" t="s">
        <v>12557</v>
      </c>
      <c r="AL438" t="s">
        <v>12559</v>
      </c>
      <c r="AM438" t="s">
        <v>12561</v>
      </c>
      <c r="AN438" t="s">
        <v>12562</v>
      </c>
    </row>
    <row r="439" spans="1:40" x14ac:dyDescent="0.3">
      <c r="A439" t="s">
        <v>309</v>
      </c>
      <c r="B439">
        <f>COUNTIF(A:A,A439)</f>
        <v>1</v>
      </c>
      <c r="C439" t="s">
        <v>323</v>
      </c>
      <c r="E439" t="str">
        <f t="shared" si="43"/>
        <v>드넓은 평야13</v>
      </c>
      <c r="G439" t="s">
        <v>12564</v>
      </c>
      <c r="H439" t="str">
        <f t="shared" si="44"/>
        <v>Vast plains 13</v>
      </c>
      <c r="K439">
        <v>1</v>
      </c>
      <c r="M439" s="21" t="s">
        <v>12565</v>
      </c>
      <c r="N439" s="19" t="s">
        <v>12566</v>
      </c>
      <c r="O439" t="s">
        <v>12567</v>
      </c>
      <c r="P439" t="s">
        <v>12574</v>
      </c>
      <c r="Q439" t="s">
        <v>12575</v>
      </c>
      <c r="R439" t="s">
        <v>12579</v>
      </c>
      <c r="S439" t="s">
        <v>12580</v>
      </c>
      <c r="T439" t="s">
        <v>12585</v>
      </c>
      <c r="U439" t="s">
        <v>12587</v>
      </c>
      <c r="V439" s="20" t="s">
        <v>12589</v>
      </c>
      <c r="W439" t="s">
        <v>12592</v>
      </c>
      <c r="X439" t="s">
        <v>12583</v>
      </c>
      <c r="Y439" s="20" t="s">
        <v>12568</v>
      </c>
      <c r="Z439" t="s">
        <v>12569</v>
      </c>
      <c r="AA439" t="s">
        <v>12570</v>
      </c>
      <c r="AB439" t="s">
        <v>12571</v>
      </c>
      <c r="AC439" t="s">
        <v>12572</v>
      </c>
      <c r="AD439" t="s">
        <v>12573</v>
      </c>
      <c r="AE439" t="s">
        <v>12576</v>
      </c>
      <c r="AF439" s="20" t="s">
        <v>12577</v>
      </c>
      <c r="AG439" t="s">
        <v>12578</v>
      </c>
      <c r="AH439" t="s">
        <v>12581</v>
      </c>
      <c r="AI439" t="s">
        <v>12582</v>
      </c>
      <c r="AJ439" t="s">
        <v>12584</v>
      </c>
      <c r="AK439" t="s">
        <v>12586</v>
      </c>
      <c r="AL439" t="s">
        <v>12588</v>
      </c>
      <c r="AM439" t="s">
        <v>12590</v>
      </c>
      <c r="AN439" t="s">
        <v>12591</v>
      </c>
    </row>
    <row r="440" spans="1:40" x14ac:dyDescent="0.3">
      <c r="A440" t="s">
        <v>310</v>
      </c>
      <c r="B440">
        <f>COUNTIF(A:A,A440)</f>
        <v>1</v>
      </c>
      <c r="C440" t="s">
        <v>324</v>
      </c>
      <c r="E440" t="str">
        <f t="shared" si="43"/>
        <v>드넓은 평야14</v>
      </c>
      <c r="G440" t="s">
        <v>12593</v>
      </c>
      <c r="H440" t="str">
        <f t="shared" si="44"/>
        <v>Vast plains 14</v>
      </c>
      <c r="K440">
        <v>1</v>
      </c>
      <c r="M440" s="21" t="s">
        <v>12594</v>
      </c>
      <c r="N440" s="19" t="s">
        <v>12595</v>
      </c>
      <c r="O440" t="s">
        <v>12596</v>
      </c>
      <c r="P440" t="s">
        <v>12603</v>
      </c>
      <c r="Q440" t="s">
        <v>12604</v>
      </c>
      <c r="R440" t="s">
        <v>12608</v>
      </c>
      <c r="S440" t="s">
        <v>12609</v>
      </c>
      <c r="T440" t="s">
        <v>12614</v>
      </c>
      <c r="U440" t="s">
        <v>12616</v>
      </c>
      <c r="V440" s="20" t="s">
        <v>12618</v>
      </c>
      <c r="W440" t="s">
        <v>12621</v>
      </c>
      <c r="X440" t="s">
        <v>12612</v>
      </c>
      <c r="Y440" s="20" t="s">
        <v>12597</v>
      </c>
      <c r="Z440" t="s">
        <v>12598</v>
      </c>
      <c r="AA440" t="s">
        <v>12599</v>
      </c>
      <c r="AB440" t="s">
        <v>12600</v>
      </c>
      <c r="AC440" t="s">
        <v>12601</v>
      </c>
      <c r="AD440" t="s">
        <v>12602</v>
      </c>
      <c r="AE440" t="s">
        <v>12605</v>
      </c>
      <c r="AF440" s="20" t="s">
        <v>12606</v>
      </c>
      <c r="AG440" t="s">
        <v>12607</v>
      </c>
      <c r="AH440" t="s">
        <v>12610</v>
      </c>
      <c r="AI440" t="s">
        <v>12611</v>
      </c>
      <c r="AJ440" t="s">
        <v>12613</v>
      </c>
      <c r="AK440" t="s">
        <v>12615</v>
      </c>
      <c r="AL440" t="s">
        <v>12617</v>
      </c>
      <c r="AM440" t="s">
        <v>12619</v>
      </c>
      <c r="AN440" t="s">
        <v>12620</v>
      </c>
    </row>
    <row r="441" spans="1:40" x14ac:dyDescent="0.3">
      <c r="A441" t="s">
        <v>311</v>
      </c>
      <c r="B441">
        <f>COUNTIF(A:A,A441)</f>
        <v>1</v>
      </c>
      <c r="C441" t="s">
        <v>325</v>
      </c>
      <c r="E441" t="str">
        <f t="shared" si="43"/>
        <v>드넓은 평야15</v>
      </c>
      <c r="G441" t="s">
        <v>12622</v>
      </c>
      <c r="H441" t="str">
        <f t="shared" si="44"/>
        <v>Vast plains 15</v>
      </c>
      <c r="K441">
        <v>1</v>
      </c>
      <c r="M441" s="21" t="s">
        <v>12623</v>
      </c>
      <c r="N441" s="19" t="s">
        <v>12624</v>
      </c>
      <c r="O441" t="s">
        <v>12625</v>
      </c>
      <c r="P441" t="s">
        <v>12632</v>
      </c>
      <c r="Q441" t="s">
        <v>12633</v>
      </c>
      <c r="R441" t="s">
        <v>12637</v>
      </c>
      <c r="S441" t="s">
        <v>12638</v>
      </c>
      <c r="T441" t="s">
        <v>12643</v>
      </c>
      <c r="U441" t="s">
        <v>12645</v>
      </c>
      <c r="V441" s="20" t="s">
        <v>12647</v>
      </c>
      <c r="W441" t="s">
        <v>12650</v>
      </c>
      <c r="X441" t="s">
        <v>12641</v>
      </c>
      <c r="Y441" s="20" t="s">
        <v>12626</v>
      </c>
      <c r="Z441" t="s">
        <v>12627</v>
      </c>
      <c r="AA441" t="s">
        <v>12628</v>
      </c>
      <c r="AB441" t="s">
        <v>12629</v>
      </c>
      <c r="AC441" t="s">
        <v>12630</v>
      </c>
      <c r="AD441" t="s">
        <v>12631</v>
      </c>
      <c r="AE441" t="s">
        <v>12634</v>
      </c>
      <c r="AF441" s="20" t="s">
        <v>12635</v>
      </c>
      <c r="AG441" t="s">
        <v>12636</v>
      </c>
      <c r="AH441" t="s">
        <v>12639</v>
      </c>
      <c r="AI441" t="s">
        <v>12640</v>
      </c>
      <c r="AJ441" t="s">
        <v>12642</v>
      </c>
      <c r="AK441" t="s">
        <v>12644</v>
      </c>
      <c r="AL441" t="s">
        <v>12646</v>
      </c>
      <c r="AM441" t="s">
        <v>12648</v>
      </c>
      <c r="AN441" t="s">
        <v>12649</v>
      </c>
    </row>
    <row r="442" spans="1:40" x14ac:dyDescent="0.3">
      <c r="A442" t="s">
        <v>312</v>
      </c>
      <c r="B442">
        <f>COUNTIF(A:A,A442)</f>
        <v>1</v>
      </c>
      <c r="C442" t="s">
        <v>326</v>
      </c>
      <c r="E442" t="str">
        <f t="shared" si="43"/>
        <v>드넓은 평야16</v>
      </c>
      <c r="G442" t="s">
        <v>12651</v>
      </c>
      <c r="H442" t="str">
        <f t="shared" si="44"/>
        <v>Spacious plain 16</v>
      </c>
      <c r="K442">
        <v>1</v>
      </c>
      <c r="M442" s="21" t="s">
        <v>12652</v>
      </c>
      <c r="N442" s="19" t="s">
        <v>12653</v>
      </c>
      <c r="O442" t="s">
        <v>12654</v>
      </c>
      <c r="P442" t="s">
        <v>12661</v>
      </c>
      <c r="Q442" t="s">
        <v>12662</v>
      </c>
      <c r="R442" t="s">
        <v>12666</v>
      </c>
      <c r="S442" t="s">
        <v>12667</v>
      </c>
      <c r="T442" t="s">
        <v>12672</v>
      </c>
      <c r="U442" t="s">
        <v>12674</v>
      </c>
      <c r="V442" s="20" t="s">
        <v>12676</v>
      </c>
      <c r="W442" t="s">
        <v>12679</v>
      </c>
      <c r="X442" t="s">
        <v>12670</v>
      </c>
      <c r="Y442" s="20" t="s">
        <v>12655</v>
      </c>
      <c r="Z442" t="s">
        <v>12656</v>
      </c>
      <c r="AA442" t="s">
        <v>12657</v>
      </c>
      <c r="AB442" t="s">
        <v>12658</v>
      </c>
      <c r="AC442" t="s">
        <v>12659</v>
      </c>
      <c r="AD442" t="s">
        <v>12660</v>
      </c>
      <c r="AE442" t="s">
        <v>12663</v>
      </c>
      <c r="AF442" s="20" t="s">
        <v>12664</v>
      </c>
      <c r="AG442" t="s">
        <v>12665</v>
      </c>
      <c r="AH442" t="s">
        <v>12668</v>
      </c>
      <c r="AI442" t="s">
        <v>12669</v>
      </c>
      <c r="AJ442" t="s">
        <v>12671</v>
      </c>
      <c r="AK442" t="s">
        <v>12673</v>
      </c>
      <c r="AL442" t="s">
        <v>12675</v>
      </c>
      <c r="AM442" t="s">
        <v>12677</v>
      </c>
      <c r="AN442" t="s">
        <v>12678</v>
      </c>
    </row>
    <row r="443" spans="1:40" x14ac:dyDescent="0.3">
      <c r="A443" t="s">
        <v>313</v>
      </c>
      <c r="B443">
        <f>COUNTIF(A:A,A443)</f>
        <v>1</v>
      </c>
      <c r="C443" t="s">
        <v>327</v>
      </c>
      <c r="E443" t="str">
        <f t="shared" si="43"/>
        <v>드넓은 평야17</v>
      </c>
      <c r="G443" t="s">
        <v>12680</v>
      </c>
      <c r="H443" t="str">
        <f t="shared" si="44"/>
        <v>Vast plains 17</v>
      </c>
      <c r="K443">
        <v>1</v>
      </c>
      <c r="M443" s="21" t="s">
        <v>12681</v>
      </c>
      <c r="N443" s="19" t="s">
        <v>12682</v>
      </c>
      <c r="O443" t="s">
        <v>12683</v>
      </c>
      <c r="P443" t="s">
        <v>12690</v>
      </c>
      <c r="Q443" t="s">
        <v>12691</v>
      </c>
      <c r="R443" t="s">
        <v>12695</v>
      </c>
      <c r="S443" t="s">
        <v>12696</v>
      </c>
      <c r="T443" t="s">
        <v>12701</v>
      </c>
      <c r="U443" t="s">
        <v>12703</v>
      </c>
      <c r="V443" s="20" t="s">
        <v>12705</v>
      </c>
      <c r="W443" t="s">
        <v>12708</v>
      </c>
      <c r="X443" t="s">
        <v>12699</v>
      </c>
      <c r="Y443" s="20" t="s">
        <v>12684</v>
      </c>
      <c r="Z443" t="s">
        <v>12685</v>
      </c>
      <c r="AA443" t="s">
        <v>12686</v>
      </c>
      <c r="AB443" t="s">
        <v>12687</v>
      </c>
      <c r="AC443" t="s">
        <v>12688</v>
      </c>
      <c r="AD443" t="s">
        <v>12689</v>
      </c>
      <c r="AE443" t="s">
        <v>12692</v>
      </c>
      <c r="AF443" s="20" t="s">
        <v>12693</v>
      </c>
      <c r="AG443" t="s">
        <v>12694</v>
      </c>
      <c r="AH443" t="s">
        <v>12697</v>
      </c>
      <c r="AI443" t="s">
        <v>12698</v>
      </c>
      <c r="AJ443" t="s">
        <v>12700</v>
      </c>
      <c r="AK443" t="s">
        <v>12702</v>
      </c>
      <c r="AL443" t="s">
        <v>12704</v>
      </c>
      <c r="AM443" t="s">
        <v>12706</v>
      </c>
      <c r="AN443" t="s">
        <v>12707</v>
      </c>
    </row>
    <row r="444" spans="1:40" x14ac:dyDescent="0.3">
      <c r="A444" t="s">
        <v>314</v>
      </c>
      <c r="B444">
        <f>COUNTIF(A:A,A444)</f>
        <v>1</v>
      </c>
      <c r="C444" t="s">
        <v>328</v>
      </c>
      <c r="E444" t="str">
        <f t="shared" si="43"/>
        <v>드넓은 평야18</v>
      </c>
      <c r="G444" t="s">
        <v>12709</v>
      </c>
      <c r="H444" t="str">
        <f t="shared" si="44"/>
        <v>Vast plains 18</v>
      </c>
      <c r="K444">
        <v>1</v>
      </c>
      <c r="M444" s="21" t="s">
        <v>12710</v>
      </c>
      <c r="N444" s="19" t="s">
        <v>12711</v>
      </c>
      <c r="O444" t="s">
        <v>12712</v>
      </c>
      <c r="P444" t="s">
        <v>12719</v>
      </c>
      <c r="Q444" t="s">
        <v>12720</v>
      </c>
      <c r="R444" t="s">
        <v>12724</v>
      </c>
      <c r="S444" t="s">
        <v>12725</v>
      </c>
      <c r="T444" t="s">
        <v>12730</v>
      </c>
      <c r="U444" t="s">
        <v>12732</v>
      </c>
      <c r="V444" s="20" t="s">
        <v>12734</v>
      </c>
      <c r="W444" t="s">
        <v>12737</v>
      </c>
      <c r="X444" t="s">
        <v>12728</v>
      </c>
      <c r="Y444" s="20" t="s">
        <v>12713</v>
      </c>
      <c r="Z444" t="s">
        <v>12714</v>
      </c>
      <c r="AA444" t="s">
        <v>12715</v>
      </c>
      <c r="AB444" t="s">
        <v>12716</v>
      </c>
      <c r="AC444" t="s">
        <v>12717</v>
      </c>
      <c r="AD444" t="s">
        <v>12718</v>
      </c>
      <c r="AE444" t="s">
        <v>12721</v>
      </c>
      <c r="AF444" s="20" t="s">
        <v>12722</v>
      </c>
      <c r="AG444" t="s">
        <v>12723</v>
      </c>
      <c r="AH444" t="s">
        <v>12726</v>
      </c>
      <c r="AI444" t="s">
        <v>12727</v>
      </c>
      <c r="AJ444" t="s">
        <v>12729</v>
      </c>
      <c r="AK444" t="s">
        <v>12731</v>
      </c>
      <c r="AL444" t="s">
        <v>12733</v>
      </c>
      <c r="AM444" t="s">
        <v>12735</v>
      </c>
      <c r="AN444" t="s">
        <v>12736</v>
      </c>
    </row>
    <row r="445" spans="1:40" x14ac:dyDescent="0.3">
      <c r="A445" t="s">
        <v>315</v>
      </c>
      <c r="B445">
        <f>COUNTIF(A:A,A445)</f>
        <v>1</v>
      </c>
      <c r="C445" t="s">
        <v>329</v>
      </c>
      <c r="E445" t="str">
        <f t="shared" si="43"/>
        <v>드넓은 평야19</v>
      </c>
      <c r="G445" t="s">
        <v>12738</v>
      </c>
      <c r="H445" t="str">
        <f t="shared" si="44"/>
        <v>Vast plains 19</v>
      </c>
      <c r="K445">
        <v>1</v>
      </c>
      <c r="M445" s="21" t="s">
        <v>12739</v>
      </c>
      <c r="N445" s="19" t="s">
        <v>12740</v>
      </c>
      <c r="O445" t="s">
        <v>12741</v>
      </c>
      <c r="P445" t="s">
        <v>12748</v>
      </c>
      <c r="Q445" t="s">
        <v>12749</v>
      </c>
      <c r="R445" t="s">
        <v>12753</v>
      </c>
      <c r="S445" t="s">
        <v>12754</v>
      </c>
      <c r="T445" t="s">
        <v>12759</v>
      </c>
      <c r="U445" t="s">
        <v>12761</v>
      </c>
      <c r="V445" s="20" t="s">
        <v>12763</v>
      </c>
      <c r="W445" t="s">
        <v>12766</v>
      </c>
      <c r="X445" t="s">
        <v>12757</v>
      </c>
      <c r="Y445" s="20" t="s">
        <v>12742</v>
      </c>
      <c r="Z445" t="s">
        <v>12743</v>
      </c>
      <c r="AA445" t="s">
        <v>12744</v>
      </c>
      <c r="AB445" t="s">
        <v>12745</v>
      </c>
      <c r="AC445" t="s">
        <v>12746</v>
      </c>
      <c r="AD445" t="s">
        <v>12747</v>
      </c>
      <c r="AE445" t="s">
        <v>12750</v>
      </c>
      <c r="AF445" s="20" t="s">
        <v>12751</v>
      </c>
      <c r="AG445" t="s">
        <v>12752</v>
      </c>
      <c r="AH445" t="s">
        <v>12755</v>
      </c>
      <c r="AI445" t="s">
        <v>12756</v>
      </c>
      <c r="AJ445" t="s">
        <v>12758</v>
      </c>
      <c r="AK445" t="s">
        <v>12760</v>
      </c>
      <c r="AL445" t="s">
        <v>12762</v>
      </c>
      <c r="AM445" t="s">
        <v>12764</v>
      </c>
      <c r="AN445" t="s">
        <v>12765</v>
      </c>
    </row>
    <row r="446" spans="1:40" x14ac:dyDescent="0.3">
      <c r="A446" t="s">
        <v>316</v>
      </c>
      <c r="B446">
        <f>COUNTIF(A:A,A446)</f>
        <v>1</v>
      </c>
      <c r="C446" t="s">
        <v>330</v>
      </c>
      <c r="E446" t="str">
        <f t="shared" si="43"/>
        <v>드넓은 평야20</v>
      </c>
      <c r="G446" t="s">
        <v>12767</v>
      </c>
      <c r="H446" t="str">
        <f t="shared" si="44"/>
        <v>Vast plains 20</v>
      </c>
      <c r="K446">
        <v>1</v>
      </c>
      <c r="M446" s="21" t="s">
        <v>12768</v>
      </c>
      <c r="N446" s="19" t="s">
        <v>12769</v>
      </c>
      <c r="O446" t="s">
        <v>12770</v>
      </c>
      <c r="P446" t="s">
        <v>12777</v>
      </c>
      <c r="Q446" t="s">
        <v>12778</v>
      </c>
      <c r="R446" t="s">
        <v>12782</v>
      </c>
      <c r="S446" t="s">
        <v>12783</v>
      </c>
      <c r="T446" t="s">
        <v>12788</v>
      </c>
      <c r="U446" t="s">
        <v>12790</v>
      </c>
      <c r="V446" s="20" t="s">
        <v>12792</v>
      </c>
      <c r="W446" t="s">
        <v>12795</v>
      </c>
      <c r="X446" t="s">
        <v>12786</v>
      </c>
      <c r="Y446" s="20" t="s">
        <v>12771</v>
      </c>
      <c r="Z446" t="s">
        <v>12772</v>
      </c>
      <c r="AA446" t="s">
        <v>12773</v>
      </c>
      <c r="AB446" t="s">
        <v>12774</v>
      </c>
      <c r="AC446" t="s">
        <v>12775</v>
      </c>
      <c r="AD446" t="s">
        <v>12776</v>
      </c>
      <c r="AE446" t="s">
        <v>12779</v>
      </c>
      <c r="AF446" s="20" t="s">
        <v>12780</v>
      </c>
      <c r="AG446" t="s">
        <v>12781</v>
      </c>
      <c r="AH446" t="s">
        <v>12784</v>
      </c>
      <c r="AI446" t="s">
        <v>12785</v>
      </c>
      <c r="AJ446" t="s">
        <v>12787</v>
      </c>
      <c r="AK446" t="s">
        <v>12789</v>
      </c>
      <c r="AL446" t="s">
        <v>12791</v>
      </c>
      <c r="AM446" t="s">
        <v>12793</v>
      </c>
      <c r="AN446" t="s">
        <v>12794</v>
      </c>
    </row>
    <row r="447" spans="1:40" x14ac:dyDescent="0.3">
      <c r="A447" t="s">
        <v>317</v>
      </c>
      <c r="B447">
        <f>COUNTIF(A:A,A447)</f>
        <v>1</v>
      </c>
      <c r="C447" t="s">
        <v>331</v>
      </c>
      <c r="E447" t="str">
        <f t="shared" si="43"/>
        <v>드넓은 평야21</v>
      </c>
      <c r="G447" t="s">
        <v>12796</v>
      </c>
      <c r="H447" t="str">
        <f t="shared" si="44"/>
        <v>Vast plains 21</v>
      </c>
      <c r="K447">
        <v>1</v>
      </c>
      <c r="M447" s="21" t="s">
        <v>12797</v>
      </c>
      <c r="N447" s="19" t="s">
        <v>12798</v>
      </c>
      <c r="O447" t="s">
        <v>12799</v>
      </c>
      <c r="P447" t="s">
        <v>12806</v>
      </c>
      <c r="Q447" t="s">
        <v>12807</v>
      </c>
      <c r="R447" t="s">
        <v>12811</v>
      </c>
      <c r="S447" t="s">
        <v>12812</v>
      </c>
      <c r="T447" t="s">
        <v>12817</v>
      </c>
      <c r="U447" t="s">
        <v>12819</v>
      </c>
      <c r="V447" s="20" t="s">
        <v>12821</v>
      </c>
      <c r="W447" t="s">
        <v>12824</v>
      </c>
      <c r="X447" t="s">
        <v>12815</v>
      </c>
      <c r="Y447" s="20" t="s">
        <v>12800</v>
      </c>
      <c r="Z447" t="s">
        <v>12801</v>
      </c>
      <c r="AA447" t="s">
        <v>12802</v>
      </c>
      <c r="AB447" t="s">
        <v>12803</v>
      </c>
      <c r="AC447" t="s">
        <v>12804</v>
      </c>
      <c r="AD447" t="s">
        <v>12805</v>
      </c>
      <c r="AE447" t="s">
        <v>12808</v>
      </c>
      <c r="AF447" s="20" t="s">
        <v>12809</v>
      </c>
      <c r="AG447" t="s">
        <v>12810</v>
      </c>
      <c r="AH447" t="s">
        <v>12813</v>
      </c>
      <c r="AI447" t="s">
        <v>12814</v>
      </c>
      <c r="AJ447" t="s">
        <v>12816</v>
      </c>
      <c r="AK447" t="s">
        <v>12818</v>
      </c>
      <c r="AL447" t="s">
        <v>12820</v>
      </c>
      <c r="AM447" t="s">
        <v>12822</v>
      </c>
      <c r="AN447" t="s">
        <v>12823</v>
      </c>
    </row>
    <row r="448" spans="1:40" x14ac:dyDescent="0.3">
      <c r="A448" t="s">
        <v>444</v>
      </c>
      <c r="B448">
        <f>COUNTIF(A:A,A448)</f>
        <v>1</v>
      </c>
      <c r="C448" t="s">
        <v>452</v>
      </c>
      <c r="E448" t="str">
        <f t="shared" si="43"/>
        <v>드넓은 평야22</v>
      </c>
      <c r="G448" t="s">
        <v>12825</v>
      </c>
      <c r="H448" t="str">
        <f t="shared" si="44"/>
        <v>Vast plains 22</v>
      </c>
      <c r="K448">
        <v>1</v>
      </c>
      <c r="M448" s="21" t="s">
        <v>12826</v>
      </c>
      <c r="N448" s="19" t="s">
        <v>12827</v>
      </c>
      <c r="O448" t="s">
        <v>12828</v>
      </c>
      <c r="P448" t="s">
        <v>12835</v>
      </c>
      <c r="Q448" t="s">
        <v>12836</v>
      </c>
      <c r="R448" t="s">
        <v>12840</v>
      </c>
      <c r="S448" t="s">
        <v>12841</v>
      </c>
      <c r="T448" t="s">
        <v>12846</v>
      </c>
      <c r="U448" t="s">
        <v>12848</v>
      </c>
      <c r="V448" s="20" t="s">
        <v>12850</v>
      </c>
      <c r="W448" t="s">
        <v>12853</v>
      </c>
      <c r="X448" t="s">
        <v>12844</v>
      </c>
      <c r="Y448" s="20" t="s">
        <v>12829</v>
      </c>
      <c r="Z448" t="s">
        <v>12830</v>
      </c>
      <c r="AA448" t="s">
        <v>12831</v>
      </c>
      <c r="AB448" t="s">
        <v>12832</v>
      </c>
      <c r="AC448" t="s">
        <v>12833</v>
      </c>
      <c r="AD448" t="s">
        <v>12834</v>
      </c>
      <c r="AE448" t="s">
        <v>12837</v>
      </c>
      <c r="AF448" s="20" t="s">
        <v>12838</v>
      </c>
      <c r="AG448" t="s">
        <v>12839</v>
      </c>
      <c r="AH448" t="s">
        <v>12842</v>
      </c>
      <c r="AI448" t="s">
        <v>12843</v>
      </c>
      <c r="AJ448" t="s">
        <v>12845</v>
      </c>
      <c r="AK448" t="s">
        <v>12847</v>
      </c>
      <c r="AL448" t="s">
        <v>12849</v>
      </c>
      <c r="AM448" t="s">
        <v>12851</v>
      </c>
      <c r="AN448" t="s">
        <v>12852</v>
      </c>
    </row>
    <row r="449" spans="1:40" x14ac:dyDescent="0.3">
      <c r="A449" t="s">
        <v>445</v>
      </c>
      <c r="B449">
        <f>COUNTIF(A:A,A449)</f>
        <v>1</v>
      </c>
      <c r="C449" t="s">
        <v>453</v>
      </c>
      <c r="E449" t="str">
        <f t="shared" si="43"/>
        <v>드넓은 평야23</v>
      </c>
      <c r="G449" t="s">
        <v>12854</v>
      </c>
      <c r="H449" t="str">
        <f t="shared" si="44"/>
        <v>Vast plains 23</v>
      </c>
      <c r="K449">
        <v>1</v>
      </c>
      <c r="M449" s="21" t="s">
        <v>12855</v>
      </c>
      <c r="N449" s="19" t="s">
        <v>12856</v>
      </c>
      <c r="O449" t="s">
        <v>12857</v>
      </c>
      <c r="P449" t="s">
        <v>12864</v>
      </c>
      <c r="Q449" t="s">
        <v>12865</v>
      </c>
      <c r="R449" t="s">
        <v>12869</v>
      </c>
      <c r="S449" t="s">
        <v>12870</v>
      </c>
      <c r="T449" t="s">
        <v>12875</v>
      </c>
      <c r="U449" t="s">
        <v>12877</v>
      </c>
      <c r="V449" s="20" t="s">
        <v>12879</v>
      </c>
      <c r="W449" t="s">
        <v>12882</v>
      </c>
      <c r="X449" t="s">
        <v>12873</v>
      </c>
      <c r="Y449" s="20" t="s">
        <v>12858</v>
      </c>
      <c r="Z449" t="s">
        <v>12859</v>
      </c>
      <c r="AA449" t="s">
        <v>12860</v>
      </c>
      <c r="AB449" t="s">
        <v>12861</v>
      </c>
      <c r="AC449" t="s">
        <v>12862</v>
      </c>
      <c r="AD449" t="s">
        <v>12863</v>
      </c>
      <c r="AE449" t="s">
        <v>12866</v>
      </c>
      <c r="AF449" s="20" t="s">
        <v>12867</v>
      </c>
      <c r="AG449" t="s">
        <v>12868</v>
      </c>
      <c r="AH449" t="s">
        <v>12871</v>
      </c>
      <c r="AI449" t="s">
        <v>12872</v>
      </c>
      <c r="AJ449" t="s">
        <v>12874</v>
      </c>
      <c r="AK449" t="s">
        <v>12876</v>
      </c>
      <c r="AL449" t="s">
        <v>12878</v>
      </c>
      <c r="AM449" t="s">
        <v>12880</v>
      </c>
      <c r="AN449" t="s">
        <v>12881</v>
      </c>
    </row>
    <row r="450" spans="1:40" x14ac:dyDescent="0.3">
      <c r="A450" t="s">
        <v>446</v>
      </c>
      <c r="B450">
        <f>COUNTIF(A:A,A450)</f>
        <v>1</v>
      </c>
      <c r="C450" t="s">
        <v>454</v>
      </c>
      <c r="E450" t="str">
        <f t="shared" si="43"/>
        <v>드넓은 평야24</v>
      </c>
      <c r="G450" t="s">
        <v>12883</v>
      </c>
      <c r="H450" t="str">
        <f t="shared" si="44"/>
        <v>Vast plains 24</v>
      </c>
      <c r="K450">
        <v>1</v>
      </c>
      <c r="M450" s="21" t="s">
        <v>12884</v>
      </c>
      <c r="N450" s="19" t="s">
        <v>12885</v>
      </c>
      <c r="O450" t="s">
        <v>12886</v>
      </c>
      <c r="P450" t="s">
        <v>12893</v>
      </c>
      <c r="Q450" t="s">
        <v>12894</v>
      </c>
      <c r="R450" t="s">
        <v>12898</v>
      </c>
      <c r="S450" t="s">
        <v>12899</v>
      </c>
      <c r="T450" t="s">
        <v>12904</v>
      </c>
      <c r="U450" t="s">
        <v>12906</v>
      </c>
      <c r="V450" s="20" t="s">
        <v>12908</v>
      </c>
      <c r="W450" t="s">
        <v>12911</v>
      </c>
      <c r="X450" t="s">
        <v>12902</v>
      </c>
      <c r="Y450" s="20" t="s">
        <v>12887</v>
      </c>
      <c r="Z450" t="s">
        <v>12888</v>
      </c>
      <c r="AA450" t="s">
        <v>12889</v>
      </c>
      <c r="AB450" t="s">
        <v>12890</v>
      </c>
      <c r="AC450" t="s">
        <v>12891</v>
      </c>
      <c r="AD450" t="s">
        <v>12892</v>
      </c>
      <c r="AE450" t="s">
        <v>12895</v>
      </c>
      <c r="AF450" s="20" t="s">
        <v>12896</v>
      </c>
      <c r="AG450" t="s">
        <v>12897</v>
      </c>
      <c r="AH450" t="s">
        <v>12900</v>
      </c>
      <c r="AI450" t="s">
        <v>12901</v>
      </c>
      <c r="AJ450" t="s">
        <v>12903</v>
      </c>
      <c r="AK450" t="s">
        <v>12905</v>
      </c>
      <c r="AL450" t="s">
        <v>12907</v>
      </c>
      <c r="AM450" t="s">
        <v>12909</v>
      </c>
      <c r="AN450" t="s">
        <v>12910</v>
      </c>
    </row>
    <row r="451" spans="1:40" x14ac:dyDescent="0.3">
      <c r="A451" t="s">
        <v>447</v>
      </c>
      <c r="B451">
        <f>COUNTIF(A:A,A451)</f>
        <v>1</v>
      </c>
      <c r="C451" t="s">
        <v>455</v>
      </c>
      <c r="E451" t="str">
        <f t="shared" si="43"/>
        <v>드넓은 평야25</v>
      </c>
      <c r="G451" t="s">
        <v>12912</v>
      </c>
      <c r="H451" t="str">
        <f t="shared" si="44"/>
        <v>Vast plains 25</v>
      </c>
      <c r="K451">
        <v>1</v>
      </c>
      <c r="M451" s="21" t="s">
        <v>12913</v>
      </c>
      <c r="N451" s="19" t="s">
        <v>12914</v>
      </c>
      <c r="O451" t="s">
        <v>12915</v>
      </c>
      <c r="P451" t="s">
        <v>12922</v>
      </c>
      <c r="Q451" t="s">
        <v>12923</v>
      </c>
      <c r="R451" t="s">
        <v>12927</v>
      </c>
      <c r="S451" t="s">
        <v>12928</v>
      </c>
      <c r="T451" t="s">
        <v>12933</v>
      </c>
      <c r="U451" t="s">
        <v>12935</v>
      </c>
      <c r="V451" s="20" t="s">
        <v>12937</v>
      </c>
      <c r="W451" t="s">
        <v>12940</v>
      </c>
      <c r="X451" t="s">
        <v>12931</v>
      </c>
      <c r="Y451" s="20" t="s">
        <v>12916</v>
      </c>
      <c r="Z451" t="s">
        <v>12917</v>
      </c>
      <c r="AA451" t="s">
        <v>12918</v>
      </c>
      <c r="AB451" t="s">
        <v>12919</v>
      </c>
      <c r="AC451" t="s">
        <v>12920</v>
      </c>
      <c r="AD451" t="s">
        <v>12921</v>
      </c>
      <c r="AE451" t="s">
        <v>12924</v>
      </c>
      <c r="AF451" s="20" t="s">
        <v>12925</v>
      </c>
      <c r="AG451" t="s">
        <v>12926</v>
      </c>
      <c r="AH451" t="s">
        <v>12929</v>
      </c>
      <c r="AI451" t="s">
        <v>12930</v>
      </c>
      <c r="AJ451" t="s">
        <v>12932</v>
      </c>
      <c r="AK451" t="s">
        <v>12934</v>
      </c>
      <c r="AL451" t="s">
        <v>12936</v>
      </c>
      <c r="AM451" t="s">
        <v>12938</v>
      </c>
      <c r="AN451" t="s">
        <v>12939</v>
      </c>
    </row>
    <row r="452" spans="1:40" x14ac:dyDescent="0.3">
      <c r="A452" t="s">
        <v>448</v>
      </c>
      <c r="B452">
        <f>COUNTIF(A:A,A452)</f>
        <v>1</v>
      </c>
      <c r="C452" t="s">
        <v>456</v>
      </c>
      <c r="E452" t="str">
        <f t="shared" si="43"/>
        <v>드넓은 평야26</v>
      </c>
      <c r="G452" t="s">
        <v>12941</v>
      </c>
      <c r="H452" t="str">
        <f t="shared" si="44"/>
        <v>Vast plains 26</v>
      </c>
      <c r="K452">
        <v>1</v>
      </c>
      <c r="M452" s="21" t="s">
        <v>12942</v>
      </c>
      <c r="N452" s="19" t="s">
        <v>12943</v>
      </c>
      <c r="O452" t="s">
        <v>12944</v>
      </c>
      <c r="P452" t="s">
        <v>12951</v>
      </c>
      <c r="Q452" t="s">
        <v>12952</v>
      </c>
      <c r="R452" t="s">
        <v>12956</v>
      </c>
      <c r="S452" t="s">
        <v>12957</v>
      </c>
      <c r="T452" t="s">
        <v>12962</v>
      </c>
      <c r="U452" t="s">
        <v>12964</v>
      </c>
      <c r="V452" s="20" t="s">
        <v>12966</v>
      </c>
      <c r="W452" t="s">
        <v>12969</v>
      </c>
      <c r="X452" t="s">
        <v>12960</v>
      </c>
      <c r="Y452" s="20" t="s">
        <v>12945</v>
      </c>
      <c r="Z452" t="s">
        <v>12946</v>
      </c>
      <c r="AA452" t="s">
        <v>12947</v>
      </c>
      <c r="AB452" t="s">
        <v>12948</v>
      </c>
      <c r="AC452" t="s">
        <v>12949</v>
      </c>
      <c r="AD452" t="s">
        <v>12950</v>
      </c>
      <c r="AE452" t="s">
        <v>12953</v>
      </c>
      <c r="AF452" s="20" t="s">
        <v>12954</v>
      </c>
      <c r="AG452" t="s">
        <v>12955</v>
      </c>
      <c r="AH452" t="s">
        <v>12958</v>
      </c>
      <c r="AI452" t="s">
        <v>12959</v>
      </c>
      <c r="AJ452" t="s">
        <v>12961</v>
      </c>
      <c r="AK452" t="s">
        <v>12963</v>
      </c>
      <c r="AL452" t="s">
        <v>12965</v>
      </c>
      <c r="AM452" t="s">
        <v>12967</v>
      </c>
      <c r="AN452" t="s">
        <v>12968</v>
      </c>
    </row>
    <row r="453" spans="1:40" x14ac:dyDescent="0.3">
      <c r="A453" t="s">
        <v>449</v>
      </c>
      <c r="B453">
        <f>COUNTIF(A:A,A453)</f>
        <v>1</v>
      </c>
      <c r="C453" t="s">
        <v>457</v>
      </c>
      <c r="E453" t="str">
        <f t="shared" si="43"/>
        <v>드넓은 평야27</v>
      </c>
      <c r="G453" t="s">
        <v>12970</v>
      </c>
      <c r="H453" t="str">
        <f t="shared" si="44"/>
        <v>Vast plains 27</v>
      </c>
      <c r="K453">
        <v>1</v>
      </c>
      <c r="M453" s="21" t="s">
        <v>12971</v>
      </c>
      <c r="N453" s="19" t="s">
        <v>12972</v>
      </c>
      <c r="O453" t="s">
        <v>12973</v>
      </c>
      <c r="P453" t="s">
        <v>12980</v>
      </c>
      <c r="Q453" t="s">
        <v>12981</v>
      </c>
      <c r="R453" t="s">
        <v>12985</v>
      </c>
      <c r="S453" t="s">
        <v>12986</v>
      </c>
      <c r="T453" t="s">
        <v>12991</v>
      </c>
      <c r="U453" t="s">
        <v>12993</v>
      </c>
      <c r="V453" s="20" t="s">
        <v>12995</v>
      </c>
      <c r="W453" t="s">
        <v>12998</v>
      </c>
      <c r="X453" t="s">
        <v>12989</v>
      </c>
      <c r="Y453" s="20" t="s">
        <v>12974</v>
      </c>
      <c r="Z453" t="s">
        <v>12975</v>
      </c>
      <c r="AA453" t="s">
        <v>12976</v>
      </c>
      <c r="AB453" t="s">
        <v>12977</v>
      </c>
      <c r="AC453" t="s">
        <v>12978</v>
      </c>
      <c r="AD453" t="s">
        <v>12979</v>
      </c>
      <c r="AE453" t="s">
        <v>12982</v>
      </c>
      <c r="AF453" s="20" t="s">
        <v>12983</v>
      </c>
      <c r="AG453" t="s">
        <v>12984</v>
      </c>
      <c r="AH453" t="s">
        <v>12987</v>
      </c>
      <c r="AI453" t="s">
        <v>12988</v>
      </c>
      <c r="AJ453" t="s">
        <v>12990</v>
      </c>
      <c r="AK453" t="s">
        <v>12992</v>
      </c>
      <c r="AL453" t="s">
        <v>12994</v>
      </c>
      <c r="AM453" t="s">
        <v>12996</v>
      </c>
      <c r="AN453" t="s">
        <v>12997</v>
      </c>
    </row>
    <row r="454" spans="1:40" x14ac:dyDescent="0.3">
      <c r="A454" t="s">
        <v>450</v>
      </c>
      <c r="B454">
        <f>COUNTIF(A:A,A454)</f>
        <v>1</v>
      </c>
      <c r="C454" t="s">
        <v>458</v>
      </c>
      <c r="E454" t="str">
        <f t="shared" si="43"/>
        <v>드넓은 평야28</v>
      </c>
      <c r="G454" t="s">
        <v>12999</v>
      </c>
      <c r="H454" t="str">
        <f t="shared" si="44"/>
        <v>Vast plains 28</v>
      </c>
      <c r="K454">
        <v>1</v>
      </c>
      <c r="M454" s="21" t="s">
        <v>13000</v>
      </c>
      <c r="N454" s="19" t="s">
        <v>13001</v>
      </c>
      <c r="O454" t="s">
        <v>13002</v>
      </c>
      <c r="P454" t="s">
        <v>13009</v>
      </c>
      <c r="Q454" t="s">
        <v>13010</v>
      </c>
      <c r="R454" t="s">
        <v>13014</v>
      </c>
      <c r="S454" t="s">
        <v>13015</v>
      </c>
      <c r="T454" t="s">
        <v>13020</v>
      </c>
      <c r="U454" t="s">
        <v>13022</v>
      </c>
      <c r="V454" s="20" t="s">
        <v>13024</v>
      </c>
      <c r="W454" t="s">
        <v>13027</v>
      </c>
      <c r="X454" t="s">
        <v>13018</v>
      </c>
      <c r="Y454" s="20" t="s">
        <v>13003</v>
      </c>
      <c r="Z454" t="s">
        <v>13004</v>
      </c>
      <c r="AA454" t="s">
        <v>13005</v>
      </c>
      <c r="AB454" t="s">
        <v>13006</v>
      </c>
      <c r="AC454" t="s">
        <v>13007</v>
      </c>
      <c r="AD454" t="s">
        <v>13008</v>
      </c>
      <c r="AE454" t="s">
        <v>13011</v>
      </c>
      <c r="AF454" s="20" t="s">
        <v>13012</v>
      </c>
      <c r="AG454" t="s">
        <v>13013</v>
      </c>
      <c r="AH454" t="s">
        <v>13016</v>
      </c>
      <c r="AI454" t="s">
        <v>13017</v>
      </c>
      <c r="AJ454" t="s">
        <v>13019</v>
      </c>
      <c r="AK454" t="s">
        <v>13021</v>
      </c>
      <c r="AL454" t="s">
        <v>13023</v>
      </c>
      <c r="AM454" t="s">
        <v>13025</v>
      </c>
      <c r="AN454" t="s">
        <v>13026</v>
      </c>
    </row>
    <row r="455" spans="1:40" x14ac:dyDescent="0.3">
      <c r="A455" t="s">
        <v>451</v>
      </c>
      <c r="B455">
        <f>COUNTIF(A:A,A455)</f>
        <v>1</v>
      </c>
      <c r="C455" t="s">
        <v>459</v>
      </c>
      <c r="E455" t="str">
        <f t="shared" si="43"/>
        <v>드넓은 평야29</v>
      </c>
      <c r="G455" t="s">
        <v>13028</v>
      </c>
      <c r="H455" t="str">
        <f t="shared" si="44"/>
        <v>Vast plains 29</v>
      </c>
      <c r="K455">
        <v>1</v>
      </c>
      <c r="M455" s="21" t="s">
        <v>13029</v>
      </c>
      <c r="N455" s="19" t="s">
        <v>13030</v>
      </c>
      <c r="O455" t="s">
        <v>13031</v>
      </c>
      <c r="P455" t="s">
        <v>13038</v>
      </c>
      <c r="Q455" t="s">
        <v>13039</v>
      </c>
      <c r="R455" t="s">
        <v>13043</v>
      </c>
      <c r="S455" t="s">
        <v>13044</v>
      </c>
      <c r="T455" t="s">
        <v>13049</v>
      </c>
      <c r="U455" t="s">
        <v>13051</v>
      </c>
      <c r="V455" s="20" t="s">
        <v>13053</v>
      </c>
      <c r="W455" t="s">
        <v>13056</v>
      </c>
      <c r="X455" t="s">
        <v>13047</v>
      </c>
      <c r="Y455" s="20" t="s">
        <v>13032</v>
      </c>
      <c r="Z455" t="s">
        <v>13033</v>
      </c>
      <c r="AA455" t="s">
        <v>13034</v>
      </c>
      <c r="AB455" t="s">
        <v>13035</v>
      </c>
      <c r="AC455" t="s">
        <v>13036</v>
      </c>
      <c r="AD455" t="s">
        <v>13037</v>
      </c>
      <c r="AE455" t="s">
        <v>13040</v>
      </c>
      <c r="AF455" s="20" t="s">
        <v>13041</v>
      </c>
      <c r="AG455" t="s">
        <v>13042</v>
      </c>
      <c r="AH455" t="s">
        <v>13045</v>
      </c>
      <c r="AI455" t="s">
        <v>13046</v>
      </c>
      <c r="AJ455" t="s">
        <v>13048</v>
      </c>
      <c r="AK455" t="s">
        <v>13050</v>
      </c>
      <c r="AL455" t="s">
        <v>13052</v>
      </c>
      <c r="AM455" t="s">
        <v>13054</v>
      </c>
      <c r="AN455" t="s">
        <v>13055</v>
      </c>
    </row>
    <row r="456" spans="1:40" ht="66" x14ac:dyDescent="0.3">
      <c r="A456" t="s">
        <v>1077</v>
      </c>
      <c r="B456">
        <f>COUNTIF(A:A,A456)</f>
        <v>1</v>
      </c>
      <c r="C456" s="1" t="s">
        <v>1080</v>
      </c>
      <c r="D456" s="1"/>
      <c r="E456" s="1" t="str">
        <f t="shared" si="43"/>
        <v>그 일로 인해 온 세상이 혼돈스러워졌다.
먼저 구조부터 해야 한다. 저 멀리 마물화된 허수아비들 너머에 여자아이가 보이는 거 같다.</v>
      </c>
      <c r="F456" s="1"/>
      <c r="G456" s="1" t="s">
        <v>13057</v>
      </c>
      <c r="H456" s="1" t="str">
        <f t="shared" si="44"/>
        <v>That day the whole world was lovable because of the chaos._x000D_
_x000D_
You must first from the structure. The girl is going to look like beyond that of the screen away evil scarecrow.</v>
      </c>
      <c r="K456">
        <v>1</v>
      </c>
      <c r="M456" s="1" t="s">
        <v>13058</v>
      </c>
      <c r="N456" s="1" t="s">
        <v>13059</v>
      </c>
      <c r="O456" s="1" t="s">
        <v>13060</v>
      </c>
      <c r="P456" s="1" t="s">
        <v>13067</v>
      </c>
      <c r="Q456" s="1" t="s">
        <v>13068</v>
      </c>
      <c r="R456" s="1" t="s">
        <v>13072</v>
      </c>
      <c r="S456" s="1" t="s">
        <v>13073</v>
      </c>
      <c r="T456" s="1" t="s">
        <v>13078</v>
      </c>
      <c r="U456" s="1" t="s">
        <v>13080</v>
      </c>
      <c r="V456" s="1" t="s">
        <v>13082</v>
      </c>
      <c r="W456" s="1" t="s">
        <v>13085</v>
      </c>
      <c r="X456" s="1" t="s">
        <v>13076</v>
      </c>
      <c r="Y456" s="1" t="s">
        <v>13061</v>
      </c>
      <c r="Z456" s="1" t="s">
        <v>13062</v>
      </c>
      <c r="AA456" s="1" t="s">
        <v>13063</v>
      </c>
      <c r="AB456" s="1" t="s">
        <v>13064</v>
      </c>
      <c r="AC456" s="1" t="s">
        <v>13065</v>
      </c>
      <c r="AD456" s="1" t="s">
        <v>13066</v>
      </c>
      <c r="AE456" s="1" t="s">
        <v>13069</v>
      </c>
      <c r="AF456" s="1" t="s">
        <v>13070</v>
      </c>
      <c r="AG456" s="1" t="s">
        <v>13071</v>
      </c>
      <c r="AH456" s="1" t="s">
        <v>13074</v>
      </c>
      <c r="AI456" s="1" t="s">
        <v>13075</v>
      </c>
      <c r="AJ456" s="1" t="s">
        <v>13077</v>
      </c>
      <c r="AK456" s="1" t="s">
        <v>13079</v>
      </c>
      <c r="AL456" s="1" t="s">
        <v>13081</v>
      </c>
      <c r="AM456" s="1" t="s">
        <v>13083</v>
      </c>
      <c r="AN456" s="1" t="s">
        <v>13084</v>
      </c>
    </row>
    <row r="457" spans="1:40" ht="132" x14ac:dyDescent="0.3">
      <c r="A457" t="s">
        <v>242</v>
      </c>
      <c r="B457">
        <f>COUNTIF(A:A,A457)</f>
        <v>1</v>
      </c>
      <c r="C457" s="1" t="s">
        <v>939</v>
      </c>
      <c r="D457" s="1"/>
      <c r="E457" s="1" t="str">
        <f t="shared" si="43"/>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7" s="1"/>
      <c r="G457" s="1" t="s">
        <v>13086</v>
      </c>
      <c r="H457" s="1" t="str">
        <f t="shared" si="44"/>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7">
        <v>1</v>
      </c>
      <c r="M457" s="1" t="s">
        <v>13087</v>
      </c>
      <c r="N457" s="1" t="s">
        <v>13088</v>
      </c>
      <c r="O457" s="1" t="s">
        <v>13089</v>
      </c>
      <c r="P457" s="1" t="s">
        <v>13096</v>
      </c>
      <c r="Q457" s="1" t="s">
        <v>13097</v>
      </c>
      <c r="R457" s="1" t="s">
        <v>13101</v>
      </c>
      <c r="S457" s="1" t="s">
        <v>13102</v>
      </c>
      <c r="T457" s="1" t="s">
        <v>13107</v>
      </c>
      <c r="U457" s="1" t="s">
        <v>13109</v>
      </c>
      <c r="V457" s="1" t="s">
        <v>13111</v>
      </c>
      <c r="W457" s="1" t="s">
        <v>13114</v>
      </c>
      <c r="X457" s="1" t="s">
        <v>13105</v>
      </c>
      <c r="Y457" s="1" t="s">
        <v>13090</v>
      </c>
      <c r="Z457" s="1" t="s">
        <v>13091</v>
      </c>
      <c r="AA457" s="1" t="s">
        <v>13092</v>
      </c>
      <c r="AB457" s="1" t="s">
        <v>13093</v>
      </c>
      <c r="AC457" s="1" t="s">
        <v>13094</v>
      </c>
      <c r="AD457" s="1" t="s">
        <v>13095</v>
      </c>
      <c r="AE457" s="1" t="s">
        <v>13098</v>
      </c>
      <c r="AF457" s="1" t="s">
        <v>13099</v>
      </c>
      <c r="AG457" s="1" t="s">
        <v>13100</v>
      </c>
      <c r="AH457" s="1" t="s">
        <v>13103</v>
      </c>
      <c r="AI457" s="1" t="s">
        <v>13104</v>
      </c>
      <c r="AJ457" s="1" t="s">
        <v>13106</v>
      </c>
      <c r="AK457" s="1" t="s">
        <v>13108</v>
      </c>
      <c r="AL457" s="1" t="s">
        <v>13110</v>
      </c>
      <c r="AM457" s="1" t="s">
        <v>13112</v>
      </c>
      <c r="AN457" s="1" t="s">
        <v>13113</v>
      </c>
    </row>
    <row r="458" spans="1:40" ht="132" x14ac:dyDescent="0.3">
      <c r="A458" t="s">
        <v>243</v>
      </c>
      <c r="B458">
        <f>COUNTIF(A:A,A458)</f>
        <v>1</v>
      </c>
      <c r="C458" s="1" t="s">
        <v>942</v>
      </c>
      <c r="D458" s="1"/>
      <c r="E458" s="1" t="str">
        <f t="shared" si="43"/>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8" s="1"/>
      <c r="G458" s="1" t="s">
        <v>13115</v>
      </c>
      <c r="H458" s="1" t="str">
        <f t="shared" si="44"/>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8">
        <v>1</v>
      </c>
      <c r="M458" s="1" t="s">
        <v>13116</v>
      </c>
      <c r="N458" s="1" t="s">
        <v>13117</v>
      </c>
      <c r="O458" s="1" t="s">
        <v>13118</v>
      </c>
      <c r="P458" s="1" t="s">
        <v>13125</v>
      </c>
      <c r="Q458" s="1" t="s">
        <v>13126</v>
      </c>
      <c r="R458" s="1" t="s">
        <v>13130</v>
      </c>
      <c r="S458" s="1" t="s">
        <v>13131</v>
      </c>
      <c r="T458" s="1" t="s">
        <v>13136</v>
      </c>
      <c r="U458" s="1" t="s">
        <v>13138</v>
      </c>
      <c r="V458" s="1" t="s">
        <v>13140</v>
      </c>
      <c r="W458" s="1" t="s">
        <v>13143</v>
      </c>
      <c r="X458" s="1" t="s">
        <v>13134</v>
      </c>
      <c r="Y458" s="1" t="s">
        <v>13119</v>
      </c>
      <c r="Z458" s="1" t="s">
        <v>13120</v>
      </c>
      <c r="AA458" s="1" t="s">
        <v>13121</v>
      </c>
      <c r="AB458" s="1" t="s">
        <v>13122</v>
      </c>
      <c r="AC458" s="1" t="s">
        <v>13123</v>
      </c>
      <c r="AD458" s="1" t="s">
        <v>13124</v>
      </c>
      <c r="AE458" s="1" t="s">
        <v>13127</v>
      </c>
      <c r="AF458" s="1" t="s">
        <v>13128</v>
      </c>
      <c r="AG458" s="1" t="s">
        <v>13129</v>
      </c>
      <c r="AH458" s="1" t="s">
        <v>13132</v>
      </c>
      <c r="AI458" s="1" t="s">
        <v>13133</v>
      </c>
      <c r="AJ458" s="1" t="s">
        <v>13135</v>
      </c>
      <c r="AK458" s="1" t="s">
        <v>13137</v>
      </c>
      <c r="AL458" s="1" t="s">
        <v>13139</v>
      </c>
      <c r="AM458" s="1" t="s">
        <v>13141</v>
      </c>
      <c r="AN458" s="1" t="s">
        <v>13142</v>
      </c>
    </row>
    <row r="459" spans="1:40" ht="115.5" x14ac:dyDescent="0.3">
      <c r="A459" t="s">
        <v>244</v>
      </c>
      <c r="B459">
        <f>COUNTIF(A:A,A459)</f>
        <v>1</v>
      </c>
      <c r="C459" s="1" t="s">
        <v>940</v>
      </c>
      <c r="D459" s="1"/>
      <c r="E459" s="1" t="str">
        <f t="shared" si="43"/>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9" s="1"/>
      <c r="G459" s="1" t="s">
        <v>13144</v>
      </c>
      <c r="H459" s="1" t="str">
        <f t="shared" si="44"/>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9">
        <v>1</v>
      </c>
      <c r="M459" s="1" t="s">
        <v>13145</v>
      </c>
      <c r="N459" s="1" t="s">
        <v>13146</v>
      </c>
      <c r="O459" s="1" t="s">
        <v>13147</v>
      </c>
      <c r="P459" s="1" t="s">
        <v>13154</v>
      </c>
      <c r="Q459" s="1" t="s">
        <v>13155</v>
      </c>
      <c r="R459" s="1" t="s">
        <v>13159</v>
      </c>
      <c r="S459" s="1" t="s">
        <v>13160</v>
      </c>
      <c r="T459" s="1" t="s">
        <v>13165</v>
      </c>
      <c r="U459" s="1" t="s">
        <v>13167</v>
      </c>
      <c r="V459" s="1" t="s">
        <v>13169</v>
      </c>
      <c r="W459" s="1" t="s">
        <v>13172</v>
      </c>
      <c r="X459" s="1" t="s">
        <v>13163</v>
      </c>
      <c r="Y459" s="1" t="s">
        <v>13148</v>
      </c>
      <c r="Z459" s="1" t="s">
        <v>13149</v>
      </c>
      <c r="AA459" s="1" t="s">
        <v>13150</v>
      </c>
      <c r="AB459" s="1" t="s">
        <v>13151</v>
      </c>
      <c r="AC459" s="1" t="s">
        <v>13152</v>
      </c>
      <c r="AD459" s="1" t="s">
        <v>13153</v>
      </c>
      <c r="AE459" s="1" t="s">
        <v>13156</v>
      </c>
      <c r="AF459" s="1" t="s">
        <v>13157</v>
      </c>
      <c r="AG459" s="1" t="s">
        <v>13158</v>
      </c>
      <c r="AH459" s="1" t="s">
        <v>13161</v>
      </c>
      <c r="AI459" s="1" t="s">
        <v>13162</v>
      </c>
      <c r="AJ459" s="1" t="s">
        <v>13164</v>
      </c>
      <c r="AK459" s="1" t="s">
        <v>13166</v>
      </c>
      <c r="AL459" s="1" t="s">
        <v>13168</v>
      </c>
      <c r="AM459" s="1" t="s">
        <v>13170</v>
      </c>
      <c r="AN459" s="1" t="s">
        <v>13171</v>
      </c>
    </row>
    <row r="460" spans="1:40" ht="132" x14ac:dyDescent="0.3">
      <c r="A460" t="s">
        <v>245</v>
      </c>
      <c r="B460">
        <f>COUNTIF(A:A,A460)</f>
        <v>1</v>
      </c>
      <c r="C460" s="1" t="s">
        <v>943</v>
      </c>
      <c r="D460" s="1"/>
      <c r="E460" s="1" t="str">
        <f t="shared" si="43"/>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60" s="1"/>
      <c r="G460" s="1" t="s">
        <v>13173</v>
      </c>
      <c r="H460" s="1" t="str">
        <f t="shared" si="44"/>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60">
        <v>1</v>
      </c>
      <c r="M460" s="1" t="s">
        <v>13174</v>
      </c>
      <c r="N460" s="1" t="s">
        <v>13175</v>
      </c>
      <c r="O460" s="1" t="s">
        <v>13176</v>
      </c>
      <c r="P460" s="1" t="s">
        <v>13183</v>
      </c>
      <c r="Q460" s="1" t="s">
        <v>13184</v>
      </c>
      <c r="R460" s="1" t="s">
        <v>13188</v>
      </c>
      <c r="S460" s="1" t="s">
        <v>13189</v>
      </c>
      <c r="T460" s="1" t="s">
        <v>13194</v>
      </c>
      <c r="U460" s="1" t="s">
        <v>13196</v>
      </c>
      <c r="V460" s="1" t="s">
        <v>13198</v>
      </c>
      <c r="W460" s="1" t="s">
        <v>13201</v>
      </c>
      <c r="X460" s="1" t="s">
        <v>13192</v>
      </c>
      <c r="Y460" s="1" t="s">
        <v>13177</v>
      </c>
      <c r="Z460" s="1" t="s">
        <v>13178</v>
      </c>
      <c r="AA460" s="1" t="s">
        <v>13179</v>
      </c>
      <c r="AB460" s="1" t="s">
        <v>13180</v>
      </c>
      <c r="AC460" s="1" t="s">
        <v>13181</v>
      </c>
      <c r="AD460" s="1" t="s">
        <v>13182</v>
      </c>
      <c r="AE460" s="1" t="s">
        <v>13185</v>
      </c>
      <c r="AF460" s="1" t="s">
        <v>13186</v>
      </c>
      <c r="AG460" s="1" t="s">
        <v>13187</v>
      </c>
      <c r="AH460" s="1" t="s">
        <v>13190</v>
      </c>
      <c r="AI460" s="1" t="s">
        <v>13191</v>
      </c>
      <c r="AJ460" s="1" t="s">
        <v>13193</v>
      </c>
      <c r="AK460" s="1" t="s">
        <v>13195</v>
      </c>
      <c r="AL460" s="1" t="s">
        <v>13197</v>
      </c>
      <c r="AM460" s="1" t="s">
        <v>13199</v>
      </c>
      <c r="AN460" s="1" t="s">
        <v>13200</v>
      </c>
    </row>
    <row r="461" spans="1:40" x14ac:dyDescent="0.3">
      <c r="A461" t="s">
        <v>246</v>
      </c>
      <c r="B461">
        <f>COUNTIF(A:A,A461)</f>
        <v>1</v>
      </c>
      <c r="C461" t="s">
        <v>263</v>
      </c>
      <c r="E461" t="str">
        <f t="shared" si="43"/>
        <v>챕터5 디스크립션 {0} 등을 이용해서 저지하세요.</v>
      </c>
      <c r="G461" t="s">
        <v>13202</v>
      </c>
      <c r="H461" t="str">
        <f t="shared" si="44"/>
        <v>Please stop using the description chapter 5 {0} or the like.</v>
      </c>
      <c r="K461">
        <v>1</v>
      </c>
      <c r="M461" t="s">
        <v>13203</v>
      </c>
      <c r="N461" s="19" t="s">
        <v>13204</v>
      </c>
      <c r="O461" t="s">
        <v>13205</v>
      </c>
      <c r="P461" t="s">
        <v>13212</v>
      </c>
      <c r="Q461" t="s">
        <v>13213</v>
      </c>
      <c r="R461" t="s">
        <v>13217</v>
      </c>
      <c r="S461" t="s">
        <v>13218</v>
      </c>
      <c r="T461" t="s">
        <v>13223</v>
      </c>
      <c r="U461" t="s">
        <v>13225</v>
      </c>
      <c r="V461" s="20" t="s">
        <v>13227</v>
      </c>
      <c r="W461" t="s">
        <v>13230</v>
      </c>
      <c r="X461" t="s">
        <v>13221</v>
      </c>
      <c r="Y461" s="20" t="s">
        <v>13206</v>
      </c>
      <c r="Z461" t="s">
        <v>13207</v>
      </c>
      <c r="AA461" t="s">
        <v>13208</v>
      </c>
      <c r="AB461" t="s">
        <v>13209</v>
      </c>
      <c r="AC461" t="s">
        <v>13210</v>
      </c>
      <c r="AD461" t="s">
        <v>13211</v>
      </c>
      <c r="AE461" t="s">
        <v>13214</v>
      </c>
      <c r="AF461" s="20" t="s">
        <v>13215</v>
      </c>
      <c r="AG461" t="s">
        <v>13216</v>
      </c>
      <c r="AH461" t="s">
        <v>13219</v>
      </c>
      <c r="AI461" t="s">
        <v>13220</v>
      </c>
      <c r="AJ461" t="s">
        <v>13222</v>
      </c>
      <c r="AK461" t="s">
        <v>13224</v>
      </c>
      <c r="AL461" t="s">
        <v>13226</v>
      </c>
      <c r="AM461" t="s">
        <v>13228</v>
      </c>
      <c r="AN461" t="s">
        <v>13229</v>
      </c>
    </row>
    <row r="462" spans="1:40" x14ac:dyDescent="0.3">
      <c r="A462" t="s">
        <v>247</v>
      </c>
      <c r="B462">
        <f>COUNTIF(A:A,A462)</f>
        <v>1</v>
      </c>
      <c r="C462" t="s">
        <v>264</v>
      </c>
      <c r="E462" t="str">
        <f t="shared" si="43"/>
        <v>챕터6 디스크립션 {0} 등을 이용해서 저지하세요.</v>
      </c>
      <c r="G462" t="s">
        <v>13231</v>
      </c>
      <c r="H462" t="str">
        <f t="shared" si="44"/>
        <v>Please stop using the Chapter 6 description {0} or the like.</v>
      </c>
      <c r="K462">
        <v>1</v>
      </c>
      <c r="M462" t="s">
        <v>13232</v>
      </c>
      <c r="N462" s="19" t="s">
        <v>13233</v>
      </c>
      <c r="O462" t="s">
        <v>13234</v>
      </c>
      <c r="P462" t="s">
        <v>13241</v>
      </c>
      <c r="Q462" t="s">
        <v>13242</v>
      </c>
      <c r="R462" t="s">
        <v>13246</v>
      </c>
      <c r="S462" t="s">
        <v>13247</v>
      </c>
      <c r="T462" t="s">
        <v>13252</v>
      </c>
      <c r="U462" t="s">
        <v>13254</v>
      </c>
      <c r="V462" s="20" t="s">
        <v>13256</v>
      </c>
      <c r="W462" t="s">
        <v>13259</v>
      </c>
      <c r="X462" t="s">
        <v>13250</v>
      </c>
      <c r="Y462" s="20" t="s">
        <v>13235</v>
      </c>
      <c r="Z462" t="s">
        <v>13236</v>
      </c>
      <c r="AA462" t="s">
        <v>13237</v>
      </c>
      <c r="AB462" t="s">
        <v>13238</v>
      </c>
      <c r="AC462" t="s">
        <v>13239</v>
      </c>
      <c r="AD462" t="s">
        <v>13240</v>
      </c>
      <c r="AE462" t="s">
        <v>13243</v>
      </c>
      <c r="AF462" s="20" t="s">
        <v>13244</v>
      </c>
      <c r="AG462" t="s">
        <v>13245</v>
      </c>
      <c r="AH462" t="s">
        <v>13248</v>
      </c>
      <c r="AI462" t="s">
        <v>13249</v>
      </c>
      <c r="AJ462" t="s">
        <v>13251</v>
      </c>
      <c r="AK462" t="s">
        <v>13253</v>
      </c>
      <c r="AL462" t="s">
        <v>13255</v>
      </c>
      <c r="AM462" t="s">
        <v>13257</v>
      </c>
      <c r="AN462" t="s">
        <v>13258</v>
      </c>
    </row>
    <row r="463" spans="1:40" x14ac:dyDescent="0.3">
      <c r="A463" t="s">
        <v>248</v>
      </c>
      <c r="B463">
        <f>COUNTIF(A:A,A463)</f>
        <v>1</v>
      </c>
      <c r="C463" t="s">
        <v>477</v>
      </c>
      <c r="E463" t="str">
        <f t="shared" si="43"/>
        <v>6개의 관문을 통과해야 합니다 래빗 무리가 몰려오고 있으니 {0} 등을 이용해서 저지하세요.</v>
      </c>
      <c r="G463" t="s">
        <v>13260</v>
      </c>
      <c r="H463" t="str">
        <f t="shared" si="44"/>
        <v>Must pass six gates rabbit, so the crowd came flocking, please stop using, such as {0}.</v>
      </c>
      <c r="K463">
        <v>1</v>
      </c>
      <c r="M463" t="s">
        <v>13261</v>
      </c>
      <c r="N463" t="s">
        <v>13262</v>
      </c>
      <c r="O463" t="s">
        <v>13263</v>
      </c>
      <c r="P463" t="s">
        <v>13270</v>
      </c>
      <c r="Q463" t="s">
        <v>13271</v>
      </c>
      <c r="R463" t="s">
        <v>13275</v>
      </c>
      <c r="S463" t="s">
        <v>13276</v>
      </c>
      <c r="T463" t="s">
        <v>13281</v>
      </c>
      <c r="U463" t="s">
        <v>13283</v>
      </c>
      <c r="V463" s="20" t="s">
        <v>13285</v>
      </c>
      <c r="W463" t="s">
        <v>13288</v>
      </c>
      <c r="X463" t="s">
        <v>13279</v>
      </c>
      <c r="Y463" s="20" t="s">
        <v>13264</v>
      </c>
      <c r="Z463" t="s">
        <v>13265</v>
      </c>
      <c r="AA463" t="s">
        <v>13266</v>
      </c>
      <c r="AB463" t="s">
        <v>13267</v>
      </c>
      <c r="AC463" t="s">
        <v>13268</v>
      </c>
      <c r="AD463" t="s">
        <v>13269</v>
      </c>
      <c r="AE463" t="s">
        <v>13272</v>
      </c>
      <c r="AF463" s="20" t="s">
        <v>13273</v>
      </c>
      <c r="AG463" t="s">
        <v>13274</v>
      </c>
      <c r="AH463" t="s">
        <v>13277</v>
      </c>
      <c r="AI463" t="s">
        <v>13278</v>
      </c>
      <c r="AJ463" t="s">
        <v>13280</v>
      </c>
      <c r="AK463" t="s">
        <v>13282</v>
      </c>
      <c r="AL463" t="s">
        <v>13284</v>
      </c>
      <c r="AM463" t="s">
        <v>13286</v>
      </c>
      <c r="AN463" t="s">
        <v>13287</v>
      </c>
    </row>
    <row r="464" spans="1:40" x14ac:dyDescent="0.3">
      <c r="A464" t="s">
        <v>249</v>
      </c>
      <c r="B464">
        <f>COUNTIF(A:A,A464)</f>
        <v>1</v>
      </c>
      <c r="C464" t="s">
        <v>265</v>
      </c>
      <c r="E464" t="str">
        <f t="shared" si="43"/>
        <v>챕터8 디스크립션 {0} 등을 이용해서 저지하세요.</v>
      </c>
      <c r="G464" t="s">
        <v>13289</v>
      </c>
      <c r="H464" t="str">
        <f t="shared" si="44"/>
        <v>Please stop using the description chapter 8 {0} or the like.</v>
      </c>
      <c r="K464">
        <v>1</v>
      </c>
      <c r="M464" t="s">
        <v>13290</v>
      </c>
      <c r="N464" s="19" t="s">
        <v>13291</v>
      </c>
      <c r="O464" t="s">
        <v>13292</v>
      </c>
      <c r="P464" t="s">
        <v>13299</v>
      </c>
      <c r="Q464" t="s">
        <v>13300</v>
      </c>
      <c r="R464" t="s">
        <v>13304</v>
      </c>
      <c r="S464" t="s">
        <v>13305</v>
      </c>
      <c r="T464" t="s">
        <v>13310</v>
      </c>
      <c r="U464" t="s">
        <v>13312</v>
      </c>
      <c r="V464" s="20" t="s">
        <v>13314</v>
      </c>
      <c r="W464" t="s">
        <v>13317</v>
      </c>
      <c r="X464" t="s">
        <v>13308</v>
      </c>
      <c r="Y464" s="20" t="s">
        <v>13293</v>
      </c>
      <c r="Z464" t="s">
        <v>13294</v>
      </c>
      <c r="AA464" t="s">
        <v>13295</v>
      </c>
      <c r="AB464" t="s">
        <v>13296</v>
      </c>
      <c r="AC464" t="s">
        <v>13297</v>
      </c>
      <c r="AD464" t="s">
        <v>13298</v>
      </c>
      <c r="AE464" t="s">
        <v>13301</v>
      </c>
      <c r="AF464" s="20" t="s">
        <v>13302</v>
      </c>
      <c r="AG464" t="s">
        <v>13303</v>
      </c>
      <c r="AH464" t="s">
        <v>13306</v>
      </c>
      <c r="AI464" t="s">
        <v>13307</v>
      </c>
      <c r="AJ464" t="s">
        <v>13309</v>
      </c>
      <c r="AK464" t="s">
        <v>13311</v>
      </c>
      <c r="AL464" t="s">
        <v>13313</v>
      </c>
      <c r="AM464" t="s">
        <v>13315</v>
      </c>
      <c r="AN464" t="s">
        <v>13316</v>
      </c>
    </row>
    <row r="465" spans="1:40" x14ac:dyDescent="0.3">
      <c r="A465" t="s">
        <v>250</v>
      </c>
      <c r="B465">
        <f>COUNTIF(A:A,A465)</f>
        <v>1</v>
      </c>
      <c r="C465" t="s">
        <v>266</v>
      </c>
      <c r="E465" t="str">
        <f t="shared" si="43"/>
        <v>챕터9 디스크립션 {0} 등을 이용해서 저지하세요.</v>
      </c>
      <c r="G465" t="s">
        <v>13318</v>
      </c>
      <c r="H465" t="str">
        <f t="shared" si="44"/>
        <v>Please stop using the description chapter 9 {0} or the like.</v>
      </c>
      <c r="K465">
        <v>1</v>
      </c>
      <c r="M465" t="s">
        <v>13319</v>
      </c>
      <c r="N465" s="19" t="s">
        <v>13320</v>
      </c>
      <c r="O465" t="s">
        <v>13321</v>
      </c>
      <c r="P465" t="s">
        <v>13328</v>
      </c>
      <c r="Q465" t="s">
        <v>13329</v>
      </c>
      <c r="R465" t="s">
        <v>13333</v>
      </c>
      <c r="S465" t="s">
        <v>13334</v>
      </c>
      <c r="T465" t="s">
        <v>13339</v>
      </c>
      <c r="U465" t="s">
        <v>13341</v>
      </c>
      <c r="V465" s="20" t="s">
        <v>13343</v>
      </c>
      <c r="W465" t="s">
        <v>13346</v>
      </c>
      <c r="X465" t="s">
        <v>13337</v>
      </c>
      <c r="Y465" s="20" t="s">
        <v>13322</v>
      </c>
      <c r="Z465" t="s">
        <v>13323</v>
      </c>
      <c r="AA465" t="s">
        <v>13324</v>
      </c>
      <c r="AB465" t="s">
        <v>13325</v>
      </c>
      <c r="AC465" t="s">
        <v>13326</v>
      </c>
      <c r="AD465" t="s">
        <v>13327</v>
      </c>
      <c r="AE465" t="s">
        <v>13330</v>
      </c>
      <c r="AF465" s="20" t="s">
        <v>13331</v>
      </c>
      <c r="AG465" t="s">
        <v>13332</v>
      </c>
      <c r="AH465" t="s">
        <v>13335</v>
      </c>
      <c r="AI465" t="s">
        <v>13336</v>
      </c>
      <c r="AJ465" t="s">
        <v>13338</v>
      </c>
      <c r="AK465" t="s">
        <v>13340</v>
      </c>
      <c r="AL465" t="s">
        <v>13342</v>
      </c>
      <c r="AM465" t="s">
        <v>13344</v>
      </c>
      <c r="AN465" t="s">
        <v>13345</v>
      </c>
    </row>
    <row r="466" spans="1:40" x14ac:dyDescent="0.3">
      <c r="A466" t="s">
        <v>251</v>
      </c>
      <c r="B466">
        <f>COUNTIF(A:A,A466)</f>
        <v>1</v>
      </c>
      <c r="C466" t="s">
        <v>267</v>
      </c>
      <c r="E466" t="str">
        <f t="shared" ref="E466:E529" si="45">IF(ISBLANK(D466),C466,D466)</f>
        <v>챕터10 디스크립션 {0} 등을 이용해서 저지하세요.</v>
      </c>
      <c r="G466" t="s">
        <v>13347</v>
      </c>
      <c r="H466" t="str">
        <f t="shared" si="44"/>
        <v>Please stop using the description chapter 10 {0} or the like.</v>
      </c>
      <c r="K466">
        <v>1</v>
      </c>
      <c r="M466" t="s">
        <v>13348</v>
      </c>
      <c r="N466" s="19" t="s">
        <v>13349</v>
      </c>
      <c r="O466" t="s">
        <v>13350</v>
      </c>
      <c r="P466" t="s">
        <v>13357</v>
      </c>
      <c r="Q466" t="s">
        <v>13358</v>
      </c>
      <c r="R466" t="s">
        <v>13362</v>
      </c>
      <c r="S466" t="s">
        <v>13363</v>
      </c>
      <c r="T466" t="s">
        <v>13368</v>
      </c>
      <c r="U466" t="s">
        <v>13370</v>
      </c>
      <c r="V466" s="20" t="s">
        <v>13372</v>
      </c>
      <c r="W466" t="s">
        <v>13375</v>
      </c>
      <c r="X466" t="s">
        <v>13366</v>
      </c>
      <c r="Y466" s="20" t="s">
        <v>13351</v>
      </c>
      <c r="Z466" t="s">
        <v>13352</v>
      </c>
      <c r="AA466" t="s">
        <v>13353</v>
      </c>
      <c r="AB466" t="s">
        <v>13354</v>
      </c>
      <c r="AC466" t="s">
        <v>13355</v>
      </c>
      <c r="AD466" t="s">
        <v>13356</v>
      </c>
      <c r="AE466" t="s">
        <v>13359</v>
      </c>
      <c r="AF466" s="20" t="s">
        <v>13360</v>
      </c>
      <c r="AG466" t="s">
        <v>13361</v>
      </c>
      <c r="AH466" t="s">
        <v>13364</v>
      </c>
      <c r="AI466" t="s">
        <v>13365</v>
      </c>
      <c r="AJ466" t="s">
        <v>13367</v>
      </c>
      <c r="AK466" t="s">
        <v>13369</v>
      </c>
      <c r="AL466" t="s">
        <v>13371</v>
      </c>
      <c r="AM466" t="s">
        <v>13373</v>
      </c>
      <c r="AN466" t="s">
        <v>13374</v>
      </c>
    </row>
    <row r="467" spans="1:40" x14ac:dyDescent="0.3">
      <c r="A467" t="s">
        <v>252</v>
      </c>
      <c r="B467">
        <f>COUNTIF(A:A,A467)</f>
        <v>1</v>
      </c>
      <c r="C467" t="s">
        <v>268</v>
      </c>
      <c r="E467" t="str">
        <f t="shared" si="45"/>
        <v>챕터11 디스크립션 {0} 등을 이용해서 저지하세요.</v>
      </c>
      <c r="G467" t="s">
        <v>13376</v>
      </c>
      <c r="H467" t="str">
        <f t="shared" si="44"/>
        <v>Please stop using the description chapter 11 {0} or the like.</v>
      </c>
      <c r="K467">
        <v>1</v>
      </c>
      <c r="M467" t="s">
        <v>13377</v>
      </c>
      <c r="N467" s="19" t="s">
        <v>13378</v>
      </c>
      <c r="O467" t="s">
        <v>13379</v>
      </c>
      <c r="P467" t="s">
        <v>13386</v>
      </c>
      <c r="Q467" t="s">
        <v>13387</v>
      </c>
      <c r="R467" t="s">
        <v>13391</v>
      </c>
      <c r="S467" t="s">
        <v>13392</v>
      </c>
      <c r="T467" t="s">
        <v>13397</v>
      </c>
      <c r="U467" t="s">
        <v>13399</v>
      </c>
      <c r="V467" s="20" t="s">
        <v>13401</v>
      </c>
      <c r="W467" t="s">
        <v>13404</v>
      </c>
      <c r="X467" t="s">
        <v>13395</v>
      </c>
      <c r="Y467" s="20" t="s">
        <v>13380</v>
      </c>
      <c r="Z467" t="s">
        <v>13381</v>
      </c>
      <c r="AA467" t="s">
        <v>13382</v>
      </c>
      <c r="AB467" t="s">
        <v>13383</v>
      </c>
      <c r="AC467" t="s">
        <v>13384</v>
      </c>
      <c r="AD467" t="s">
        <v>13385</v>
      </c>
      <c r="AE467" t="s">
        <v>13388</v>
      </c>
      <c r="AF467" s="20" t="s">
        <v>13389</v>
      </c>
      <c r="AG467" t="s">
        <v>13390</v>
      </c>
      <c r="AH467" t="s">
        <v>13393</v>
      </c>
      <c r="AI467" t="s">
        <v>13394</v>
      </c>
      <c r="AJ467" t="s">
        <v>13396</v>
      </c>
      <c r="AK467" t="s">
        <v>13398</v>
      </c>
      <c r="AL467" t="s">
        <v>13400</v>
      </c>
      <c r="AM467" t="s">
        <v>13402</v>
      </c>
      <c r="AN467" t="s">
        <v>13403</v>
      </c>
    </row>
    <row r="468" spans="1:40" x14ac:dyDescent="0.3">
      <c r="A468" t="s">
        <v>253</v>
      </c>
      <c r="B468">
        <f>COUNTIF(A:A,A468)</f>
        <v>1</v>
      </c>
      <c r="C468" t="s">
        <v>269</v>
      </c>
      <c r="E468" t="str">
        <f t="shared" si="45"/>
        <v>챕터12 디스크립션 {0} 등을 이용해서 저지하세요.</v>
      </c>
      <c r="G468" t="s">
        <v>13405</v>
      </c>
      <c r="H468" t="str">
        <f t="shared" si="44"/>
        <v>Please stop using the description chapter 12 {0} or the like.</v>
      </c>
      <c r="K468">
        <v>1</v>
      </c>
      <c r="M468" t="s">
        <v>13406</v>
      </c>
      <c r="N468" s="19" t="s">
        <v>13407</v>
      </c>
      <c r="O468" t="s">
        <v>13408</v>
      </c>
      <c r="P468" t="s">
        <v>13415</v>
      </c>
      <c r="Q468" t="s">
        <v>13416</v>
      </c>
      <c r="R468" t="s">
        <v>13420</v>
      </c>
      <c r="S468" t="s">
        <v>13421</v>
      </c>
      <c r="T468" t="s">
        <v>13426</v>
      </c>
      <c r="U468" t="s">
        <v>13428</v>
      </c>
      <c r="V468" s="20" t="s">
        <v>13430</v>
      </c>
      <c r="W468" t="s">
        <v>13433</v>
      </c>
      <c r="X468" t="s">
        <v>13424</v>
      </c>
      <c r="Y468" s="20" t="s">
        <v>13409</v>
      </c>
      <c r="Z468" t="s">
        <v>13410</v>
      </c>
      <c r="AA468" t="s">
        <v>13411</v>
      </c>
      <c r="AB468" t="s">
        <v>13412</v>
      </c>
      <c r="AC468" t="s">
        <v>13413</v>
      </c>
      <c r="AD468" t="s">
        <v>13414</v>
      </c>
      <c r="AE468" t="s">
        <v>13417</v>
      </c>
      <c r="AF468" s="20" t="s">
        <v>13418</v>
      </c>
      <c r="AG468" t="s">
        <v>13419</v>
      </c>
      <c r="AH468" t="s">
        <v>13422</v>
      </c>
      <c r="AI468" t="s">
        <v>13423</v>
      </c>
      <c r="AJ468" t="s">
        <v>13425</v>
      </c>
      <c r="AK468" t="s">
        <v>13427</v>
      </c>
      <c r="AL468" t="s">
        <v>13429</v>
      </c>
      <c r="AM468" t="s">
        <v>13431</v>
      </c>
      <c r="AN468" t="s">
        <v>13432</v>
      </c>
    </row>
    <row r="469" spans="1:40" x14ac:dyDescent="0.3">
      <c r="A469" t="s">
        <v>254</v>
      </c>
      <c r="B469">
        <f>COUNTIF(A:A,A469)</f>
        <v>1</v>
      </c>
      <c r="C469" t="s">
        <v>270</v>
      </c>
      <c r="E469" t="str">
        <f t="shared" si="45"/>
        <v>챕터13 디스크립션 {0} 등을 이용해서 저지하세요.</v>
      </c>
      <c r="G469" t="s">
        <v>13434</v>
      </c>
      <c r="H469" t="str">
        <f t="shared" si="44"/>
        <v>Please stop using the description chapter 13 {0} or the like.</v>
      </c>
      <c r="K469">
        <v>1</v>
      </c>
      <c r="M469" t="s">
        <v>13435</v>
      </c>
      <c r="N469" s="19" t="s">
        <v>13436</v>
      </c>
      <c r="O469" t="s">
        <v>13437</v>
      </c>
      <c r="P469" t="s">
        <v>13444</v>
      </c>
      <c r="Q469" t="s">
        <v>13445</v>
      </c>
      <c r="R469" t="s">
        <v>13449</v>
      </c>
      <c r="S469" t="s">
        <v>13450</v>
      </c>
      <c r="T469" t="s">
        <v>13455</v>
      </c>
      <c r="U469" t="s">
        <v>13457</v>
      </c>
      <c r="V469" s="20" t="s">
        <v>13459</v>
      </c>
      <c r="W469" t="s">
        <v>13462</v>
      </c>
      <c r="X469" t="s">
        <v>13453</v>
      </c>
      <c r="Y469" s="20" t="s">
        <v>13438</v>
      </c>
      <c r="Z469" t="s">
        <v>13439</v>
      </c>
      <c r="AA469" t="s">
        <v>13440</v>
      </c>
      <c r="AB469" t="s">
        <v>13441</v>
      </c>
      <c r="AC469" t="s">
        <v>13442</v>
      </c>
      <c r="AD469" t="s">
        <v>13443</v>
      </c>
      <c r="AE469" t="s">
        <v>13446</v>
      </c>
      <c r="AF469" s="20" t="s">
        <v>13447</v>
      </c>
      <c r="AG469" t="s">
        <v>13448</v>
      </c>
      <c r="AH469" t="s">
        <v>13451</v>
      </c>
      <c r="AI469" t="s">
        <v>13452</v>
      </c>
      <c r="AJ469" t="s">
        <v>13454</v>
      </c>
      <c r="AK469" t="s">
        <v>13456</v>
      </c>
      <c r="AL469" t="s">
        <v>13458</v>
      </c>
      <c r="AM469" t="s">
        <v>13460</v>
      </c>
      <c r="AN469" t="s">
        <v>13461</v>
      </c>
    </row>
    <row r="470" spans="1:40" x14ac:dyDescent="0.3">
      <c r="A470" t="s">
        <v>255</v>
      </c>
      <c r="B470">
        <f>COUNTIF(A:A,A470)</f>
        <v>1</v>
      </c>
      <c r="C470" t="s">
        <v>271</v>
      </c>
      <c r="E470" t="str">
        <f t="shared" si="45"/>
        <v>챕터14 디스크립션 {0} 등을 이용해서 저지하세요.</v>
      </c>
      <c r="G470" t="s">
        <v>13463</v>
      </c>
      <c r="H470" t="str">
        <f t="shared" si="44"/>
        <v>Please stop using the description chapter 14 {0} or the like.</v>
      </c>
      <c r="K470">
        <v>1</v>
      </c>
      <c r="M470" t="s">
        <v>13464</v>
      </c>
      <c r="N470" s="19" t="s">
        <v>13465</v>
      </c>
      <c r="O470" t="s">
        <v>13466</v>
      </c>
      <c r="P470" t="s">
        <v>13473</v>
      </c>
      <c r="Q470" t="s">
        <v>13474</v>
      </c>
      <c r="R470" t="s">
        <v>13478</v>
      </c>
      <c r="S470" t="s">
        <v>13479</v>
      </c>
      <c r="T470" t="s">
        <v>13484</v>
      </c>
      <c r="U470" t="s">
        <v>13486</v>
      </c>
      <c r="V470" s="20" t="s">
        <v>13488</v>
      </c>
      <c r="W470" t="s">
        <v>13491</v>
      </c>
      <c r="X470" t="s">
        <v>13482</v>
      </c>
      <c r="Y470" s="20" t="s">
        <v>13467</v>
      </c>
      <c r="Z470" t="s">
        <v>13468</v>
      </c>
      <c r="AA470" t="s">
        <v>13469</v>
      </c>
      <c r="AB470" t="s">
        <v>13470</v>
      </c>
      <c r="AC470" t="s">
        <v>13471</v>
      </c>
      <c r="AD470" t="s">
        <v>13472</v>
      </c>
      <c r="AE470" t="s">
        <v>13475</v>
      </c>
      <c r="AF470" s="20" t="s">
        <v>13476</v>
      </c>
      <c r="AG470" t="s">
        <v>13477</v>
      </c>
      <c r="AH470" t="s">
        <v>13480</v>
      </c>
      <c r="AI470" t="s">
        <v>13481</v>
      </c>
      <c r="AJ470" t="s">
        <v>13483</v>
      </c>
      <c r="AK470" t="s">
        <v>13485</v>
      </c>
      <c r="AL470" t="s">
        <v>13487</v>
      </c>
      <c r="AM470" t="s">
        <v>13489</v>
      </c>
      <c r="AN470" t="s">
        <v>13490</v>
      </c>
    </row>
    <row r="471" spans="1:40" x14ac:dyDescent="0.3">
      <c r="A471" t="s">
        <v>256</v>
      </c>
      <c r="B471">
        <f>COUNTIF(A:A,A471)</f>
        <v>1</v>
      </c>
      <c r="C471" t="s">
        <v>272</v>
      </c>
      <c r="E471" t="str">
        <f t="shared" si="45"/>
        <v>챕터15 디스크립션 {0} 등을 이용해서 저지하세요.</v>
      </c>
      <c r="G471" t="s">
        <v>13492</v>
      </c>
      <c r="H471" t="str">
        <f t="shared" si="44"/>
        <v>Please stop using the description chapter 15 {0} or the like.</v>
      </c>
      <c r="K471">
        <v>1</v>
      </c>
      <c r="M471" t="s">
        <v>13493</v>
      </c>
      <c r="N471" s="19" t="s">
        <v>13494</v>
      </c>
      <c r="O471" t="s">
        <v>13495</v>
      </c>
      <c r="P471" t="s">
        <v>13502</v>
      </c>
      <c r="Q471" t="s">
        <v>13503</v>
      </c>
      <c r="R471" t="s">
        <v>13507</v>
      </c>
      <c r="S471" t="s">
        <v>13508</v>
      </c>
      <c r="T471" t="s">
        <v>13513</v>
      </c>
      <c r="U471" t="s">
        <v>13515</v>
      </c>
      <c r="V471" s="20" t="s">
        <v>13517</v>
      </c>
      <c r="W471" t="s">
        <v>13520</v>
      </c>
      <c r="X471" t="s">
        <v>13511</v>
      </c>
      <c r="Y471" s="20" t="s">
        <v>13496</v>
      </c>
      <c r="Z471" t="s">
        <v>13497</v>
      </c>
      <c r="AA471" t="s">
        <v>13498</v>
      </c>
      <c r="AB471" t="s">
        <v>13499</v>
      </c>
      <c r="AC471" t="s">
        <v>13500</v>
      </c>
      <c r="AD471" t="s">
        <v>13501</v>
      </c>
      <c r="AE471" t="s">
        <v>13504</v>
      </c>
      <c r="AF471" s="20" t="s">
        <v>13505</v>
      </c>
      <c r="AG471" t="s">
        <v>13506</v>
      </c>
      <c r="AH471" t="s">
        <v>13509</v>
      </c>
      <c r="AI471" t="s">
        <v>13510</v>
      </c>
      <c r="AJ471" t="s">
        <v>13512</v>
      </c>
      <c r="AK471" t="s">
        <v>13514</v>
      </c>
      <c r="AL471" t="s">
        <v>13516</v>
      </c>
      <c r="AM471" t="s">
        <v>13518</v>
      </c>
      <c r="AN471" t="s">
        <v>13519</v>
      </c>
    </row>
    <row r="472" spans="1:40" x14ac:dyDescent="0.3">
      <c r="A472" t="s">
        <v>257</v>
      </c>
      <c r="B472">
        <f>COUNTIF(A:A,A472)</f>
        <v>1</v>
      </c>
      <c r="C472" t="s">
        <v>273</v>
      </c>
      <c r="E472" t="str">
        <f t="shared" si="45"/>
        <v>챕터16 디스크립션 {0} 등을 이용해서 저지하세요.</v>
      </c>
      <c r="G472" t="s">
        <v>13521</v>
      </c>
      <c r="H472" t="str">
        <f t="shared" si="44"/>
        <v>Please stop using the description chapter 16 {0} or the like.</v>
      </c>
      <c r="K472">
        <v>1</v>
      </c>
      <c r="M472" t="s">
        <v>13522</v>
      </c>
      <c r="N472" s="19" t="s">
        <v>13523</v>
      </c>
      <c r="O472" t="s">
        <v>13524</v>
      </c>
      <c r="P472" t="s">
        <v>13531</v>
      </c>
      <c r="Q472" t="s">
        <v>13532</v>
      </c>
      <c r="R472" t="s">
        <v>13536</v>
      </c>
      <c r="S472" t="s">
        <v>13537</v>
      </c>
      <c r="T472" t="s">
        <v>13542</v>
      </c>
      <c r="U472" t="s">
        <v>13544</v>
      </c>
      <c r="V472" s="20" t="s">
        <v>13546</v>
      </c>
      <c r="W472" t="s">
        <v>13549</v>
      </c>
      <c r="X472" t="s">
        <v>13540</v>
      </c>
      <c r="Y472" s="20" t="s">
        <v>13525</v>
      </c>
      <c r="Z472" t="s">
        <v>13526</v>
      </c>
      <c r="AA472" t="s">
        <v>13527</v>
      </c>
      <c r="AB472" t="s">
        <v>13528</v>
      </c>
      <c r="AC472" t="s">
        <v>13529</v>
      </c>
      <c r="AD472" t="s">
        <v>13530</v>
      </c>
      <c r="AE472" t="s">
        <v>13533</v>
      </c>
      <c r="AF472" s="20" t="s">
        <v>13534</v>
      </c>
      <c r="AG472" t="s">
        <v>13535</v>
      </c>
      <c r="AH472" t="s">
        <v>13538</v>
      </c>
      <c r="AI472" t="s">
        <v>13539</v>
      </c>
      <c r="AJ472" t="s">
        <v>13541</v>
      </c>
      <c r="AK472" t="s">
        <v>13543</v>
      </c>
      <c r="AL472" t="s">
        <v>13545</v>
      </c>
      <c r="AM472" t="s">
        <v>13547</v>
      </c>
      <c r="AN472" t="s">
        <v>13548</v>
      </c>
    </row>
    <row r="473" spans="1:40" x14ac:dyDescent="0.3">
      <c r="A473" t="s">
        <v>258</v>
      </c>
      <c r="B473">
        <f>COUNTIF(A:A,A473)</f>
        <v>1</v>
      </c>
      <c r="C473" t="s">
        <v>274</v>
      </c>
      <c r="E473" t="str">
        <f t="shared" si="45"/>
        <v>챕터17 디스크립션 {0} 등을 이용해서 저지하세요.</v>
      </c>
      <c r="G473" t="s">
        <v>13550</v>
      </c>
      <c r="H473" t="str">
        <f t="shared" si="44"/>
        <v>Please stop using the description chapter 17 {0} or the like.</v>
      </c>
      <c r="K473">
        <v>1</v>
      </c>
      <c r="M473" t="s">
        <v>13551</v>
      </c>
      <c r="N473" s="19" t="s">
        <v>13552</v>
      </c>
      <c r="O473" t="s">
        <v>13553</v>
      </c>
      <c r="P473" t="s">
        <v>13560</v>
      </c>
      <c r="Q473" t="s">
        <v>13561</v>
      </c>
      <c r="R473" t="s">
        <v>13565</v>
      </c>
      <c r="S473" t="s">
        <v>13566</v>
      </c>
      <c r="T473" t="s">
        <v>13571</v>
      </c>
      <c r="U473" t="s">
        <v>13573</v>
      </c>
      <c r="V473" s="20" t="s">
        <v>13575</v>
      </c>
      <c r="W473" t="s">
        <v>13578</v>
      </c>
      <c r="X473" t="s">
        <v>13569</v>
      </c>
      <c r="Y473" s="20" t="s">
        <v>13554</v>
      </c>
      <c r="Z473" t="s">
        <v>13555</v>
      </c>
      <c r="AA473" t="s">
        <v>13556</v>
      </c>
      <c r="AB473" t="s">
        <v>13557</v>
      </c>
      <c r="AC473" t="s">
        <v>13558</v>
      </c>
      <c r="AD473" t="s">
        <v>13559</v>
      </c>
      <c r="AE473" t="s">
        <v>13562</v>
      </c>
      <c r="AF473" s="20" t="s">
        <v>13563</v>
      </c>
      <c r="AG473" t="s">
        <v>13564</v>
      </c>
      <c r="AH473" t="s">
        <v>13567</v>
      </c>
      <c r="AI473" t="s">
        <v>13568</v>
      </c>
      <c r="AJ473" t="s">
        <v>13570</v>
      </c>
      <c r="AK473" t="s">
        <v>13572</v>
      </c>
      <c r="AL473" t="s">
        <v>13574</v>
      </c>
      <c r="AM473" t="s">
        <v>13576</v>
      </c>
      <c r="AN473" t="s">
        <v>13577</v>
      </c>
    </row>
    <row r="474" spans="1:40" x14ac:dyDescent="0.3">
      <c r="A474" t="s">
        <v>259</v>
      </c>
      <c r="B474">
        <f>COUNTIF(A:A,A474)</f>
        <v>1</v>
      </c>
      <c r="C474" t="s">
        <v>275</v>
      </c>
      <c r="E474" t="str">
        <f t="shared" si="45"/>
        <v>챕터18 디스크립션 {0} 등을 이용해서 저지하세요.</v>
      </c>
      <c r="G474" t="s">
        <v>13579</v>
      </c>
      <c r="H474" t="str">
        <f t="shared" si="44"/>
        <v>Please stop using the description chapter 18 {0} or the like.</v>
      </c>
      <c r="K474">
        <v>1</v>
      </c>
      <c r="M474" t="s">
        <v>13580</v>
      </c>
      <c r="N474" s="19" t="s">
        <v>13581</v>
      </c>
      <c r="O474" t="s">
        <v>13582</v>
      </c>
      <c r="P474" t="s">
        <v>13589</v>
      </c>
      <c r="Q474" t="s">
        <v>13590</v>
      </c>
      <c r="R474" t="s">
        <v>13594</v>
      </c>
      <c r="S474" t="s">
        <v>13595</v>
      </c>
      <c r="T474" t="s">
        <v>13600</v>
      </c>
      <c r="U474" t="s">
        <v>13602</v>
      </c>
      <c r="V474" s="20" t="s">
        <v>13604</v>
      </c>
      <c r="W474" t="s">
        <v>13607</v>
      </c>
      <c r="X474" t="s">
        <v>13598</v>
      </c>
      <c r="Y474" s="20" t="s">
        <v>13583</v>
      </c>
      <c r="Z474" t="s">
        <v>13584</v>
      </c>
      <c r="AA474" t="s">
        <v>13585</v>
      </c>
      <c r="AB474" t="s">
        <v>13586</v>
      </c>
      <c r="AC474" t="s">
        <v>13587</v>
      </c>
      <c r="AD474" t="s">
        <v>13588</v>
      </c>
      <c r="AE474" t="s">
        <v>13591</v>
      </c>
      <c r="AF474" s="20" t="s">
        <v>13592</v>
      </c>
      <c r="AG474" t="s">
        <v>13593</v>
      </c>
      <c r="AH474" t="s">
        <v>13596</v>
      </c>
      <c r="AI474" t="s">
        <v>13597</v>
      </c>
      <c r="AJ474" t="s">
        <v>13599</v>
      </c>
      <c r="AK474" t="s">
        <v>13601</v>
      </c>
      <c r="AL474" t="s">
        <v>13603</v>
      </c>
      <c r="AM474" t="s">
        <v>13605</v>
      </c>
      <c r="AN474" t="s">
        <v>13606</v>
      </c>
    </row>
    <row r="475" spans="1:40" x14ac:dyDescent="0.3">
      <c r="A475" t="s">
        <v>260</v>
      </c>
      <c r="B475">
        <f>COUNTIF(A:A,A475)</f>
        <v>1</v>
      </c>
      <c r="C475" t="s">
        <v>276</v>
      </c>
      <c r="E475" t="str">
        <f t="shared" si="45"/>
        <v>챕터19 디스크립션 {0} 등을 이용해서 저지하세요.</v>
      </c>
      <c r="G475" t="s">
        <v>13608</v>
      </c>
      <c r="H475" t="str">
        <f t="shared" si="44"/>
        <v>Please stop using the description chapter 19 {0} or the like.</v>
      </c>
      <c r="K475">
        <v>1</v>
      </c>
      <c r="M475" t="s">
        <v>13609</v>
      </c>
      <c r="N475" s="19" t="s">
        <v>13610</v>
      </c>
      <c r="O475" t="s">
        <v>13611</v>
      </c>
      <c r="P475" t="s">
        <v>13618</v>
      </c>
      <c r="Q475" t="s">
        <v>13619</v>
      </c>
      <c r="R475" t="s">
        <v>13623</v>
      </c>
      <c r="S475" t="s">
        <v>13624</v>
      </c>
      <c r="T475" t="s">
        <v>13629</v>
      </c>
      <c r="U475" t="s">
        <v>13631</v>
      </c>
      <c r="V475" s="20" t="s">
        <v>13633</v>
      </c>
      <c r="W475" t="s">
        <v>13636</v>
      </c>
      <c r="X475" t="s">
        <v>13627</v>
      </c>
      <c r="Y475" s="20" t="s">
        <v>13612</v>
      </c>
      <c r="Z475" t="s">
        <v>13613</v>
      </c>
      <c r="AA475" t="s">
        <v>13614</v>
      </c>
      <c r="AB475" t="s">
        <v>13615</v>
      </c>
      <c r="AC475" t="s">
        <v>13616</v>
      </c>
      <c r="AD475" t="s">
        <v>13617</v>
      </c>
      <c r="AE475" t="s">
        <v>13620</v>
      </c>
      <c r="AF475" s="20" t="s">
        <v>13621</v>
      </c>
      <c r="AG475" t="s">
        <v>13622</v>
      </c>
      <c r="AH475" t="s">
        <v>13625</v>
      </c>
      <c r="AI475" t="s">
        <v>13626</v>
      </c>
      <c r="AJ475" t="s">
        <v>13628</v>
      </c>
      <c r="AK475" t="s">
        <v>13630</v>
      </c>
      <c r="AL475" t="s">
        <v>13632</v>
      </c>
      <c r="AM475" t="s">
        <v>13634</v>
      </c>
      <c r="AN475" t="s">
        <v>13635</v>
      </c>
    </row>
    <row r="476" spans="1:40" x14ac:dyDescent="0.3">
      <c r="A476" t="s">
        <v>261</v>
      </c>
      <c r="B476">
        <f>COUNTIF(A:A,A476)</f>
        <v>1</v>
      </c>
      <c r="C476" t="s">
        <v>277</v>
      </c>
      <c r="E476" t="str">
        <f t="shared" si="45"/>
        <v>챕터20 디스크립션 {0} 등을 이용해서 저지하세요.</v>
      </c>
      <c r="G476" t="s">
        <v>13637</v>
      </c>
      <c r="H476" t="str">
        <f t="shared" si="44"/>
        <v>Please stop using the description chapter 20 {0} or the like.</v>
      </c>
      <c r="K476">
        <v>1</v>
      </c>
      <c r="M476" t="s">
        <v>13638</v>
      </c>
      <c r="N476" s="19" t="s">
        <v>13639</v>
      </c>
      <c r="O476" t="s">
        <v>13640</v>
      </c>
      <c r="P476" t="s">
        <v>13647</v>
      </c>
      <c r="Q476" t="s">
        <v>13648</v>
      </c>
      <c r="R476" t="s">
        <v>13652</v>
      </c>
      <c r="S476" t="s">
        <v>13653</v>
      </c>
      <c r="T476" t="s">
        <v>13658</v>
      </c>
      <c r="U476" t="s">
        <v>13660</v>
      </c>
      <c r="V476" s="20" t="s">
        <v>13662</v>
      </c>
      <c r="W476" t="s">
        <v>13665</v>
      </c>
      <c r="X476" t="s">
        <v>13656</v>
      </c>
      <c r="Y476" s="20" t="s">
        <v>13641</v>
      </c>
      <c r="Z476" t="s">
        <v>13642</v>
      </c>
      <c r="AA476" t="s">
        <v>13643</v>
      </c>
      <c r="AB476" t="s">
        <v>13644</v>
      </c>
      <c r="AC476" t="s">
        <v>13645</v>
      </c>
      <c r="AD476" t="s">
        <v>13646</v>
      </c>
      <c r="AE476" t="s">
        <v>13649</v>
      </c>
      <c r="AF476" s="20" t="s">
        <v>13650</v>
      </c>
      <c r="AG476" t="s">
        <v>13651</v>
      </c>
      <c r="AH476" t="s">
        <v>13654</v>
      </c>
      <c r="AI476" t="s">
        <v>13655</v>
      </c>
      <c r="AJ476" t="s">
        <v>13657</v>
      </c>
      <c r="AK476" t="s">
        <v>13659</v>
      </c>
      <c r="AL476" t="s">
        <v>13661</v>
      </c>
      <c r="AM476" t="s">
        <v>13663</v>
      </c>
      <c r="AN476" t="s">
        <v>13664</v>
      </c>
    </row>
    <row r="477" spans="1:40" x14ac:dyDescent="0.3">
      <c r="A477" t="s">
        <v>262</v>
      </c>
      <c r="B477">
        <f>COUNTIF(A:A,A477)</f>
        <v>1</v>
      </c>
      <c r="C477" t="s">
        <v>467</v>
      </c>
      <c r="E477" t="str">
        <f t="shared" si="45"/>
        <v>챕터21 디스크립션 {0} 등을 이용해서 저지하세요.</v>
      </c>
      <c r="G477" t="s">
        <v>13666</v>
      </c>
      <c r="H477" t="str">
        <f t="shared" si="44"/>
        <v>Please stop using the description chapter 21 {0} or the like.</v>
      </c>
      <c r="K477">
        <v>1</v>
      </c>
      <c r="M477" t="s">
        <v>13667</v>
      </c>
      <c r="N477" s="19" t="s">
        <v>13668</v>
      </c>
      <c r="O477" t="s">
        <v>13669</v>
      </c>
      <c r="P477" t="s">
        <v>13676</v>
      </c>
      <c r="Q477" t="s">
        <v>13677</v>
      </c>
      <c r="R477" t="s">
        <v>13681</v>
      </c>
      <c r="S477" t="s">
        <v>13682</v>
      </c>
      <c r="T477" t="s">
        <v>13687</v>
      </c>
      <c r="U477" t="s">
        <v>13689</v>
      </c>
      <c r="V477" s="20" t="s">
        <v>13691</v>
      </c>
      <c r="W477" t="s">
        <v>13694</v>
      </c>
      <c r="X477" t="s">
        <v>13685</v>
      </c>
      <c r="Y477" s="20" t="s">
        <v>13670</v>
      </c>
      <c r="Z477" t="s">
        <v>13671</v>
      </c>
      <c r="AA477" t="s">
        <v>13672</v>
      </c>
      <c r="AB477" t="s">
        <v>13673</v>
      </c>
      <c r="AC477" t="s">
        <v>13674</v>
      </c>
      <c r="AD477" t="s">
        <v>13675</v>
      </c>
      <c r="AE477" t="s">
        <v>13678</v>
      </c>
      <c r="AF477" s="20" t="s">
        <v>13679</v>
      </c>
      <c r="AG477" t="s">
        <v>13680</v>
      </c>
      <c r="AH477" t="s">
        <v>13683</v>
      </c>
      <c r="AI477" t="s">
        <v>13684</v>
      </c>
      <c r="AJ477" t="s">
        <v>13686</v>
      </c>
      <c r="AK477" t="s">
        <v>13688</v>
      </c>
      <c r="AL477" t="s">
        <v>13690</v>
      </c>
      <c r="AM477" t="s">
        <v>13692</v>
      </c>
      <c r="AN477" t="s">
        <v>13693</v>
      </c>
    </row>
    <row r="478" spans="1:40" x14ac:dyDescent="0.3">
      <c r="A478" t="s">
        <v>460</v>
      </c>
      <c r="B478">
        <f>COUNTIF(A:A,A478)</f>
        <v>1</v>
      </c>
      <c r="C478" t="s">
        <v>468</v>
      </c>
      <c r="E478" t="str">
        <f t="shared" si="45"/>
        <v>챕터22 디스크립션 {0} 등을 이용해서 저지하세요.</v>
      </c>
      <c r="G478" t="s">
        <v>13695</v>
      </c>
      <c r="H478" t="str">
        <f t="shared" si="44"/>
        <v>Please stop using the description chapter 22 {0} or the like.</v>
      </c>
      <c r="K478">
        <v>1</v>
      </c>
      <c r="M478" t="s">
        <v>13696</v>
      </c>
      <c r="N478" s="19" t="s">
        <v>13697</v>
      </c>
      <c r="O478" t="s">
        <v>13698</v>
      </c>
      <c r="P478" t="s">
        <v>13705</v>
      </c>
      <c r="Q478" t="s">
        <v>13706</v>
      </c>
      <c r="R478" t="s">
        <v>13710</v>
      </c>
      <c r="S478" t="s">
        <v>13711</v>
      </c>
      <c r="T478" t="s">
        <v>13716</v>
      </c>
      <c r="U478" t="s">
        <v>13718</v>
      </c>
      <c r="V478" s="20" t="s">
        <v>13720</v>
      </c>
      <c r="W478" t="s">
        <v>13723</v>
      </c>
      <c r="X478" t="s">
        <v>13714</v>
      </c>
      <c r="Y478" s="20" t="s">
        <v>13699</v>
      </c>
      <c r="Z478" t="s">
        <v>13700</v>
      </c>
      <c r="AA478" t="s">
        <v>13701</v>
      </c>
      <c r="AB478" t="s">
        <v>13702</v>
      </c>
      <c r="AC478" t="s">
        <v>13703</v>
      </c>
      <c r="AD478" t="s">
        <v>13704</v>
      </c>
      <c r="AE478" t="s">
        <v>13707</v>
      </c>
      <c r="AF478" s="20" t="s">
        <v>13708</v>
      </c>
      <c r="AG478" t="s">
        <v>13709</v>
      </c>
      <c r="AH478" t="s">
        <v>13712</v>
      </c>
      <c r="AI478" t="s">
        <v>13713</v>
      </c>
      <c r="AJ478" t="s">
        <v>13715</v>
      </c>
      <c r="AK478" t="s">
        <v>13717</v>
      </c>
      <c r="AL478" t="s">
        <v>13719</v>
      </c>
      <c r="AM478" t="s">
        <v>13721</v>
      </c>
      <c r="AN478" t="s">
        <v>13722</v>
      </c>
    </row>
    <row r="479" spans="1:40" x14ac:dyDescent="0.3">
      <c r="A479" t="s">
        <v>461</v>
      </c>
      <c r="B479">
        <f>COUNTIF(A:A,A479)</f>
        <v>1</v>
      </c>
      <c r="C479" t="s">
        <v>469</v>
      </c>
      <c r="E479" t="str">
        <f t="shared" si="45"/>
        <v>챕터23 디스크립션 {0} 등을 이용해서 저지하세요.</v>
      </c>
      <c r="G479" t="s">
        <v>13724</v>
      </c>
      <c r="H479" t="str">
        <f t="shared" si="44"/>
        <v>Please stop using the description chapter 23 {0} or the like.</v>
      </c>
      <c r="K479">
        <v>1</v>
      </c>
      <c r="M479" t="s">
        <v>13725</v>
      </c>
      <c r="N479" s="19" t="s">
        <v>13726</v>
      </c>
      <c r="O479" t="s">
        <v>13727</v>
      </c>
      <c r="P479" t="s">
        <v>13734</v>
      </c>
      <c r="Q479" t="s">
        <v>13735</v>
      </c>
      <c r="R479" t="s">
        <v>13739</v>
      </c>
      <c r="S479" t="s">
        <v>13740</v>
      </c>
      <c r="T479" t="s">
        <v>13745</v>
      </c>
      <c r="U479" t="s">
        <v>13747</v>
      </c>
      <c r="V479" s="20" t="s">
        <v>13749</v>
      </c>
      <c r="W479" t="s">
        <v>13752</v>
      </c>
      <c r="X479" t="s">
        <v>13743</v>
      </c>
      <c r="Y479" s="20" t="s">
        <v>13728</v>
      </c>
      <c r="Z479" t="s">
        <v>13729</v>
      </c>
      <c r="AA479" t="s">
        <v>13730</v>
      </c>
      <c r="AB479" t="s">
        <v>13731</v>
      </c>
      <c r="AC479" t="s">
        <v>13732</v>
      </c>
      <c r="AD479" t="s">
        <v>13733</v>
      </c>
      <c r="AE479" t="s">
        <v>13736</v>
      </c>
      <c r="AF479" s="20" t="s">
        <v>13737</v>
      </c>
      <c r="AG479" t="s">
        <v>13738</v>
      </c>
      <c r="AH479" t="s">
        <v>13741</v>
      </c>
      <c r="AI479" t="s">
        <v>13742</v>
      </c>
      <c r="AJ479" t="s">
        <v>13744</v>
      </c>
      <c r="AK479" t="s">
        <v>13746</v>
      </c>
      <c r="AL479" t="s">
        <v>13748</v>
      </c>
      <c r="AM479" t="s">
        <v>13750</v>
      </c>
      <c r="AN479" t="s">
        <v>13751</v>
      </c>
    </row>
    <row r="480" spans="1:40" x14ac:dyDescent="0.3">
      <c r="A480" t="s">
        <v>462</v>
      </c>
      <c r="B480">
        <f>COUNTIF(A:A,A480)</f>
        <v>1</v>
      </c>
      <c r="C480" t="s">
        <v>470</v>
      </c>
      <c r="E480" t="str">
        <f t="shared" si="45"/>
        <v>챕터24 디스크립션 {0} 등을 이용해서 저지하세요.</v>
      </c>
      <c r="G480" t="s">
        <v>13753</v>
      </c>
      <c r="H480" t="str">
        <f t="shared" si="44"/>
        <v>Please stop using the description chapter 24 {0} or the like.</v>
      </c>
      <c r="K480">
        <v>1</v>
      </c>
      <c r="M480" t="s">
        <v>13754</v>
      </c>
      <c r="N480" s="19" t="s">
        <v>13755</v>
      </c>
      <c r="O480" t="s">
        <v>13756</v>
      </c>
      <c r="P480" t="s">
        <v>13763</v>
      </c>
      <c r="Q480" t="s">
        <v>13764</v>
      </c>
      <c r="R480" t="s">
        <v>13768</v>
      </c>
      <c r="S480" t="s">
        <v>13769</v>
      </c>
      <c r="T480" t="s">
        <v>13774</v>
      </c>
      <c r="U480" t="s">
        <v>13776</v>
      </c>
      <c r="V480" s="20" t="s">
        <v>13778</v>
      </c>
      <c r="W480" t="s">
        <v>13781</v>
      </c>
      <c r="X480" t="s">
        <v>13772</v>
      </c>
      <c r="Y480" s="20" t="s">
        <v>13757</v>
      </c>
      <c r="Z480" t="s">
        <v>13758</v>
      </c>
      <c r="AA480" t="s">
        <v>13759</v>
      </c>
      <c r="AB480" t="s">
        <v>13760</v>
      </c>
      <c r="AC480" t="s">
        <v>13761</v>
      </c>
      <c r="AD480" t="s">
        <v>13762</v>
      </c>
      <c r="AE480" t="s">
        <v>13765</v>
      </c>
      <c r="AF480" s="20" t="s">
        <v>13766</v>
      </c>
      <c r="AG480" t="s">
        <v>13767</v>
      </c>
      <c r="AH480" t="s">
        <v>13770</v>
      </c>
      <c r="AI480" t="s">
        <v>13771</v>
      </c>
      <c r="AJ480" t="s">
        <v>13773</v>
      </c>
      <c r="AK480" t="s">
        <v>13775</v>
      </c>
      <c r="AL480" t="s">
        <v>13777</v>
      </c>
      <c r="AM480" t="s">
        <v>13779</v>
      </c>
      <c r="AN480" t="s">
        <v>13780</v>
      </c>
    </row>
    <row r="481" spans="1:40" x14ac:dyDescent="0.3">
      <c r="A481" t="s">
        <v>463</v>
      </c>
      <c r="B481">
        <f>COUNTIF(A:A,A481)</f>
        <v>1</v>
      </c>
      <c r="C481" t="s">
        <v>471</v>
      </c>
      <c r="E481" t="str">
        <f t="shared" si="45"/>
        <v>챕터25 디스크립션 {0} 등을 이용해서 저지하세요.</v>
      </c>
      <c r="G481" t="s">
        <v>13782</v>
      </c>
      <c r="H481" t="str">
        <f t="shared" si="44"/>
        <v>Please stop using the description chapter 25 {0} or the like.</v>
      </c>
      <c r="K481">
        <v>1</v>
      </c>
      <c r="M481" t="s">
        <v>13783</v>
      </c>
      <c r="N481" s="19" t="s">
        <v>13784</v>
      </c>
      <c r="O481" t="s">
        <v>13785</v>
      </c>
      <c r="P481" t="s">
        <v>13792</v>
      </c>
      <c r="Q481" t="s">
        <v>13793</v>
      </c>
      <c r="R481" t="s">
        <v>13797</v>
      </c>
      <c r="S481" t="s">
        <v>13798</v>
      </c>
      <c r="T481" t="s">
        <v>13803</v>
      </c>
      <c r="U481" t="s">
        <v>13805</v>
      </c>
      <c r="V481" s="20" t="s">
        <v>13807</v>
      </c>
      <c r="W481" t="s">
        <v>13810</v>
      </c>
      <c r="X481" t="s">
        <v>13801</v>
      </c>
      <c r="Y481" s="20" t="s">
        <v>13786</v>
      </c>
      <c r="Z481" t="s">
        <v>13787</v>
      </c>
      <c r="AA481" t="s">
        <v>13788</v>
      </c>
      <c r="AB481" t="s">
        <v>13789</v>
      </c>
      <c r="AC481" t="s">
        <v>13790</v>
      </c>
      <c r="AD481" t="s">
        <v>13791</v>
      </c>
      <c r="AE481" t="s">
        <v>13794</v>
      </c>
      <c r="AF481" s="20" t="s">
        <v>13795</v>
      </c>
      <c r="AG481" t="s">
        <v>13796</v>
      </c>
      <c r="AH481" t="s">
        <v>13799</v>
      </c>
      <c r="AI481" t="s">
        <v>13800</v>
      </c>
      <c r="AJ481" t="s">
        <v>13802</v>
      </c>
      <c r="AK481" t="s">
        <v>13804</v>
      </c>
      <c r="AL481" t="s">
        <v>13806</v>
      </c>
      <c r="AM481" t="s">
        <v>13808</v>
      </c>
      <c r="AN481" t="s">
        <v>13809</v>
      </c>
    </row>
    <row r="482" spans="1:40" x14ac:dyDescent="0.3">
      <c r="A482" t="s">
        <v>464</v>
      </c>
      <c r="B482">
        <f>COUNTIF(A:A,A482)</f>
        <v>1</v>
      </c>
      <c r="C482" t="s">
        <v>472</v>
      </c>
      <c r="E482" t="str">
        <f t="shared" si="45"/>
        <v>챕터26 디스크립션 {0} 등을 이용해서 저지하세요.</v>
      </c>
      <c r="G482" t="s">
        <v>13811</v>
      </c>
      <c r="H482" t="str">
        <f t="shared" si="44"/>
        <v>Please stop using the description chapter 26 {0} or the like.</v>
      </c>
      <c r="K482">
        <v>1</v>
      </c>
      <c r="M482" t="s">
        <v>13812</v>
      </c>
      <c r="N482" s="19" t="s">
        <v>13813</v>
      </c>
      <c r="O482" t="s">
        <v>13814</v>
      </c>
      <c r="P482" t="s">
        <v>13821</v>
      </c>
      <c r="Q482" t="s">
        <v>13822</v>
      </c>
      <c r="R482" t="s">
        <v>13826</v>
      </c>
      <c r="S482" t="s">
        <v>13827</v>
      </c>
      <c r="T482" t="s">
        <v>13832</v>
      </c>
      <c r="U482" t="s">
        <v>13834</v>
      </c>
      <c r="V482" s="20" t="s">
        <v>13836</v>
      </c>
      <c r="W482" t="s">
        <v>13839</v>
      </c>
      <c r="X482" t="s">
        <v>13830</v>
      </c>
      <c r="Y482" s="20" t="s">
        <v>13815</v>
      </c>
      <c r="Z482" t="s">
        <v>13816</v>
      </c>
      <c r="AA482" t="s">
        <v>13817</v>
      </c>
      <c r="AB482" t="s">
        <v>13818</v>
      </c>
      <c r="AC482" t="s">
        <v>13819</v>
      </c>
      <c r="AD482" t="s">
        <v>13820</v>
      </c>
      <c r="AE482" t="s">
        <v>13823</v>
      </c>
      <c r="AF482" s="20" t="s">
        <v>13824</v>
      </c>
      <c r="AG482" t="s">
        <v>13825</v>
      </c>
      <c r="AH482" t="s">
        <v>13828</v>
      </c>
      <c r="AI482" t="s">
        <v>13829</v>
      </c>
      <c r="AJ482" t="s">
        <v>13831</v>
      </c>
      <c r="AK482" t="s">
        <v>13833</v>
      </c>
      <c r="AL482" t="s">
        <v>13835</v>
      </c>
      <c r="AM482" t="s">
        <v>13837</v>
      </c>
      <c r="AN482" t="s">
        <v>13838</v>
      </c>
    </row>
    <row r="483" spans="1:40" x14ac:dyDescent="0.3">
      <c r="A483" t="s">
        <v>465</v>
      </c>
      <c r="B483">
        <f>COUNTIF(A:A,A483)</f>
        <v>1</v>
      </c>
      <c r="C483" t="s">
        <v>473</v>
      </c>
      <c r="E483" t="str">
        <f t="shared" si="45"/>
        <v>챕터27 디스크립션 {0} 등을 이용해서 저지하세요.</v>
      </c>
      <c r="G483" t="s">
        <v>13840</v>
      </c>
      <c r="H483" t="str">
        <f t="shared" si="44"/>
        <v>Please stop using the description chapter 27 {0} or the like.</v>
      </c>
      <c r="K483">
        <v>1</v>
      </c>
      <c r="M483" t="s">
        <v>13841</v>
      </c>
      <c r="N483" s="19" t="s">
        <v>13842</v>
      </c>
      <c r="O483" t="s">
        <v>13843</v>
      </c>
      <c r="P483" t="s">
        <v>13850</v>
      </c>
      <c r="Q483" t="s">
        <v>13851</v>
      </c>
      <c r="R483" t="s">
        <v>13855</v>
      </c>
      <c r="S483" t="s">
        <v>13856</v>
      </c>
      <c r="T483" t="s">
        <v>13861</v>
      </c>
      <c r="U483" t="s">
        <v>13863</v>
      </c>
      <c r="V483" s="20" t="s">
        <v>13865</v>
      </c>
      <c r="W483" t="s">
        <v>13868</v>
      </c>
      <c r="X483" t="s">
        <v>13859</v>
      </c>
      <c r="Y483" s="20" t="s">
        <v>13844</v>
      </c>
      <c r="Z483" t="s">
        <v>13845</v>
      </c>
      <c r="AA483" t="s">
        <v>13846</v>
      </c>
      <c r="AB483" t="s">
        <v>13847</v>
      </c>
      <c r="AC483" t="s">
        <v>13848</v>
      </c>
      <c r="AD483" t="s">
        <v>13849</v>
      </c>
      <c r="AE483" t="s">
        <v>13852</v>
      </c>
      <c r="AF483" s="20" t="s">
        <v>13853</v>
      </c>
      <c r="AG483" t="s">
        <v>13854</v>
      </c>
      <c r="AH483" t="s">
        <v>13857</v>
      </c>
      <c r="AI483" t="s">
        <v>13858</v>
      </c>
      <c r="AJ483" t="s">
        <v>13860</v>
      </c>
      <c r="AK483" t="s">
        <v>13862</v>
      </c>
      <c r="AL483" t="s">
        <v>13864</v>
      </c>
      <c r="AM483" t="s">
        <v>13866</v>
      </c>
      <c r="AN483" t="s">
        <v>13867</v>
      </c>
    </row>
    <row r="484" spans="1:40" x14ac:dyDescent="0.3">
      <c r="A484" t="s">
        <v>466</v>
      </c>
      <c r="B484">
        <f>COUNTIF(A:A,A484)</f>
        <v>1</v>
      </c>
      <c r="C484" t="s">
        <v>474</v>
      </c>
      <c r="E484" t="str">
        <f t="shared" si="45"/>
        <v>챕터28 디스크립션 {0} 등을 이용해서 저지하세요.</v>
      </c>
      <c r="G484" t="s">
        <v>13869</v>
      </c>
      <c r="H484" t="str">
        <f t="shared" si="44"/>
        <v>Please stop using the description chapter 28 {0} or the like.</v>
      </c>
      <c r="K484">
        <v>1</v>
      </c>
      <c r="M484" t="s">
        <v>13870</v>
      </c>
      <c r="N484" s="19" t="s">
        <v>13871</v>
      </c>
      <c r="O484" t="s">
        <v>13872</v>
      </c>
      <c r="P484" t="s">
        <v>13879</v>
      </c>
      <c r="Q484" t="s">
        <v>13880</v>
      </c>
      <c r="R484" t="s">
        <v>13884</v>
      </c>
      <c r="S484" t="s">
        <v>13885</v>
      </c>
      <c r="T484" t="s">
        <v>13890</v>
      </c>
      <c r="U484" t="s">
        <v>13892</v>
      </c>
      <c r="V484" s="20" t="s">
        <v>13894</v>
      </c>
      <c r="W484" t="s">
        <v>13897</v>
      </c>
      <c r="X484" t="s">
        <v>13888</v>
      </c>
      <c r="Y484" s="20" t="s">
        <v>13873</v>
      </c>
      <c r="Z484" t="s">
        <v>13874</v>
      </c>
      <c r="AA484" t="s">
        <v>13875</v>
      </c>
      <c r="AB484" t="s">
        <v>13876</v>
      </c>
      <c r="AC484" t="s">
        <v>13877</v>
      </c>
      <c r="AD484" t="s">
        <v>13878</v>
      </c>
      <c r="AE484" t="s">
        <v>13881</v>
      </c>
      <c r="AF484" s="20" t="s">
        <v>13882</v>
      </c>
      <c r="AG484" t="s">
        <v>13883</v>
      </c>
      <c r="AH484" t="s">
        <v>13886</v>
      </c>
      <c r="AI484" t="s">
        <v>13887</v>
      </c>
      <c r="AJ484" t="s">
        <v>13889</v>
      </c>
      <c r="AK484" t="s">
        <v>13891</v>
      </c>
      <c r="AL484" t="s">
        <v>13893</v>
      </c>
      <c r="AM484" t="s">
        <v>13895</v>
      </c>
      <c r="AN484" t="s">
        <v>13896</v>
      </c>
    </row>
    <row r="485" spans="1:40" x14ac:dyDescent="0.3">
      <c r="A485" t="s">
        <v>475</v>
      </c>
      <c r="B485">
        <f>COUNTIF(A:A,A485)</f>
        <v>1</v>
      </c>
      <c r="C485" t="s">
        <v>476</v>
      </c>
      <c r="E485" t="str">
        <f t="shared" si="45"/>
        <v>챕터29 디스크립션 {0} 등을 이용해서 저지하세요.</v>
      </c>
      <c r="G485" t="s">
        <v>13898</v>
      </c>
      <c r="H485" t="str">
        <f t="shared" si="44"/>
        <v>Please stop using the description chapter 29 {0} or the like.</v>
      </c>
      <c r="K485">
        <v>1</v>
      </c>
      <c r="M485" t="s">
        <v>13899</v>
      </c>
      <c r="N485" s="19" t="s">
        <v>13900</v>
      </c>
      <c r="O485" t="s">
        <v>13901</v>
      </c>
      <c r="P485" t="s">
        <v>13908</v>
      </c>
      <c r="Q485" t="s">
        <v>13909</v>
      </c>
      <c r="R485" t="s">
        <v>13913</v>
      </c>
      <c r="S485" t="s">
        <v>13914</v>
      </c>
      <c r="T485" t="s">
        <v>13919</v>
      </c>
      <c r="U485" t="s">
        <v>13921</v>
      </c>
      <c r="V485" s="20" t="s">
        <v>13923</v>
      </c>
      <c r="W485" t="s">
        <v>13926</v>
      </c>
      <c r="X485" t="s">
        <v>13917</v>
      </c>
      <c r="Y485" s="20" t="s">
        <v>13902</v>
      </c>
      <c r="Z485" t="s">
        <v>13903</v>
      </c>
      <c r="AA485" t="s">
        <v>13904</v>
      </c>
      <c r="AB485" t="s">
        <v>13905</v>
      </c>
      <c r="AC485" t="s">
        <v>13906</v>
      </c>
      <c r="AD485" t="s">
        <v>13907</v>
      </c>
      <c r="AE485" t="s">
        <v>13910</v>
      </c>
      <c r="AF485" s="20" t="s">
        <v>13911</v>
      </c>
      <c r="AG485" t="s">
        <v>13912</v>
      </c>
      <c r="AH485" t="s">
        <v>13915</v>
      </c>
      <c r="AI485" t="s">
        <v>13916</v>
      </c>
      <c r="AJ485" t="s">
        <v>13918</v>
      </c>
      <c r="AK485" t="s">
        <v>13920</v>
      </c>
      <c r="AL485" t="s">
        <v>13922</v>
      </c>
      <c r="AM485" t="s">
        <v>13924</v>
      </c>
      <c r="AN485" t="s">
        <v>13925</v>
      </c>
    </row>
    <row r="486" spans="1:40" x14ac:dyDescent="0.3">
      <c r="A486" t="s">
        <v>430</v>
      </c>
      <c r="B486">
        <f>COUNTIF(A:A,A486)</f>
        <v>1</v>
      </c>
      <c r="C486" t="s">
        <v>426</v>
      </c>
      <c r="E486" t="str">
        <f t="shared" si="45"/>
        <v>간파울</v>
      </c>
      <c r="G486" t="s">
        <v>13927</v>
      </c>
      <c r="H486" t="s">
        <v>17755</v>
      </c>
      <c r="I486">
        <v>1</v>
      </c>
      <c r="K486">
        <v>1</v>
      </c>
      <c r="M486" t="s">
        <v>13928</v>
      </c>
      <c r="N486" t="s">
        <v>13929</v>
      </c>
      <c r="O486" t="s">
        <v>13930</v>
      </c>
      <c r="P486" t="s">
        <v>13937</v>
      </c>
      <c r="Q486" t="s">
        <v>13938</v>
      </c>
      <c r="R486" t="s">
        <v>13942</v>
      </c>
      <c r="S486" t="s">
        <v>13943</v>
      </c>
      <c r="T486" t="s">
        <v>13948</v>
      </c>
      <c r="U486" t="s">
        <v>13950</v>
      </c>
      <c r="V486" s="20" t="s">
        <v>13952</v>
      </c>
      <c r="W486" t="s">
        <v>13955</v>
      </c>
      <c r="X486" t="s">
        <v>13946</v>
      </c>
      <c r="Y486" s="20" t="s">
        <v>13931</v>
      </c>
      <c r="Z486" t="s">
        <v>13932</v>
      </c>
      <c r="AA486" t="s">
        <v>13933</v>
      </c>
      <c r="AB486" t="s">
        <v>13934</v>
      </c>
      <c r="AC486" t="s">
        <v>13935</v>
      </c>
      <c r="AD486" t="s">
        <v>13936</v>
      </c>
      <c r="AE486" t="s">
        <v>13939</v>
      </c>
      <c r="AF486" s="20" t="s">
        <v>13940</v>
      </c>
      <c r="AG486" t="s">
        <v>13941</v>
      </c>
      <c r="AH486" t="s">
        <v>13944</v>
      </c>
      <c r="AI486" t="s">
        <v>13945</v>
      </c>
      <c r="AJ486" t="s">
        <v>13947</v>
      </c>
      <c r="AK486" t="s">
        <v>13949</v>
      </c>
      <c r="AL486" t="s">
        <v>13951</v>
      </c>
      <c r="AM486" t="s">
        <v>13953</v>
      </c>
      <c r="AN486" t="s">
        <v>13954</v>
      </c>
    </row>
    <row r="487" spans="1:40" x14ac:dyDescent="0.3">
      <c r="A487" t="s">
        <v>432</v>
      </c>
      <c r="B487">
        <f>COUNTIF(A:A,A487)</f>
        <v>1</v>
      </c>
      <c r="C487" t="s">
        <v>427</v>
      </c>
      <c r="E487" t="str">
        <f t="shared" si="45"/>
        <v>킵시리즈</v>
      </c>
      <c r="G487" t="s">
        <v>13956</v>
      </c>
      <c r="H487" t="s">
        <v>17756</v>
      </c>
      <c r="I487">
        <v>1</v>
      </c>
      <c r="K487">
        <v>1</v>
      </c>
      <c r="M487" t="s">
        <v>13957</v>
      </c>
      <c r="N487" s="19" t="s">
        <v>13958</v>
      </c>
      <c r="O487" s="21" t="s">
        <v>13959</v>
      </c>
      <c r="P487" t="s">
        <v>13964</v>
      </c>
      <c r="Q487" t="s">
        <v>13956</v>
      </c>
      <c r="R487" t="s">
        <v>13968</v>
      </c>
      <c r="S487" t="s">
        <v>13969</v>
      </c>
      <c r="T487" t="s">
        <v>13962</v>
      </c>
      <c r="U487" t="s">
        <v>13969</v>
      </c>
      <c r="V487" s="20" t="s">
        <v>13972</v>
      </c>
      <c r="W487" t="s">
        <v>13975</v>
      </c>
      <c r="X487" t="s">
        <v>13964</v>
      </c>
      <c r="Y487" s="20" t="s">
        <v>13960</v>
      </c>
      <c r="Z487" t="s">
        <v>13961</v>
      </c>
      <c r="AA487" t="s">
        <v>13962</v>
      </c>
      <c r="AB487" t="s">
        <v>13956</v>
      </c>
      <c r="AC487" t="s">
        <v>13956</v>
      </c>
      <c r="AD487" t="s">
        <v>13963</v>
      </c>
      <c r="AE487" t="s">
        <v>13965</v>
      </c>
      <c r="AF487" s="20" t="s">
        <v>13966</v>
      </c>
      <c r="AG487" t="s">
        <v>13967</v>
      </c>
      <c r="AH487" t="s">
        <v>13970</v>
      </c>
      <c r="AI487" t="s">
        <v>13956</v>
      </c>
      <c r="AJ487" t="s">
        <v>13971</v>
      </c>
      <c r="AK487" t="s">
        <v>13956</v>
      </c>
      <c r="AL487" t="s">
        <v>13956</v>
      </c>
      <c r="AM487" t="s">
        <v>13973</v>
      </c>
      <c r="AN487" t="s">
        <v>13974</v>
      </c>
    </row>
    <row r="488" spans="1:40" x14ac:dyDescent="0.3">
      <c r="A488" t="s">
        <v>434</v>
      </c>
      <c r="B488">
        <f>COUNTIF(A:A,A488)</f>
        <v>1</v>
      </c>
      <c r="C488" t="s">
        <v>428</v>
      </c>
      <c r="E488" t="str">
        <f t="shared" si="45"/>
        <v>빅뱃서큐버스</v>
      </c>
      <c r="G488" t="s">
        <v>13976</v>
      </c>
      <c r="H488" t="s">
        <v>17757</v>
      </c>
      <c r="I488">
        <v>1</v>
      </c>
      <c r="K488">
        <v>1</v>
      </c>
      <c r="M488" t="s">
        <v>13977</v>
      </c>
      <c r="N488" t="s">
        <v>13978</v>
      </c>
      <c r="O488" t="s">
        <v>13978</v>
      </c>
      <c r="P488" t="s">
        <v>13976</v>
      </c>
      <c r="Q488" t="s">
        <v>13976</v>
      </c>
      <c r="R488" t="s">
        <v>13976</v>
      </c>
      <c r="S488" t="s">
        <v>13976</v>
      </c>
      <c r="T488" t="s">
        <v>13976</v>
      </c>
      <c r="U488" t="s">
        <v>13981</v>
      </c>
      <c r="V488" t="s">
        <v>13976</v>
      </c>
      <c r="W488" t="s">
        <v>13976</v>
      </c>
      <c r="X488" t="s">
        <v>13981</v>
      </c>
      <c r="Y488" t="s">
        <v>13979</v>
      </c>
      <c r="Z488" t="s">
        <v>13976</v>
      </c>
      <c r="AA488" t="s">
        <v>13976</v>
      </c>
      <c r="AB488" t="s">
        <v>13976</v>
      </c>
      <c r="AC488" t="s">
        <v>13976</v>
      </c>
      <c r="AD488" t="s">
        <v>13976</v>
      </c>
      <c r="AE488" t="s">
        <v>13976</v>
      </c>
      <c r="AF488" t="s">
        <v>13980</v>
      </c>
      <c r="AG488" t="s">
        <v>13976</v>
      </c>
      <c r="AH488" t="s">
        <v>13976</v>
      </c>
      <c r="AI488" t="s">
        <v>13976</v>
      </c>
      <c r="AJ488" t="s">
        <v>13976</v>
      </c>
      <c r="AK488" t="s">
        <v>13976</v>
      </c>
      <c r="AL488" t="s">
        <v>13976</v>
      </c>
      <c r="AM488" t="s">
        <v>13976</v>
      </c>
      <c r="AN488" t="s">
        <v>13976</v>
      </c>
    </row>
    <row r="489" spans="1:40" x14ac:dyDescent="0.3">
      <c r="A489" t="s">
        <v>436</v>
      </c>
      <c r="B489">
        <f>COUNTIF(A:A,A489)</f>
        <v>1</v>
      </c>
      <c r="C489" t="s">
        <v>429</v>
      </c>
      <c r="E489" t="str">
        <f t="shared" si="45"/>
        <v>베이</v>
      </c>
      <c r="G489" t="s">
        <v>13982</v>
      </c>
      <c r="H489" t="s">
        <v>17758</v>
      </c>
      <c r="I489">
        <v>1</v>
      </c>
      <c r="K489">
        <v>1</v>
      </c>
      <c r="M489" t="s">
        <v>13983</v>
      </c>
      <c r="N489" t="s">
        <v>13984</v>
      </c>
      <c r="O489" t="s">
        <v>13985</v>
      </c>
      <c r="P489" t="s">
        <v>13992</v>
      </c>
      <c r="Q489" t="s">
        <v>13993</v>
      </c>
      <c r="R489" t="s">
        <v>13997</v>
      </c>
      <c r="S489" t="s">
        <v>13998</v>
      </c>
      <c r="T489" t="s">
        <v>13988</v>
      </c>
      <c r="U489" t="s">
        <v>14002</v>
      </c>
      <c r="V489" s="20" t="s">
        <v>14003</v>
      </c>
      <c r="W489" t="s">
        <v>14006</v>
      </c>
      <c r="X489" t="s">
        <v>14000</v>
      </c>
      <c r="Y489" s="20" t="s">
        <v>13986</v>
      </c>
      <c r="Z489" t="s">
        <v>13987</v>
      </c>
      <c r="AA489" t="s">
        <v>13988</v>
      </c>
      <c r="AB489" t="s">
        <v>13989</v>
      </c>
      <c r="AC489" t="s">
        <v>13990</v>
      </c>
      <c r="AD489" t="s">
        <v>13991</v>
      </c>
      <c r="AE489" t="s">
        <v>13994</v>
      </c>
      <c r="AF489" s="20" t="s">
        <v>13995</v>
      </c>
      <c r="AG489" t="s">
        <v>13996</v>
      </c>
      <c r="AH489" t="s">
        <v>13982</v>
      </c>
      <c r="AI489" t="s">
        <v>13999</v>
      </c>
      <c r="AJ489" t="s">
        <v>14001</v>
      </c>
      <c r="AK489" t="s">
        <v>13989</v>
      </c>
      <c r="AL489" t="s">
        <v>13982</v>
      </c>
      <c r="AM489" t="s">
        <v>14004</v>
      </c>
      <c r="AN489" t="s">
        <v>14005</v>
      </c>
    </row>
    <row r="490" spans="1:40" x14ac:dyDescent="0.3">
      <c r="A490" t="s">
        <v>563</v>
      </c>
      <c r="B490">
        <f>COUNTIF(A:A,A490)</f>
        <v>1</v>
      </c>
      <c r="C490" t="s">
        <v>565</v>
      </c>
      <c r="E490" t="str">
        <f t="shared" si="45"/>
        <v>젤리피쉬걸</v>
      </c>
      <c r="G490" t="s">
        <v>14007</v>
      </c>
      <c r="H490" t="s">
        <v>17759</v>
      </c>
      <c r="I490">
        <v>1</v>
      </c>
      <c r="K490">
        <v>1</v>
      </c>
      <c r="M490" t="s">
        <v>14008</v>
      </c>
      <c r="N490" t="s">
        <v>14009</v>
      </c>
      <c r="O490" t="s">
        <v>14009</v>
      </c>
      <c r="P490" t="s">
        <v>14015</v>
      </c>
      <c r="Q490" t="s">
        <v>14016</v>
      </c>
      <c r="R490" t="s">
        <v>14020</v>
      </c>
      <c r="S490" t="s">
        <v>14021</v>
      </c>
      <c r="T490" t="s">
        <v>14025</v>
      </c>
      <c r="U490" t="s">
        <v>14027</v>
      </c>
      <c r="V490" s="20" t="s">
        <v>14028</v>
      </c>
      <c r="W490" t="s">
        <v>14031</v>
      </c>
      <c r="X490" t="s">
        <v>14023</v>
      </c>
      <c r="Y490" s="20" t="s">
        <v>14010</v>
      </c>
      <c r="Z490" t="s">
        <v>14011</v>
      </c>
      <c r="AA490" t="s">
        <v>14012</v>
      </c>
      <c r="AB490" t="s">
        <v>14013</v>
      </c>
      <c r="AC490" t="s">
        <v>14007</v>
      </c>
      <c r="AD490" t="s">
        <v>14014</v>
      </c>
      <c r="AE490" t="s">
        <v>14017</v>
      </c>
      <c r="AF490" s="20" t="s">
        <v>14018</v>
      </c>
      <c r="AG490" t="s">
        <v>14019</v>
      </c>
      <c r="AH490" t="s">
        <v>14007</v>
      </c>
      <c r="AI490" t="s">
        <v>14022</v>
      </c>
      <c r="AJ490" t="s">
        <v>14024</v>
      </c>
      <c r="AK490" t="s">
        <v>14026</v>
      </c>
      <c r="AL490" t="s">
        <v>14007</v>
      </c>
      <c r="AM490" t="s">
        <v>14029</v>
      </c>
      <c r="AN490" t="s">
        <v>14030</v>
      </c>
    </row>
    <row r="491" spans="1:40" x14ac:dyDescent="0.3">
      <c r="A491" t="s">
        <v>566</v>
      </c>
      <c r="B491">
        <f>COUNTIF(A:A,A491)</f>
        <v>1</v>
      </c>
      <c r="C491" s="1" t="s">
        <v>570</v>
      </c>
      <c r="D491" s="1"/>
      <c r="E491" s="1" t="str">
        <f t="shared" si="45"/>
        <v>어스메이지</v>
      </c>
      <c r="F491" s="1"/>
      <c r="G491" t="s">
        <v>14032</v>
      </c>
      <c r="H491" s="1" t="s">
        <v>17760</v>
      </c>
      <c r="I491">
        <v>1</v>
      </c>
      <c r="K491">
        <v>1</v>
      </c>
      <c r="M491" t="s">
        <v>14033</v>
      </c>
      <c r="N491" t="s">
        <v>14034</v>
      </c>
      <c r="O491" t="s">
        <v>14035</v>
      </c>
      <c r="P491" t="s">
        <v>14042</v>
      </c>
      <c r="Q491" t="s">
        <v>14043</v>
      </c>
      <c r="R491" t="s">
        <v>14032</v>
      </c>
      <c r="S491" t="s">
        <v>14047</v>
      </c>
      <c r="T491" t="s">
        <v>14052</v>
      </c>
      <c r="U491" t="s">
        <v>14054</v>
      </c>
      <c r="V491" s="20" t="s">
        <v>14055</v>
      </c>
      <c r="W491" t="s">
        <v>14058</v>
      </c>
      <c r="X491" t="s">
        <v>14050</v>
      </c>
      <c r="Y491" s="20" t="s">
        <v>14036</v>
      </c>
      <c r="Z491" t="s">
        <v>14037</v>
      </c>
      <c r="AA491" t="s">
        <v>14038</v>
      </c>
      <c r="AB491" t="s">
        <v>14039</v>
      </c>
      <c r="AC491" t="s">
        <v>14040</v>
      </c>
      <c r="AD491" t="s">
        <v>14041</v>
      </c>
      <c r="AE491" t="s">
        <v>14044</v>
      </c>
      <c r="AF491" s="20" t="s">
        <v>14045</v>
      </c>
      <c r="AG491" t="s">
        <v>14046</v>
      </c>
      <c r="AH491" t="s">
        <v>14048</v>
      </c>
      <c r="AI491" t="s">
        <v>14049</v>
      </c>
      <c r="AJ491" t="s">
        <v>14051</v>
      </c>
      <c r="AK491" t="s">
        <v>14053</v>
      </c>
      <c r="AL491" t="s">
        <v>14032</v>
      </c>
      <c r="AM491" t="s">
        <v>14056</v>
      </c>
      <c r="AN491" t="s">
        <v>14057</v>
      </c>
    </row>
    <row r="492" spans="1:40" x14ac:dyDescent="0.3">
      <c r="A492" t="s">
        <v>568</v>
      </c>
      <c r="B492">
        <f>COUNTIF(A:A,A492)</f>
        <v>1</v>
      </c>
      <c r="C492" s="1" t="s">
        <v>571</v>
      </c>
      <c r="D492" s="1"/>
      <c r="E492" s="1" t="str">
        <f t="shared" si="45"/>
        <v>다이나몹</v>
      </c>
      <c r="F492" s="1"/>
      <c r="G492" t="s">
        <v>14059</v>
      </c>
      <c r="H492" s="1" t="s">
        <v>17761</v>
      </c>
      <c r="I492">
        <v>1</v>
      </c>
      <c r="K492">
        <v>1</v>
      </c>
      <c r="M492" t="s">
        <v>14060</v>
      </c>
      <c r="N492" t="s">
        <v>14061</v>
      </c>
      <c r="O492" t="s">
        <v>14061</v>
      </c>
      <c r="P492" t="s">
        <v>14059</v>
      </c>
      <c r="Q492" t="s">
        <v>14059</v>
      </c>
      <c r="R492" t="s">
        <v>14059</v>
      </c>
      <c r="S492" t="s">
        <v>14059</v>
      </c>
      <c r="T492" t="s">
        <v>14059</v>
      </c>
      <c r="U492" t="s">
        <v>14059</v>
      </c>
      <c r="V492" t="s">
        <v>14066</v>
      </c>
      <c r="W492" t="s">
        <v>14059</v>
      </c>
      <c r="X492" t="s">
        <v>14059</v>
      </c>
      <c r="Y492" s="20" t="s">
        <v>14062</v>
      </c>
      <c r="Z492" t="s">
        <v>14059</v>
      </c>
      <c r="AA492" t="s">
        <v>14059</v>
      </c>
      <c r="AB492" t="s">
        <v>14059</v>
      </c>
      <c r="AC492" t="s">
        <v>14059</v>
      </c>
      <c r="AD492" t="s">
        <v>14059</v>
      </c>
      <c r="AE492" t="s">
        <v>14063</v>
      </c>
      <c r="AF492" t="s">
        <v>14064</v>
      </c>
      <c r="AG492" t="s">
        <v>14059</v>
      </c>
      <c r="AH492" t="s">
        <v>14059</v>
      </c>
      <c r="AI492" t="s">
        <v>14059</v>
      </c>
      <c r="AJ492" t="s">
        <v>14065</v>
      </c>
      <c r="AK492" t="s">
        <v>14065</v>
      </c>
      <c r="AL492" t="s">
        <v>14059</v>
      </c>
      <c r="AM492" t="s">
        <v>14059</v>
      </c>
      <c r="AN492" t="s">
        <v>14059</v>
      </c>
    </row>
    <row r="493" spans="1:40" x14ac:dyDescent="0.3">
      <c r="A493" t="s">
        <v>572</v>
      </c>
      <c r="B493">
        <f>COUNTIF(A:A,A493)</f>
        <v>1</v>
      </c>
      <c r="C493" s="1" t="s">
        <v>582</v>
      </c>
      <c r="D493" s="1"/>
      <c r="E493" s="1" t="str">
        <f t="shared" si="45"/>
        <v>SF워리어</v>
      </c>
      <c r="F493" s="1"/>
      <c r="G493" t="s">
        <v>14067</v>
      </c>
      <c r="H493" s="1" t="s">
        <v>17762</v>
      </c>
      <c r="I493">
        <v>1</v>
      </c>
      <c r="K493">
        <v>1</v>
      </c>
      <c r="M493" t="s">
        <v>14068</v>
      </c>
      <c r="N493" t="s">
        <v>14069</v>
      </c>
      <c r="O493" t="s">
        <v>14070</v>
      </c>
      <c r="P493" t="s">
        <v>14073</v>
      </c>
      <c r="Q493" t="s">
        <v>14074</v>
      </c>
      <c r="R493" t="s">
        <v>14077</v>
      </c>
      <c r="S493" t="s">
        <v>14067</v>
      </c>
      <c r="T493" t="s">
        <v>14067</v>
      </c>
      <c r="U493" t="s">
        <v>14080</v>
      </c>
      <c r="V493" s="20" t="s">
        <v>14081</v>
      </c>
      <c r="W493" t="s">
        <v>14083</v>
      </c>
      <c r="X493" t="s">
        <v>14079</v>
      </c>
      <c r="Y493" t="s">
        <v>14071</v>
      </c>
      <c r="Z493" t="s">
        <v>14067</v>
      </c>
      <c r="AA493" t="s">
        <v>14067</v>
      </c>
      <c r="AB493" t="s">
        <v>14072</v>
      </c>
      <c r="AC493" t="s">
        <v>14067</v>
      </c>
      <c r="AD493" t="s">
        <v>14067</v>
      </c>
      <c r="AE493" t="s">
        <v>14075</v>
      </c>
      <c r="AF493" s="20" t="s">
        <v>14076</v>
      </c>
      <c r="AG493" t="s">
        <v>14067</v>
      </c>
      <c r="AH493" t="s">
        <v>14067</v>
      </c>
      <c r="AI493" t="s">
        <v>14078</v>
      </c>
      <c r="AJ493" t="s">
        <v>14067</v>
      </c>
      <c r="AK493" t="s">
        <v>14072</v>
      </c>
      <c r="AL493" t="s">
        <v>14067</v>
      </c>
      <c r="AM493" t="s">
        <v>14082</v>
      </c>
      <c r="AN493" t="s">
        <v>14067</v>
      </c>
    </row>
    <row r="494" spans="1:40" x14ac:dyDescent="0.3">
      <c r="A494" t="s">
        <v>574</v>
      </c>
      <c r="B494">
        <f>COUNTIF(A:A,A494)</f>
        <v>1</v>
      </c>
      <c r="C494" s="1" t="s">
        <v>583</v>
      </c>
      <c r="D494" s="1"/>
      <c r="E494" s="1" t="str">
        <f t="shared" si="45"/>
        <v>카오스엘리멘탈</v>
      </c>
      <c r="F494" s="1"/>
      <c r="G494" t="s">
        <v>14084</v>
      </c>
      <c r="H494" s="1" t="s">
        <v>17763</v>
      </c>
      <c r="I494">
        <v>1</v>
      </c>
      <c r="K494">
        <v>1</v>
      </c>
      <c r="M494" t="s">
        <v>14085</v>
      </c>
      <c r="N494" t="s">
        <v>14086</v>
      </c>
      <c r="O494" t="s">
        <v>14086</v>
      </c>
      <c r="P494" t="s">
        <v>14089</v>
      </c>
      <c r="Q494" t="s">
        <v>14090</v>
      </c>
      <c r="R494" t="s">
        <v>14084</v>
      </c>
      <c r="S494" t="s">
        <v>14094</v>
      </c>
      <c r="T494" t="s">
        <v>14084</v>
      </c>
      <c r="U494" t="s">
        <v>14096</v>
      </c>
      <c r="V494" s="20" t="s">
        <v>14099</v>
      </c>
      <c r="W494" t="s">
        <v>14084</v>
      </c>
      <c r="X494" t="s">
        <v>14096</v>
      </c>
      <c r="Y494" s="20" t="s">
        <v>14087</v>
      </c>
      <c r="Z494" t="s">
        <v>14084</v>
      </c>
      <c r="AA494" t="s">
        <v>14084</v>
      </c>
      <c r="AB494" t="s">
        <v>14088</v>
      </c>
      <c r="AC494" t="s">
        <v>14088</v>
      </c>
      <c r="AD494" t="s">
        <v>14084</v>
      </c>
      <c r="AE494" t="s">
        <v>14091</v>
      </c>
      <c r="AF494" s="20" t="s">
        <v>14092</v>
      </c>
      <c r="AG494" t="s">
        <v>14093</v>
      </c>
      <c r="AH494" t="s">
        <v>14084</v>
      </c>
      <c r="AI494" t="s">
        <v>14095</v>
      </c>
      <c r="AJ494" t="s">
        <v>14097</v>
      </c>
      <c r="AK494" t="s">
        <v>14088</v>
      </c>
      <c r="AL494" t="s">
        <v>14098</v>
      </c>
      <c r="AM494" t="s">
        <v>14100</v>
      </c>
      <c r="AN494" t="s">
        <v>14084</v>
      </c>
    </row>
    <row r="495" spans="1:40" x14ac:dyDescent="0.3">
      <c r="A495" t="s">
        <v>576</v>
      </c>
      <c r="B495">
        <f>COUNTIF(A:A,A495)</f>
        <v>1</v>
      </c>
      <c r="C495" s="1" t="s">
        <v>584</v>
      </c>
      <c r="D495" s="1"/>
      <c r="E495" s="1" t="str">
        <f t="shared" si="45"/>
        <v>슈퍼히어로</v>
      </c>
      <c r="F495" s="1"/>
      <c r="G495" t="s">
        <v>14101</v>
      </c>
      <c r="H495" s="1" t="s">
        <v>17764</v>
      </c>
      <c r="I495">
        <v>1</v>
      </c>
      <c r="K495">
        <v>1</v>
      </c>
      <c r="M495" t="s">
        <v>14102</v>
      </c>
      <c r="N495" t="s">
        <v>14103</v>
      </c>
      <c r="O495" t="s">
        <v>14104</v>
      </c>
      <c r="P495" t="s">
        <v>14107</v>
      </c>
      <c r="Q495" t="s">
        <v>14108</v>
      </c>
      <c r="R495" t="s">
        <v>14109</v>
      </c>
      <c r="S495" t="s">
        <v>14101</v>
      </c>
      <c r="T495" t="s">
        <v>14101</v>
      </c>
      <c r="U495" t="s">
        <v>14110</v>
      </c>
      <c r="V495" s="20" t="s">
        <v>14111</v>
      </c>
      <c r="W495" t="s">
        <v>14101</v>
      </c>
      <c r="X495" t="s">
        <v>14101</v>
      </c>
      <c r="Y495" s="20" t="s">
        <v>14105</v>
      </c>
      <c r="Z495" t="s">
        <v>14101</v>
      </c>
      <c r="AA495" t="s">
        <v>14106</v>
      </c>
      <c r="AB495" t="s">
        <v>14101</v>
      </c>
      <c r="AC495" t="s">
        <v>14101</v>
      </c>
      <c r="AD495" t="s">
        <v>14101</v>
      </c>
      <c r="AE495" t="s">
        <v>14109</v>
      </c>
      <c r="AF495" t="s">
        <v>14101</v>
      </c>
      <c r="AG495" t="s">
        <v>14101</v>
      </c>
      <c r="AH495" t="s">
        <v>14109</v>
      </c>
      <c r="AI495" t="s">
        <v>14101</v>
      </c>
      <c r="AJ495" t="s">
        <v>14101</v>
      </c>
      <c r="AK495" t="s">
        <v>14101</v>
      </c>
      <c r="AL495" t="s">
        <v>14101</v>
      </c>
      <c r="AM495" t="s">
        <v>14112</v>
      </c>
      <c r="AN495" t="s">
        <v>14101</v>
      </c>
    </row>
    <row r="496" spans="1:40" x14ac:dyDescent="0.3">
      <c r="A496" t="s">
        <v>578</v>
      </c>
      <c r="B496">
        <f>COUNTIF(A:A,A496)</f>
        <v>1</v>
      </c>
      <c r="C496" s="1" t="s">
        <v>585</v>
      </c>
      <c r="D496" s="1"/>
      <c r="E496" s="1" t="str">
        <f t="shared" si="45"/>
        <v>메릴</v>
      </c>
      <c r="F496" s="1"/>
      <c r="G496" t="s">
        <v>14113</v>
      </c>
      <c r="H496" s="1" t="s">
        <v>17765</v>
      </c>
      <c r="I496">
        <v>1</v>
      </c>
      <c r="K496">
        <v>1</v>
      </c>
      <c r="M496" t="s">
        <v>14114</v>
      </c>
      <c r="N496" t="s">
        <v>14115</v>
      </c>
      <c r="O496" t="s">
        <v>14115</v>
      </c>
      <c r="P496" t="s">
        <v>14113</v>
      </c>
      <c r="Q496" t="s">
        <v>14113</v>
      </c>
      <c r="R496" t="s">
        <v>14113</v>
      </c>
      <c r="S496" t="s">
        <v>14113</v>
      </c>
      <c r="T496" t="s">
        <v>14117</v>
      </c>
      <c r="U496" t="s">
        <v>14113</v>
      </c>
      <c r="V496" s="20" t="s">
        <v>14119</v>
      </c>
      <c r="W496" t="s">
        <v>14113</v>
      </c>
      <c r="X496" t="s">
        <v>14113</v>
      </c>
      <c r="Y496" s="20" t="s">
        <v>14116</v>
      </c>
      <c r="Z496" t="s">
        <v>14117</v>
      </c>
      <c r="AA496" t="s">
        <v>14113</v>
      </c>
      <c r="AB496" t="s">
        <v>14113</v>
      </c>
      <c r="AC496" t="s">
        <v>14113</v>
      </c>
      <c r="AD496" t="s">
        <v>14113</v>
      </c>
      <c r="AE496" t="s">
        <v>14113</v>
      </c>
      <c r="AF496" s="20" t="s">
        <v>14118</v>
      </c>
      <c r="AG496" t="s">
        <v>14113</v>
      </c>
      <c r="AH496" t="s">
        <v>14113</v>
      </c>
      <c r="AI496" t="s">
        <v>14113</v>
      </c>
      <c r="AJ496" t="s">
        <v>14113</v>
      </c>
      <c r="AK496" t="s">
        <v>14113</v>
      </c>
      <c r="AL496" t="s">
        <v>14113</v>
      </c>
      <c r="AM496" t="s">
        <v>14113</v>
      </c>
      <c r="AN496" t="s">
        <v>14120</v>
      </c>
    </row>
    <row r="497" spans="1:40" x14ac:dyDescent="0.3">
      <c r="A497" t="s">
        <v>580</v>
      </c>
      <c r="B497">
        <f>COUNTIF(A:A,A497)</f>
        <v>1</v>
      </c>
      <c r="C497" s="1" t="s">
        <v>586</v>
      </c>
      <c r="D497" s="1"/>
      <c r="E497" s="1" t="str">
        <f t="shared" si="45"/>
        <v>그릭워리어</v>
      </c>
      <c r="F497" s="1"/>
      <c r="G497" t="s">
        <v>14121</v>
      </c>
      <c r="H497" s="1" t="s">
        <v>17766</v>
      </c>
      <c r="I497">
        <v>1</v>
      </c>
      <c r="K497">
        <v>1</v>
      </c>
      <c r="M497" t="s">
        <v>14122</v>
      </c>
      <c r="N497" t="s">
        <v>14123</v>
      </c>
      <c r="O497" t="s">
        <v>14124</v>
      </c>
      <c r="P497" t="s">
        <v>14131</v>
      </c>
      <c r="Q497" t="s">
        <v>14132</v>
      </c>
      <c r="R497" t="s">
        <v>14136</v>
      </c>
      <c r="S497" t="s">
        <v>14137</v>
      </c>
      <c r="T497" t="s">
        <v>14141</v>
      </c>
      <c r="U497" t="s">
        <v>14143</v>
      </c>
      <c r="V497" s="20" t="s">
        <v>14145</v>
      </c>
      <c r="W497" t="s">
        <v>14148</v>
      </c>
      <c r="X497" t="s">
        <v>14139</v>
      </c>
      <c r="Y497" s="20" t="s">
        <v>14125</v>
      </c>
      <c r="Z497" t="s">
        <v>14126</v>
      </c>
      <c r="AA497" t="s">
        <v>14127</v>
      </c>
      <c r="AB497" t="s">
        <v>14128</v>
      </c>
      <c r="AC497" t="s">
        <v>14129</v>
      </c>
      <c r="AD497" t="s">
        <v>14130</v>
      </c>
      <c r="AE497" t="s">
        <v>14133</v>
      </c>
      <c r="AF497" s="20" t="s">
        <v>14134</v>
      </c>
      <c r="AG497" t="s">
        <v>14135</v>
      </c>
      <c r="AH497" t="s">
        <v>14121</v>
      </c>
      <c r="AI497" t="s">
        <v>14138</v>
      </c>
      <c r="AJ497" t="s">
        <v>14140</v>
      </c>
      <c r="AK497" t="s">
        <v>14142</v>
      </c>
      <c r="AL497" t="s">
        <v>14144</v>
      </c>
      <c r="AM497" t="s">
        <v>14146</v>
      </c>
      <c r="AN497" t="s">
        <v>14147</v>
      </c>
    </row>
    <row r="498" spans="1:40" x14ac:dyDescent="0.3">
      <c r="A498" t="s">
        <v>587</v>
      </c>
      <c r="B498">
        <f>COUNTIF(A:A,A498)</f>
        <v>1</v>
      </c>
      <c r="C498" s="1" t="s">
        <v>593</v>
      </c>
      <c r="D498" s="1"/>
      <c r="E498" s="1" t="str">
        <f t="shared" si="45"/>
        <v>아카이</v>
      </c>
      <c r="F498" s="1"/>
      <c r="G498" t="s">
        <v>14149</v>
      </c>
      <c r="H498" s="1" t="s">
        <v>17767</v>
      </c>
      <c r="I498">
        <v>1</v>
      </c>
      <c r="K498">
        <v>1</v>
      </c>
      <c r="M498" t="s">
        <v>14150</v>
      </c>
      <c r="N498" t="s">
        <v>14151</v>
      </c>
      <c r="O498" t="s">
        <v>14152</v>
      </c>
      <c r="P498" t="s">
        <v>14149</v>
      </c>
      <c r="Q498" t="s">
        <v>14149</v>
      </c>
      <c r="R498" t="s">
        <v>14149</v>
      </c>
      <c r="S498" t="s">
        <v>14149</v>
      </c>
      <c r="T498" t="s">
        <v>14154</v>
      </c>
      <c r="U498" t="s">
        <v>14155</v>
      </c>
      <c r="V498" t="s">
        <v>14149</v>
      </c>
      <c r="W498" t="s">
        <v>14149</v>
      </c>
      <c r="X498" t="s">
        <v>14156</v>
      </c>
      <c r="Y498" s="20" t="s">
        <v>14153</v>
      </c>
      <c r="Z498" t="s">
        <v>14154</v>
      </c>
      <c r="AA498" t="s">
        <v>14149</v>
      </c>
      <c r="AB498" t="s">
        <v>14149</v>
      </c>
      <c r="AC498" t="s">
        <v>14149</v>
      </c>
      <c r="AD498" t="s">
        <v>14155</v>
      </c>
      <c r="AE498" t="s">
        <v>14149</v>
      </c>
      <c r="AF498" t="s">
        <v>14149</v>
      </c>
      <c r="AG498" t="s">
        <v>14149</v>
      </c>
      <c r="AH498" t="s">
        <v>14149</v>
      </c>
      <c r="AI498" t="s">
        <v>14149</v>
      </c>
      <c r="AJ498" t="s">
        <v>14149</v>
      </c>
      <c r="AK498" t="s">
        <v>14155</v>
      </c>
      <c r="AL498" t="s">
        <v>14149</v>
      </c>
      <c r="AM498" t="s">
        <v>14149</v>
      </c>
      <c r="AN498" t="s">
        <v>14157</v>
      </c>
    </row>
    <row r="499" spans="1:40" x14ac:dyDescent="0.3">
      <c r="A499" t="s">
        <v>589</v>
      </c>
      <c r="B499">
        <f>COUNTIF(A:A,A499)</f>
        <v>1</v>
      </c>
      <c r="C499" s="1" t="s">
        <v>594</v>
      </c>
      <c r="D499" s="1"/>
      <c r="E499" s="1" t="str">
        <f t="shared" si="45"/>
        <v>유카</v>
      </c>
      <c r="F499" s="1"/>
      <c r="G499" t="s">
        <v>14158</v>
      </c>
      <c r="H499" s="1" t="s">
        <v>17768</v>
      </c>
      <c r="I499">
        <v>1</v>
      </c>
      <c r="K499">
        <v>1</v>
      </c>
      <c r="M499" t="s">
        <v>14159</v>
      </c>
      <c r="N499" s="19" t="s">
        <v>14160</v>
      </c>
      <c r="O499" t="s">
        <v>14161</v>
      </c>
      <c r="P499" t="s">
        <v>14158</v>
      </c>
      <c r="Q499" t="s">
        <v>14168</v>
      </c>
      <c r="R499" t="s">
        <v>14158</v>
      </c>
      <c r="S499" t="s">
        <v>14158</v>
      </c>
      <c r="T499" t="s">
        <v>14163</v>
      </c>
      <c r="U499" t="s">
        <v>14166</v>
      </c>
      <c r="V499" s="20" t="s">
        <v>14172</v>
      </c>
      <c r="W499" t="s">
        <v>14174</v>
      </c>
      <c r="X499" t="s">
        <v>14171</v>
      </c>
      <c r="Y499" s="20" t="s">
        <v>14162</v>
      </c>
      <c r="Z499" t="s">
        <v>14163</v>
      </c>
      <c r="AA499" t="s">
        <v>14164</v>
      </c>
      <c r="AB499" t="s">
        <v>14165</v>
      </c>
      <c r="AC499" t="s">
        <v>14166</v>
      </c>
      <c r="AD499" t="s">
        <v>14167</v>
      </c>
      <c r="AE499" t="s">
        <v>14169</v>
      </c>
      <c r="AF499" s="20" t="s">
        <v>14170</v>
      </c>
      <c r="AG499" t="s">
        <v>14167</v>
      </c>
      <c r="AH499" t="s">
        <v>14168</v>
      </c>
      <c r="AI499" t="s">
        <v>14158</v>
      </c>
      <c r="AJ499" t="s">
        <v>14168</v>
      </c>
      <c r="AK499" t="s">
        <v>14165</v>
      </c>
      <c r="AL499" t="s">
        <v>14168</v>
      </c>
      <c r="AM499" t="s">
        <v>14173</v>
      </c>
      <c r="AN499" t="s">
        <v>14164</v>
      </c>
    </row>
    <row r="500" spans="1:40" x14ac:dyDescent="0.3">
      <c r="A500" t="s">
        <v>591</v>
      </c>
      <c r="B500">
        <f>COUNTIF(A:A,A500)</f>
        <v>1</v>
      </c>
      <c r="C500" s="1" t="s">
        <v>595</v>
      </c>
      <c r="D500" s="1"/>
      <c r="E500" s="1" t="str">
        <f t="shared" si="45"/>
        <v>스팀펑크로봇</v>
      </c>
      <c r="F500" s="1"/>
      <c r="G500" t="s">
        <v>14175</v>
      </c>
      <c r="H500" s="1" t="s">
        <v>17769</v>
      </c>
      <c r="I500">
        <v>1</v>
      </c>
      <c r="K500">
        <v>1</v>
      </c>
      <c r="M500" t="s">
        <v>14176</v>
      </c>
      <c r="N500" t="s">
        <v>14177</v>
      </c>
      <c r="O500" t="s">
        <v>14178</v>
      </c>
      <c r="P500" t="s">
        <v>14185</v>
      </c>
      <c r="Q500" t="s">
        <v>14186</v>
      </c>
      <c r="R500" t="s">
        <v>14175</v>
      </c>
      <c r="S500" t="s">
        <v>14189</v>
      </c>
      <c r="T500" t="s">
        <v>14192</v>
      </c>
      <c r="U500" t="s">
        <v>14193</v>
      </c>
      <c r="V500" s="20" t="s">
        <v>14194</v>
      </c>
      <c r="W500" t="s">
        <v>14197</v>
      </c>
      <c r="X500" t="s">
        <v>14190</v>
      </c>
      <c r="Y500" t="s">
        <v>14179</v>
      </c>
      <c r="Z500" t="s">
        <v>14180</v>
      </c>
      <c r="AA500" t="s">
        <v>14181</v>
      </c>
      <c r="AB500" t="s">
        <v>14182</v>
      </c>
      <c r="AC500" t="s">
        <v>14183</v>
      </c>
      <c r="AD500" t="s">
        <v>14184</v>
      </c>
      <c r="AE500" t="s">
        <v>14187</v>
      </c>
      <c r="AF500" s="20" t="s">
        <v>14188</v>
      </c>
      <c r="AG500" t="s">
        <v>14175</v>
      </c>
      <c r="AH500" t="s">
        <v>14175</v>
      </c>
      <c r="AI500" t="s">
        <v>14185</v>
      </c>
      <c r="AJ500" t="s">
        <v>14191</v>
      </c>
      <c r="AK500" t="s">
        <v>14182</v>
      </c>
      <c r="AL500" t="s">
        <v>14175</v>
      </c>
      <c r="AM500" t="s">
        <v>14195</v>
      </c>
      <c r="AN500" t="s">
        <v>14196</v>
      </c>
    </row>
    <row r="501" spans="1:40" x14ac:dyDescent="0.3">
      <c r="A501" t="s">
        <v>596</v>
      </c>
      <c r="B501">
        <f>COUNTIF(A:A,A501)</f>
        <v>1</v>
      </c>
      <c r="C501" s="1" t="s">
        <v>616</v>
      </c>
      <c r="D501" s="1"/>
      <c r="E501" s="1" t="str">
        <f t="shared" si="45"/>
        <v>카츄진</v>
      </c>
      <c r="F501" s="1"/>
      <c r="G501" t="s">
        <v>14198</v>
      </c>
      <c r="H501" s="1" t="s">
        <v>17770</v>
      </c>
      <c r="I501">
        <v>1</v>
      </c>
      <c r="K501">
        <v>1</v>
      </c>
      <c r="M501" t="s">
        <v>14199</v>
      </c>
      <c r="N501" t="s">
        <v>14200</v>
      </c>
      <c r="O501" t="s">
        <v>14201</v>
      </c>
      <c r="P501" t="s">
        <v>14206</v>
      </c>
      <c r="Q501" t="s">
        <v>14207</v>
      </c>
      <c r="R501" t="s">
        <v>14211</v>
      </c>
      <c r="S501" t="s">
        <v>14212</v>
      </c>
      <c r="T501" t="s">
        <v>14216</v>
      </c>
      <c r="U501" t="s">
        <v>14217</v>
      </c>
      <c r="V501" t="s">
        <v>14219</v>
      </c>
      <c r="W501" t="s">
        <v>14222</v>
      </c>
      <c r="X501" t="s">
        <v>14212</v>
      </c>
      <c r="Y501" t="s">
        <v>14202</v>
      </c>
      <c r="Z501" t="s">
        <v>14203</v>
      </c>
      <c r="AA501" t="s">
        <v>14204</v>
      </c>
      <c r="AB501" t="s">
        <v>14198</v>
      </c>
      <c r="AC501" t="s">
        <v>14198</v>
      </c>
      <c r="AD501" t="s">
        <v>14205</v>
      </c>
      <c r="AE501" t="s">
        <v>14208</v>
      </c>
      <c r="AF501" t="s">
        <v>14209</v>
      </c>
      <c r="AG501" t="s">
        <v>14210</v>
      </c>
      <c r="AH501" t="s">
        <v>14213</v>
      </c>
      <c r="AI501" t="s">
        <v>14214</v>
      </c>
      <c r="AJ501" t="s">
        <v>14215</v>
      </c>
      <c r="AK501" t="s">
        <v>14198</v>
      </c>
      <c r="AL501" t="s">
        <v>14218</v>
      </c>
      <c r="AM501" t="s">
        <v>14220</v>
      </c>
      <c r="AN501" t="s">
        <v>14221</v>
      </c>
    </row>
    <row r="502" spans="1:40" x14ac:dyDescent="0.3">
      <c r="A502" t="s">
        <v>636</v>
      </c>
      <c r="B502">
        <f>COUNTIF(A:A,A502)</f>
        <v>1</v>
      </c>
      <c r="C502" s="1" t="s">
        <v>617</v>
      </c>
      <c r="D502" s="1"/>
      <c r="E502" s="1" t="str">
        <f t="shared" si="45"/>
        <v>메디아</v>
      </c>
      <c r="F502" s="1"/>
      <c r="G502" t="s">
        <v>14223</v>
      </c>
      <c r="H502" s="1" t="s">
        <v>1199</v>
      </c>
      <c r="I502">
        <v>1</v>
      </c>
      <c r="K502">
        <v>1</v>
      </c>
      <c r="M502" t="s">
        <v>14224</v>
      </c>
      <c r="N502" t="s">
        <v>14225</v>
      </c>
      <c r="O502" t="s">
        <v>14226</v>
      </c>
      <c r="P502" t="s">
        <v>14232</v>
      </c>
      <c r="Q502" t="s">
        <v>14233</v>
      </c>
      <c r="R502" t="s">
        <v>14223</v>
      </c>
      <c r="S502" t="s">
        <v>14223</v>
      </c>
      <c r="T502" t="s">
        <v>14240</v>
      </c>
      <c r="U502" t="s">
        <v>14241</v>
      </c>
      <c r="V502" s="20" t="s">
        <v>14242</v>
      </c>
      <c r="W502" t="s">
        <v>14245</v>
      </c>
      <c r="X502" t="s">
        <v>14238</v>
      </c>
      <c r="Y502" s="20" t="s">
        <v>14227</v>
      </c>
      <c r="Z502" t="s">
        <v>14228</v>
      </c>
      <c r="AA502" t="s">
        <v>14229</v>
      </c>
      <c r="AB502" t="s">
        <v>14230</v>
      </c>
      <c r="AC502" t="s">
        <v>14223</v>
      </c>
      <c r="AD502" t="s">
        <v>14231</v>
      </c>
      <c r="AE502" t="s">
        <v>14234</v>
      </c>
      <c r="AF502" s="20" t="s">
        <v>14235</v>
      </c>
      <c r="AG502" t="s">
        <v>14236</v>
      </c>
      <c r="AH502" t="s">
        <v>14230</v>
      </c>
      <c r="AI502" t="s">
        <v>14237</v>
      </c>
      <c r="AJ502" t="s">
        <v>14239</v>
      </c>
      <c r="AK502" t="s">
        <v>14230</v>
      </c>
      <c r="AL502" t="s">
        <v>14223</v>
      </c>
      <c r="AM502" t="s">
        <v>14243</v>
      </c>
      <c r="AN502" t="s">
        <v>14244</v>
      </c>
    </row>
    <row r="503" spans="1:40" x14ac:dyDescent="0.3">
      <c r="A503" t="s">
        <v>637</v>
      </c>
      <c r="B503">
        <f>COUNTIF(A:A,A503)</f>
        <v>1</v>
      </c>
      <c r="C503" s="1" t="s">
        <v>618</v>
      </c>
      <c r="D503" s="1"/>
      <c r="E503" s="1" t="str">
        <f t="shared" si="45"/>
        <v>롤라</v>
      </c>
      <c r="F503" s="1"/>
      <c r="G503" t="s">
        <v>14246</v>
      </c>
      <c r="H503" s="1" t="s">
        <v>1200</v>
      </c>
      <c r="I503">
        <v>1</v>
      </c>
      <c r="K503">
        <v>1</v>
      </c>
      <c r="M503" t="s">
        <v>14247</v>
      </c>
      <c r="N503" s="19" t="s">
        <v>14248</v>
      </c>
      <c r="O503" t="s">
        <v>14249</v>
      </c>
      <c r="P503" t="s">
        <v>14246</v>
      </c>
      <c r="Q503" t="s">
        <v>14246</v>
      </c>
      <c r="R503" t="s">
        <v>14252</v>
      </c>
      <c r="S503" t="s">
        <v>14246</v>
      </c>
      <c r="T503" t="s">
        <v>14251</v>
      </c>
      <c r="U503" t="s">
        <v>14252</v>
      </c>
      <c r="V503" t="s">
        <v>14246</v>
      </c>
      <c r="W503" t="s">
        <v>14246</v>
      </c>
      <c r="X503" t="s">
        <v>14246</v>
      </c>
      <c r="Y503" s="20" t="s">
        <v>14250</v>
      </c>
      <c r="Z503" t="s">
        <v>14251</v>
      </c>
      <c r="AA503" t="s">
        <v>14251</v>
      </c>
      <c r="AB503" t="s">
        <v>14252</v>
      </c>
      <c r="AC503" t="s">
        <v>14246</v>
      </c>
      <c r="AD503" t="s">
        <v>14246</v>
      </c>
      <c r="AE503" t="s">
        <v>14253</v>
      </c>
      <c r="AF503" s="20" t="s">
        <v>14254</v>
      </c>
      <c r="AG503" t="s">
        <v>14246</v>
      </c>
      <c r="AH503" t="s">
        <v>14246</v>
      </c>
      <c r="AI503" t="s">
        <v>14252</v>
      </c>
      <c r="AJ503" t="s">
        <v>14246</v>
      </c>
      <c r="AK503" t="s">
        <v>14252</v>
      </c>
      <c r="AL503" t="s">
        <v>14246</v>
      </c>
      <c r="AM503" t="s">
        <v>14246</v>
      </c>
      <c r="AN503" t="s">
        <v>14251</v>
      </c>
    </row>
    <row r="504" spans="1:40" x14ac:dyDescent="0.3">
      <c r="A504" t="s">
        <v>638</v>
      </c>
      <c r="B504">
        <f>COUNTIF(A:A,A504)</f>
        <v>1</v>
      </c>
      <c r="C504" s="1" t="s">
        <v>619</v>
      </c>
      <c r="D504" s="1"/>
      <c r="E504" s="1" t="str">
        <f t="shared" si="45"/>
        <v>바위엘리멘탈</v>
      </c>
      <c r="F504" s="1"/>
      <c r="G504" t="s">
        <v>14255</v>
      </c>
      <c r="H504" s="1" t="s">
        <v>1201</v>
      </c>
      <c r="I504">
        <v>1</v>
      </c>
      <c r="K504">
        <v>1</v>
      </c>
      <c r="M504" t="s">
        <v>14256</v>
      </c>
      <c r="N504" s="19" t="s">
        <v>14257</v>
      </c>
      <c r="O504" t="s">
        <v>14258</v>
      </c>
      <c r="P504" t="s">
        <v>14264</v>
      </c>
      <c r="Q504" t="s">
        <v>14265</v>
      </c>
      <c r="R504" t="s">
        <v>14269</v>
      </c>
      <c r="S504" t="s">
        <v>14270</v>
      </c>
      <c r="T504" t="s">
        <v>14274</v>
      </c>
      <c r="U504" t="s">
        <v>14276</v>
      </c>
      <c r="V504" s="20" t="s">
        <v>14277</v>
      </c>
      <c r="W504" t="s">
        <v>14279</v>
      </c>
      <c r="X504" t="s">
        <v>14272</v>
      </c>
      <c r="Y504" s="20" t="s">
        <v>14259</v>
      </c>
      <c r="Z504" t="s">
        <v>14260</v>
      </c>
      <c r="AA504" t="s">
        <v>14261</v>
      </c>
      <c r="AB504" t="s">
        <v>14262</v>
      </c>
      <c r="AC504" t="s">
        <v>14255</v>
      </c>
      <c r="AD504" t="s">
        <v>14263</v>
      </c>
      <c r="AE504" t="s">
        <v>14266</v>
      </c>
      <c r="AF504" s="20" t="s">
        <v>14267</v>
      </c>
      <c r="AG504" t="s">
        <v>14268</v>
      </c>
      <c r="AH504" t="s">
        <v>14255</v>
      </c>
      <c r="AI504" t="s">
        <v>14271</v>
      </c>
      <c r="AJ504" t="s">
        <v>14273</v>
      </c>
      <c r="AK504" t="s">
        <v>14275</v>
      </c>
      <c r="AL504" t="s">
        <v>14255</v>
      </c>
      <c r="AM504" t="s">
        <v>14278</v>
      </c>
      <c r="AN504" t="s">
        <v>14260</v>
      </c>
    </row>
    <row r="505" spans="1:40" x14ac:dyDescent="0.3">
      <c r="A505" t="s">
        <v>639</v>
      </c>
      <c r="B505">
        <f>COUNTIF(A:A,A505)</f>
        <v>1</v>
      </c>
      <c r="C505" s="1" t="s">
        <v>620</v>
      </c>
      <c r="D505" s="1"/>
      <c r="E505" s="1" t="str">
        <f t="shared" si="45"/>
        <v>솔져</v>
      </c>
      <c r="F505" s="1"/>
      <c r="G505" t="s">
        <v>14280</v>
      </c>
      <c r="H505" s="1" t="s">
        <v>1202</v>
      </c>
      <c r="I505">
        <v>1</v>
      </c>
      <c r="K505">
        <v>1</v>
      </c>
      <c r="M505" t="s">
        <v>14281</v>
      </c>
      <c r="N505" s="19" t="s">
        <v>14282</v>
      </c>
      <c r="O505" t="s">
        <v>14283</v>
      </c>
      <c r="P505" t="s">
        <v>14289</v>
      </c>
      <c r="Q505" t="s">
        <v>14290</v>
      </c>
      <c r="R505" t="s">
        <v>14294</v>
      </c>
      <c r="S505" t="s">
        <v>14295</v>
      </c>
      <c r="T505" t="s">
        <v>14300</v>
      </c>
      <c r="U505" t="s">
        <v>14302</v>
      </c>
      <c r="V505" s="20" t="s">
        <v>14304</v>
      </c>
      <c r="W505" t="s">
        <v>14288</v>
      </c>
      <c r="X505" t="s">
        <v>14298</v>
      </c>
      <c r="Y505" s="20" t="s">
        <v>14284</v>
      </c>
      <c r="Z505" t="s">
        <v>14285</v>
      </c>
      <c r="AA505" t="s">
        <v>14286</v>
      </c>
      <c r="AB505" t="s">
        <v>14287</v>
      </c>
      <c r="AC505" t="s">
        <v>14280</v>
      </c>
      <c r="AD505" t="s">
        <v>14288</v>
      </c>
      <c r="AE505" t="s">
        <v>14291</v>
      </c>
      <c r="AF505" s="20" t="s">
        <v>14292</v>
      </c>
      <c r="AG505" t="s">
        <v>14293</v>
      </c>
      <c r="AH505" t="s">
        <v>14296</v>
      </c>
      <c r="AI505" t="s">
        <v>14297</v>
      </c>
      <c r="AJ505" t="s">
        <v>14299</v>
      </c>
      <c r="AK505" t="s">
        <v>14301</v>
      </c>
      <c r="AL505" t="s">
        <v>14303</v>
      </c>
      <c r="AM505" t="s">
        <v>14305</v>
      </c>
      <c r="AN505" t="s">
        <v>14306</v>
      </c>
    </row>
    <row r="506" spans="1:40" x14ac:dyDescent="0.3">
      <c r="A506" t="s">
        <v>640</v>
      </c>
      <c r="B506">
        <f>COUNTIF(A:A,A506)</f>
        <v>1</v>
      </c>
      <c r="C506" s="1" t="s">
        <v>621</v>
      </c>
      <c r="D506" s="1"/>
      <c r="E506" s="1" t="str">
        <f t="shared" si="45"/>
        <v>듀얼워리어</v>
      </c>
      <c r="F506" s="1"/>
      <c r="G506" t="s">
        <v>14307</v>
      </c>
      <c r="H506" s="1" t="s">
        <v>1203</v>
      </c>
      <c r="I506">
        <v>1</v>
      </c>
      <c r="K506">
        <v>1</v>
      </c>
      <c r="M506" t="s">
        <v>14308</v>
      </c>
      <c r="N506" s="21" t="s">
        <v>14309</v>
      </c>
      <c r="O506" t="s">
        <v>14310</v>
      </c>
      <c r="P506" t="s">
        <v>14314</v>
      </c>
      <c r="Q506" t="s">
        <v>14315</v>
      </c>
      <c r="R506" t="s">
        <v>14319</v>
      </c>
      <c r="S506" t="s">
        <v>14320</v>
      </c>
      <c r="T506" t="s">
        <v>14324</v>
      </c>
      <c r="U506" t="s">
        <v>14326</v>
      </c>
      <c r="V506" s="20" t="s">
        <v>14327</v>
      </c>
      <c r="W506" t="s">
        <v>14330</v>
      </c>
      <c r="X506" t="s">
        <v>14322</v>
      </c>
      <c r="Y506" s="20" t="s">
        <v>14311</v>
      </c>
      <c r="Z506" t="s">
        <v>14312</v>
      </c>
      <c r="AA506" t="s">
        <v>14307</v>
      </c>
      <c r="AB506" t="s">
        <v>14313</v>
      </c>
      <c r="AC506" t="s">
        <v>14307</v>
      </c>
      <c r="AD506" t="s">
        <v>14307</v>
      </c>
      <c r="AE506" t="s">
        <v>14316</v>
      </c>
      <c r="AF506" s="20" t="s">
        <v>14317</v>
      </c>
      <c r="AG506" t="s">
        <v>14318</v>
      </c>
      <c r="AH506" t="s">
        <v>14307</v>
      </c>
      <c r="AI506" t="s">
        <v>14321</v>
      </c>
      <c r="AJ506" t="s">
        <v>14323</v>
      </c>
      <c r="AK506" t="s">
        <v>14325</v>
      </c>
      <c r="AL506" t="s">
        <v>14307</v>
      </c>
      <c r="AM506" t="s">
        <v>14328</v>
      </c>
      <c r="AN506" t="s">
        <v>14329</v>
      </c>
    </row>
    <row r="507" spans="1:40" x14ac:dyDescent="0.3">
      <c r="A507" t="s">
        <v>641</v>
      </c>
      <c r="B507">
        <f>COUNTIF(A:A,A507)</f>
        <v>1</v>
      </c>
      <c r="C507" s="1" t="s">
        <v>622</v>
      </c>
      <c r="D507" s="1"/>
      <c r="E507" s="1" t="str">
        <f t="shared" si="45"/>
        <v>글로리아머</v>
      </c>
      <c r="F507" s="1"/>
      <c r="G507" t="s">
        <v>14331</v>
      </c>
      <c r="H507" s="1" t="s">
        <v>1204</v>
      </c>
      <c r="I507">
        <v>1</v>
      </c>
      <c r="K507">
        <v>1</v>
      </c>
      <c r="M507" t="s">
        <v>14332</v>
      </c>
      <c r="N507" s="19" t="s">
        <v>14333</v>
      </c>
      <c r="O507" t="s">
        <v>14334</v>
      </c>
      <c r="P507" t="s">
        <v>14331</v>
      </c>
      <c r="Q507" t="s">
        <v>14331</v>
      </c>
      <c r="R507" t="s">
        <v>14338</v>
      </c>
      <c r="S507" t="s">
        <v>14331</v>
      </c>
      <c r="T507" t="s">
        <v>14340</v>
      </c>
      <c r="U507" t="s">
        <v>14331</v>
      </c>
      <c r="V507" s="20" t="s">
        <v>14341</v>
      </c>
      <c r="W507" t="s">
        <v>14331</v>
      </c>
      <c r="X507" t="s">
        <v>14331</v>
      </c>
      <c r="Y507" s="20" t="s">
        <v>14335</v>
      </c>
      <c r="Z507" t="s">
        <v>14336</v>
      </c>
      <c r="AA507" t="s">
        <v>14337</v>
      </c>
      <c r="AB507" t="s">
        <v>14331</v>
      </c>
      <c r="AC507" t="s">
        <v>14331</v>
      </c>
      <c r="AD507" t="s">
        <v>14338</v>
      </c>
      <c r="AE507" t="s">
        <v>14331</v>
      </c>
      <c r="AF507" s="20" t="s">
        <v>14339</v>
      </c>
      <c r="AG507" t="s">
        <v>14331</v>
      </c>
      <c r="AH507" t="s">
        <v>14331</v>
      </c>
      <c r="AI507" t="s">
        <v>14331</v>
      </c>
      <c r="AJ507" t="s">
        <v>14331</v>
      </c>
      <c r="AK507" t="s">
        <v>14338</v>
      </c>
      <c r="AL507" t="s">
        <v>14331</v>
      </c>
      <c r="AM507" t="s">
        <v>14331</v>
      </c>
      <c r="AN507" t="s">
        <v>14342</v>
      </c>
    </row>
    <row r="508" spans="1:40" x14ac:dyDescent="0.3">
      <c r="A508" t="s">
        <v>642</v>
      </c>
      <c r="B508">
        <f>COUNTIF(A:A,A508)</f>
        <v>1</v>
      </c>
      <c r="C508" s="1" t="s">
        <v>623</v>
      </c>
      <c r="D508" s="1"/>
      <c r="E508" s="1" t="str">
        <f t="shared" si="45"/>
        <v>RPG나이트</v>
      </c>
      <c r="F508" s="1"/>
      <c r="G508" t="s">
        <v>14343</v>
      </c>
      <c r="H508" s="1" t="s">
        <v>1205</v>
      </c>
      <c r="I508">
        <v>1</v>
      </c>
      <c r="K508">
        <v>1</v>
      </c>
      <c r="M508" t="s">
        <v>14344</v>
      </c>
      <c r="N508" t="s">
        <v>14345</v>
      </c>
      <c r="O508" t="s">
        <v>14346</v>
      </c>
      <c r="P508" t="s">
        <v>14349</v>
      </c>
      <c r="Q508" t="s">
        <v>14350</v>
      </c>
      <c r="R508" t="s">
        <v>14353</v>
      </c>
      <c r="S508" t="s">
        <v>14354</v>
      </c>
      <c r="T508" t="s">
        <v>14343</v>
      </c>
      <c r="U508" t="s">
        <v>14343</v>
      </c>
      <c r="V508" t="s">
        <v>14357</v>
      </c>
      <c r="W508" t="s">
        <v>14359</v>
      </c>
      <c r="X508" t="s">
        <v>14356</v>
      </c>
      <c r="Y508" t="s">
        <v>14347</v>
      </c>
      <c r="Z508" t="s">
        <v>14343</v>
      </c>
      <c r="AA508" t="s">
        <v>14343</v>
      </c>
      <c r="AB508" t="s">
        <v>14343</v>
      </c>
      <c r="AC508" t="s">
        <v>14348</v>
      </c>
      <c r="AD508" t="s">
        <v>14343</v>
      </c>
      <c r="AE508" t="s">
        <v>14351</v>
      </c>
      <c r="AF508" s="20" t="s">
        <v>14352</v>
      </c>
      <c r="AG508" t="s">
        <v>14343</v>
      </c>
      <c r="AH508" t="s">
        <v>14343</v>
      </c>
      <c r="AI508" t="s">
        <v>14355</v>
      </c>
      <c r="AJ508" t="s">
        <v>14343</v>
      </c>
      <c r="AK508" t="s">
        <v>14343</v>
      </c>
      <c r="AL508" t="s">
        <v>14343</v>
      </c>
      <c r="AM508" t="s">
        <v>14358</v>
      </c>
      <c r="AN508" t="s">
        <v>14343</v>
      </c>
    </row>
    <row r="509" spans="1:40" x14ac:dyDescent="0.3">
      <c r="A509" t="s">
        <v>643</v>
      </c>
      <c r="B509">
        <f>COUNTIF(A:A,A509)</f>
        <v>1</v>
      </c>
      <c r="C509" s="1" t="s">
        <v>624</v>
      </c>
      <c r="D509" s="1"/>
      <c r="E509" s="1" t="str">
        <f t="shared" si="45"/>
        <v>데몬헌트리스</v>
      </c>
      <c r="F509" s="1"/>
      <c r="G509" t="s">
        <v>14360</v>
      </c>
      <c r="H509" s="1" t="s">
        <v>1206</v>
      </c>
      <c r="I509">
        <v>1</v>
      </c>
      <c r="K509">
        <v>1</v>
      </c>
      <c r="M509" t="s">
        <v>14361</v>
      </c>
      <c r="N509" t="s">
        <v>14362</v>
      </c>
      <c r="O509" t="s">
        <v>14363</v>
      </c>
      <c r="P509" t="s">
        <v>14367</v>
      </c>
      <c r="Q509" t="s">
        <v>14360</v>
      </c>
      <c r="R509" t="s">
        <v>14367</v>
      </c>
      <c r="S509" t="s">
        <v>14367</v>
      </c>
      <c r="T509" t="s">
        <v>14369</v>
      </c>
      <c r="U509" t="s">
        <v>14367</v>
      </c>
      <c r="V509" s="20" t="s">
        <v>14370</v>
      </c>
      <c r="W509" t="s">
        <v>14367</v>
      </c>
      <c r="X509" t="s">
        <v>14367</v>
      </c>
      <c r="Y509" s="20" t="s">
        <v>14364</v>
      </c>
      <c r="Z509" t="s">
        <v>14365</v>
      </c>
      <c r="AA509" t="s">
        <v>14366</v>
      </c>
      <c r="AB509" t="s">
        <v>14360</v>
      </c>
      <c r="AC509" t="s">
        <v>14367</v>
      </c>
      <c r="AD509" t="s">
        <v>14367</v>
      </c>
      <c r="AE509" t="s">
        <v>14367</v>
      </c>
      <c r="AF509" t="s">
        <v>14368</v>
      </c>
      <c r="AG509" t="s">
        <v>14367</v>
      </c>
      <c r="AH509" t="s">
        <v>14367</v>
      </c>
      <c r="AI509" t="s">
        <v>14360</v>
      </c>
      <c r="AJ509" t="s">
        <v>14367</v>
      </c>
      <c r="AK509" t="s">
        <v>14367</v>
      </c>
      <c r="AL509" t="s">
        <v>14367</v>
      </c>
      <c r="AM509" t="s">
        <v>14360</v>
      </c>
      <c r="AN509" t="s">
        <v>14369</v>
      </c>
    </row>
    <row r="510" spans="1:40" x14ac:dyDescent="0.3">
      <c r="A510" t="s">
        <v>644</v>
      </c>
      <c r="B510">
        <f>COUNTIF(A:A,A510)</f>
        <v>1</v>
      </c>
      <c r="C510" s="1" t="s">
        <v>625</v>
      </c>
      <c r="D510" s="1"/>
      <c r="E510" s="1" t="str">
        <f t="shared" si="45"/>
        <v>모바일피메일</v>
      </c>
      <c r="F510" s="1"/>
      <c r="G510" t="s">
        <v>14371</v>
      </c>
      <c r="H510" s="1" t="s">
        <v>1207</v>
      </c>
      <c r="I510">
        <v>1</v>
      </c>
      <c r="K510">
        <v>1</v>
      </c>
      <c r="M510" t="s">
        <v>14372</v>
      </c>
      <c r="N510" t="s">
        <v>14373</v>
      </c>
      <c r="O510" t="s">
        <v>14374</v>
      </c>
      <c r="P510" t="s">
        <v>14381</v>
      </c>
      <c r="Q510" t="s">
        <v>14382</v>
      </c>
      <c r="R510" t="s">
        <v>14386</v>
      </c>
      <c r="S510" t="s">
        <v>14387</v>
      </c>
      <c r="T510" t="s">
        <v>14392</v>
      </c>
      <c r="U510" t="s">
        <v>14394</v>
      </c>
      <c r="V510" s="20" t="s">
        <v>14396</v>
      </c>
      <c r="W510" t="s">
        <v>14399</v>
      </c>
      <c r="X510" t="s">
        <v>14390</v>
      </c>
      <c r="Y510" s="20" t="s">
        <v>14375</v>
      </c>
      <c r="Z510" t="s">
        <v>14376</v>
      </c>
      <c r="AA510" t="s">
        <v>14377</v>
      </c>
      <c r="AB510" t="s">
        <v>14378</v>
      </c>
      <c r="AC510" t="s">
        <v>14379</v>
      </c>
      <c r="AD510" t="s">
        <v>14380</v>
      </c>
      <c r="AE510" t="s">
        <v>14383</v>
      </c>
      <c r="AF510" s="20" t="s">
        <v>14384</v>
      </c>
      <c r="AG510" t="s">
        <v>14385</v>
      </c>
      <c r="AH510" t="s">
        <v>14388</v>
      </c>
      <c r="AI510" t="s">
        <v>14389</v>
      </c>
      <c r="AJ510" t="s">
        <v>14391</v>
      </c>
      <c r="AK510" t="s">
        <v>14393</v>
      </c>
      <c r="AL510" t="s">
        <v>14395</v>
      </c>
      <c r="AM510" t="s">
        <v>14397</v>
      </c>
      <c r="AN510" t="s">
        <v>14398</v>
      </c>
    </row>
    <row r="511" spans="1:40" x14ac:dyDescent="0.3">
      <c r="A511" t="s">
        <v>645</v>
      </c>
      <c r="B511">
        <f>COUNTIF(A:A,A511)</f>
        <v>1</v>
      </c>
      <c r="C511" s="1" t="s">
        <v>626</v>
      </c>
      <c r="D511" s="1"/>
      <c r="E511" s="1" t="str">
        <f t="shared" si="45"/>
        <v>사이보그캐릭터</v>
      </c>
      <c r="F511" s="1"/>
      <c r="G511" t="s">
        <v>14400</v>
      </c>
      <c r="H511" s="1" t="s">
        <v>1208</v>
      </c>
      <c r="I511">
        <v>1</v>
      </c>
      <c r="K511">
        <v>1</v>
      </c>
      <c r="M511" t="s">
        <v>14401</v>
      </c>
      <c r="N511" t="s">
        <v>14402</v>
      </c>
      <c r="O511" t="s">
        <v>14402</v>
      </c>
      <c r="P511" t="s">
        <v>14409</v>
      </c>
      <c r="Q511" t="s">
        <v>14410</v>
      </c>
      <c r="R511" t="s">
        <v>14413</v>
      </c>
      <c r="S511" t="s">
        <v>14414</v>
      </c>
      <c r="T511" t="s">
        <v>14419</v>
      </c>
      <c r="U511" t="s">
        <v>14420</v>
      </c>
      <c r="V511" s="20" t="s">
        <v>14422</v>
      </c>
      <c r="W511" t="s">
        <v>14424</v>
      </c>
      <c r="X511" t="s">
        <v>14417</v>
      </c>
      <c r="Y511" s="20" t="s">
        <v>14403</v>
      </c>
      <c r="Z511" t="s">
        <v>14404</v>
      </c>
      <c r="AA511" t="s">
        <v>14405</v>
      </c>
      <c r="AB511" t="s">
        <v>14406</v>
      </c>
      <c r="AC511" t="s">
        <v>14407</v>
      </c>
      <c r="AD511" t="s">
        <v>14408</v>
      </c>
      <c r="AE511" t="s">
        <v>14411</v>
      </c>
      <c r="AF511" s="20" t="s">
        <v>14412</v>
      </c>
      <c r="AG511" t="s">
        <v>14407</v>
      </c>
      <c r="AH511" t="s">
        <v>14415</v>
      </c>
      <c r="AI511" t="s">
        <v>14416</v>
      </c>
      <c r="AJ511" t="s">
        <v>14418</v>
      </c>
      <c r="AK511" t="s">
        <v>14406</v>
      </c>
      <c r="AL511" t="s">
        <v>14421</v>
      </c>
      <c r="AM511" t="s">
        <v>14407</v>
      </c>
      <c r="AN511" t="s">
        <v>14423</v>
      </c>
    </row>
    <row r="512" spans="1:40" x14ac:dyDescent="0.3">
      <c r="A512" t="s">
        <v>646</v>
      </c>
      <c r="B512">
        <f>COUNTIF(A:A,A512)</f>
        <v>1</v>
      </c>
      <c r="C512" s="1" t="s">
        <v>627</v>
      </c>
      <c r="D512" s="1"/>
      <c r="E512" s="1" t="str">
        <f t="shared" si="45"/>
        <v>샌드워리어</v>
      </c>
      <c r="F512" s="1"/>
      <c r="G512" t="s">
        <v>14425</v>
      </c>
      <c r="H512" s="1" t="s">
        <v>1209</v>
      </c>
      <c r="I512">
        <v>1</v>
      </c>
      <c r="K512">
        <v>1</v>
      </c>
      <c r="M512" t="s">
        <v>14426</v>
      </c>
      <c r="N512" t="s">
        <v>14427</v>
      </c>
      <c r="O512" t="s">
        <v>14427</v>
      </c>
      <c r="P512" t="s">
        <v>14433</v>
      </c>
      <c r="Q512" t="s">
        <v>14434</v>
      </c>
      <c r="R512" t="s">
        <v>14437</v>
      </c>
      <c r="S512" t="s">
        <v>14438</v>
      </c>
      <c r="T512" t="s">
        <v>14443</v>
      </c>
      <c r="U512" t="s">
        <v>14445</v>
      </c>
      <c r="V512" s="20" t="s">
        <v>14447</v>
      </c>
      <c r="W512" t="s">
        <v>14450</v>
      </c>
      <c r="X512" t="s">
        <v>14441</v>
      </c>
      <c r="Y512" s="20" t="s">
        <v>14428</v>
      </c>
      <c r="Z512" t="s">
        <v>14429</v>
      </c>
      <c r="AA512" t="s">
        <v>14430</v>
      </c>
      <c r="AB512" t="s">
        <v>14431</v>
      </c>
      <c r="AC512" t="s">
        <v>14432</v>
      </c>
      <c r="AD512" t="s">
        <v>14425</v>
      </c>
      <c r="AE512" t="s">
        <v>14435</v>
      </c>
      <c r="AF512" t="s">
        <v>14436</v>
      </c>
      <c r="AG512" t="s">
        <v>14425</v>
      </c>
      <c r="AH512" t="s">
        <v>14439</v>
      </c>
      <c r="AI512" t="s">
        <v>14440</v>
      </c>
      <c r="AJ512" t="s">
        <v>14442</v>
      </c>
      <c r="AK512" t="s">
        <v>14444</v>
      </c>
      <c r="AL512" t="s">
        <v>14446</v>
      </c>
      <c r="AM512" t="s">
        <v>14448</v>
      </c>
      <c r="AN512" t="s">
        <v>14449</v>
      </c>
    </row>
    <row r="513" spans="1:40" x14ac:dyDescent="0.3">
      <c r="A513" t="s">
        <v>647</v>
      </c>
      <c r="B513">
        <f>COUNTIF(A:A,A513)</f>
        <v>1</v>
      </c>
      <c r="C513" s="1" t="s">
        <v>628</v>
      </c>
      <c r="D513" s="1"/>
      <c r="E513" s="1" t="str">
        <f t="shared" si="45"/>
        <v>블레이드팬댄서</v>
      </c>
      <c r="F513" s="1"/>
      <c r="G513" t="s">
        <v>14451</v>
      </c>
      <c r="H513" s="1" t="s">
        <v>1210</v>
      </c>
      <c r="I513">
        <v>1</v>
      </c>
      <c r="K513">
        <v>1</v>
      </c>
      <c r="M513" t="s">
        <v>14452</v>
      </c>
      <c r="N513" s="19" t="s">
        <v>14453</v>
      </c>
      <c r="O513" t="s">
        <v>14454</v>
      </c>
      <c r="P513" t="s">
        <v>14461</v>
      </c>
      <c r="Q513" t="s">
        <v>14462</v>
      </c>
      <c r="R513" t="s">
        <v>14466</v>
      </c>
      <c r="S513" t="s">
        <v>14467</v>
      </c>
      <c r="T513" t="s">
        <v>14472</v>
      </c>
      <c r="U513" t="s">
        <v>14474</v>
      </c>
      <c r="V513" s="20" t="s">
        <v>14476</v>
      </c>
      <c r="W513" t="s">
        <v>14479</v>
      </c>
      <c r="X513" t="s">
        <v>14470</v>
      </c>
      <c r="Y513" s="20" t="s">
        <v>14455</v>
      </c>
      <c r="Z513" t="s">
        <v>14456</v>
      </c>
      <c r="AA513" t="s">
        <v>14457</v>
      </c>
      <c r="AB513" t="s">
        <v>14458</v>
      </c>
      <c r="AC513" t="s">
        <v>14459</v>
      </c>
      <c r="AD513" t="s">
        <v>14460</v>
      </c>
      <c r="AE513" t="s">
        <v>14463</v>
      </c>
      <c r="AF513" s="20" t="s">
        <v>14464</v>
      </c>
      <c r="AG513" t="s">
        <v>14465</v>
      </c>
      <c r="AH513" t="s">
        <v>14468</v>
      </c>
      <c r="AI513" t="s">
        <v>14469</v>
      </c>
      <c r="AJ513" t="s">
        <v>14471</v>
      </c>
      <c r="AK513" t="s">
        <v>14473</v>
      </c>
      <c r="AL513" t="s">
        <v>14475</v>
      </c>
      <c r="AM513" t="s">
        <v>14477</v>
      </c>
      <c r="AN513" t="s">
        <v>14478</v>
      </c>
    </row>
    <row r="514" spans="1:40" x14ac:dyDescent="0.3">
      <c r="A514" t="s">
        <v>648</v>
      </c>
      <c r="B514">
        <f>COUNTIF(A:A,A514)</f>
        <v>1</v>
      </c>
      <c r="C514" s="1" t="s">
        <v>629</v>
      </c>
      <c r="D514" s="1"/>
      <c r="E514" s="1" t="str">
        <f t="shared" si="45"/>
        <v>시리아</v>
      </c>
      <c r="F514" s="1"/>
      <c r="G514" t="s">
        <v>14480</v>
      </c>
      <c r="H514" s="1" t="s">
        <v>1211</v>
      </c>
      <c r="I514">
        <v>1</v>
      </c>
      <c r="K514">
        <v>1</v>
      </c>
      <c r="M514" t="s">
        <v>14481</v>
      </c>
      <c r="N514" s="21" t="s">
        <v>14482</v>
      </c>
      <c r="O514" s="21" t="s">
        <v>14483</v>
      </c>
      <c r="P514" t="s">
        <v>14490</v>
      </c>
      <c r="Q514" t="s">
        <v>14491</v>
      </c>
      <c r="R514" t="s">
        <v>14495</v>
      </c>
      <c r="S514" t="s">
        <v>14496</v>
      </c>
      <c r="T514" t="s">
        <v>14486</v>
      </c>
      <c r="U514" t="s">
        <v>14496</v>
      </c>
      <c r="V514" s="20" t="s">
        <v>14499</v>
      </c>
      <c r="W514" t="s">
        <v>14480</v>
      </c>
      <c r="X514" t="s">
        <v>14497</v>
      </c>
      <c r="Y514" s="20" t="s">
        <v>14484</v>
      </c>
      <c r="Z514" t="s">
        <v>14485</v>
      </c>
      <c r="AA514" t="s">
        <v>14486</v>
      </c>
      <c r="AB514" t="s">
        <v>14487</v>
      </c>
      <c r="AC514" t="s">
        <v>14488</v>
      </c>
      <c r="AD514" t="s">
        <v>14489</v>
      </c>
      <c r="AE514" t="s">
        <v>14492</v>
      </c>
      <c r="AF514" s="20" t="s">
        <v>14493</v>
      </c>
      <c r="AG514" t="s">
        <v>14494</v>
      </c>
      <c r="AH514" t="s">
        <v>14480</v>
      </c>
      <c r="AI514" t="s">
        <v>14480</v>
      </c>
      <c r="AJ514" t="s">
        <v>14496</v>
      </c>
      <c r="AK514" t="s">
        <v>14498</v>
      </c>
      <c r="AL514" t="s">
        <v>14491</v>
      </c>
      <c r="AM514" t="s">
        <v>14500</v>
      </c>
      <c r="AN514" t="s">
        <v>14501</v>
      </c>
    </row>
    <row r="515" spans="1:40" x14ac:dyDescent="0.3">
      <c r="A515" t="s">
        <v>649</v>
      </c>
      <c r="B515">
        <f>COUNTIF(A:A,A515)</f>
        <v>1</v>
      </c>
      <c r="C515" s="1" t="s">
        <v>630</v>
      </c>
      <c r="D515" s="1"/>
      <c r="E515" s="1" t="str">
        <f t="shared" si="45"/>
        <v>린하이</v>
      </c>
      <c r="F515" s="1"/>
      <c r="G515" t="s">
        <v>14502</v>
      </c>
      <c r="H515" s="1" t="s">
        <v>1212</v>
      </c>
      <c r="I515">
        <v>1</v>
      </c>
      <c r="K515">
        <v>1</v>
      </c>
      <c r="M515" t="s">
        <v>14503</v>
      </c>
      <c r="N515" s="19" t="s">
        <v>14504</v>
      </c>
      <c r="O515" t="s">
        <v>14503</v>
      </c>
      <c r="P515" t="s">
        <v>14502</v>
      </c>
      <c r="Q515" t="s">
        <v>14502</v>
      </c>
      <c r="R515" t="s">
        <v>14502</v>
      </c>
      <c r="S515" t="s">
        <v>14502</v>
      </c>
      <c r="T515" t="s">
        <v>14506</v>
      </c>
      <c r="U515" t="s">
        <v>14508</v>
      </c>
      <c r="V515" t="s">
        <v>14502</v>
      </c>
      <c r="W515" t="s">
        <v>14510</v>
      </c>
      <c r="X515" t="s">
        <v>14502</v>
      </c>
      <c r="Y515" s="20" t="s">
        <v>14505</v>
      </c>
      <c r="Z515" t="s">
        <v>14506</v>
      </c>
      <c r="AA515" t="s">
        <v>14507</v>
      </c>
      <c r="AB515" t="s">
        <v>14502</v>
      </c>
      <c r="AC515" t="s">
        <v>14502</v>
      </c>
      <c r="AD515" t="s">
        <v>14502</v>
      </c>
      <c r="AE515" t="s">
        <v>14502</v>
      </c>
      <c r="AF515" t="s">
        <v>14502</v>
      </c>
      <c r="AG515" t="s">
        <v>14502</v>
      </c>
      <c r="AH515" t="s">
        <v>14502</v>
      </c>
      <c r="AI515" t="s">
        <v>14502</v>
      </c>
      <c r="AJ515" t="s">
        <v>14502</v>
      </c>
      <c r="AK515" t="s">
        <v>14502</v>
      </c>
      <c r="AL515" t="s">
        <v>14502</v>
      </c>
      <c r="AM515" t="s">
        <v>14502</v>
      </c>
      <c r="AN515" t="s">
        <v>14509</v>
      </c>
    </row>
    <row r="516" spans="1:40" x14ac:dyDescent="0.3">
      <c r="A516" t="s">
        <v>650</v>
      </c>
      <c r="B516">
        <f>COUNTIF(A:A,A516)</f>
        <v>1</v>
      </c>
      <c r="C516" s="1" t="s">
        <v>631</v>
      </c>
      <c r="D516" s="1"/>
      <c r="E516" s="1" t="str">
        <f t="shared" si="45"/>
        <v>네크로맨서포</v>
      </c>
      <c r="F516" s="1"/>
      <c r="G516" t="s">
        <v>14511</v>
      </c>
      <c r="H516" s="1" t="s">
        <v>1213</v>
      </c>
      <c r="I516">
        <v>1</v>
      </c>
      <c r="K516">
        <v>1</v>
      </c>
      <c r="M516" t="s">
        <v>14512</v>
      </c>
      <c r="N516" t="s">
        <v>14513</v>
      </c>
      <c r="O516" t="s">
        <v>14514</v>
      </c>
      <c r="P516" t="s">
        <v>14521</v>
      </c>
      <c r="Q516" t="s">
        <v>14519</v>
      </c>
      <c r="R516" t="s">
        <v>14525</v>
      </c>
      <c r="S516" t="s">
        <v>14526</v>
      </c>
      <c r="T516" t="s">
        <v>14531</v>
      </c>
      <c r="U516" t="s">
        <v>14533</v>
      </c>
      <c r="V516" s="20" t="s">
        <v>14535</v>
      </c>
      <c r="W516" t="s">
        <v>14538</v>
      </c>
      <c r="X516" t="s">
        <v>14529</v>
      </c>
      <c r="Y516" s="20" t="s">
        <v>14515</v>
      </c>
      <c r="Z516" t="s">
        <v>14516</v>
      </c>
      <c r="AA516" t="s">
        <v>14517</v>
      </c>
      <c r="AB516" t="s">
        <v>14518</v>
      </c>
      <c r="AC516" t="s">
        <v>14519</v>
      </c>
      <c r="AD516" t="s">
        <v>14520</v>
      </c>
      <c r="AE516" t="s">
        <v>14522</v>
      </c>
      <c r="AF516" s="20" t="s">
        <v>14523</v>
      </c>
      <c r="AG516" t="s">
        <v>14524</v>
      </c>
      <c r="AH516" t="s">
        <v>14527</v>
      </c>
      <c r="AI516" t="s">
        <v>14528</v>
      </c>
      <c r="AJ516" t="s">
        <v>14530</v>
      </c>
      <c r="AK516" t="s">
        <v>14532</v>
      </c>
      <c r="AL516" t="s">
        <v>14534</v>
      </c>
      <c r="AM516" t="s">
        <v>14536</v>
      </c>
      <c r="AN516" t="s">
        <v>14537</v>
      </c>
    </row>
    <row r="517" spans="1:40" x14ac:dyDescent="0.3">
      <c r="A517" t="s">
        <v>651</v>
      </c>
      <c r="B517">
        <f>COUNTIF(A:A,A517)</f>
        <v>1</v>
      </c>
      <c r="C517" s="1" t="s">
        <v>632</v>
      </c>
      <c r="D517" s="1"/>
      <c r="E517" s="1" t="str">
        <f t="shared" si="45"/>
        <v>걸워리어</v>
      </c>
      <c r="F517" s="1"/>
      <c r="G517" t="s">
        <v>14539</v>
      </c>
      <c r="H517" s="1" t="s">
        <v>1214</v>
      </c>
      <c r="I517">
        <v>1</v>
      </c>
      <c r="K517">
        <v>1</v>
      </c>
      <c r="M517" t="s">
        <v>14540</v>
      </c>
      <c r="N517" s="19" t="s">
        <v>14541</v>
      </c>
      <c r="O517" t="s">
        <v>14542</v>
      </c>
      <c r="P517" t="s">
        <v>14547</v>
      </c>
      <c r="Q517" t="s">
        <v>14548</v>
      </c>
      <c r="R517" t="s">
        <v>14552</v>
      </c>
      <c r="S517" t="s">
        <v>14553</v>
      </c>
      <c r="T517" t="s">
        <v>14557</v>
      </c>
      <c r="U517" t="s">
        <v>14559</v>
      </c>
      <c r="V517" s="20" t="s">
        <v>14560</v>
      </c>
      <c r="W517" t="s">
        <v>14563</v>
      </c>
      <c r="X517" t="s">
        <v>14555</v>
      </c>
      <c r="Y517" s="20" t="s">
        <v>14543</v>
      </c>
      <c r="Z517" t="s">
        <v>14544</v>
      </c>
      <c r="AA517" t="s">
        <v>14539</v>
      </c>
      <c r="AB517" t="s">
        <v>14545</v>
      </c>
      <c r="AC517" t="s">
        <v>14539</v>
      </c>
      <c r="AD517" t="s">
        <v>14546</v>
      </c>
      <c r="AE517" t="s">
        <v>14549</v>
      </c>
      <c r="AF517" s="20" t="s">
        <v>14550</v>
      </c>
      <c r="AG517" t="s">
        <v>14551</v>
      </c>
      <c r="AH517" t="s">
        <v>14539</v>
      </c>
      <c r="AI517" t="s">
        <v>14554</v>
      </c>
      <c r="AJ517" t="s">
        <v>14556</v>
      </c>
      <c r="AK517" t="s">
        <v>14558</v>
      </c>
      <c r="AL517" t="s">
        <v>14539</v>
      </c>
      <c r="AM517" t="s">
        <v>14561</v>
      </c>
      <c r="AN517" t="s">
        <v>14562</v>
      </c>
    </row>
    <row r="518" spans="1:40" x14ac:dyDescent="0.3">
      <c r="A518" t="s">
        <v>652</v>
      </c>
      <c r="B518">
        <f>COUNTIF(A:A,A518)</f>
        <v>1</v>
      </c>
      <c r="C518" s="1" t="s">
        <v>633</v>
      </c>
      <c r="D518" s="1"/>
      <c r="E518" s="1" t="str">
        <f t="shared" si="45"/>
        <v>걸아처</v>
      </c>
      <c r="F518" s="1"/>
      <c r="G518" t="s">
        <v>14564</v>
      </c>
      <c r="H518" s="1" t="s">
        <v>1215</v>
      </c>
      <c r="I518">
        <v>1</v>
      </c>
      <c r="K518">
        <v>1</v>
      </c>
      <c r="M518" t="s">
        <v>14565</v>
      </c>
      <c r="N518" t="s">
        <v>14566</v>
      </c>
      <c r="O518" t="s">
        <v>14567</v>
      </c>
      <c r="P518" t="s">
        <v>14574</v>
      </c>
      <c r="Q518" t="s">
        <v>14575</v>
      </c>
      <c r="R518" t="s">
        <v>14579</v>
      </c>
      <c r="S518" t="s">
        <v>14580</v>
      </c>
      <c r="T518" t="s">
        <v>14584</v>
      </c>
      <c r="U518" t="s">
        <v>14586</v>
      </c>
      <c r="V518" s="20" t="s">
        <v>14587</v>
      </c>
      <c r="W518" t="s">
        <v>14590</v>
      </c>
      <c r="X518" t="s">
        <v>14582</v>
      </c>
      <c r="Y518" s="20" t="s">
        <v>14568</v>
      </c>
      <c r="Z518" t="s">
        <v>14569</v>
      </c>
      <c r="AA518" t="s">
        <v>14570</v>
      </c>
      <c r="AB518" t="s">
        <v>14571</v>
      </c>
      <c r="AC518" t="s">
        <v>14572</v>
      </c>
      <c r="AD518" t="s">
        <v>14573</v>
      </c>
      <c r="AE518" t="s">
        <v>14576</v>
      </c>
      <c r="AF518" s="20" t="s">
        <v>14577</v>
      </c>
      <c r="AG518" t="s">
        <v>14578</v>
      </c>
      <c r="AH518" t="s">
        <v>14564</v>
      </c>
      <c r="AI518" t="s">
        <v>14581</v>
      </c>
      <c r="AJ518" t="s">
        <v>14583</v>
      </c>
      <c r="AK518" t="s">
        <v>14585</v>
      </c>
      <c r="AL518" t="s">
        <v>14564</v>
      </c>
      <c r="AM518" t="s">
        <v>14588</v>
      </c>
      <c r="AN518" t="s">
        <v>14589</v>
      </c>
    </row>
    <row r="519" spans="1:40" x14ac:dyDescent="0.3">
      <c r="A519" t="s">
        <v>653</v>
      </c>
      <c r="B519">
        <f>COUNTIF(A:A,A519)</f>
        <v>1</v>
      </c>
      <c r="C519" s="1" t="s">
        <v>634</v>
      </c>
      <c r="D519" s="1"/>
      <c r="E519" s="1" t="str">
        <f t="shared" si="45"/>
        <v>에너지실드로봇</v>
      </c>
      <c r="F519" s="1"/>
      <c r="G519" t="s">
        <v>14591</v>
      </c>
      <c r="H519" s="1" t="s">
        <v>1216</v>
      </c>
      <c r="I519">
        <v>1</v>
      </c>
      <c r="K519">
        <v>1</v>
      </c>
      <c r="M519" t="s">
        <v>14592</v>
      </c>
      <c r="N519" t="s">
        <v>14593</v>
      </c>
      <c r="O519" t="s">
        <v>14594</v>
      </c>
      <c r="P519" t="s">
        <v>14598</v>
      </c>
      <c r="Q519" t="s">
        <v>14599</v>
      </c>
      <c r="R519" t="s">
        <v>14602</v>
      </c>
      <c r="S519" t="s">
        <v>14603</v>
      </c>
      <c r="T519" t="s">
        <v>14606</v>
      </c>
      <c r="U519" t="s">
        <v>14607</v>
      </c>
      <c r="V519" s="20" t="s">
        <v>14609</v>
      </c>
      <c r="W519" t="s">
        <v>14611</v>
      </c>
      <c r="X519" t="s">
        <v>14605</v>
      </c>
      <c r="Y519" s="20" t="s">
        <v>14595</v>
      </c>
      <c r="Z519" t="s">
        <v>14596</v>
      </c>
      <c r="AA519" t="s">
        <v>14591</v>
      </c>
      <c r="AB519" t="s">
        <v>14591</v>
      </c>
      <c r="AC519" t="s">
        <v>14591</v>
      </c>
      <c r="AD519" t="s">
        <v>14597</v>
      </c>
      <c r="AE519" t="s">
        <v>14600</v>
      </c>
      <c r="AF519" s="20" t="s">
        <v>14601</v>
      </c>
      <c r="AG519" t="s">
        <v>14591</v>
      </c>
      <c r="AH519" t="s">
        <v>14591</v>
      </c>
      <c r="AI519" t="s">
        <v>14604</v>
      </c>
      <c r="AJ519" t="s">
        <v>14591</v>
      </c>
      <c r="AK519" t="s">
        <v>14591</v>
      </c>
      <c r="AL519" t="s">
        <v>14608</v>
      </c>
      <c r="AM519" t="s">
        <v>14610</v>
      </c>
      <c r="AN519" t="s">
        <v>14606</v>
      </c>
    </row>
    <row r="520" spans="1:40" x14ac:dyDescent="0.3">
      <c r="A520" t="s">
        <v>654</v>
      </c>
      <c r="B520">
        <f>COUNTIF(A:A,A520)</f>
        <v>1</v>
      </c>
      <c r="C520" s="1" t="s">
        <v>635</v>
      </c>
      <c r="D520" s="1"/>
      <c r="E520" s="1" t="str">
        <f t="shared" si="45"/>
        <v>아이스매지션</v>
      </c>
      <c r="F520" s="1"/>
      <c r="G520" t="s">
        <v>14612</v>
      </c>
      <c r="H520" s="1" t="s">
        <v>1217</v>
      </c>
      <c r="I520">
        <v>1</v>
      </c>
      <c r="K520">
        <v>1</v>
      </c>
      <c r="M520" t="s">
        <v>14613</v>
      </c>
      <c r="N520" t="s">
        <v>14614</v>
      </c>
      <c r="O520" t="s">
        <v>14615</v>
      </c>
      <c r="P520" t="s">
        <v>14618</v>
      </c>
      <c r="Q520" t="s">
        <v>14612</v>
      </c>
      <c r="R520" t="s">
        <v>14612</v>
      </c>
      <c r="S520" t="s">
        <v>14621</v>
      </c>
      <c r="T520" t="s">
        <v>14612</v>
      </c>
      <c r="U520" t="s">
        <v>14623</v>
      </c>
      <c r="V520" s="20" t="s">
        <v>14624</v>
      </c>
      <c r="W520" t="s">
        <v>14612</v>
      </c>
      <c r="X520" t="s">
        <v>14612</v>
      </c>
      <c r="Y520" s="20" t="s">
        <v>14616</v>
      </c>
      <c r="Z520" t="s">
        <v>14612</v>
      </c>
      <c r="AA520" t="s">
        <v>14612</v>
      </c>
      <c r="AB520" t="s">
        <v>14612</v>
      </c>
      <c r="AC520" t="s">
        <v>14612</v>
      </c>
      <c r="AD520" t="s">
        <v>14617</v>
      </c>
      <c r="AE520" t="s">
        <v>14619</v>
      </c>
      <c r="AF520" s="20" t="s">
        <v>14620</v>
      </c>
      <c r="AG520" t="s">
        <v>14612</v>
      </c>
      <c r="AH520" t="s">
        <v>14622</v>
      </c>
      <c r="AI520" t="s">
        <v>14612</v>
      </c>
      <c r="AJ520" t="s">
        <v>14612</v>
      </c>
      <c r="AK520" t="s">
        <v>14612</v>
      </c>
      <c r="AL520" t="s">
        <v>14612</v>
      </c>
      <c r="AM520" t="s">
        <v>14625</v>
      </c>
      <c r="AN520" t="s">
        <v>14612</v>
      </c>
    </row>
    <row r="521" spans="1:40" x14ac:dyDescent="0.3">
      <c r="A521" t="s">
        <v>655</v>
      </c>
      <c r="B521">
        <f>COUNTIF(A:A,A521)</f>
        <v>1</v>
      </c>
      <c r="C521" s="1" t="s">
        <v>657</v>
      </c>
      <c r="D521" s="1"/>
      <c r="E521" s="1" t="str">
        <f t="shared" si="45"/>
        <v>앤젤릭워리어</v>
      </c>
      <c r="F521" s="1"/>
      <c r="G521" t="s">
        <v>14626</v>
      </c>
      <c r="H521" s="1" t="s">
        <v>17771</v>
      </c>
      <c r="I521">
        <v>1</v>
      </c>
      <c r="K521">
        <v>1</v>
      </c>
      <c r="M521" t="s">
        <v>14627</v>
      </c>
      <c r="N521" t="s">
        <v>14628</v>
      </c>
      <c r="O521" t="s">
        <v>14629</v>
      </c>
      <c r="P521" t="s">
        <v>14633</v>
      </c>
      <c r="Q521" t="s">
        <v>14634</v>
      </c>
      <c r="R521" t="s">
        <v>14637</v>
      </c>
      <c r="S521" t="s">
        <v>14638</v>
      </c>
      <c r="T521" t="s">
        <v>14626</v>
      </c>
      <c r="U521" t="s">
        <v>14643</v>
      </c>
      <c r="V521" s="20" t="s">
        <v>14644</v>
      </c>
      <c r="W521" t="s">
        <v>14646</v>
      </c>
      <c r="X521" t="s">
        <v>14640</v>
      </c>
      <c r="Y521" s="20" t="s">
        <v>14630</v>
      </c>
      <c r="Z521" t="s">
        <v>14626</v>
      </c>
      <c r="AA521" t="s">
        <v>14631</v>
      </c>
      <c r="AB521" t="s">
        <v>14632</v>
      </c>
      <c r="AC521" t="s">
        <v>14626</v>
      </c>
      <c r="AD521" t="s">
        <v>14626</v>
      </c>
      <c r="AE521" t="s">
        <v>14635</v>
      </c>
      <c r="AF521" s="20" t="s">
        <v>14636</v>
      </c>
      <c r="AG521" t="s">
        <v>14626</v>
      </c>
      <c r="AH521" t="s">
        <v>14626</v>
      </c>
      <c r="AI521" t="s">
        <v>14639</v>
      </c>
      <c r="AJ521" t="s">
        <v>14641</v>
      </c>
      <c r="AK521" t="s">
        <v>14642</v>
      </c>
      <c r="AL521" t="s">
        <v>14626</v>
      </c>
      <c r="AM521" t="s">
        <v>14645</v>
      </c>
      <c r="AN521" t="s">
        <v>14626</v>
      </c>
    </row>
    <row r="522" spans="1:40" ht="49.5" x14ac:dyDescent="0.3">
      <c r="A522" t="s">
        <v>959</v>
      </c>
      <c r="B522">
        <f>COUNTIF(A:A,A522)</f>
        <v>1</v>
      </c>
      <c r="C522" s="1" t="s">
        <v>958</v>
      </c>
      <c r="D522" s="1"/>
      <c r="E522" s="1" t="str">
        <f t="shared" si="45"/>
        <v>마법협회장과 함께 일하며 결류자가 세계 2차 멸망을 시도할 때 최전방에서 막으려 했으나 실패했다. 그 뒤 부서진 세상을 재건하며 흩어진 생존자들을 모아 살아남는데 애쓰고 있다.</v>
      </c>
      <c r="F522" s="1"/>
      <c r="G522" t="s">
        <v>14647</v>
      </c>
      <c r="H522" s="1" t="str">
        <f t="shared" ref="H522:H585" si="46">IF(ISBLANK(G522),"In progress of translating…("&amp;ROW()&amp;")",G522)</f>
        <v>And work with magical president but failed to stop at the forefront when gyeolryu who tries to destroy the second world. Then rebuild their shattered world and are trying to survive I gather the scattered survivors.</v>
      </c>
      <c r="K522">
        <v>1</v>
      </c>
      <c r="M522" t="s">
        <v>14648</v>
      </c>
      <c r="N522" t="s">
        <v>14649</v>
      </c>
      <c r="O522" t="s">
        <v>14650</v>
      </c>
      <c r="P522" t="s">
        <v>14657</v>
      </c>
      <c r="Q522" t="s">
        <v>14658</v>
      </c>
      <c r="R522" t="s">
        <v>14662</v>
      </c>
      <c r="S522" t="s">
        <v>14663</v>
      </c>
      <c r="T522" t="s">
        <v>14668</v>
      </c>
      <c r="U522" t="s">
        <v>14670</v>
      </c>
      <c r="V522" s="20" t="s">
        <v>14672</v>
      </c>
      <c r="W522" t="s">
        <v>14675</v>
      </c>
      <c r="X522" t="s">
        <v>14666</v>
      </c>
      <c r="Y522" s="20" t="s">
        <v>14651</v>
      </c>
      <c r="Z522" t="s">
        <v>14652</v>
      </c>
      <c r="AA522" t="s">
        <v>14653</v>
      </c>
      <c r="AB522" t="s">
        <v>14654</v>
      </c>
      <c r="AC522" t="s">
        <v>14655</v>
      </c>
      <c r="AD522" t="s">
        <v>14656</v>
      </c>
      <c r="AE522" t="s">
        <v>14659</v>
      </c>
      <c r="AF522" s="20" t="s">
        <v>14660</v>
      </c>
      <c r="AG522" t="s">
        <v>14661</v>
      </c>
      <c r="AH522" t="s">
        <v>14664</v>
      </c>
      <c r="AI522" t="s">
        <v>14665</v>
      </c>
      <c r="AJ522" t="s">
        <v>14667</v>
      </c>
      <c r="AK522" t="s">
        <v>14669</v>
      </c>
      <c r="AL522" t="s">
        <v>14671</v>
      </c>
      <c r="AM522" t="s">
        <v>14673</v>
      </c>
      <c r="AN522" t="s">
        <v>14674</v>
      </c>
    </row>
    <row r="523" spans="1:40" ht="99" x14ac:dyDescent="0.3">
      <c r="A523" t="s">
        <v>960</v>
      </c>
      <c r="B523">
        <f>COUNTIF(A:A,A523)</f>
        <v>1</v>
      </c>
      <c r="C523" s="1" t="s">
        <v>1073</v>
      </c>
      <c r="D523" s="1"/>
      <c r="E523" s="1" t="str">
        <f t="shared" si="45"/>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3" s="1"/>
      <c r="G523" t="s">
        <v>14676</v>
      </c>
      <c r="H523" s="1" t="str">
        <f t="shared" si="46"/>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3">
        <v>1</v>
      </c>
      <c r="M523" t="s">
        <v>14677</v>
      </c>
      <c r="N523" t="s">
        <v>14678</v>
      </c>
      <c r="O523" t="s">
        <v>14679</v>
      </c>
      <c r="P523" t="s">
        <v>14686</v>
      </c>
      <c r="Q523" t="s">
        <v>14687</v>
      </c>
      <c r="R523" t="s">
        <v>14691</v>
      </c>
      <c r="S523" t="s">
        <v>14692</v>
      </c>
      <c r="T523" t="s">
        <v>14697</v>
      </c>
      <c r="U523" t="s">
        <v>14699</v>
      </c>
      <c r="V523" s="20" t="s">
        <v>14701</v>
      </c>
      <c r="W523" t="s">
        <v>14704</v>
      </c>
      <c r="X523" t="s">
        <v>14695</v>
      </c>
      <c r="Y523" s="20" t="s">
        <v>14680</v>
      </c>
      <c r="Z523" t="s">
        <v>14681</v>
      </c>
      <c r="AA523" t="s">
        <v>14682</v>
      </c>
      <c r="AB523" t="s">
        <v>14683</v>
      </c>
      <c r="AC523" t="s">
        <v>14684</v>
      </c>
      <c r="AD523" t="s">
        <v>14685</v>
      </c>
      <c r="AE523" t="s">
        <v>14688</v>
      </c>
      <c r="AF523" s="20" t="s">
        <v>14689</v>
      </c>
      <c r="AG523" t="s">
        <v>14690</v>
      </c>
      <c r="AH523" t="s">
        <v>14693</v>
      </c>
      <c r="AI523" t="s">
        <v>14694</v>
      </c>
      <c r="AJ523" t="s">
        <v>14696</v>
      </c>
      <c r="AK523" t="s">
        <v>14698</v>
      </c>
      <c r="AL523" t="s">
        <v>14700</v>
      </c>
      <c r="AM523" t="s">
        <v>14702</v>
      </c>
      <c r="AN523" t="s">
        <v>14703</v>
      </c>
    </row>
    <row r="524" spans="1:40" ht="49.5" x14ac:dyDescent="0.3">
      <c r="A524" t="s">
        <v>961</v>
      </c>
      <c r="B524">
        <f>COUNTIF(A:A,A524)</f>
        <v>1</v>
      </c>
      <c r="C524" s="1" t="s">
        <v>1072</v>
      </c>
      <c r="D524" s="1"/>
      <c r="E524" s="1" t="str">
        <f t="shared" si="45"/>
        <v xml:space="preserve">생물학적 변이로 인간의 힘을 초월하는 근력과 체격을 얻었다. 간파울의 도움을 받고 스피릿킹이 지키고 있던 시설에서 탈출하였다. </v>
      </c>
      <c r="F524" s="1"/>
      <c r="G524" t="s">
        <v>14705</v>
      </c>
      <c r="H524" s="1" t="str">
        <f t="shared" si="46"/>
        <v>Got the strength and physique that transcends human powers to biological variation. With the help of cross Foul he escaped from the facility Spirit King, who was guarding.</v>
      </c>
      <c r="K524">
        <v>1</v>
      </c>
      <c r="M524" t="s">
        <v>14706</v>
      </c>
      <c r="N524" t="s">
        <v>14707</v>
      </c>
      <c r="O524" t="s">
        <v>14708</v>
      </c>
      <c r="P524" t="s">
        <v>14715</v>
      </c>
      <c r="Q524" t="s">
        <v>14716</v>
      </c>
      <c r="R524" t="s">
        <v>14720</v>
      </c>
      <c r="S524" t="s">
        <v>14721</v>
      </c>
      <c r="T524" t="s">
        <v>14726</v>
      </c>
      <c r="U524" t="s">
        <v>14728</v>
      </c>
      <c r="V524" s="20" t="s">
        <v>14730</v>
      </c>
      <c r="W524" t="s">
        <v>14733</v>
      </c>
      <c r="X524" t="s">
        <v>14724</v>
      </c>
      <c r="Y524" s="20" t="s">
        <v>14709</v>
      </c>
      <c r="Z524" t="s">
        <v>14710</v>
      </c>
      <c r="AA524" t="s">
        <v>14711</v>
      </c>
      <c r="AB524" t="s">
        <v>14712</v>
      </c>
      <c r="AC524" t="s">
        <v>14713</v>
      </c>
      <c r="AD524" t="s">
        <v>14714</v>
      </c>
      <c r="AE524" t="s">
        <v>14717</v>
      </c>
      <c r="AF524" s="20" t="s">
        <v>14718</v>
      </c>
      <c r="AG524" t="s">
        <v>14719</v>
      </c>
      <c r="AH524" t="s">
        <v>14722</v>
      </c>
      <c r="AI524" t="s">
        <v>14723</v>
      </c>
      <c r="AJ524" t="s">
        <v>14725</v>
      </c>
      <c r="AK524" t="s">
        <v>14727</v>
      </c>
      <c r="AL524" t="s">
        <v>14729</v>
      </c>
      <c r="AM524" t="s">
        <v>14731</v>
      </c>
      <c r="AN524" t="s">
        <v>14732</v>
      </c>
    </row>
    <row r="525" spans="1:40" x14ac:dyDescent="0.3">
      <c r="A525" t="s">
        <v>962</v>
      </c>
      <c r="B525">
        <f>COUNTIF(A:A,A525)</f>
        <v>1</v>
      </c>
      <c r="C525" s="1" t="s">
        <v>963</v>
      </c>
      <c r="D525" s="1"/>
      <c r="E525" s="1" t="str">
        <f t="shared" si="45"/>
        <v>베이의 설명 우다다다</v>
      </c>
      <c r="F525" s="1"/>
      <c r="G525" t="s">
        <v>14734</v>
      </c>
      <c r="H525" s="1" t="str">
        <f t="shared" si="46"/>
        <v>Description of the bay right dadada</v>
      </c>
      <c r="K525">
        <v>1</v>
      </c>
      <c r="M525" t="s">
        <v>14735</v>
      </c>
      <c r="N525" t="s">
        <v>14736</v>
      </c>
      <c r="O525" t="s">
        <v>14737</v>
      </c>
      <c r="P525" t="s">
        <v>14744</v>
      </c>
      <c r="Q525" t="s">
        <v>14745</v>
      </c>
      <c r="R525" t="s">
        <v>14749</v>
      </c>
      <c r="S525" t="s">
        <v>14750</v>
      </c>
      <c r="T525" t="s">
        <v>14755</v>
      </c>
      <c r="U525" t="s">
        <v>14756</v>
      </c>
      <c r="V525" s="20" t="s">
        <v>14758</v>
      </c>
      <c r="W525" t="s">
        <v>14761</v>
      </c>
      <c r="X525" t="s">
        <v>14753</v>
      </c>
      <c r="Y525" s="20" t="s">
        <v>14738</v>
      </c>
      <c r="Z525" t="s">
        <v>14739</v>
      </c>
      <c r="AA525" t="s">
        <v>14740</v>
      </c>
      <c r="AB525" t="s">
        <v>14741</v>
      </c>
      <c r="AC525" t="s">
        <v>14742</v>
      </c>
      <c r="AD525" t="s">
        <v>14743</v>
      </c>
      <c r="AE525" t="s">
        <v>14746</v>
      </c>
      <c r="AF525" s="20" t="s">
        <v>14747</v>
      </c>
      <c r="AG525" t="s">
        <v>14748</v>
      </c>
      <c r="AH525" t="s">
        <v>14751</v>
      </c>
      <c r="AI525" t="s">
        <v>14752</v>
      </c>
      <c r="AJ525" t="s">
        <v>14754</v>
      </c>
      <c r="AK525" t="s">
        <v>14741</v>
      </c>
      <c r="AL525" t="s">
        <v>14757</v>
      </c>
      <c r="AM525" t="s">
        <v>14759</v>
      </c>
      <c r="AN525" t="s">
        <v>14760</v>
      </c>
    </row>
    <row r="526" spans="1:40" ht="33" x14ac:dyDescent="0.3">
      <c r="A526" t="s">
        <v>965</v>
      </c>
      <c r="B526">
        <f>COUNTIF(A:A,A526)</f>
        <v>1</v>
      </c>
      <c r="C526" s="1" t="s">
        <v>966</v>
      </c>
      <c r="D526" s="1"/>
      <c r="E526" s="1" t="str">
        <f t="shared" si="45"/>
        <v xml:space="preserve">멸망의 날 직장 나간 엄마와는 통화가 되지를 않고 아빠가 아수라장을 뚫고 찾아와 피난길에 나섰다. 집에서 가장 가까운 대피소로 향하던 중 </v>
      </c>
      <c r="F526" s="1"/>
      <c r="G526" t="s">
        <v>14762</v>
      </c>
      <c r="H526" s="1" t="str">
        <f t="shared" si="46"/>
        <v>Me and mom work out the destruction and started to do the pinangil not call my dad came through on the noisier. Of heading to the nearest shelter at home</v>
      </c>
      <c r="K526">
        <v>1</v>
      </c>
      <c r="M526" t="s">
        <v>14763</v>
      </c>
      <c r="N526" t="s">
        <v>14764</v>
      </c>
      <c r="O526" t="s">
        <v>14765</v>
      </c>
      <c r="P526" t="s">
        <v>14772</v>
      </c>
      <c r="Q526" t="s">
        <v>14773</v>
      </c>
      <c r="R526" t="s">
        <v>14777</v>
      </c>
      <c r="S526" t="s">
        <v>14778</v>
      </c>
      <c r="T526" t="s">
        <v>14783</v>
      </c>
      <c r="U526" t="s">
        <v>14785</v>
      </c>
      <c r="V526" s="20" t="s">
        <v>14787</v>
      </c>
      <c r="W526" t="s">
        <v>14790</v>
      </c>
      <c r="X526" t="s">
        <v>14781</v>
      </c>
      <c r="Y526" s="20" t="s">
        <v>14766</v>
      </c>
      <c r="Z526" t="s">
        <v>14767</v>
      </c>
      <c r="AA526" t="s">
        <v>14768</v>
      </c>
      <c r="AB526" t="s">
        <v>14769</v>
      </c>
      <c r="AC526" t="s">
        <v>14770</v>
      </c>
      <c r="AD526" t="s">
        <v>14771</v>
      </c>
      <c r="AE526" t="s">
        <v>14774</v>
      </c>
      <c r="AF526" s="20" t="s">
        <v>14775</v>
      </c>
      <c r="AG526" t="s">
        <v>14776</v>
      </c>
      <c r="AH526" t="s">
        <v>14779</v>
      </c>
      <c r="AI526" t="s">
        <v>14780</v>
      </c>
      <c r="AJ526" t="s">
        <v>14782</v>
      </c>
      <c r="AK526" t="s">
        <v>14784</v>
      </c>
      <c r="AL526" t="s">
        <v>14786</v>
      </c>
      <c r="AM526" t="s">
        <v>14788</v>
      </c>
      <c r="AN526" t="s">
        <v>14789</v>
      </c>
    </row>
    <row r="527" spans="1:40" x14ac:dyDescent="0.3">
      <c r="A527" t="s">
        <v>968</v>
      </c>
      <c r="B527">
        <f>COUNTIF(A:A,A527)</f>
        <v>1</v>
      </c>
      <c r="C527" s="1" t="s">
        <v>969</v>
      </c>
      <c r="D527" s="1"/>
      <c r="E527" s="1" t="str">
        <f t="shared" si="45"/>
        <v>어스메이지의 설명 우다다다</v>
      </c>
      <c r="F527" s="1"/>
      <c r="G527" t="s">
        <v>14791</v>
      </c>
      <c r="H527" s="1" t="str">
        <f t="shared" si="46"/>
        <v>Description of the Meiji Earth right dadada</v>
      </c>
      <c r="K527">
        <v>1</v>
      </c>
      <c r="M527" t="s">
        <v>14792</v>
      </c>
      <c r="N527" t="s">
        <v>14793</v>
      </c>
      <c r="O527" t="s">
        <v>14794</v>
      </c>
      <c r="P527" t="s">
        <v>14801</v>
      </c>
      <c r="Q527" t="s">
        <v>14802</v>
      </c>
      <c r="R527" t="s">
        <v>14806</v>
      </c>
      <c r="S527" t="s">
        <v>14807</v>
      </c>
      <c r="T527" t="s">
        <v>14812</v>
      </c>
      <c r="U527" t="s">
        <v>14814</v>
      </c>
      <c r="V527" s="20" t="s">
        <v>14816</v>
      </c>
      <c r="W527" t="s">
        <v>14819</v>
      </c>
      <c r="X527" t="s">
        <v>14810</v>
      </c>
      <c r="Y527" s="20" t="s">
        <v>14795</v>
      </c>
      <c r="Z527" t="s">
        <v>14796</v>
      </c>
      <c r="AA527" t="s">
        <v>14797</v>
      </c>
      <c r="AB527" t="s">
        <v>14798</v>
      </c>
      <c r="AC527" t="s">
        <v>14799</v>
      </c>
      <c r="AD527" t="s">
        <v>14800</v>
      </c>
      <c r="AE527" t="s">
        <v>14803</v>
      </c>
      <c r="AF527" s="20" t="s">
        <v>14804</v>
      </c>
      <c r="AG527" t="s">
        <v>14805</v>
      </c>
      <c r="AH527" t="s">
        <v>14808</v>
      </c>
      <c r="AI527" t="s">
        <v>14809</v>
      </c>
      <c r="AJ527" t="s">
        <v>14811</v>
      </c>
      <c r="AK527" t="s">
        <v>14813</v>
      </c>
      <c r="AL527" t="s">
        <v>14815</v>
      </c>
      <c r="AM527" t="s">
        <v>14817</v>
      </c>
      <c r="AN527" t="s">
        <v>14818</v>
      </c>
    </row>
    <row r="528" spans="1:40" ht="99" x14ac:dyDescent="0.3">
      <c r="A528" t="s">
        <v>971</v>
      </c>
      <c r="B528">
        <f>COUNTIF(A:A,A528)</f>
        <v>1</v>
      </c>
      <c r="C528" s="1" t="s">
        <v>972</v>
      </c>
      <c r="D528" s="1"/>
      <c r="E528" s="1" t="str">
        <f t="shared" si="45"/>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8" s="1"/>
      <c r="G528" t="s">
        <v>14820</v>
      </c>
      <c r="H528" s="1" t="str">
        <f t="shared" si="46"/>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8">
        <v>1</v>
      </c>
      <c r="M528" t="s">
        <v>14821</v>
      </c>
      <c r="N528" t="s">
        <v>14822</v>
      </c>
      <c r="O528" t="s">
        <v>14823</v>
      </c>
      <c r="P528" t="s">
        <v>14830</v>
      </c>
      <c r="Q528" t="s">
        <v>14831</v>
      </c>
      <c r="R528" t="s">
        <v>14835</v>
      </c>
      <c r="S528" t="s">
        <v>14836</v>
      </c>
      <c r="T528" t="s">
        <v>14841</v>
      </c>
      <c r="U528" t="s">
        <v>14843</v>
      </c>
      <c r="V528" s="20" t="s">
        <v>14845</v>
      </c>
      <c r="W528" t="s">
        <v>14848</v>
      </c>
      <c r="X528" t="s">
        <v>14839</v>
      </c>
      <c r="Y528" s="20" t="s">
        <v>14824</v>
      </c>
      <c r="Z528" t="s">
        <v>14825</v>
      </c>
      <c r="AA528" t="s">
        <v>14826</v>
      </c>
      <c r="AB528" t="s">
        <v>14827</v>
      </c>
      <c r="AC528" t="s">
        <v>14828</v>
      </c>
      <c r="AD528" t="s">
        <v>14829</v>
      </c>
      <c r="AE528" t="s">
        <v>14832</v>
      </c>
      <c r="AF528" s="20" t="s">
        <v>14833</v>
      </c>
      <c r="AG528" t="s">
        <v>14834</v>
      </c>
      <c r="AH528" t="s">
        <v>14837</v>
      </c>
      <c r="AI528" t="s">
        <v>14838</v>
      </c>
      <c r="AJ528" t="s">
        <v>14840</v>
      </c>
      <c r="AK528" t="s">
        <v>14842</v>
      </c>
      <c r="AL528" t="s">
        <v>14844</v>
      </c>
      <c r="AM528" t="s">
        <v>14846</v>
      </c>
      <c r="AN528" t="s">
        <v>14847</v>
      </c>
    </row>
    <row r="529" spans="1:40" x14ac:dyDescent="0.3">
      <c r="A529" t="s">
        <v>974</v>
      </c>
      <c r="B529">
        <f>COUNTIF(A:A,A529)</f>
        <v>1</v>
      </c>
      <c r="C529" s="1" t="s">
        <v>975</v>
      </c>
      <c r="D529" s="1"/>
      <c r="E529" s="1" t="str">
        <f t="shared" si="45"/>
        <v>SF워리어의 설명 우다다다</v>
      </c>
      <c r="F529" s="1"/>
      <c r="G529" t="s">
        <v>14849</v>
      </c>
      <c r="H529" s="1" t="str">
        <f t="shared" si="46"/>
        <v>SF Warrior Wu explained dadada</v>
      </c>
      <c r="K529">
        <v>1</v>
      </c>
      <c r="M529" t="s">
        <v>14850</v>
      </c>
      <c r="N529" t="s">
        <v>14851</v>
      </c>
      <c r="O529" t="s">
        <v>14852</v>
      </c>
      <c r="P529" t="s">
        <v>14859</v>
      </c>
      <c r="Q529" t="s">
        <v>14860</v>
      </c>
      <c r="R529" t="s">
        <v>14864</v>
      </c>
      <c r="S529" t="s">
        <v>14865</v>
      </c>
      <c r="T529" t="s">
        <v>14870</v>
      </c>
      <c r="U529" t="s">
        <v>14872</v>
      </c>
      <c r="V529" s="20" t="s">
        <v>14874</v>
      </c>
      <c r="W529" t="s">
        <v>14877</v>
      </c>
      <c r="X529" t="s">
        <v>14868</v>
      </c>
      <c r="Y529" s="20" t="s">
        <v>14853</v>
      </c>
      <c r="Z529" t="s">
        <v>14854</v>
      </c>
      <c r="AA529" t="s">
        <v>14855</v>
      </c>
      <c r="AB529" t="s">
        <v>14856</v>
      </c>
      <c r="AC529" t="s">
        <v>14857</v>
      </c>
      <c r="AD529" t="s">
        <v>14858</v>
      </c>
      <c r="AE529" t="s">
        <v>14861</v>
      </c>
      <c r="AF529" t="s">
        <v>14862</v>
      </c>
      <c r="AG529" t="s">
        <v>14863</v>
      </c>
      <c r="AH529" t="s">
        <v>14866</v>
      </c>
      <c r="AI529" t="s">
        <v>14867</v>
      </c>
      <c r="AJ529" t="s">
        <v>14869</v>
      </c>
      <c r="AK529" t="s">
        <v>14871</v>
      </c>
      <c r="AL529" t="s">
        <v>14873</v>
      </c>
      <c r="AM529" t="s">
        <v>14875</v>
      </c>
      <c r="AN529" t="s">
        <v>14876</v>
      </c>
    </row>
    <row r="530" spans="1:40" x14ac:dyDescent="0.3">
      <c r="A530" t="s">
        <v>977</v>
      </c>
      <c r="B530">
        <f>COUNTIF(A:A,A530)</f>
        <v>1</v>
      </c>
      <c r="C530" s="1" t="s">
        <v>978</v>
      </c>
      <c r="D530" s="1"/>
      <c r="E530" s="1" t="str">
        <f t="shared" ref="E530:E593" si="47">IF(ISBLANK(D530),C530,D530)</f>
        <v>카오스엘리멘탈의 설명 우다다다</v>
      </c>
      <c r="F530" s="1"/>
      <c r="G530" t="s">
        <v>14878</v>
      </c>
      <c r="H530" s="1" t="str">
        <f t="shared" si="46"/>
        <v>Description of the Elemental Chaos Wu dadada</v>
      </c>
      <c r="K530">
        <v>1</v>
      </c>
      <c r="M530" t="s">
        <v>14879</v>
      </c>
      <c r="N530" t="s">
        <v>14880</v>
      </c>
      <c r="O530" t="s">
        <v>14881</v>
      </c>
      <c r="P530" t="s">
        <v>14888</v>
      </c>
      <c r="Q530" t="s">
        <v>14889</v>
      </c>
      <c r="R530" t="s">
        <v>14893</v>
      </c>
      <c r="S530" t="s">
        <v>14894</v>
      </c>
      <c r="T530" t="s">
        <v>14899</v>
      </c>
      <c r="U530" t="s">
        <v>14901</v>
      </c>
      <c r="V530" s="20" t="s">
        <v>14903</v>
      </c>
      <c r="W530" t="s">
        <v>14906</v>
      </c>
      <c r="X530" t="s">
        <v>14897</v>
      </c>
      <c r="Y530" s="20" t="s">
        <v>14882</v>
      </c>
      <c r="Z530" t="s">
        <v>14883</v>
      </c>
      <c r="AA530" t="s">
        <v>14884</v>
      </c>
      <c r="AB530" t="s">
        <v>14885</v>
      </c>
      <c r="AC530" t="s">
        <v>14886</v>
      </c>
      <c r="AD530" t="s">
        <v>14887</v>
      </c>
      <c r="AE530" t="s">
        <v>14890</v>
      </c>
      <c r="AF530" s="20" t="s">
        <v>14891</v>
      </c>
      <c r="AG530" t="s">
        <v>14892</v>
      </c>
      <c r="AH530" t="s">
        <v>14895</v>
      </c>
      <c r="AI530" t="s">
        <v>14896</v>
      </c>
      <c r="AJ530" t="s">
        <v>14898</v>
      </c>
      <c r="AK530" t="s">
        <v>14900</v>
      </c>
      <c r="AL530" t="s">
        <v>14902</v>
      </c>
      <c r="AM530" t="s">
        <v>14904</v>
      </c>
      <c r="AN530" t="s">
        <v>14905</v>
      </c>
    </row>
    <row r="531" spans="1:40" ht="66" x14ac:dyDescent="0.3">
      <c r="A531" t="s">
        <v>979</v>
      </c>
      <c r="B531">
        <f>COUNTIF(A:A,A531)</f>
        <v>1</v>
      </c>
      <c r="C531" s="1" t="s">
        <v>980</v>
      </c>
      <c r="D531" s="1"/>
      <c r="E531" s="1" t="str">
        <f t="shared" si="47"/>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1" s="1"/>
      <c r="G531" t="s">
        <v>14907</v>
      </c>
      <c r="H531" s="1" t="str">
        <f t="shared" si="46"/>
        <v>After writing upside liquid nondescript near the Institute turned into ruins, was given the power of the transcendental body. Jeokbuteo idea came time to achieve the dream of becoming a superhero ohdeon admired childhood and are concentrating forces to rescue people.</v>
      </c>
      <c r="K531">
        <v>1</v>
      </c>
      <c r="M531" s="21" t="s">
        <v>14908</v>
      </c>
      <c r="N531" s="21" t="s">
        <v>14909</v>
      </c>
      <c r="O531" t="s">
        <v>14910</v>
      </c>
      <c r="P531" t="s">
        <v>14917</v>
      </c>
      <c r="Q531" t="s">
        <v>14918</v>
      </c>
      <c r="R531" t="s">
        <v>14922</v>
      </c>
      <c r="S531" t="s">
        <v>14923</v>
      </c>
      <c r="T531" t="s">
        <v>14928</v>
      </c>
      <c r="U531" t="s">
        <v>14930</v>
      </c>
      <c r="V531" s="20" t="s">
        <v>14932</v>
      </c>
      <c r="W531" t="s">
        <v>14935</v>
      </c>
      <c r="X531" t="s">
        <v>14926</v>
      </c>
      <c r="Y531" s="20" t="s">
        <v>14911</v>
      </c>
      <c r="Z531" t="s">
        <v>14912</v>
      </c>
      <c r="AA531" t="s">
        <v>14913</v>
      </c>
      <c r="AB531" t="s">
        <v>14914</v>
      </c>
      <c r="AC531" t="s">
        <v>14915</v>
      </c>
      <c r="AD531" t="s">
        <v>14916</v>
      </c>
      <c r="AE531" t="s">
        <v>14919</v>
      </c>
      <c r="AF531" s="20" t="s">
        <v>14920</v>
      </c>
      <c r="AG531" t="s">
        <v>14921</v>
      </c>
      <c r="AH531" t="s">
        <v>14924</v>
      </c>
      <c r="AI531" t="s">
        <v>14925</v>
      </c>
      <c r="AJ531" t="s">
        <v>14927</v>
      </c>
      <c r="AK531" t="s">
        <v>14929</v>
      </c>
      <c r="AL531" t="s">
        <v>14931</v>
      </c>
      <c r="AM531" t="s">
        <v>14933</v>
      </c>
      <c r="AN531" t="s">
        <v>14934</v>
      </c>
    </row>
    <row r="532" spans="1:40" x14ac:dyDescent="0.3">
      <c r="A532" t="s">
        <v>982</v>
      </c>
      <c r="B532">
        <f>COUNTIF(A:A,A532)</f>
        <v>1</v>
      </c>
      <c r="C532" s="1" t="s">
        <v>983</v>
      </c>
      <c r="D532" s="1"/>
      <c r="E532" s="1" t="str">
        <f t="shared" si="47"/>
        <v>메릴의 설명 우다다다</v>
      </c>
      <c r="F532" s="1"/>
      <c r="G532" t="s">
        <v>14936</v>
      </c>
      <c r="H532" s="1" t="str">
        <f t="shared" si="46"/>
        <v>Merrill described the right dadada</v>
      </c>
      <c r="K532">
        <v>1</v>
      </c>
      <c r="M532" t="s">
        <v>14937</v>
      </c>
      <c r="N532" t="s">
        <v>14938</v>
      </c>
      <c r="O532" t="s">
        <v>14939</v>
      </c>
      <c r="P532" t="s">
        <v>14946</v>
      </c>
      <c r="Q532" t="s">
        <v>14947</v>
      </c>
      <c r="R532" t="s">
        <v>14951</v>
      </c>
      <c r="S532" t="s">
        <v>14952</v>
      </c>
      <c r="T532" t="s">
        <v>14957</v>
      </c>
      <c r="U532" t="s">
        <v>14959</v>
      </c>
      <c r="V532" s="20" t="s">
        <v>14961</v>
      </c>
      <c r="W532" t="s">
        <v>14964</v>
      </c>
      <c r="X532" t="s">
        <v>14955</v>
      </c>
      <c r="Y532" s="20" t="s">
        <v>14940</v>
      </c>
      <c r="Z532" t="s">
        <v>14941</v>
      </c>
      <c r="AA532" t="s">
        <v>14942</v>
      </c>
      <c r="AB532" t="s">
        <v>14943</v>
      </c>
      <c r="AC532" t="s">
        <v>14944</v>
      </c>
      <c r="AD532" t="s">
        <v>14945</v>
      </c>
      <c r="AE532" t="s">
        <v>14948</v>
      </c>
      <c r="AF532" s="20" t="s">
        <v>14949</v>
      </c>
      <c r="AG532" t="s">
        <v>14950</v>
      </c>
      <c r="AH532" t="s">
        <v>14953</v>
      </c>
      <c r="AI532" t="s">
        <v>14954</v>
      </c>
      <c r="AJ532" t="s">
        <v>14956</v>
      </c>
      <c r="AK532" t="s">
        <v>14958</v>
      </c>
      <c r="AL532" t="s">
        <v>14960</v>
      </c>
      <c r="AM532" t="s">
        <v>14962</v>
      </c>
      <c r="AN532" t="s">
        <v>14963</v>
      </c>
    </row>
    <row r="533" spans="1:40" x14ac:dyDescent="0.3">
      <c r="A533" t="s">
        <v>984</v>
      </c>
      <c r="B533">
        <f>COUNTIF(A:A,A533)</f>
        <v>1</v>
      </c>
      <c r="C533" s="1" t="s">
        <v>985</v>
      </c>
      <c r="D533" s="1"/>
      <c r="E533" s="1" t="str">
        <f t="shared" si="47"/>
        <v>그릭워리어의 설명 우다다다</v>
      </c>
      <c r="F533" s="1"/>
      <c r="G533" t="s">
        <v>14965</v>
      </c>
      <c r="H533" s="1" t="str">
        <f t="shared" si="46"/>
        <v>Description of a Greek Warrior Wu dadada</v>
      </c>
      <c r="K533">
        <v>1</v>
      </c>
      <c r="M533" t="s">
        <v>14966</v>
      </c>
      <c r="N533" t="s">
        <v>14967</v>
      </c>
      <c r="O533" t="s">
        <v>14968</v>
      </c>
      <c r="P533" t="s">
        <v>14975</v>
      </c>
      <c r="Q533" t="s">
        <v>14976</v>
      </c>
      <c r="R533" t="s">
        <v>14980</v>
      </c>
      <c r="S533" t="s">
        <v>14981</v>
      </c>
      <c r="T533" t="s">
        <v>14986</v>
      </c>
      <c r="U533" t="s">
        <v>14988</v>
      </c>
      <c r="V533" s="20" t="s">
        <v>14990</v>
      </c>
      <c r="W533" t="s">
        <v>14993</v>
      </c>
      <c r="X533" t="s">
        <v>14984</v>
      </c>
      <c r="Y533" s="20" t="s">
        <v>14969</v>
      </c>
      <c r="Z533" t="s">
        <v>14970</v>
      </c>
      <c r="AA533" t="s">
        <v>14971</v>
      </c>
      <c r="AB533" t="s">
        <v>14972</v>
      </c>
      <c r="AC533" t="s">
        <v>14973</v>
      </c>
      <c r="AD533" t="s">
        <v>14974</v>
      </c>
      <c r="AE533" t="s">
        <v>14977</v>
      </c>
      <c r="AF533" s="20" t="s">
        <v>14978</v>
      </c>
      <c r="AG533" t="s">
        <v>14979</v>
      </c>
      <c r="AH533" t="s">
        <v>14982</v>
      </c>
      <c r="AI533" t="s">
        <v>14983</v>
      </c>
      <c r="AJ533" t="s">
        <v>14985</v>
      </c>
      <c r="AK533" t="s">
        <v>14987</v>
      </c>
      <c r="AL533" t="s">
        <v>14989</v>
      </c>
      <c r="AM533" t="s">
        <v>14991</v>
      </c>
      <c r="AN533" t="s">
        <v>14992</v>
      </c>
    </row>
    <row r="534" spans="1:40" x14ac:dyDescent="0.3">
      <c r="A534" t="s">
        <v>986</v>
      </c>
      <c r="B534">
        <f>COUNTIF(A:A,A534)</f>
        <v>1</v>
      </c>
      <c r="C534" s="1" t="s">
        <v>987</v>
      </c>
      <c r="D534" s="1"/>
      <c r="E534" s="1" t="str">
        <f t="shared" si="47"/>
        <v>아카이의 설명 우다다다</v>
      </c>
      <c r="F534" s="1"/>
      <c r="G534" t="s">
        <v>14994</v>
      </c>
      <c r="H534" s="1" t="str">
        <f t="shared" si="46"/>
        <v>Acai description Wu dadada</v>
      </c>
      <c r="K534">
        <v>1</v>
      </c>
      <c r="M534" t="s">
        <v>14995</v>
      </c>
      <c r="N534" t="s">
        <v>14996</v>
      </c>
      <c r="O534" t="s">
        <v>14997</v>
      </c>
      <c r="P534" t="s">
        <v>15004</v>
      </c>
      <c r="Q534" t="s">
        <v>15005</v>
      </c>
      <c r="R534" t="s">
        <v>15009</v>
      </c>
      <c r="S534" t="s">
        <v>15010</v>
      </c>
      <c r="T534" t="s">
        <v>15015</v>
      </c>
      <c r="U534" t="s">
        <v>15016</v>
      </c>
      <c r="V534" s="20" t="s">
        <v>15018</v>
      </c>
      <c r="W534" t="s">
        <v>15021</v>
      </c>
      <c r="X534" t="s">
        <v>15013</v>
      </c>
      <c r="Y534" s="20" t="s">
        <v>14998</v>
      </c>
      <c r="Z534" t="s">
        <v>14999</v>
      </c>
      <c r="AA534" t="s">
        <v>15000</v>
      </c>
      <c r="AB534" t="s">
        <v>15001</v>
      </c>
      <c r="AC534" t="s">
        <v>15002</v>
      </c>
      <c r="AD534" t="s">
        <v>15003</v>
      </c>
      <c r="AE534" t="s">
        <v>15006</v>
      </c>
      <c r="AF534" t="s">
        <v>15007</v>
      </c>
      <c r="AG534" t="s">
        <v>15008</v>
      </c>
      <c r="AH534" t="s">
        <v>15011</v>
      </c>
      <c r="AI534" t="s">
        <v>15012</v>
      </c>
      <c r="AJ534" t="s">
        <v>15014</v>
      </c>
      <c r="AK534" t="s">
        <v>15001</v>
      </c>
      <c r="AL534" t="s">
        <v>15017</v>
      </c>
      <c r="AM534" t="s">
        <v>15019</v>
      </c>
      <c r="AN534" t="s">
        <v>15020</v>
      </c>
    </row>
    <row r="535" spans="1:40" x14ac:dyDescent="0.3">
      <c r="A535" t="s">
        <v>988</v>
      </c>
      <c r="B535">
        <f>COUNTIF(A:A,A535)</f>
        <v>1</v>
      </c>
      <c r="C535" s="1" t="s">
        <v>989</v>
      </c>
      <c r="D535" s="1"/>
      <c r="E535" s="1" t="str">
        <f t="shared" si="47"/>
        <v>유카의 설명 우다다다</v>
      </c>
      <c r="F535" s="1"/>
      <c r="G535" t="s">
        <v>15022</v>
      </c>
      <c r="H535" s="1" t="str">
        <f t="shared" si="46"/>
        <v>Description of the Yucca right dadada</v>
      </c>
      <c r="K535">
        <v>1</v>
      </c>
      <c r="M535" t="s">
        <v>15023</v>
      </c>
      <c r="N535" s="19" t="s">
        <v>15024</v>
      </c>
      <c r="O535" t="s">
        <v>15025</v>
      </c>
      <c r="P535" t="s">
        <v>15032</v>
      </c>
      <c r="Q535" t="s">
        <v>15033</v>
      </c>
      <c r="R535" t="s">
        <v>15037</v>
      </c>
      <c r="S535" t="s">
        <v>15038</v>
      </c>
      <c r="T535" t="s">
        <v>15043</v>
      </c>
      <c r="U535" t="s">
        <v>15045</v>
      </c>
      <c r="V535" s="20" t="s">
        <v>15047</v>
      </c>
      <c r="W535" t="s">
        <v>15050</v>
      </c>
      <c r="X535" t="s">
        <v>15041</v>
      </c>
      <c r="Y535" s="20" t="s">
        <v>15026</v>
      </c>
      <c r="Z535" t="s">
        <v>15027</v>
      </c>
      <c r="AA535" t="s">
        <v>15028</v>
      </c>
      <c r="AB535" t="s">
        <v>15029</v>
      </c>
      <c r="AC535" t="s">
        <v>15030</v>
      </c>
      <c r="AD535" t="s">
        <v>15031</v>
      </c>
      <c r="AE535" t="s">
        <v>15034</v>
      </c>
      <c r="AF535" s="20" t="s">
        <v>15035</v>
      </c>
      <c r="AG535" t="s">
        <v>15036</v>
      </c>
      <c r="AH535" t="s">
        <v>15039</v>
      </c>
      <c r="AI535" t="s">
        <v>15040</v>
      </c>
      <c r="AJ535" t="s">
        <v>15042</v>
      </c>
      <c r="AK535" t="s">
        <v>15044</v>
      </c>
      <c r="AL535" t="s">
        <v>15046</v>
      </c>
      <c r="AM535" t="s">
        <v>15048</v>
      </c>
      <c r="AN535" t="s">
        <v>15049</v>
      </c>
    </row>
    <row r="536" spans="1:40" x14ac:dyDescent="0.3">
      <c r="A536" t="s">
        <v>990</v>
      </c>
      <c r="B536">
        <f>COUNTIF(A:A,A536)</f>
        <v>1</v>
      </c>
      <c r="C536" s="1" t="s">
        <v>991</v>
      </c>
      <c r="D536" s="1"/>
      <c r="E536" s="1" t="str">
        <f t="shared" si="47"/>
        <v>스팀펑크로봇의 설명 우다다다</v>
      </c>
      <c r="F536" s="1"/>
      <c r="G536" t="s">
        <v>15051</v>
      </c>
      <c r="H536" s="1" t="str">
        <f t="shared" si="46"/>
        <v>Description of a steam punk robot right dadada</v>
      </c>
      <c r="K536">
        <v>1</v>
      </c>
      <c r="M536" t="s">
        <v>15052</v>
      </c>
      <c r="N536" t="s">
        <v>15053</v>
      </c>
      <c r="O536" t="s">
        <v>15054</v>
      </c>
      <c r="P536" t="s">
        <v>15061</v>
      </c>
      <c r="Q536" t="s">
        <v>15062</v>
      </c>
      <c r="R536" t="s">
        <v>15066</v>
      </c>
      <c r="S536" t="s">
        <v>15067</v>
      </c>
      <c r="T536" t="s">
        <v>15072</v>
      </c>
      <c r="U536" t="s">
        <v>15074</v>
      </c>
      <c r="V536" s="20" t="s">
        <v>15076</v>
      </c>
      <c r="W536" t="s">
        <v>15079</v>
      </c>
      <c r="X536" t="s">
        <v>15070</v>
      </c>
      <c r="Y536" s="20" t="s">
        <v>15055</v>
      </c>
      <c r="Z536" t="s">
        <v>15056</v>
      </c>
      <c r="AA536" t="s">
        <v>15057</v>
      </c>
      <c r="AB536" t="s">
        <v>15058</v>
      </c>
      <c r="AC536" t="s">
        <v>15059</v>
      </c>
      <c r="AD536" t="s">
        <v>15060</v>
      </c>
      <c r="AE536" t="s">
        <v>15063</v>
      </c>
      <c r="AF536" s="20" t="s">
        <v>15064</v>
      </c>
      <c r="AG536" t="s">
        <v>15065</v>
      </c>
      <c r="AH536" t="s">
        <v>15068</v>
      </c>
      <c r="AI536" t="s">
        <v>15069</v>
      </c>
      <c r="AJ536" t="s">
        <v>15071</v>
      </c>
      <c r="AK536" t="s">
        <v>15073</v>
      </c>
      <c r="AL536" t="s">
        <v>15075</v>
      </c>
      <c r="AM536" t="s">
        <v>15077</v>
      </c>
      <c r="AN536" t="s">
        <v>15078</v>
      </c>
    </row>
    <row r="537" spans="1:40" x14ac:dyDescent="0.3">
      <c r="A537" t="s">
        <v>992</v>
      </c>
      <c r="B537">
        <f>COUNTIF(A:A,A537)</f>
        <v>1</v>
      </c>
      <c r="C537" s="1" t="s">
        <v>993</v>
      </c>
      <c r="D537" s="1"/>
      <c r="E537" s="1" t="str">
        <f t="shared" si="47"/>
        <v>카츄진의 설명 우다다다</v>
      </c>
      <c r="F537" s="1"/>
      <c r="G537" t="s">
        <v>15080</v>
      </c>
      <c r="H537" s="1" t="str">
        <f t="shared" si="46"/>
        <v>Kachyu Qin Wu explained dadada</v>
      </c>
      <c r="K537">
        <v>1</v>
      </c>
      <c r="M537" t="s">
        <v>15081</v>
      </c>
      <c r="N537" t="s">
        <v>15082</v>
      </c>
      <c r="O537" t="s">
        <v>15083</v>
      </c>
      <c r="P537" t="s">
        <v>15090</v>
      </c>
      <c r="Q537" t="s">
        <v>15091</v>
      </c>
      <c r="R537" t="s">
        <v>15095</v>
      </c>
      <c r="S537" t="s">
        <v>15096</v>
      </c>
      <c r="T537" t="s">
        <v>15101</v>
      </c>
      <c r="U537" t="s">
        <v>15103</v>
      </c>
      <c r="V537" t="s">
        <v>15105</v>
      </c>
      <c r="W537" t="s">
        <v>15108</v>
      </c>
      <c r="X537" t="s">
        <v>15099</v>
      </c>
      <c r="Y537" s="20" t="s">
        <v>15084</v>
      </c>
      <c r="Z537" t="s">
        <v>15085</v>
      </c>
      <c r="AA537" t="s">
        <v>15086</v>
      </c>
      <c r="AB537" t="s">
        <v>15087</v>
      </c>
      <c r="AC537" t="s">
        <v>15088</v>
      </c>
      <c r="AD537" t="s">
        <v>15089</v>
      </c>
      <c r="AE537" t="s">
        <v>15092</v>
      </c>
      <c r="AF537" t="s">
        <v>15093</v>
      </c>
      <c r="AG537" t="s">
        <v>15094</v>
      </c>
      <c r="AH537" t="s">
        <v>15097</v>
      </c>
      <c r="AI537" t="s">
        <v>15098</v>
      </c>
      <c r="AJ537" t="s">
        <v>15100</v>
      </c>
      <c r="AK537" t="s">
        <v>15102</v>
      </c>
      <c r="AL537" t="s">
        <v>15104</v>
      </c>
      <c r="AM537" t="s">
        <v>15106</v>
      </c>
      <c r="AN537" t="s">
        <v>15107</v>
      </c>
    </row>
    <row r="538" spans="1:40" x14ac:dyDescent="0.3">
      <c r="A538" t="s">
        <v>995</v>
      </c>
      <c r="B538">
        <f>COUNTIF(A:A,A538)</f>
        <v>1</v>
      </c>
      <c r="C538" s="1" t="s">
        <v>996</v>
      </c>
      <c r="D538" s="1"/>
      <c r="E538" s="1" t="str">
        <f t="shared" si="47"/>
        <v>메디아의 설명 우다다다</v>
      </c>
      <c r="F538" s="1"/>
      <c r="G538" t="s">
        <v>15109</v>
      </c>
      <c r="H538" s="1" t="str">
        <f t="shared" si="46"/>
        <v>Description of Right Media dadada</v>
      </c>
      <c r="K538">
        <v>1</v>
      </c>
      <c r="M538" t="s">
        <v>15110</v>
      </c>
      <c r="N538" t="s">
        <v>15111</v>
      </c>
      <c r="O538" t="s">
        <v>15112</v>
      </c>
      <c r="P538" t="s">
        <v>15119</v>
      </c>
      <c r="Q538" t="s">
        <v>15120</v>
      </c>
      <c r="R538" t="s">
        <v>15124</v>
      </c>
      <c r="S538" t="s">
        <v>15125</v>
      </c>
      <c r="T538" t="s">
        <v>15130</v>
      </c>
      <c r="U538" t="s">
        <v>15131</v>
      </c>
      <c r="V538" s="20" t="s">
        <v>15133</v>
      </c>
      <c r="W538" t="s">
        <v>15136</v>
      </c>
      <c r="X538" t="s">
        <v>15128</v>
      </c>
      <c r="Y538" s="20" t="s">
        <v>15113</v>
      </c>
      <c r="Z538" t="s">
        <v>15114</v>
      </c>
      <c r="AA538" t="s">
        <v>15115</v>
      </c>
      <c r="AB538" t="s">
        <v>15116</v>
      </c>
      <c r="AC538" t="s">
        <v>15117</v>
      </c>
      <c r="AD538" t="s">
        <v>15118</v>
      </c>
      <c r="AE538" t="s">
        <v>15121</v>
      </c>
      <c r="AF538" s="20" t="s">
        <v>15122</v>
      </c>
      <c r="AG538" t="s">
        <v>15123</v>
      </c>
      <c r="AH538" t="s">
        <v>15126</v>
      </c>
      <c r="AI538" t="s">
        <v>15127</v>
      </c>
      <c r="AJ538" t="s">
        <v>15129</v>
      </c>
      <c r="AK538" t="s">
        <v>15116</v>
      </c>
      <c r="AL538" t="s">
        <v>15132</v>
      </c>
      <c r="AM538" t="s">
        <v>15134</v>
      </c>
      <c r="AN538" t="s">
        <v>15135</v>
      </c>
    </row>
    <row r="539" spans="1:40" x14ac:dyDescent="0.3">
      <c r="A539" t="s">
        <v>997</v>
      </c>
      <c r="B539">
        <f>COUNTIF(A:A,A539)</f>
        <v>1</v>
      </c>
      <c r="C539" s="1" t="s">
        <v>998</v>
      </c>
      <c r="D539" s="1"/>
      <c r="E539" s="1" t="str">
        <f t="shared" si="47"/>
        <v>롤라의 설명 우다다다</v>
      </c>
      <c r="F539" s="1"/>
      <c r="G539" t="s">
        <v>15137</v>
      </c>
      <c r="H539" s="1" t="str">
        <f t="shared" si="46"/>
        <v>Lola's description Right dadada</v>
      </c>
      <c r="K539">
        <v>1</v>
      </c>
      <c r="M539" t="s">
        <v>15138</v>
      </c>
      <c r="N539" s="19" t="s">
        <v>15139</v>
      </c>
      <c r="O539" t="s">
        <v>15140</v>
      </c>
      <c r="P539" t="s">
        <v>15147</v>
      </c>
      <c r="Q539" t="s">
        <v>15148</v>
      </c>
      <c r="R539" t="s">
        <v>15152</v>
      </c>
      <c r="S539" t="s">
        <v>15153</v>
      </c>
      <c r="T539" t="s">
        <v>15158</v>
      </c>
      <c r="U539" t="s">
        <v>15159</v>
      </c>
      <c r="V539" s="20" t="s">
        <v>15161</v>
      </c>
      <c r="W539" t="s">
        <v>15164</v>
      </c>
      <c r="X539" t="s">
        <v>15156</v>
      </c>
      <c r="Y539" s="20" t="s">
        <v>15141</v>
      </c>
      <c r="Z539" t="s">
        <v>15142</v>
      </c>
      <c r="AA539" t="s">
        <v>15143</v>
      </c>
      <c r="AB539" t="s">
        <v>15144</v>
      </c>
      <c r="AC539" t="s">
        <v>15145</v>
      </c>
      <c r="AD539" t="s">
        <v>15146</v>
      </c>
      <c r="AE539" t="s">
        <v>15149</v>
      </c>
      <c r="AF539" t="s">
        <v>15150</v>
      </c>
      <c r="AG539" t="s">
        <v>15151</v>
      </c>
      <c r="AH539" t="s">
        <v>15154</v>
      </c>
      <c r="AI539" t="s">
        <v>15155</v>
      </c>
      <c r="AJ539" t="s">
        <v>15157</v>
      </c>
      <c r="AK539" t="s">
        <v>15144</v>
      </c>
      <c r="AL539" t="s">
        <v>15160</v>
      </c>
      <c r="AM539" t="s">
        <v>15162</v>
      </c>
      <c r="AN539" t="s">
        <v>15163</v>
      </c>
    </row>
    <row r="540" spans="1:40" x14ac:dyDescent="0.3">
      <c r="A540" t="s">
        <v>1000</v>
      </c>
      <c r="B540">
        <f>COUNTIF(A:A,A540)</f>
        <v>1</v>
      </c>
      <c r="C540" s="1" t="s">
        <v>1001</v>
      </c>
      <c r="D540" s="1"/>
      <c r="E540" s="1" t="str">
        <f t="shared" si="47"/>
        <v>바위엘리멘탈의 설명 우다다다</v>
      </c>
      <c r="F540" s="1"/>
      <c r="G540" t="s">
        <v>15165</v>
      </c>
      <c r="H540" s="1" t="str">
        <f t="shared" si="46"/>
        <v>Rock Elemental description of the right dadada</v>
      </c>
      <c r="K540">
        <v>1</v>
      </c>
      <c r="M540" t="s">
        <v>15166</v>
      </c>
      <c r="N540" t="s">
        <v>15167</v>
      </c>
      <c r="O540" t="s">
        <v>15168</v>
      </c>
      <c r="P540" t="s">
        <v>15175</v>
      </c>
      <c r="Q540" t="s">
        <v>15176</v>
      </c>
      <c r="R540" t="s">
        <v>15180</v>
      </c>
      <c r="S540" t="s">
        <v>15181</v>
      </c>
      <c r="T540" t="s">
        <v>15186</v>
      </c>
      <c r="U540" t="s">
        <v>15188</v>
      </c>
      <c r="V540" s="20" t="s">
        <v>15190</v>
      </c>
      <c r="W540" t="s">
        <v>15193</v>
      </c>
      <c r="X540" t="s">
        <v>15184</v>
      </c>
      <c r="Y540" s="20" t="s">
        <v>15169</v>
      </c>
      <c r="Z540" t="s">
        <v>15170</v>
      </c>
      <c r="AA540" t="s">
        <v>15171</v>
      </c>
      <c r="AB540" t="s">
        <v>15172</v>
      </c>
      <c r="AC540" t="s">
        <v>15173</v>
      </c>
      <c r="AD540" t="s">
        <v>15174</v>
      </c>
      <c r="AE540" t="s">
        <v>15177</v>
      </c>
      <c r="AF540" s="20" t="s">
        <v>15178</v>
      </c>
      <c r="AG540" t="s">
        <v>15179</v>
      </c>
      <c r="AH540" t="s">
        <v>15182</v>
      </c>
      <c r="AI540" t="s">
        <v>15183</v>
      </c>
      <c r="AJ540" t="s">
        <v>15185</v>
      </c>
      <c r="AK540" t="s">
        <v>15187</v>
      </c>
      <c r="AL540" t="s">
        <v>15189</v>
      </c>
      <c r="AM540" t="s">
        <v>15191</v>
      </c>
      <c r="AN540" t="s">
        <v>15192</v>
      </c>
    </row>
    <row r="541" spans="1:40" x14ac:dyDescent="0.3">
      <c r="A541" t="s">
        <v>1002</v>
      </c>
      <c r="B541">
        <f>COUNTIF(A:A,A541)</f>
        <v>1</v>
      </c>
      <c r="C541" s="1" t="s">
        <v>1003</v>
      </c>
      <c r="D541" s="1"/>
      <c r="E541" s="1" t="str">
        <f t="shared" si="47"/>
        <v>솔져의 설명 우다다다</v>
      </c>
      <c r="F541" s="1"/>
      <c r="G541" t="s">
        <v>15194</v>
      </c>
      <c r="H541" s="1" t="str">
        <f t="shared" si="46"/>
        <v>Soldier Description of Wu dadada</v>
      </c>
      <c r="K541">
        <v>1</v>
      </c>
      <c r="M541" t="s">
        <v>15195</v>
      </c>
      <c r="N541" s="19" t="s">
        <v>15196</v>
      </c>
      <c r="O541" t="s">
        <v>15197</v>
      </c>
      <c r="P541" t="s">
        <v>15204</v>
      </c>
      <c r="Q541" t="s">
        <v>15205</v>
      </c>
      <c r="R541" t="s">
        <v>15209</v>
      </c>
      <c r="S541" t="s">
        <v>15210</v>
      </c>
      <c r="T541" t="s">
        <v>15215</v>
      </c>
      <c r="U541" t="s">
        <v>15217</v>
      </c>
      <c r="V541" s="20" t="s">
        <v>15219</v>
      </c>
      <c r="W541" t="s">
        <v>15222</v>
      </c>
      <c r="X541" t="s">
        <v>15213</v>
      </c>
      <c r="Y541" s="20" t="s">
        <v>15198</v>
      </c>
      <c r="Z541" t="s">
        <v>15199</v>
      </c>
      <c r="AA541" t="s">
        <v>15200</v>
      </c>
      <c r="AB541" t="s">
        <v>15201</v>
      </c>
      <c r="AC541" t="s">
        <v>15202</v>
      </c>
      <c r="AD541" t="s">
        <v>15203</v>
      </c>
      <c r="AE541" t="s">
        <v>15206</v>
      </c>
      <c r="AF541" s="20" t="s">
        <v>15207</v>
      </c>
      <c r="AG541" t="s">
        <v>15208</v>
      </c>
      <c r="AH541" t="s">
        <v>15211</v>
      </c>
      <c r="AI541" t="s">
        <v>15212</v>
      </c>
      <c r="AJ541" t="s">
        <v>15214</v>
      </c>
      <c r="AK541" t="s">
        <v>15216</v>
      </c>
      <c r="AL541" t="s">
        <v>15218</v>
      </c>
      <c r="AM541" t="s">
        <v>15220</v>
      </c>
      <c r="AN541" t="s">
        <v>15221</v>
      </c>
    </row>
    <row r="542" spans="1:40" x14ac:dyDescent="0.3">
      <c r="A542" t="s">
        <v>1004</v>
      </c>
      <c r="B542">
        <f>COUNTIF(A:A,A542)</f>
        <v>1</v>
      </c>
      <c r="C542" s="1" t="s">
        <v>1005</v>
      </c>
      <c r="D542" s="1"/>
      <c r="E542" s="1" t="str">
        <f t="shared" si="47"/>
        <v>듀얼워리어의 설명 우다다다</v>
      </c>
      <c r="F542" s="1"/>
      <c r="G542" t="s">
        <v>15223</v>
      </c>
      <c r="H542" s="1" t="str">
        <f t="shared" si="46"/>
        <v>Description of Dual Warrior Wu dadada</v>
      </c>
      <c r="K542">
        <v>1</v>
      </c>
      <c r="M542" t="s">
        <v>15224</v>
      </c>
      <c r="N542" s="21" t="s">
        <v>15225</v>
      </c>
      <c r="O542" t="s">
        <v>15226</v>
      </c>
      <c r="P542" t="s">
        <v>15233</v>
      </c>
      <c r="Q542" t="s">
        <v>15234</v>
      </c>
      <c r="R542" t="s">
        <v>15238</v>
      </c>
      <c r="S542" t="s">
        <v>15239</v>
      </c>
      <c r="T542" t="s">
        <v>15244</v>
      </c>
      <c r="U542" t="s">
        <v>15245</v>
      </c>
      <c r="V542" s="20" t="s">
        <v>15247</v>
      </c>
      <c r="W542" t="s">
        <v>15250</v>
      </c>
      <c r="X542" t="s">
        <v>15242</v>
      </c>
      <c r="Y542" s="20" t="s">
        <v>15227</v>
      </c>
      <c r="Z542" t="s">
        <v>15228</v>
      </c>
      <c r="AA542" t="s">
        <v>15229</v>
      </c>
      <c r="AB542" t="s">
        <v>15230</v>
      </c>
      <c r="AC542" t="s">
        <v>15231</v>
      </c>
      <c r="AD542" t="s">
        <v>15232</v>
      </c>
      <c r="AE542" t="s">
        <v>15235</v>
      </c>
      <c r="AF542" s="20" t="s">
        <v>15236</v>
      </c>
      <c r="AG542" t="s">
        <v>15237</v>
      </c>
      <c r="AH542" t="s">
        <v>15240</v>
      </c>
      <c r="AI542" t="s">
        <v>15241</v>
      </c>
      <c r="AJ542" t="s">
        <v>15243</v>
      </c>
      <c r="AK542" t="s">
        <v>15230</v>
      </c>
      <c r="AL542" t="s">
        <v>15246</v>
      </c>
      <c r="AM542" t="s">
        <v>15248</v>
      </c>
      <c r="AN542" t="s">
        <v>15249</v>
      </c>
    </row>
    <row r="543" spans="1:40" x14ac:dyDescent="0.3">
      <c r="A543" t="s">
        <v>1006</v>
      </c>
      <c r="B543">
        <f>COUNTIF(A:A,A543)</f>
        <v>1</v>
      </c>
      <c r="C543" s="1" t="s">
        <v>1007</v>
      </c>
      <c r="D543" s="1"/>
      <c r="E543" s="1" t="str">
        <f t="shared" si="47"/>
        <v>글로리아머의 설명 우다다다</v>
      </c>
      <c r="F543" s="1"/>
      <c r="G543" t="s">
        <v>15251</v>
      </c>
      <c r="H543" s="1" t="str">
        <f t="shared" si="46"/>
        <v>Gloria Murray described in Wu dadada</v>
      </c>
      <c r="K543">
        <v>1</v>
      </c>
      <c r="M543" t="s">
        <v>15252</v>
      </c>
      <c r="N543" s="19" t="s">
        <v>15253</v>
      </c>
      <c r="O543" t="s">
        <v>15254</v>
      </c>
      <c r="P543" t="s">
        <v>15261</v>
      </c>
      <c r="Q543" t="s">
        <v>15262</v>
      </c>
      <c r="R543" t="s">
        <v>15266</v>
      </c>
      <c r="S543" t="s">
        <v>15267</v>
      </c>
      <c r="T543" t="s">
        <v>15272</v>
      </c>
      <c r="U543" t="s">
        <v>15274</v>
      </c>
      <c r="V543" s="20" t="s">
        <v>15276</v>
      </c>
      <c r="W543" t="s">
        <v>15279</v>
      </c>
      <c r="X543" t="s">
        <v>15270</v>
      </c>
      <c r="Y543" s="20" t="s">
        <v>15255</v>
      </c>
      <c r="Z543" t="s">
        <v>15256</v>
      </c>
      <c r="AA543" t="s">
        <v>15257</v>
      </c>
      <c r="AB543" t="s">
        <v>15258</v>
      </c>
      <c r="AC543" t="s">
        <v>15259</v>
      </c>
      <c r="AD543" t="s">
        <v>15260</v>
      </c>
      <c r="AE543" t="s">
        <v>15263</v>
      </c>
      <c r="AF543" s="20" t="s">
        <v>15264</v>
      </c>
      <c r="AG543" t="s">
        <v>15265</v>
      </c>
      <c r="AH543" t="s">
        <v>15268</v>
      </c>
      <c r="AI543" t="s">
        <v>15269</v>
      </c>
      <c r="AJ543" t="s">
        <v>15271</v>
      </c>
      <c r="AK543" t="s">
        <v>15273</v>
      </c>
      <c r="AL543" t="s">
        <v>15275</v>
      </c>
      <c r="AM543" t="s">
        <v>15277</v>
      </c>
      <c r="AN543" t="s">
        <v>15278</v>
      </c>
    </row>
    <row r="544" spans="1:40" x14ac:dyDescent="0.3">
      <c r="A544" t="s">
        <v>1008</v>
      </c>
      <c r="B544">
        <f>COUNTIF(A:A,A544)</f>
        <v>1</v>
      </c>
      <c r="C544" s="1" t="s">
        <v>1009</v>
      </c>
      <c r="D544" s="1"/>
      <c r="E544" s="1" t="str">
        <f t="shared" si="47"/>
        <v>RPG나이트의 설명 우다다다</v>
      </c>
      <c r="F544" s="1"/>
      <c r="G544" t="s">
        <v>15280</v>
      </c>
      <c r="H544" s="1" t="str">
        <f t="shared" si="46"/>
        <v>Description of Knight RPG Wu dadada</v>
      </c>
      <c r="K544">
        <v>1</v>
      </c>
      <c r="M544" t="s">
        <v>15281</v>
      </c>
      <c r="N544" s="19" t="s">
        <v>15282</v>
      </c>
      <c r="O544" t="s">
        <v>15283</v>
      </c>
      <c r="P544" t="s">
        <v>15290</v>
      </c>
      <c r="Q544" t="s">
        <v>15291</v>
      </c>
      <c r="R544" t="s">
        <v>15295</v>
      </c>
      <c r="S544" t="s">
        <v>15296</v>
      </c>
      <c r="T544" t="s">
        <v>15301</v>
      </c>
      <c r="U544" t="s">
        <v>15302</v>
      </c>
      <c r="V544" s="20" t="s">
        <v>15304</v>
      </c>
      <c r="W544" t="s">
        <v>15307</v>
      </c>
      <c r="X544" t="s">
        <v>15299</v>
      </c>
      <c r="Y544" s="20" t="s">
        <v>15284</v>
      </c>
      <c r="Z544" t="s">
        <v>15285</v>
      </c>
      <c r="AA544" t="s">
        <v>15286</v>
      </c>
      <c r="AB544" t="s">
        <v>15287</v>
      </c>
      <c r="AC544" t="s">
        <v>15288</v>
      </c>
      <c r="AD544" t="s">
        <v>15289</v>
      </c>
      <c r="AE544" t="s">
        <v>15292</v>
      </c>
      <c r="AF544" s="20" t="s">
        <v>15293</v>
      </c>
      <c r="AG544" t="s">
        <v>15294</v>
      </c>
      <c r="AH544" t="s">
        <v>15297</v>
      </c>
      <c r="AI544" t="s">
        <v>15298</v>
      </c>
      <c r="AJ544" t="s">
        <v>15300</v>
      </c>
      <c r="AK544" t="s">
        <v>15287</v>
      </c>
      <c r="AL544" t="s">
        <v>15303</v>
      </c>
      <c r="AM544" t="s">
        <v>15305</v>
      </c>
      <c r="AN544" t="s">
        <v>15306</v>
      </c>
    </row>
    <row r="545" spans="1:40" x14ac:dyDescent="0.3">
      <c r="A545" t="s">
        <v>1010</v>
      </c>
      <c r="B545">
        <f>COUNTIF(A:A,A545)</f>
        <v>1</v>
      </c>
      <c r="C545" s="1" t="s">
        <v>1011</v>
      </c>
      <c r="D545" s="1"/>
      <c r="E545" s="1" t="str">
        <f t="shared" si="47"/>
        <v>데몬헌트리스의 설명 우다다다</v>
      </c>
      <c r="F545" s="1"/>
      <c r="G545" t="s">
        <v>15308</v>
      </c>
      <c r="H545" s="1" t="str">
        <f t="shared" si="46"/>
        <v>Daemon Huntress description of the right dadada</v>
      </c>
      <c r="K545">
        <v>1</v>
      </c>
      <c r="M545" t="s">
        <v>15309</v>
      </c>
      <c r="N545" t="s">
        <v>15310</v>
      </c>
      <c r="O545" t="s">
        <v>15311</v>
      </c>
      <c r="P545" t="s">
        <v>15318</v>
      </c>
      <c r="Q545" t="s">
        <v>15319</v>
      </c>
      <c r="R545" t="s">
        <v>15323</v>
      </c>
      <c r="S545" t="s">
        <v>15324</v>
      </c>
      <c r="T545" t="s">
        <v>15329</v>
      </c>
      <c r="U545" t="s">
        <v>15330</v>
      </c>
      <c r="V545" s="20" t="s">
        <v>15332</v>
      </c>
      <c r="W545" t="s">
        <v>15335</v>
      </c>
      <c r="X545" t="s">
        <v>15327</v>
      </c>
      <c r="Y545" s="20" t="s">
        <v>15312</v>
      </c>
      <c r="Z545" t="s">
        <v>15313</v>
      </c>
      <c r="AA545" t="s">
        <v>15314</v>
      </c>
      <c r="AB545" t="s">
        <v>15315</v>
      </c>
      <c r="AC545" t="s">
        <v>15316</v>
      </c>
      <c r="AD545" t="s">
        <v>15317</v>
      </c>
      <c r="AE545" t="s">
        <v>15320</v>
      </c>
      <c r="AF545" s="20" t="s">
        <v>15321</v>
      </c>
      <c r="AG545" t="s">
        <v>15322</v>
      </c>
      <c r="AH545" t="s">
        <v>15325</v>
      </c>
      <c r="AI545" t="s">
        <v>15326</v>
      </c>
      <c r="AJ545" t="s">
        <v>15328</v>
      </c>
      <c r="AK545" t="s">
        <v>15315</v>
      </c>
      <c r="AL545" t="s">
        <v>15331</v>
      </c>
      <c r="AM545" t="s">
        <v>15333</v>
      </c>
      <c r="AN545" t="s">
        <v>15334</v>
      </c>
    </row>
    <row r="546" spans="1:40" x14ac:dyDescent="0.3">
      <c r="A546" t="s">
        <v>1012</v>
      </c>
      <c r="B546">
        <f>COUNTIF(A:A,A546)</f>
        <v>1</v>
      </c>
      <c r="C546" s="1" t="s">
        <v>1013</v>
      </c>
      <c r="D546" s="1"/>
      <c r="E546" s="1" t="str">
        <f t="shared" si="47"/>
        <v>모바일피메일의 설명 우다다다</v>
      </c>
      <c r="F546" s="1"/>
      <c r="G546" t="s">
        <v>15336</v>
      </c>
      <c r="H546" s="1" t="str">
        <f t="shared" si="46"/>
        <v>Description of mobile female right dadada</v>
      </c>
      <c r="K546">
        <v>1</v>
      </c>
      <c r="M546" t="s">
        <v>15337</v>
      </c>
      <c r="N546" t="s">
        <v>15338</v>
      </c>
      <c r="O546" t="s">
        <v>15339</v>
      </c>
      <c r="P546" t="s">
        <v>15346</v>
      </c>
      <c r="Q546" t="s">
        <v>15347</v>
      </c>
      <c r="R546" t="s">
        <v>15351</v>
      </c>
      <c r="S546" t="s">
        <v>15352</v>
      </c>
      <c r="T546" t="s">
        <v>15357</v>
      </c>
      <c r="U546" t="s">
        <v>15359</v>
      </c>
      <c r="V546" s="20" t="s">
        <v>15361</v>
      </c>
      <c r="W546" t="s">
        <v>15364</v>
      </c>
      <c r="X546" t="s">
        <v>15355</v>
      </c>
      <c r="Y546" s="20" t="s">
        <v>15340</v>
      </c>
      <c r="Z546" t="s">
        <v>15341</v>
      </c>
      <c r="AA546" t="s">
        <v>15342</v>
      </c>
      <c r="AB546" t="s">
        <v>15343</v>
      </c>
      <c r="AC546" t="s">
        <v>15344</v>
      </c>
      <c r="AD546" t="s">
        <v>15345</v>
      </c>
      <c r="AE546" t="s">
        <v>15348</v>
      </c>
      <c r="AF546" s="20" t="s">
        <v>15349</v>
      </c>
      <c r="AG546" t="s">
        <v>15350</v>
      </c>
      <c r="AH546" t="s">
        <v>15353</v>
      </c>
      <c r="AI546" t="s">
        <v>15354</v>
      </c>
      <c r="AJ546" t="s">
        <v>15356</v>
      </c>
      <c r="AK546" t="s">
        <v>15358</v>
      </c>
      <c r="AL546" t="s">
        <v>15360</v>
      </c>
      <c r="AM546" t="s">
        <v>15362</v>
      </c>
      <c r="AN546" t="s">
        <v>15363</v>
      </c>
    </row>
    <row r="547" spans="1:40" x14ac:dyDescent="0.3">
      <c r="A547" t="s">
        <v>1014</v>
      </c>
      <c r="B547">
        <f>COUNTIF(A:A,A547)</f>
        <v>1</v>
      </c>
      <c r="C547" s="1" t="s">
        <v>1015</v>
      </c>
      <c r="D547" s="1"/>
      <c r="E547" s="1" t="str">
        <f t="shared" si="47"/>
        <v>사이보그캐릭터의 설명 우다다다</v>
      </c>
      <c r="F547" s="1"/>
      <c r="G547" t="s">
        <v>15365</v>
      </c>
      <c r="H547" s="1" t="str">
        <f t="shared" si="46"/>
        <v>Description of the cyborg character right dadada</v>
      </c>
      <c r="K547">
        <v>1</v>
      </c>
      <c r="M547" t="s">
        <v>15366</v>
      </c>
      <c r="N547" t="s">
        <v>15367</v>
      </c>
      <c r="O547" t="s">
        <v>15368</v>
      </c>
      <c r="P547" t="s">
        <v>15375</v>
      </c>
      <c r="Q547" t="s">
        <v>15376</v>
      </c>
      <c r="R547" t="s">
        <v>15380</v>
      </c>
      <c r="S547" t="s">
        <v>15381</v>
      </c>
      <c r="T547" t="s">
        <v>15386</v>
      </c>
      <c r="U547" t="s">
        <v>15388</v>
      </c>
      <c r="V547" s="20" t="s">
        <v>15390</v>
      </c>
      <c r="W547" t="s">
        <v>15393</v>
      </c>
      <c r="X547" t="s">
        <v>15384</v>
      </c>
      <c r="Y547" s="20" t="s">
        <v>15369</v>
      </c>
      <c r="Z547" t="s">
        <v>15370</v>
      </c>
      <c r="AA547" t="s">
        <v>15371</v>
      </c>
      <c r="AB547" t="s">
        <v>15372</v>
      </c>
      <c r="AC547" t="s">
        <v>15373</v>
      </c>
      <c r="AD547" t="s">
        <v>15374</v>
      </c>
      <c r="AE547" t="s">
        <v>15377</v>
      </c>
      <c r="AF547" s="20" t="s">
        <v>15378</v>
      </c>
      <c r="AG547" t="s">
        <v>15379</v>
      </c>
      <c r="AH547" t="s">
        <v>15382</v>
      </c>
      <c r="AI547" t="s">
        <v>15383</v>
      </c>
      <c r="AJ547" t="s">
        <v>15385</v>
      </c>
      <c r="AK547" t="s">
        <v>15387</v>
      </c>
      <c r="AL547" t="s">
        <v>15389</v>
      </c>
      <c r="AM547" t="s">
        <v>15391</v>
      </c>
      <c r="AN547" t="s">
        <v>15392</v>
      </c>
    </row>
    <row r="548" spans="1:40" x14ac:dyDescent="0.3">
      <c r="A548" t="s">
        <v>1016</v>
      </c>
      <c r="B548">
        <f>COUNTIF(A:A,A548)</f>
        <v>1</v>
      </c>
      <c r="C548" s="1" t="s">
        <v>1017</v>
      </c>
      <c r="D548" s="1"/>
      <c r="E548" s="1" t="str">
        <f t="shared" si="47"/>
        <v>샌드워리어의 설명 우다다다</v>
      </c>
      <c r="F548" s="1"/>
      <c r="G548" t="s">
        <v>15394</v>
      </c>
      <c r="H548" s="1" t="str">
        <f t="shared" si="46"/>
        <v>Sand Warriors Wu explained dadada</v>
      </c>
      <c r="K548">
        <v>1</v>
      </c>
      <c r="M548" t="s">
        <v>15395</v>
      </c>
      <c r="N548" t="s">
        <v>15396</v>
      </c>
      <c r="O548" t="s">
        <v>15397</v>
      </c>
      <c r="P548" t="s">
        <v>15404</v>
      </c>
      <c r="Q548" t="s">
        <v>15405</v>
      </c>
      <c r="R548" t="s">
        <v>15409</v>
      </c>
      <c r="S548" t="s">
        <v>15410</v>
      </c>
      <c r="T548" t="s">
        <v>15415</v>
      </c>
      <c r="U548" t="s">
        <v>15417</v>
      </c>
      <c r="V548" s="20" t="s">
        <v>15419</v>
      </c>
      <c r="W548" t="s">
        <v>15422</v>
      </c>
      <c r="X548" t="s">
        <v>15413</v>
      </c>
      <c r="Y548" s="20" t="s">
        <v>15398</v>
      </c>
      <c r="Z548" t="s">
        <v>15399</v>
      </c>
      <c r="AA548" t="s">
        <v>15400</v>
      </c>
      <c r="AB548" t="s">
        <v>15401</v>
      </c>
      <c r="AC548" t="s">
        <v>15402</v>
      </c>
      <c r="AD548" t="s">
        <v>15403</v>
      </c>
      <c r="AE548" t="s">
        <v>15406</v>
      </c>
      <c r="AF548" t="s">
        <v>15407</v>
      </c>
      <c r="AG548" t="s">
        <v>15408</v>
      </c>
      <c r="AH548" t="s">
        <v>15411</v>
      </c>
      <c r="AI548" t="s">
        <v>15412</v>
      </c>
      <c r="AJ548" t="s">
        <v>15414</v>
      </c>
      <c r="AK548" t="s">
        <v>15416</v>
      </c>
      <c r="AL548" t="s">
        <v>15418</v>
      </c>
      <c r="AM548" t="s">
        <v>15420</v>
      </c>
      <c r="AN548" t="s">
        <v>15421</v>
      </c>
    </row>
    <row r="549" spans="1:40" x14ac:dyDescent="0.3">
      <c r="A549" t="s">
        <v>1018</v>
      </c>
      <c r="B549">
        <f>COUNTIF(A:A,A549)</f>
        <v>1</v>
      </c>
      <c r="C549" s="1" t="s">
        <v>1019</v>
      </c>
      <c r="D549" s="1"/>
      <c r="E549" s="1" t="str">
        <f t="shared" si="47"/>
        <v>블레이드팬댄서의 설명 우다다다</v>
      </c>
      <c r="F549" s="1"/>
      <c r="G549" t="s">
        <v>15423</v>
      </c>
      <c r="H549" s="1" t="str">
        <f t="shared" si="46"/>
        <v>Description of the fan blade dancer Wu dadada</v>
      </c>
      <c r="K549">
        <v>1</v>
      </c>
      <c r="M549" t="s">
        <v>15424</v>
      </c>
      <c r="N549" s="19" t="s">
        <v>15425</v>
      </c>
      <c r="O549" t="s">
        <v>15426</v>
      </c>
      <c r="P549" t="s">
        <v>15433</v>
      </c>
      <c r="Q549" t="s">
        <v>15434</v>
      </c>
      <c r="R549" t="s">
        <v>15438</v>
      </c>
      <c r="S549" t="s">
        <v>15439</v>
      </c>
      <c r="T549" t="s">
        <v>15444</v>
      </c>
      <c r="U549" t="s">
        <v>15446</v>
      </c>
      <c r="V549" s="20" t="s">
        <v>15448</v>
      </c>
      <c r="W549" t="s">
        <v>15451</v>
      </c>
      <c r="X549" t="s">
        <v>15442</v>
      </c>
      <c r="Y549" s="20" t="s">
        <v>15427</v>
      </c>
      <c r="Z549" t="s">
        <v>15428</v>
      </c>
      <c r="AA549" t="s">
        <v>15429</v>
      </c>
      <c r="AB549" t="s">
        <v>15430</v>
      </c>
      <c r="AC549" t="s">
        <v>15431</v>
      </c>
      <c r="AD549" t="s">
        <v>15432</v>
      </c>
      <c r="AE549" t="s">
        <v>15435</v>
      </c>
      <c r="AF549" s="20" t="s">
        <v>15436</v>
      </c>
      <c r="AG549" t="s">
        <v>15437</v>
      </c>
      <c r="AH549" t="s">
        <v>15440</v>
      </c>
      <c r="AI549" t="s">
        <v>15441</v>
      </c>
      <c r="AJ549" t="s">
        <v>15443</v>
      </c>
      <c r="AK549" t="s">
        <v>15445</v>
      </c>
      <c r="AL549" t="s">
        <v>15447</v>
      </c>
      <c r="AM549" t="s">
        <v>15449</v>
      </c>
      <c r="AN549" t="s">
        <v>15450</v>
      </c>
    </row>
    <row r="550" spans="1:40" x14ac:dyDescent="0.3">
      <c r="A550" t="s">
        <v>1020</v>
      </c>
      <c r="B550">
        <f>COUNTIF(A:A,A550)</f>
        <v>1</v>
      </c>
      <c r="C550" s="1" t="s">
        <v>1021</v>
      </c>
      <c r="D550" s="1"/>
      <c r="E550" s="1" t="str">
        <f t="shared" si="47"/>
        <v>시리아의 설명 우다다다</v>
      </c>
      <c r="F550" s="1"/>
      <c r="G550" t="s">
        <v>15452</v>
      </c>
      <c r="H550" s="1" t="str">
        <f t="shared" si="46"/>
        <v>Wu described the Syrian dadada</v>
      </c>
      <c r="K550">
        <v>1</v>
      </c>
      <c r="M550" t="s">
        <v>15453</v>
      </c>
      <c r="N550" s="19" t="s">
        <v>15454</v>
      </c>
      <c r="O550" t="s">
        <v>15455</v>
      </c>
      <c r="P550" t="s">
        <v>15462</v>
      </c>
      <c r="Q550" t="s">
        <v>15463</v>
      </c>
      <c r="R550" t="s">
        <v>15467</v>
      </c>
      <c r="S550" t="s">
        <v>15468</v>
      </c>
      <c r="T550" t="s">
        <v>15473</v>
      </c>
      <c r="U550" t="s">
        <v>15475</v>
      </c>
      <c r="V550" s="20" t="s">
        <v>15477</v>
      </c>
      <c r="W550" t="s">
        <v>15480</v>
      </c>
      <c r="X550" t="s">
        <v>15471</v>
      </c>
      <c r="Y550" s="20" t="s">
        <v>15456</v>
      </c>
      <c r="Z550" t="s">
        <v>15457</v>
      </c>
      <c r="AA550" t="s">
        <v>15458</v>
      </c>
      <c r="AB550" t="s">
        <v>15459</v>
      </c>
      <c r="AC550" t="s">
        <v>15460</v>
      </c>
      <c r="AD550" t="s">
        <v>15461</v>
      </c>
      <c r="AE550" t="s">
        <v>15464</v>
      </c>
      <c r="AF550" s="20" t="s">
        <v>15465</v>
      </c>
      <c r="AG550" t="s">
        <v>15466</v>
      </c>
      <c r="AH550" t="s">
        <v>15469</v>
      </c>
      <c r="AI550" t="s">
        <v>15470</v>
      </c>
      <c r="AJ550" t="s">
        <v>15472</v>
      </c>
      <c r="AK550" t="s">
        <v>15474</v>
      </c>
      <c r="AL550" t="s">
        <v>15476</v>
      </c>
      <c r="AM550" t="s">
        <v>15478</v>
      </c>
      <c r="AN550" t="s">
        <v>15479</v>
      </c>
    </row>
    <row r="551" spans="1:40" x14ac:dyDescent="0.3">
      <c r="A551" t="s">
        <v>1022</v>
      </c>
      <c r="B551">
        <f>COUNTIF(A:A,A551)</f>
        <v>1</v>
      </c>
      <c r="C551" s="1" t="s">
        <v>1023</v>
      </c>
      <c r="D551" s="1"/>
      <c r="E551" s="1" t="str">
        <f t="shared" si="47"/>
        <v>린하이의 설명 우다다다</v>
      </c>
      <c r="F551" s="1"/>
      <c r="G551" t="s">
        <v>15481</v>
      </c>
      <c r="H551" s="1" t="str">
        <f t="shared" si="46"/>
        <v>Lin high in the description Wu dadada</v>
      </c>
      <c r="K551">
        <v>1</v>
      </c>
      <c r="M551" t="s">
        <v>15482</v>
      </c>
      <c r="N551" t="s">
        <v>15483</v>
      </c>
      <c r="O551" t="s">
        <v>15484</v>
      </c>
      <c r="P551" t="s">
        <v>15491</v>
      </c>
      <c r="Q551" t="s">
        <v>15492</v>
      </c>
      <c r="R551" t="s">
        <v>15496</v>
      </c>
      <c r="S551" t="s">
        <v>15497</v>
      </c>
      <c r="T551" t="s">
        <v>15502</v>
      </c>
      <c r="U551" t="s">
        <v>15504</v>
      </c>
      <c r="V551" s="20" t="s">
        <v>15506</v>
      </c>
      <c r="W551" t="s">
        <v>15509</v>
      </c>
      <c r="X551" t="s">
        <v>15500</v>
      </c>
      <c r="Y551" s="20" t="s">
        <v>15485</v>
      </c>
      <c r="Z551" t="s">
        <v>15486</v>
      </c>
      <c r="AA551" t="s">
        <v>15487</v>
      </c>
      <c r="AB551" t="s">
        <v>15488</v>
      </c>
      <c r="AC551" t="s">
        <v>15489</v>
      </c>
      <c r="AD551" t="s">
        <v>15490</v>
      </c>
      <c r="AE551" t="s">
        <v>15493</v>
      </c>
      <c r="AF551" s="20" t="s">
        <v>15494</v>
      </c>
      <c r="AG551" t="s">
        <v>15495</v>
      </c>
      <c r="AH551" t="s">
        <v>15498</v>
      </c>
      <c r="AI551" t="s">
        <v>15499</v>
      </c>
      <c r="AJ551" t="s">
        <v>15501</v>
      </c>
      <c r="AK551" t="s">
        <v>15503</v>
      </c>
      <c r="AL551" t="s">
        <v>15505</v>
      </c>
      <c r="AM551" t="s">
        <v>15507</v>
      </c>
      <c r="AN551" t="s">
        <v>15508</v>
      </c>
    </row>
    <row r="552" spans="1:40" x14ac:dyDescent="0.3">
      <c r="A552" t="s">
        <v>1024</v>
      </c>
      <c r="B552">
        <f>COUNTIF(A:A,A552)</f>
        <v>1</v>
      </c>
      <c r="C552" s="1" t="s">
        <v>1025</v>
      </c>
      <c r="D552" s="1"/>
      <c r="E552" s="1" t="str">
        <f t="shared" si="47"/>
        <v>네크로맨서포의 설명 우다다다</v>
      </c>
      <c r="F552" s="1"/>
      <c r="G552" t="s">
        <v>15510</v>
      </c>
      <c r="H552" s="1" t="str">
        <f t="shared" si="46"/>
        <v>Necromancer Wu Po description of dadada</v>
      </c>
      <c r="K552">
        <v>1</v>
      </c>
      <c r="M552" t="s">
        <v>15511</v>
      </c>
      <c r="N552" t="s">
        <v>15512</v>
      </c>
      <c r="O552" t="s">
        <v>15513</v>
      </c>
      <c r="P552" t="s">
        <v>15520</v>
      </c>
      <c r="Q552" t="s">
        <v>15521</v>
      </c>
      <c r="R552" t="s">
        <v>15525</v>
      </c>
      <c r="S552" t="s">
        <v>15526</v>
      </c>
      <c r="T552" t="s">
        <v>15531</v>
      </c>
      <c r="U552" t="s">
        <v>15532</v>
      </c>
      <c r="V552" s="20" t="s">
        <v>15534</v>
      </c>
      <c r="W552" t="s">
        <v>15537</v>
      </c>
      <c r="X552" t="s">
        <v>15529</v>
      </c>
      <c r="Y552" s="20" t="s">
        <v>15514</v>
      </c>
      <c r="Z552" t="s">
        <v>15515</v>
      </c>
      <c r="AA552" t="s">
        <v>15516</v>
      </c>
      <c r="AB552" t="s">
        <v>15517</v>
      </c>
      <c r="AC552" t="s">
        <v>15518</v>
      </c>
      <c r="AD552" t="s">
        <v>15519</v>
      </c>
      <c r="AE552" t="s">
        <v>15522</v>
      </c>
      <c r="AF552" s="20" t="s">
        <v>15523</v>
      </c>
      <c r="AG552" t="s">
        <v>15524</v>
      </c>
      <c r="AH552" t="s">
        <v>15527</v>
      </c>
      <c r="AI552" t="s">
        <v>15528</v>
      </c>
      <c r="AJ552" t="s">
        <v>15530</v>
      </c>
      <c r="AK552" t="s">
        <v>15517</v>
      </c>
      <c r="AL552" t="s">
        <v>15533</v>
      </c>
      <c r="AM552" t="s">
        <v>15535</v>
      </c>
      <c r="AN552" t="s">
        <v>15536</v>
      </c>
    </row>
    <row r="553" spans="1:40" x14ac:dyDescent="0.3">
      <c r="A553" t="s">
        <v>1026</v>
      </c>
      <c r="B553">
        <f>COUNTIF(A:A,A553)</f>
        <v>1</v>
      </c>
      <c r="C553" s="1" t="s">
        <v>1027</v>
      </c>
      <c r="D553" s="1"/>
      <c r="E553" s="1" t="str">
        <f t="shared" si="47"/>
        <v>걸워리어의 설명 우다다다</v>
      </c>
      <c r="F553" s="1"/>
      <c r="G553" t="s">
        <v>15538</v>
      </c>
      <c r="H553" s="1" t="str">
        <f t="shared" si="46"/>
        <v>Girl Warrior Description of Wu dadada</v>
      </c>
      <c r="K553">
        <v>1</v>
      </c>
      <c r="M553" t="s">
        <v>15539</v>
      </c>
      <c r="N553" s="19" t="s">
        <v>15540</v>
      </c>
      <c r="O553" t="s">
        <v>15541</v>
      </c>
      <c r="P553" t="s">
        <v>15548</v>
      </c>
      <c r="Q553" t="s">
        <v>15549</v>
      </c>
      <c r="R553" t="s">
        <v>15553</v>
      </c>
      <c r="S553" t="s">
        <v>15554</v>
      </c>
      <c r="T553" t="s">
        <v>15559</v>
      </c>
      <c r="U553" t="s">
        <v>15560</v>
      </c>
      <c r="V553" s="20" t="s">
        <v>15562</v>
      </c>
      <c r="W553" t="s">
        <v>15565</v>
      </c>
      <c r="X553" t="s">
        <v>15557</v>
      </c>
      <c r="Y553" s="20" t="s">
        <v>15542</v>
      </c>
      <c r="Z553" t="s">
        <v>15543</v>
      </c>
      <c r="AA553" t="s">
        <v>15544</v>
      </c>
      <c r="AB553" t="s">
        <v>15545</v>
      </c>
      <c r="AC553" t="s">
        <v>15546</v>
      </c>
      <c r="AD553" t="s">
        <v>15547</v>
      </c>
      <c r="AE553" t="s">
        <v>15550</v>
      </c>
      <c r="AF553" s="20" t="s">
        <v>15551</v>
      </c>
      <c r="AG553" t="s">
        <v>15552</v>
      </c>
      <c r="AH553" t="s">
        <v>15555</v>
      </c>
      <c r="AI553" t="s">
        <v>15556</v>
      </c>
      <c r="AJ553" t="s">
        <v>15558</v>
      </c>
      <c r="AK553" t="s">
        <v>15545</v>
      </c>
      <c r="AL553" t="s">
        <v>15561</v>
      </c>
      <c r="AM553" t="s">
        <v>15563</v>
      </c>
      <c r="AN553" t="s">
        <v>15564</v>
      </c>
    </row>
    <row r="554" spans="1:40" x14ac:dyDescent="0.3">
      <c r="A554" t="s">
        <v>1028</v>
      </c>
      <c r="B554">
        <f>COUNTIF(A:A,A554)</f>
        <v>1</v>
      </c>
      <c r="C554" s="1" t="s">
        <v>1029</v>
      </c>
      <c r="D554" s="1"/>
      <c r="E554" s="1" t="str">
        <f t="shared" si="47"/>
        <v>걸아처의 설명 우다다다</v>
      </c>
      <c r="F554" s="1"/>
      <c r="G554" t="s">
        <v>15566</v>
      </c>
      <c r="H554" s="1" t="str">
        <f t="shared" si="46"/>
        <v>Wu explained what dadada Archer</v>
      </c>
      <c r="K554">
        <v>1</v>
      </c>
      <c r="M554" t="s">
        <v>15567</v>
      </c>
      <c r="N554" s="19" t="s">
        <v>15568</v>
      </c>
      <c r="O554" t="s">
        <v>15569</v>
      </c>
      <c r="P554" t="s">
        <v>15576</v>
      </c>
      <c r="Q554" t="s">
        <v>15577</v>
      </c>
      <c r="R554" t="s">
        <v>15581</v>
      </c>
      <c r="S554" t="s">
        <v>15582</v>
      </c>
      <c r="T554" t="s">
        <v>15587</v>
      </c>
      <c r="U554" t="s">
        <v>15589</v>
      </c>
      <c r="V554" s="20" t="s">
        <v>15591</v>
      </c>
      <c r="W554" t="s">
        <v>15594</v>
      </c>
      <c r="X554" t="s">
        <v>15585</v>
      </c>
      <c r="Y554" s="20" t="s">
        <v>15570</v>
      </c>
      <c r="Z554" t="s">
        <v>15571</v>
      </c>
      <c r="AA554" t="s">
        <v>15572</v>
      </c>
      <c r="AB554" t="s">
        <v>15573</v>
      </c>
      <c r="AC554" t="s">
        <v>15574</v>
      </c>
      <c r="AD554" t="s">
        <v>15575</v>
      </c>
      <c r="AE554" t="s">
        <v>15578</v>
      </c>
      <c r="AF554" s="20" t="s">
        <v>15579</v>
      </c>
      <c r="AG554" t="s">
        <v>15580</v>
      </c>
      <c r="AH554" t="s">
        <v>15583</v>
      </c>
      <c r="AI554" t="s">
        <v>15584</v>
      </c>
      <c r="AJ554" t="s">
        <v>15586</v>
      </c>
      <c r="AK554" t="s">
        <v>15588</v>
      </c>
      <c r="AL554" t="s">
        <v>15590</v>
      </c>
      <c r="AM554" t="s">
        <v>15592</v>
      </c>
      <c r="AN554" t="s">
        <v>15593</v>
      </c>
    </row>
    <row r="555" spans="1:40" x14ac:dyDescent="0.3">
      <c r="A555" t="s">
        <v>1030</v>
      </c>
      <c r="B555">
        <f>COUNTIF(A:A,A555)</f>
        <v>1</v>
      </c>
      <c r="C555" s="1" t="s">
        <v>1031</v>
      </c>
      <c r="D555" s="1"/>
      <c r="E555" s="1" t="str">
        <f t="shared" si="47"/>
        <v>에너지실드로봇의 설명 우다다다</v>
      </c>
      <c r="F555" s="1"/>
      <c r="G555" t="s">
        <v>15595</v>
      </c>
      <c r="H555" s="1" t="str">
        <f t="shared" si="46"/>
        <v>Description of the energy shield robot right dadada</v>
      </c>
      <c r="K555">
        <v>1</v>
      </c>
      <c r="M555" t="s">
        <v>15596</v>
      </c>
      <c r="N555" t="s">
        <v>15597</v>
      </c>
      <c r="O555" t="s">
        <v>15598</v>
      </c>
      <c r="P555" t="s">
        <v>15605</v>
      </c>
      <c r="Q555" t="s">
        <v>15606</v>
      </c>
      <c r="R555" t="s">
        <v>15610</v>
      </c>
      <c r="S555" t="s">
        <v>15611</v>
      </c>
      <c r="T555" t="s">
        <v>15616</v>
      </c>
      <c r="U555" t="s">
        <v>15618</v>
      </c>
      <c r="V555" s="20" t="s">
        <v>15620</v>
      </c>
      <c r="W555" t="s">
        <v>15623</v>
      </c>
      <c r="X555" t="s">
        <v>15614</v>
      </c>
      <c r="Y555" s="20" t="s">
        <v>15599</v>
      </c>
      <c r="Z555" t="s">
        <v>15600</v>
      </c>
      <c r="AA555" t="s">
        <v>15601</v>
      </c>
      <c r="AB555" t="s">
        <v>15602</v>
      </c>
      <c r="AC555" t="s">
        <v>15603</v>
      </c>
      <c r="AD555" t="s">
        <v>15604</v>
      </c>
      <c r="AE555" t="s">
        <v>15607</v>
      </c>
      <c r="AF555" s="20" t="s">
        <v>15608</v>
      </c>
      <c r="AG555" t="s">
        <v>15609</v>
      </c>
      <c r="AH555" t="s">
        <v>15612</v>
      </c>
      <c r="AI555" t="s">
        <v>15613</v>
      </c>
      <c r="AJ555" t="s">
        <v>15615</v>
      </c>
      <c r="AK555" t="s">
        <v>15617</v>
      </c>
      <c r="AL555" t="s">
        <v>15619</v>
      </c>
      <c r="AM555" t="s">
        <v>15621</v>
      </c>
      <c r="AN555" t="s">
        <v>15622</v>
      </c>
    </row>
    <row r="556" spans="1:40" x14ac:dyDescent="0.3">
      <c r="A556" t="s">
        <v>1032</v>
      </c>
      <c r="B556">
        <f>COUNTIF(A:A,A556)</f>
        <v>1</v>
      </c>
      <c r="C556" s="1" t="s">
        <v>1033</v>
      </c>
      <c r="D556" s="1"/>
      <c r="E556" s="1" t="str">
        <f t="shared" si="47"/>
        <v>아이스매지션의 설명 우다다다</v>
      </c>
      <c r="F556" s="1"/>
      <c r="G556" t="s">
        <v>15624</v>
      </c>
      <c r="H556" s="1" t="str">
        <f t="shared" si="46"/>
        <v>Ice Magician described in Wu dadada</v>
      </c>
      <c r="K556">
        <v>1</v>
      </c>
      <c r="M556" t="s">
        <v>15625</v>
      </c>
      <c r="N556" t="s">
        <v>15626</v>
      </c>
      <c r="O556" t="s">
        <v>15627</v>
      </c>
      <c r="P556" t="s">
        <v>15634</v>
      </c>
      <c r="Q556" t="s">
        <v>15635</v>
      </c>
      <c r="R556" t="s">
        <v>15639</v>
      </c>
      <c r="S556" t="s">
        <v>15640</v>
      </c>
      <c r="T556" t="s">
        <v>15645</v>
      </c>
      <c r="U556" t="s">
        <v>15647</v>
      </c>
      <c r="V556" s="20" t="s">
        <v>15649</v>
      </c>
      <c r="W556" t="s">
        <v>15651</v>
      </c>
      <c r="X556" t="s">
        <v>15643</v>
      </c>
      <c r="Y556" s="20" t="s">
        <v>15628</v>
      </c>
      <c r="Z556" t="s">
        <v>15629</v>
      </c>
      <c r="AA556" t="s">
        <v>15630</v>
      </c>
      <c r="AB556" t="s">
        <v>15631</v>
      </c>
      <c r="AC556" t="s">
        <v>15632</v>
      </c>
      <c r="AD556" t="s">
        <v>15633</v>
      </c>
      <c r="AE556" t="s">
        <v>15636</v>
      </c>
      <c r="AF556" s="20" t="s">
        <v>15637</v>
      </c>
      <c r="AG556" t="s">
        <v>15638</v>
      </c>
      <c r="AH556" t="s">
        <v>15641</v>
      </c>
      <c r="AI556" t="s">
        <v>15642</v>
      </c>
      <c r="AJ556" t="s">
        <v>15644</v>
      </c>
      <c r="AK556" t="s">
        <v>15646</v>
      </c>
      <c r="AL556" t="s">
        <v>15648</v>
      </c>
      <c r="AM556" t="s">
        <v>15650</v>
      </c>
      <c r="AN556" t="s">
        <v>15645</v>
      </c>
    </row>
    <row r="557" spans="1:40" x14ac:dyDescent="0.3">
      <c r="A557" t="s">
        <v>1034</v>
      </c>
      <c r="B557">
        <f>COUNTIF(A:A,A557)</f>
        <v>1</v>
      </c>
      <c r="C557" s="1" t="s">
        <v>1035</v>
      </c>
      <c r="D557" s="1"/>
      <c r="E557" s="1" t="str">
        <f t="shared" si="47"/>
        <v>앤젤릭워리어의 설명 우다다다</v>
      </c>
      <c r="F557" s="1"/>
      <c r="G557" t="s">
        <v>15652</v>
      </c>
      <c r="H557" s="1" t="str">
        <f t="shared" si="46"/>
        <v>Angel Rick Warrior description Wu dadada</v>
      </c>
      <c r="K557">
        <v>1</v>
      </c>
      <c r="M557" t="s">
        <v>15653</v>
      </c>
      <c r="N557" t="s">
        <v>15654</v>
      </c>
      <c r="O557" t="s">
        <v>15655</v>
      </c>
      <c r="P557" t="s">
        <v>15662</v>
      </c>
      <c r="Q557" t="s">
        <v>15663</v>
      </c>
      <c r="R557" t="s">
        <v>15667</v>
      </c>
      <c r="S557" t="s">
        <v>15668</v>
      </c>
      <c r="T557" t="s">
        <v>15673</v>
      </c>
      <c r="U557" t="s">
        <v>15675</v>
      </c>
      <c r="V557" s="20" t="s">
        <v>15677</v>
      </c>
      <c r="W557" t="s">
        <v>15680</v>
      </c>
      <c r="X557" t="s">
        <v>15671</v>
      </c>
      <c r="Y557" s="20" t="s">
        <v>15656</v>
      </c>
      <c r="Z557" t="s">
        <v>15657</v>
      </c>
      <c r="AA557" t="s">
        <v>15658</v>
      </c>
      <c r="AB557" t="s">
        <v>15659</v>
      </c>
      <c r="AC557" t="s">
        <v>15660</v>
      </c>
      <c r="AD557" t="s">
        <v>15661</v>
      </c>
      <c r="AE557" t="s">
        <v>15664</v>
      </c>
      <c r="AF557" s="20" t="s">
        <v>15665</v>
      </c>
      <c r="AG557" t="s">
        <v>15666</v>
      </c>
      <c r="AH557" t="s">
        <v>15669</v>
      </c>
      <c r="AI557" t="s">
        <v>15670</v>
      </c>
      <c r="AJ557" t="s">
        <v>15672</v>
      </c>
      <c r="AK557" t="s">
        <v>15674</v>
      </c>
      <c r="AL557" t="s">
        <v>15676</v>
      </c>
      <c r="AM557" t="s">
        <v>15678</v>
      </c>
      <c r="AN557" t="s">
        <v>15679</v>
      </c>
    </row>
    <row r="558" spans="1:40" x14ac:dyDescent="0.3">
      <c r="A558" t="s">
        <v>431</v>
      </c>
      <c r="B558">
        <f>COUNTIF(A:A,A558)</f>
        <v>1</v>
      </c>
      <c r="C558" s="1" t="s">
        <v>1071</v>
      </c>
      <c r="D558" s="1"/>
      <c r="E558" s="1" t="str">
        <f t="shared" si="47"/>
        <v>적을 꿰뚫어버리는 강력한 한 방의 마법을 구사한다.</v>
      </c>
      <c r="F558" s="1"/>
      <c r="G558" t="s">
        <v>15681</v>
      </c>
      <c r="H558" s="1" t="str">
        <f t="shared" si="46"/>
        <v>And utilizing the powerful magic of a room discarding penetrate enemy.</v>
      </c>
      <c r="K558">
        <v>1</v>
      </c>
      <c r="M558" t="s">
        <v>15682</v>
      </c>
      <c r="N558" s="21" t="s">
        <v>15683</v>
      </c>
      <c r="O558" t="s">
        <v>15684</v>
      </c>
      <c r="P558" t="s">
        <v>15691</v>
      </c>
      <c r="Q558" t="s">
        <v>15692</v>
      </c>
      <c r="R558" t="s">
        <v>15696</v>
      </c>
      <c r="S558" t="s">
        <v>15697</v>
      </c>
      <c r="T558" t="s">
        <v>15702</v>
      </c>
      <c r="U558" t="s">
        <v>15704</v>
      </c>
      <c r="V558" s="20" t="s">
        <v>15706</v>
      </c>
      <c r="W558" t="s">
        <v>15709</v>
      </c>
      <c r="X558" t="s">
        <v>15700</v>
      </c>
      <c r="Y558" s="20" t="s">
        <v>15685</v>
      </c>
      <c r="Z558" t="s">
        <v>15686</v>
      </c>
      <c r="AA558" t="s">
        <v>15687</v>
      </c>
      <c r="AB558" t="s">
        <v>15688</v>
      </c>
      <c r="AC558" t="s">
        <v>15689</v>
      </c>
      <c r="AD558" t="s">
        <v>15690</v>
      </c>
      <c r="AE558" t="s">
        <v>15693</v>
      </c>
      <c r="AF558" s="20" t="s">
        <v>15694</v>
      </c>
      <c r="AG558" t="s">
        <v>15695</v>
      </c>
      <c r="AH558" t="s">
        <v>15698</v>
      </c>
      <c r="AI558" t="s">
        <v>15699</v>
      </c>
      <c r="AJ558" t="s">
        <v>15701</v>
      </c>
      <c r="AK558" t="s">
        <v>15703</v>
      </c>
      <c r="AL558" t="s">
        <v>15705</v>
      </c>
      <c r="AM558" t="s">
        <v>15707</v>
      </c>
      <c r="AN558" t="s">
        <v>15708</v>
      </c>
    </row>
    <row r="559" spans="1:40" x14ac:dyDescent="0.3">
      <c r="A559" t="s">
        <v>433</v>
      </c>
      <c r="B559">
        <f>COUNTIF(A:A,A559)</f>
        <v>1</v>
      </c>
      <c r="C559" s="1" t="s">
        <v>1086</v>
      </c>
      <c r="D559" s="1"/>
      <c r="E559" s="1" t="str">
        <f t="shared" si="47"/>
        <v>범위 공격으로 다수의 적을 효과적으로 처리할 수 있다.</v>
      </c>
      <c r="F559" s="1"/>
      <c r="G559" t="s">
        <v>15710</v>
      </c>
      <c r="H559" s="1" t="str">
        <f t="shared" si="46"/>
        <v>It can be treated effectively with a large number of enemy attack range.</v>
      </c>
      <c r="K559">
        <v>1</v>
      </c>
      <c r="M559" t="s">
        <v>15711</v>
      </c>
      <c r="N559" s="21" t="s">
        <v>15712</v>
      </c>
      <c r="O559" s="21" t="s">
        <v>15713</v>
      </c>
      <c r="P559" t="s">
        <v>15720</v>
      </c>
      <c r="Q559" t="s">
        <v>15721</v>
      </c>
      <c r="R559" t="s">
        <v>15725</v>
      </c>
      <c r="S559" t="s">
        <v>15726</v>
      </c>
      <c r="T559" t="s">
        <v>15731</v>
      </c>
      <c r="U559" t="s">
        <v>15733</v>
      </c>
      <c r="V559" s="20" t="s">
        <v>15735</v>
      </c>
      <c r="W559" t="s">
        <v>15738</v>
      </c>
      <c r="X559" t="s">
        <v>15729</v>
      </c>
      <c r="Y559" s="20" t="s">
        <v>15714</v>
      </c>
      <c r="Z559" t="s">
        <v>15715</v>
      </c>
      <c r="AA559" t="s">
        <v>15716</v>
      </c>
      <c r="AB559" t="s">
        <v>15717</v>
      </c>
      <c r="AC559" t="s">
        <v>15718</v>
      </c>
      <c r="AD559" t="s">
        <v>15719</v>
      </c>
      <c r="AE559" t="s">
        <v>15722</v>
      </c>
      <c r="AF559" s="20" t="s">
        <v>15723</v>
      </c>
      <c r="AG559" t="s">
        <v>15724</v>
      </c>
      <c r="AH559" t="s">
        <v>15727</v>
      </c>
      <c r="AI559" t="s">
        <v>15728</v>
      </c>
      <c r="AJ559" t="s">
        <v>15730</v>
      </c>
      <c r="AK559" t="s">
        <v>15732</v>
      </c>
      <c r="AL559" t="s">
        <v>15734</v>
      </c>
      <c r="AM559" t="s">
        <v>15736</v>
      </c>
      <c r="AN559" t="s">
        <v>15737</v>
      </c>
    </row>
    <row r="560" spans="1:40" x14ac:dyDescent="0.3">
      <c r="A560" t="s">
        <v>435</v>
      </c>
      <c r="B560">
        <f>COUNTIF(A:A,A560)</f>
        <v>1</v>
      </c>
      <c r="C560" s="1" t="s">
        <v>1087</v>
      </c>
      <c r="D560" s="1"/>
      <c r="E560" s="1" t="str">
        <f t="shared" si="47"/>
        <v>꽃잎을 응축하여 만든 탄환 여러 발을 빠르게 난사한다.</v>
      </c>
      <c r="F560" s="1"/>
      <c r="G560" t="s">
        <v>15739</v>
      </c>
      <c r="H560" s="1" t="str">
        <f t="shared" si="46"/>
        <v>The fast brandishing many bullet made to condense the petals.</v>
      </c>
      <c r="K560">
        <v>1</v>
      </c>
      <c r="M560" t="s">
        <v>15740</v>
      </c>
      <c r="N560" t="s">
        <v>15741</v>
      </c>
      <c r="O560" t="s">
        <v>15742</v>
      </c>
      <c r="P560" t="s">
        <v>15749</v>
      </c>
      <c r="Q560" t="s">
        <v>15750</v>
      </c>
      <c r="R560" t="s">
        <v>15754</v>
      </c>
      <c r="S560" t="s">
        <v>15755</v>
      </c>
      <c r="T560" t="s">
        <v>15760</v>
      </c>
      <c r="U560" t="s">
        <v>15762</v>
      </c>
      <c r="V560" s="20" t="s">
        <v>15764</v>
      </c>
      <c r="W560" t="s">
        <v>15767</v>
      </c>
      <c r="X560" t="s">
        <v>15758</v>
      </c>
      <c r="Y560" s="20" t="s">
        <v>15743</v>
      </c>
      <c r="Z560" t="s">
        <v>15744</v>
      </c>
      <c r="AA560" t="s">
        <v>15745</v>
      </c>
      <c r="AB560" t="s">
        <v>15746</v>
      </c>
      <c r="AC560" t="s">
        <v>15747</v>
      </c>
      <c r="AD560" t="s">
        <v>15748</v>
      </c>
      <c r="AE560" t="s">
        <v>15751</v>
      </c>
      <c r="AF560" s="20" t="s">
        <v>15752</v>
      </c>
      <c r="AG560" t="s">
        <v>15753</v>
      </c>
      <c r="AH560" t="s">
        <v>15756</v>
      </c>
      <c r="AI560" t="s">
        <v>15757</v>
      </c>
      <c r="AJ560" t="s">
        <v>15759</v>
      </c>
      <c r="AK560" t="s">
        <v>15761</v>
      </c>
      <c r="AL560" t="s">
        <v>15763</v>
      </c>
      <c r="AM560" t="s">
        <v>15765</v>
      </c>
      <c r="AN560" t="s">
        <v>15766</v>
      </c>
    </row>
    <row r="561" spans="1:40" x14ac:dyDescent="0.3">
      <c r="A561" t="s">
        <v>437</v>
      </c>
      <c r="B561">
        <f>COUNTIF(A:A,A561)</f>
        <v>1</v>
      </c>
      <c r="C561" s="1" t="s">
        <v>964</v>
      </c>
      <c r="D561" s="1"/>
      <c r="E561" s="1" t="str">
        <f t="shared" si="47"/>
        <v>장판 공격을 사용한다</v>
      </c>
      <c r="F561" s="1"/>
      <c r="G561" t="s">
        <v>15768</v>
      </c>
      <c r="H561" s="1" t="str">
        <f t="shared" si="46"/>
        <v>Use a blanket attack</v>
      </c>
      <c r="K561">
        <v>1</v>
      </c>
      <c r="M561" t="s">
        <v>15769</v>
      </c>
      <c r="N561" t="s">
        <v>15770</v>
      </c>
      <c r="O561" t="s">
        <v>15771</v>
      </c>
      <c r="P561" t="s">
        <v>15778</v>
      </c>
      <c r="Q561" t="s">
        <v>15779</v>
      </c>
      <c r="R561" t="s">
        <v>15783</v>
      </c>
      <c r="S561" t="s">
        <v>15784</v>
      </c>
      <c r="T561" t="s">
        <v>15789</v>
      </c>
      <c r="U561" t="s">
        <v>15791</v>
      </c>
      <c r="V561" s="20" t="s">
        <v>15793</v>
      </c>
      <c r="W561" t="s">
        <v>15796</v>
      </c>
      <c r="X561" t="s">
        <v>15787</v>
      </c>
      <c r="Y561" s="20" t="s">
        <v>15772</v>
      </c>
      <c r="Z561" t="s">
        <v>15773</v>
      </c>
      <c r="AA561" t="s">
        <v>15774</v>
      </c>
      <c r="AB561" t="s">
        <v>15775</v>
      </c>
      <c r="AC561" t="s">
        <v>15776</v>
      </c>
      <c r="AD561" t="s">
        <v>15777</v>
      </c>
      <c r="AE561" t="s">
        <v>15780</v>
      </c>
      <c r="AF561" s="20" t="s">
        <v>15781</v>
      </c>
      <c r="AG561" t="s">
        <v>15782</v>
      </c>
      <c r="AH561" t="s">
        <v>15785</v>
      </c>
      <c r="AI561" t="s">
        <v>15786</v>
      </c>
      <c r="AJ561" t="s">
        <v>15788</v>
      </c>
      <c r="AK561" t="s">
        <v>15790</v>
      </c>
      <c r="AL561" t="s">
        <v>15792</v>
      </c>
      <c r="AM561" t="s">
        <v>15794</v>
      </c>
      <c r="AN561" t="s">
        <v>15795</v>
      </c>
    </row>
    <row r="562" spans="1:40" ht="33" x14ac:dyDescent="0.3">
      <c r="A562" t="s">
        <v>564</v>
      </c>
      <c r="B562">
        <f>COUNTIF(A:A,A562)</f>
        <v>1</v>
      </c>
      <c r="C562" s="1" t="s">
        <v>967</v>
      </c>
      <c r="D562" s="1"/>
      <c r="E562" s="1" t="str">
        <f t="shared" si="47"/>
        <v>다이나몹 아저씨가 만들어준 물총인 듯 물총 아닌 물총 같은 무기로 벽을 넘는 곡사 공격을 한다.</v>
      </c>
      <c r="F562" s="1"/>
      <c r="G562" t="s">
        <v>15797</v>
      </c>
      <c r="H562" s="1" t="str">
        <f t="shared" si="46"/>
        <v>And the goksa attacks over the wall with dynamic mob uncle gave me a squirt squirt seemed like weapons rather than water pistols made.</v>
      </c>
      <c r="K562">
        <v>1</v>
      </c>
      <c r="M562" t="s">
        <v>15798</v>
      </c>
      <c r="N562" t="s">
        <v>15799</v>
      </c>
      <c r="O562" t="s">
        <v>15800</v>
      </c>
      <c r="P562" t="s">
        <v>15807</v>
      </c>
      <c r="Q562" t="s">
        <v>15808</v>
      </c>
      <c r="R562" t="s">
        <v>15812</v>
      </c>
      <c r="S562" t="s">
        <v>15813</v>
      </c>
      <c r="T562" t="s">
        <v>15818</v>
      </c>
      <c r="U562" t="s">
        <v>15820</v>
      </c>
      <c r="V562" s="20" t="s">
        <v>15822</v>
      </c>
      <c r="W562" t="s">
        <v>15825</v>
      </c>
      <c r="X562" t="s">
        <v>15816</v>
      </c>
      <c r="Y562" s="20" t="s">
        <v>15801</v>
      </c>
      <c r="Z562" t="s">
        <v>15802</v>
      </c>
      <c r="AA562" t="s">
        <v>15803</v>
      </c>
      <c r="AB562" t="s">
        <v>15804</v>
      </c>
      <c r="AC562" t="s">
        <v>15805</v>
      </c>
      <c r="AD562" t="s">
        <v>15806</v>
      </c>
      <c r="AE562" t="s">
        <v>15809</v>
      </c>
      <c r="AF562" s="20" t="s">
        <v>15810</v>
      </c>
      <c r="AG562" t="s">
        <v>15811</v>
      </c>
      <c r="AH562" t="s">
        <v>15814</v>
      </c>
      <c r="AI562" t="s">
        <v>15815</v>
      </c>
      <c r="AJ562" t="s">
        <v>15817</v>
      </c>
      <c r="AK562" t="s">
        <v>15819</v>
      </c>
      <c r="AL562" t="s">
        <v>15821</v>
      </c>
      <c r="AM562" t="s">
        <v>15823</v>
      </c>
      <c r="AN562" t="s">
        <v>15824</v>
      </c>
    </row>
    <row r="563" spans="1:40" x14ac:dyDescent="0.3">
      <c r="A563" t="s">
        <v>567</v>
      </c>
      <c r="B563">
        <f>COUNTIF(A:A,A563)</f>
        <v>1</v>
      </c>
      <c r="C563" s="1" t="s">
        <v>970</v>
      </c>
      <c r="D563" s="1"/>
      <c r="E563" s="1" t="str">
        <f t="shared" si="47"/>
        <v>적의 미스를 무마시키는 백발백중 캐릭터</v>
      </c>
      <c r="F563" s="1"/>
      <c r="G563" t="s">
        <v>15826</v>
      </c>
      <c r="H563" s="1" t="str">
        <f t="shared" si="46"/>
        <v>Basin with gray characters to diffuse hostility Miss</v>
      </c>
      <c r="K563">
        <v>1</v>
      </c>
      <c r="M563" t="s">
        <v>15827</v>
      </c>
      <c r="N563" t="s">
        <v>15828</v>
      </c>
      <c r="O563" t="s">
        <v>15829</v>
      </c>
      <c r="P563" t="s">
        <v>15836</v>
      </c>
      <c r="Q563" t="s">
        <v>15837</v>
      </c>
      <c r="R563" t="s">
        <v>15841</v>
      </c>
      <c r="S563" t="s">
        <v>15842</v>
      </c>
      <c r="T563" t="s">
        <v>15847</v>
      </c>
      <c r="U563" t="s">
        <v>15849</v>
      </c>
      <c r="V563" s="20" t="s">
        <v>15851</v>
      </c>
      <c r="W563" t="s">
        <v>15854</v>
      </c>
      <c r="X563" t="s">
        <v>15845</v>
      </c>
      <c r="Y563" s="20" t="s">
        <v>15830</v>
      </c>
      <c r="Z563" t="s">
        <v>15831</v>
      </c>
      <c r="AA563" t="s">
        <v>15832</v>
      </c>
      <c r="AB563" t="s">
        <v>15833</v>
      </c>
      <c r="AC563" t="s">
        <v>15834</v>
      </c>
      <c r="AD563" t="s">
        <v>15835</v>
      </c>
      <c r="AE563" t="s">
        <v>15838</v>
      </c>
      <c r="AF563" s="20" t="s">
        <v>15839</v>
      </c>
      <c r="AG563" t="s">
        <v>15840</v>
      </c>
      <c r="AH563" t="s">
        <v>15843</v>
      </c>
      <c r="AI563" t="s">
        <v>15844</v>
      </c>
      <c r="AJ563" t="s">
        <v>15846</v>
      </c>
      <c r="AK563" t="s">
        <v>15848</v>
      </c>
      <c r="AL563" t="s">
        <v>15850</v>
      </c>
      <c r="AM563" t="s">
        <v>15852</v>
      </c>
      <c r="AN563" t="s">
        <v>15853</v>
      </c>
    </row>
    <row r="564" spans="1:40" ht="33" x14ac:dyDescent="0.3">
      <c r="A564" t="s">
        <v>569</v>
      </c>
      <c r="B564">
        <f>COUNTIF(A:A,A564)</f>
        <v>1</v>
      </c>
      <c r="C564" s="1" t="s">
        <v>973</v>
      </c>
      <c r="D564" s="1"/>
      <c r="E564" s="1" t="str">
        <f t="shared" si="47"/>
        <v>테슬라 코일을 사용하여 근거리 내 모든 적을 공격할 수 있다. 전용 전투팩으로 상급 공격력을 가지고 있다.</v>
      </c>
      <c r="F564" s="1"/>
      <c r="G564" t="s">
        <v>15855</v>
      </c>
      <c r="H564" s="1" t="str">
        <f t="shared" si="46"/>
        <v>Use the Tesla coil can all enemies within melee attack. It has a higher attack power by only combat pack.</v>
      </c>
      <c r="K564">
        <v>1</v>
      </c>
      <c r="M564" t="s">
        <v>15856</v>
      </c>
      <c r="N564" t="s">
        <v>15857</v>
      </c>
      <c r="O564" t="s">
        <v>15858</v>
      </c>
      <c r="P564" t="s">
        <v>15865</v>
      </c>
      <c r="Q564" t="s">
        <v>15866</v>
      </c>
      <c r="R564" t="s">
        <v>15870</v>
      </c>
      <c r="S564" t="s">
        <v>15871</v>
      </c>
      <c r="T564" t="s">
        <v>15876</v>
      </c>
      <c r="U564" t="s">
        <v>15878</v>
      </c>
      <c r="V564" s="20" t="s">
        <v>15880</v>
      </c>
      <c r="W564" t="s">
        <v>15883</v>
      </c>
      <c r="X564" t="s">
        <v>15874</v>
      </c>
      <c r="Y564" s="20" t="s">
        <v>15859</v>
      </c>
      <c r="Z564" t="s">
        <v>15860</v>
      </c>
      <c r="AA564" t="s">
        <v>15861</v>
      </c>
      <c r="AB564" t="s">
        <v>15862</v>
      </c>
      <c r="AC564" t="s">
        <v>15863</v>
      </c>
      <c r="AD564" t="s">
        <v>15864</v>
      </c>
      <c r="AE564" t="s">
        <v>15867</v>
      </c>
      <c r="AF564" s="20" t="s">
        <v>15868</v>
      </c>
      <c r="AG564" t="s">
        <v>15869</v>
      </c>
      <c r="AH564" t="s">
        <v>15872</v>
      </c>
      <c r="AI564" t="s">
        <v>15873</v>
      </c>
      <c r="AJ564" t="s">
        <v>15875</v>
      </c>
      <c r="AK564" t="s">
        <v>15877</v>
      </c>
      <c r="AL564" t="s">
        <v>15879</v>
      </c>
      <c r="AM564" t="s">
        <v>15881</v>
      </c>
      <c r="AN564" t="s">
        <v>15882</v>
      </c>
    </row>
    <row r="565" spans="1:40" x14ac:dyDescent="0.3">
      <c r="A565" t="s">
        <v>573</v>
      </c>
      <c r="B565">
        <f>COUNTIF(A:A,A565)</f>
        <v>1</v>
      </c>
      <c r="C565" s="1" t="s">
        <v>976</v>
      </c>
      <c r="D565" s="1"/>
      <c r="E565" s="1" t="str">
        <f t="shared" si="47"/>
        <v>멀티타겟 프리셋으로 공격한다</v>
      </c>
      <c r="F565" s="1"/>
      <c r="G565" t="s">
        <v>15884</v>
      </c>
      <c r="H565" s="1" t="str">
        <f t="shared" si="46"/>
        <v>The multi-target attacks Presets</v>
      </c>
      <c r="K565">
        <v>1</v>
      </c>
      <c r="M565" t="s">
        <v>15885</v>
      </c>
      <c r="N565" t="s">
        <v>15886</v>
      </c>
      <c r="O565" t="s">
        <v>15887</v>
      </c>
      <c r="P565" t="s">
        <v>15894</v>
      </c>
      <c r="Q565" t="s">
        <v>15895</v>
      </c>
      <c r="R565" t="s">
        <v>15899</v>
      </c>
      <c r="S565" t="s">
        <v>15900</v>
      </c>
      <c r="T565" t="s">
        <v>15905</v>
      </c>
      <c r="U565" t="s">
        <v>15907</v>
      </c>
      <c r="V565" s="20" t="s">
        <v>15909</v>
      </c>
      <c r="W565" t="s">
        <v>15912</v>
      </c>
      <c r="X565" t="s">
        <v>15903</v>
      </c>
      <c r="Y565" s="20" t="s">
        <v>15888</v>
      </c>
      <c r="Z565" t="s">
        <v>15889</v>
      </c>
      <c r="AA565" t="s">
        <v>15890</v>
      </c>
      <c r="AB565" t="s">
        <v>15891</v>
      </c>
      <c r="AC565" t="s">
        <v>15892</v>
      </c>
      <c r="AD565" t="s">
        <v>15893</v>
      </c>
      <c r="AE565" t="s">
        <v>15896</v>
      </c>
      <c r="AF565" s="20" t="s">
        <v>15897</v>
      </c>
      <c r="AG565" t="s">
        <v>15898</v>
      </c>
      <c r="AH565" t="s">
        <v>15901</v>
      </c>
      <c r="AI565" t="s">
        <v>15902</v>
      </c>
      <c r="AJ565" t="s">
        <v>15904</v>
      </c>
      <c r="AK565" t="s">
        <v>15906</v>
      </c>
      <c r="AL565" t="s">
        <v>15908</v>
      </c>
      <c r="AM565" t="s">
        <v>15910</v>
      </c>
      <c r="AN565" t="s">
        <v>15911</v>
      </c>
    </row>
    <row r="566" spans="1:40" x14ac:dyDescent="0.3">
      <c r="A566" t="s">
        <v>575</v>
      </c>
      <c r="B566">
        <f>COUNTIF(A:A,A566)</f>
        <v>1</v>
      </c>
      <c r="C566" s="1" t="s">
        <v>976</v>
      </c>
      <c r="D566" s="1"/>
      <c r="E566" s="1" t="str">
        <f t="shared" si="47"/>
        <v>멀티타겟 프리셋으로 공격한다</v>
      </c>
      <c r="F566" s="1"/>
      <c r="G566" t="s">
        <v>15884</v>
      </c>
      <c r="H566" s="1" t="str">
        <f t="shared" si="46"/>
        <v>The multi-target attacks Presets</v>
      </c>
      <c r="K566">
        <v>1</v>
      </c>
      <c r="M566" t="s">
        <v>15885</v>
      </c>
      <c r="N566" t="s">
        <v>15886</v>
      </c>
      <c r="O566" t="s">
        <v>15887</v>
      </c>
      <c r="P566" t="s">
        <v>15894</v>
      </c>
      <c r="Q566" t="s">
        <v>15895</v>
      </c>
      <c r="R566" t="s">
        <v>15899</v>
      </c>
      <c r="S566" t="s">
        <v>15900</v>
      </c>
      <c r="T566" t="s">
        <v>15905</v>
      </c>
      <c r="U566" t="s">
        <v>15907</v>
      </c>
      <c r="V566" s="20" t="s">
        <v>15909</v>
      </c>
      <c r="W566" t="s">
        <v>15912</v>
      </c>
      <c r="X566" t="s">
        <v>15903</v>
      </c>
      <c r="Y566" s="20" t="s">
        <v>15888</v>
      </c>
      <c r="Z566" t="s">
        <v>15889</v>
      </c>
      <c r="AA566" t="s">
        <v>15890</v>
      </c>
      <c r="AB566" t="s">
        <v>15891</v>
      </c>
      <c r="AC566" t="s">
        <v>15892</v>
      </c>
      <c r="AD566" t="s">
        <v>15893</v>
      </c>
      <c r="AE566" t="s">
        <v>15896</v>
      </c>
      <c r="AF566" s="20" t="s">
        <v>15897</v>
      </c>
      <c r="AG566" t="s">
        <v>15898</v>
      </c>
      <c r="AH566" t="s">
        <v>15901</v>
      </c>
      <c r="AI566" t="s">
        <v>15902</v>
      </c>
      <c r="AJ566" t="s">
        <v>15904</v>
      </c>
      <c r="AK566" t="s">
        <v>15906</v>
      </c>
      <c r="AL566" t="s">
        <v>15908</v>
      </c>
      <c r="AM566" t="s">
        <v>15910</v>
      </c>
      <c r="AN566" t="s">
        <v>15911</v>
      </c>
    </row>
    <row r="567" spans="1:40" x14ac:dyDescent="0.3">
      <c r="A567" t="s">
        <v>577</v>
      </c>
      <c r="B567">
        <f>COUNTIF(A:A,A567)</f>
        <v>1</v>
      </c>
      <c r="C567" s="1" t="s">
        <v>981</v>
      </c>
      <c r="D567" s="1"/>
      <c r="E567" s="1" t="str">
        <f t="shared" si="47"/>
        <v>눈에서 나오는 광선으로 적을 꿰뚫을 수 있다.</v>
      </c>
      <c r="F567" s="1"/>
      <c r="G567" t="s">
        <v>15913</v>
      </c>
      <c r="H567" s="1" t="str">
        <f t="shared" si="46"/>
        <v>It can pierce the enemy with rays coming from the eyes.</v>
      </c>
      <c r="K567">
        <v>1</v>
      </c>
      <c r="M567" t="s">
        <v>15914</v>
      </c>
      <c r="N567" s="21" t="s">
        <v>15915</v>
      </c>
      <c r="O567" s="21" t="s">
        <v>15916</v>
      </c>
      <c r="P567" t="s">
        <v>15923</v>
      </c>
      <c r="Q567" t="s">
        <v>15924</v>
      </c>
      <c r="R567" t="s">
        <v>15928</v>
      </c>
      <c r="S567" t="s">
        <v>15929</v>
      </c>
      <c r="T567" t="s">
        <v>15934</v>
      </c>
      <c r="U567" t="s">
        <v>15936</v>
      </c>
      <c r="V567" s="20" t="s">
        <v>15938</v>
      </c>
      <c r="W567" t="s">
        <v>15941</v>
      </c>
      <c r="X567" t="s">
        <v>15932</v>
      </c>
      <c r="Y567" s="20" t="s">
        <v>15917</v>
      </c>
      <c r="Z567" t="s">
        <v>15918</v>
      </c>
      <c r="AA567" t="s">
        <v>15919</v>
      </c>
      <c r="AB567" t="s">
        <v>15920</v>
      </c>
      <c r="AC567" t="s">
        <v>15921</v>
      </c>
      <c r="AD567" t="s">
        <v>15922</v>
      </c>
      <c r="AE567" t="s">
        <v>15925</v>
      </c>
      <c r="AF567" s="20" t="s">
        <v>15926</v>
      </c>
      <c r="AG567" t="s">
        <v>15927</v>
      </c>
      <c r="AH567" t="s">
        <v>15930</v>
      </c>
      <c r="AI567" t="s">
        <v>15931</v>
      </c>
      <c r="AJ567" t="s">
        <v>15933</v>
      </c>
      <c r="AK567" t="s">
        <v>15935</v>
      </c>
      <c r="AL567" t="s">
        <v>15937</v>
      </c>
      <c r="AM567" t="s">
        <v>15939</v>
      </c>
      <c r="AN567" t="s">
        <v>15940</v>
      </c>
    </row>
    <row r="568" spans="1:40" x14ac:dyDescent="0.3">
      <c r="A568" t="s">
        <v>579</v>
      </c>
      <c r="B568">
        <f>COUNTIF(A:A,A568)</f>
        <v>1</v>
      </c>
      <c r="C568" s="1" t="s">
        <v>976</v>
      </c>
      <c r="D568" s="1"/>
      <c r="E568" s="1" t="str">
        <f t="shared" si="47"/>
        <v>멀티타겟 프리셋으로 공격한다</v>
      </c>
      <c r="F568" s="1"/>
      <c r="G568" t="s">
        <v>15884</v>
      </c>
      <c r="H568" s="1" t="str">
        <f t="shared" si="46"/>
        <v>The multi-target attacks Presets</v>
      </c>
      <c r="K568">
        <v>1</v>
      </c>
      <c r="M568" t="s">
        <v>15885</v>
      </c>
      <c r="N568" t="s">
        <v>15886</v>
      </c>
      <c r="O568" t="s">
        <v>15887</v>
      </c>
      <c r="P568" t="s">
        <v>15894</v>
      </c>
      <c r="Q568" t="s">
        <v>15895</v>
      </c>
      <c r="R568" t="s">
        <v>15899</v>
      </c>
      <c r="S568" t="s">
        <v>15900</v>
      </c>
      <c r="T568" t="s">
        <v>15905</v>
      </c>
      <c r="U568" t="s">
        <v>15907</v>
      </c>
      <c r="V568" s="20" t="s">
        <v>15909</v>
      </c>
      <c r="W568" t="s">
        <v>15912</v>
      </c>
      <c r="X568" t="s">
        <v>15903</v>
      </c>
      <c r="Y568" s="20" t="s">
        <v>15888</v>
      </c>
      <c r="Z568" t="s">
        <v>15889</v>
      </c>
      <c r="AA568" t="s">
        <v>15890</v>
      </c>
      <c r="AB568" t="s">
        <v>15891</v>
      </c>
      <c r="AC568" t="s">
        <v>15892</v>
      </c>
      <c r="AD568" t="s">
        <v>15893</v>
      </c>
      <c r="AE568" t="s">
        <v>15896</v>
      </c>
      <c r="AF568" s="20" t="s">
        <v>15897</v>
      </c>
      <c r="AG568" t="s">
        <v>15898</v>
      </c>
      <c r="AH568" t="s">
        <v>15901</v>
      </c>
      <c r="AI568" t="s">
        <v>15902</v>
      </c>
      <c r="AJ568" t="s">
        <v>15904</v>
      </c>
      <c r="AK568" t="s">
        <v>15906</v>
      </c>
      <c r="AL568" t="s">
        <v>15908</v>
      </c>
      <c r="AM568" t="s">
        <v>15910</v>
      </c>
      <c r="AN568" t="s">
        <v>15911</v>
      </c>
    </row>
    <row r="569" spans="1:40" x14ac:dyDescent="0.3">
      <c r="A569" t="s">
        <v>581</v>
      </c>
      <c r="B569">
        <f>COUNTIF(A:A,A569)</f>
        <v>1</v>
      </c>
      <c r="C569" s="1" t="s">
        <v>976</v>
      </c>
      <c r="D569" s="1"/>
      <c r="E569" s="1" t="str">
        <f t="shared" si="47"/>
        <v>멀티타겟 프리셋으로 공격한다</v>
      </c>
      <c r="F569" s="1"/>
      <c r="G569" t="s">
        <v>15884</v>
      </c>
      <c r="H569" s="1" t="str">
        <f t="shared" si="46"/>
        <v>The multi-target attacks Presets</v>
      </c>
      <c r="K569">
        <v>1</v>
      </c>
      <c r="M569" t="s">
        <v>15885</v>
      </c>
      <c r="N569" t="s">
        <v>15886</v>
      </c>
      <c r="O569" t="s">
        <v>15887</v>
      </c>
      <c r="P569" t="s">
        <v>15894</v>
      </c>
      <c r="Q569" t="s">
        <v>15895</v>
      </c>
      <c r="R569" t="s">
        <v>15899</v>
      </c>
      <c r="S569" t="s">
        <v>15900</v>
      </c>
      <c r="T569" t="s">
        <v>15905</v>
      </c>
      <c r="U569" t="s">
        <v>15907</v>
      </c>
      <c r="V569" s="20" t="s">
        <v>15909</v>
      </c>
      <c r="W569" t="s">
        <v>15912</v>
      </c>
      <c r="X569" t="s">
        <v>15903</v>
      </c>
      <c r="Y569" s="20" t="s">
        <v>15888</v>
      </c>
      <c r="Z569" t="s">
        <v>15889</v>
      </c>
      <c r="AA569" t="s">
        <v>15890</v>
      </c>
      <c r="AB569" t="s">
        <v>15891</v>
      </c>
      <c r="AC569" t="s">
        <v>15892</v>
      </c>
      <c r="AD569" t="s">
        <v>15893</v>
      </c>
      <c r="AE569" t="s">
        <v>15896</v>
      </c>
      <c r="AF569" s="20" t="s">
        <v>15897</v>
      </c>
      <c r="AG569" t="s">
        <v>15898</v>
      </c>
      <c r="AH569" t="s">
        <v>15901</v>
      </c>
      <c r="AI569" t="s">
        <v>15902</v>
      </c>
      <c r="AJ569" t="s">
        <v>15904</v>
      </c>
      <c r="AK569" t="s">
        <v>15906</v>
      </c>
      <c r="AL569" t="s">
        <v>15908</v>
      </c>
      <c r="AM569" t="s">
        <v>15910</v>
      </c>
      <c r="AN569" t="s">
        <v>15911</v>
      </c>
    </row>
    <row r="570" spans="1:40" x14ac:dyDescent="0.3">
      <c r="A570" t="s">
        <v>588</v>
      </c>
      <c r="B570">
        <f>COUNTIF(A:A,A570)</f>
        <v>1</v>
      </c>
      <c r="C570" s="1" t="s">
        <v>976</v>
      </c>
      <c r="D570" s="1"/>
      <c r="E570" s="1" t="str">
        <f t="shared" si="47"/>
        <v>멀티타겟 프리셋으로 공격한다</v>
      </c>
      <c r="F570" s="1"/>
      <c r="G570" t="s">
        <v>15884</v>
      </c>
      <c r="H570" s="1" t="str">
        <f t="shared" si="46"/>
        <v>The multi-target attacks Presets</v>
      </c>
      <c r="K570">
        <v>1</v>
      </c>
      <c r="M570" t="s">
        <v>15885</v>
      </c>
      <c r="N570" t="s">
        <v>15886</v>
      </c>
      <c r="O570" t="s">
        <v>15887</v>
      </c>
      <c r="P570" t="s">
        <v>15894</v>
      </c>
      <c r="Q570" t="s">
        <v>15895</v>
      </c>
      <c r="R570" t="s">
        <v>15899</v>
      </c>
      <c r="S570" t="s">
        <v>15900</v>
      </c>
      <c r="T570" t="s">
        <v>15905</v>
      </c>
      <c r="U570" t="s">
        <v>15907</v>
      </c>
      <c r="V570" s="20" t="s">
        <v>15909</v>
      </c>
      <c r="W570" t="s">
        <v>15912</v>
      </c>
      <c r="X570" t="s">
        <v>15903</v>
      </c>
      <c r="Y570" s="20" t="s">
        <v>15888</v>
      </c>
      <c r="Z570" t="s">
        <v>15889</v>
      </c>
      <c r="AA570" t="s">
        <v>15890</v>
      </c>
      <c r="AB570" t="s">
        <v>15891</v>
      </c>
      <c r="AC570" t="s">
        <v>15892</v>
      </c>
      <c r="AD570" t="s">
        <v>15893</v>
      </c>
      <c r="AE570" t="s">
        <v>15896</v>
      </c>
      <c r="AF570" s="20" t="s">
        <v>15897</v>
      </c>
      <c r="AG570" t="s">
        <v>15898</v>
      </c>
      <c r="AH570" t="s">
        <v>15901</v>
      </c>
      <c r="AI570" t="s">
        <v>15902</v>
      </c>
      <c r="AJ570" t="s">
        <v>15904</v>
      </c>
      <c r="AK570" t="s">
        <v>15906</v>
      </c>
      <c r="AL570" t="s">
        <v>15908</v>
      </c>
      <c r="AM570" t="s">
        <v>15910</v>
      </c>
      <c r="AN570" t="s">
        <v>15911</v>
      </c>
    </row>
    <row r="571" spans="1:40" x14ac:dyDescent="0.3">
      <c r="A571" t="s">
        <v>590</v>
      </c>
      <c r="B571">
        <f>COUNTIF(A:A,A571)</f>
        <v>1</v>
      </c>
      <c r="C571" s="1" t="s">
        <v>976</v>
      </c>
      <c r="D571" s="1"/>
      <c r="E571" s="1" t="str">
        <f t="shared" si="47"/>
        <v>멀티타겟 프리셋으로 공격한다</v>
      </c>
      <c r="F571" s="1"/>
      <c r="G571" t="s">
        <v>15884</v>
      </c>
      <c r="H571" s="1" t="str">
        <f t="shared" si="46"/>
        <v>The multi-target attacks Presets</v>
      </c>
      <c r="K571">
        <v>1</v>
      </c>
      <c r="M571" t="s">
        <v>15885</v>
      </c>
      <c r="N571" t="s">
        <v>15886</v>
      </c>
      <c r="O571" t="s">
        <v>15887</v>
      </c>
      <c r="P571" t="s">
        <v>15894</v>
      </c>
      <c r="Q571" t="s">
        <v>15895</v>
      </c>
      <c r="R571" t="s">
        <v>15899</v>
      </c>
      <c r="S571" t="s">
        <v>15900</v>
      </c>
      <c r="T571" t="s">
        <v>15905</v>
      </c>
      <c r="U571" t="s">
        <v>15907</v>
      </c>
      <c r="V571" s="20" t="s">
        <v>15909</v>
      </c>
      <c r="W571" t="s">
        <v>15912</v>
      </c>
      <c r="X571" t="s">
        <v>15903</v>
      </c>
      <c r="Y571" s="20" t="s">
        <v>15888</v>
      </c>
      <c r="Z571" t="s">
        <v>15889</v>
      </c>
      <c r="AA571" t="s">
        <v>15890</v>
      </c>
      <c r="AB571" t="s">
        <v>15891</v>
      </c>
      <c r="AC571" t="s">
        <v>15892</v>
      </c>
      <c r="AD571" t="s">
        <v>15893</v>
      </c>
      <c r="AE571" t="s">
        <v>15896</v>
      </c>
      <c r="AF571" s="20" t="s">
        <v>15897</v>
      </c>
      <c r="AG571" t="s">
        <v>15898</v>
      </c>
      <c r="AH571" t="s">
        <v>15901</v>
      </c>
      <c r="AI571" t="s">
        <v>15902</v>
      </c>
      <c r="AJ571" t="s">
        <v>15904</v>
      </c>
      <c r="AK571" t="s">
        <v>15906</v>
      </c>
      <c r="AL571" t="s">
        <v>15908</v>
      </c>
      <c r="AM571" t="s">
        <v>15910</v>
      </c>
      <c r="AN571" t="s">
        <v>15911</v>
      </c>
    </row>
    <row r="572" spans="1:40" x14ac:dyDescent="0.3">
      <c r="A572" t="s">
        <v>592</v>
      </c>
      <c r="B572">
        <f>COUNTIF(A:A,A572)</f>
        <v>1</v>
      </c>
      <c r="C572" s="1" t="s">
        <v>976</v>
      </c>
      <c r="D572" s="1"/>
      <c r="E572" s="1" t="str">
        <f t="shared" si="47"/>
        <v>멀티타겟 프리셋으로 공격한다</v>
      </c>
      <c r="F572" s="1"/>
      <c r="G572" t="s">
        <v>15884</v>
      </c>
      <c r="H572" s="1" t="str">
        <f t="shared" si="46"/>
        <v>The multi-target attacks Presets</v>
      </c>
      <c r="K572">
        <v>1</v>
      </c>
      <c r="M572" t="s">
        <v>15885</v>
      </c>
      <c r="N572" t="s">
        <v>15886</v>
      </c>
      <c r="O572" t="s">
        <v>15887</v>
      </c>
      <c r="P572" t="s">
        <v>15894</v>
      </c>
      <c r="Q572" t="s">
        <v>15895</v>
      </c>
      <c r="R572" t="s">
        <v>15899</v>
      </c>
      <c r="S572" t="s">
        <v>15900</v>
      </c>
      <c r="T572" t="s">
        <v>15905</v>
      </c>
      <c r="U572" t="s">
        <v>15907</v>
      </c>
      <c r="V572" s="20" t="s">
        <v>15909</v>
      </c>
      <c r="W572" t="s">
        <v>15912</v>
      </c>
      <c r="X572" t="s">
        <v>15903</v>
      </c>
      <c r="Y572" s="20" t="s">
        <v>15888</v>
      </c>
      <c r="Z572" t="s">
        <v>15889</v>
      </c>
      <c r="AA572" t="s">
        <v>15890</v>
      </c>
      <c r="AB572" t="s">
        <v>15891</v>
      </c>
      <c r="AC572" t="s">
        <v>15892</v>
      </c>
      <c r="AD572" t="s">
        <v>15893</v>
      </c>
      <c r="AE572" t="s">
        <v>15896</v>
      </c>
      <c r="AF572" s="20" t="s">
        <v>15897</v>
      </c>
      <c r="AG572" t="s">
        <v>15898</v>
      </c>
      <c r="AH572" t="s">
        <v>15901</v>
      </c>
      <c r="AI572" t="s">
        <v>15902</v>
      </c>
      <c r="AJ572" t="s">
        <v>15904</v>
      </c>
      <c r="AK572" t="s">
        <v>15906</v>
      </c>
      <c r="AL572" t="s">
        <v>15908</v>
      </c>
      <c r="AM572" t="s">
        <v>15910</v>
      </c>
      <c r="AN572" t="s">
        <v>15911</v>
      </c>
    </row>
    <row r="573" spans="1:40" x14ac:dyDescent="0.3">
      <c r="A573" t="s">
        <v>994</v>
      </c>
      <c r="B573">
        <f>COUNTIF(A:A,A573)</f>
        <v>1</v>
      </c>
      <c r="C573" s="1" t="s">
        <v>976</v>
      </c>
      <c r="D573" s="1"/>
      <c r="E573" s="1" t="str">
        <f t="shared" si="47"/>
        <v>멀티타겟 프리셋으로 공격한다</v>
      </c>
      <c r="F573" s="1"/>
      <c r="G573" t="s">
        <v>15884</v>
      </c>
      <c r="H573" s="1" t="str">
        <f t="shared" si="46"/>
        <v>The multi-target attacks Presets</v>
      </c>
      <c r="K573">
        <v>1</v>
      </c>
      <c r="M573" t="s">
        <v>15885</v>
      </c>
      <c r="N573" t="s">
        <v>15886</v>
      </c>
      <c r="O573" t="s">
        <v>15887</v>
      </c>
      <c r="P573" t="s">
        <v>15894</v>
      </c>
      <c r="Q573" t="s">
        <v>15895</v>
      </c>
      <c r="R573" t="s">
        <v>15899</v>
      </c>
      <c r="S573" t="s">
        <v>15900</v>
      </c>
      <c r="T573" t="s">
        <v>15905</v>
      </c>
      <c r="U573" t="s">
        <v>15907</v>
      </c>
      <c r="V573" s="20" t="s">
        <v>15909</v>
      </c>
      <c r="W573" t="s">
        <v>15912</v>
      </c>
      <c r="X573" t="s">
        <v>15903</v>
      </c>
      <c r="Y573" s="20" t="s">
        <v>15888</v>
      </c>
      <c r="Z573" t="s">
        <v>15889</v>
      </c>
      <c r="AA573" t="s">
        <v>15890</v>
      </c>
      <c r="AB573" t="s">
        <v>15891</v>
      </c>
      <c r="AC573" t="s">
        <v>15892</v>
      </c>
      <c r="AD573" t="s">
        <v>15893</v>
      </c>
      <c r="AE573" t="s">
        <v>15896</v>
      </c>
      <c r="AF573" s="20" t="s">
        <v>15897</v>
      </c>
      <c r="AG573" t="s">
        <v>15898</v>
      </c>
      <c r="AH573" t="s">
        <v>15901</v>
      </c>
      <c r="AI573" t="s">
        <v>15902</v>
      </c>
      <c r="AJ573" t="s">
        <v>15904</v>
      </c>
      <c r="AK573" t="s">
        <v>15906</v>
      </c>
      <c r="AL573" t="s">
        <v>15908</v>
      </c>
      <c r="AM573" t="s">
        <v>15910</v>
      </c>
      <c r="AN573" t="s">
        <v>15911</v>
      </c>
    </row>
    <row r="574" spans="1:40" x14ac:dyDescent="0.3">
      <c r="A574" t="s">
        <v>597</v>
      </c>
      <c r="B574">
        <f>COUNTIF(A:A,A574)</f>
        <v>1</v>
      </c>
      <c r="C574" s="1" t="s">
        <v>976</v>
      </c>
      <c r="D574" s="1"/>
      <c r="E574" s="1" t="str">
        <f t="shared" si="47"/>
        <v>멀티타겟 프리셋으로 공격한다</v>
      </c>
      <c r="F574" s="1"/>
      <c r="G574" t="s">
        <v>15884</v>
      </c>
      <c r="H574" s="1" t="str">
        <f t="shared" si="46"/>
        <v>The multi-target attacks Presets</v>
      </c>
      <c r="K574">
        <v>1</v>
      </c>
      <c r="M574" t="s">
        <v>15885</v>
      </c>
      <c r="N574" t="s">
        <v>15886</v>
      </c>
      <c r="O574" t="s">
        <v>15887</v>
      </c>
      <c r="P574" t="s">
        <v>15894</v>
      </c>
      <c r="Q574" t="s">
        <v>15895</v>
      </c>
      <c r="R574" t="s">
        <v>15899</v>
      </c>
      <c r="S574" t="s">
        <v>15900</v>
      </c>
      <c r="T574" t="s">
        <v>15905</v>
      </c>
      <c r="U574" t="s">
        <v>15907</v>
      </c>
      <c r="V574" s="20" t="s">
        <v>15909</v>
      </c>
      <c r="W574" t="s">
        <v>15912</v>
      </c>
      <c r="X574" t="s">
        <v>15903</v>
      </c>
      <c r="Y574" s="20" t="s">
        <v>15888</v>
      </c>
      <c r="Z574" t="s">
        <v>15889</v>
      </c>
      <c r="AA574" t="s">
        <v>15890</v>
      </c>
      <c r="AB574" t="s">
        <v>15891</v>
      </c>
      <c r="AC574" t="s">
        <v>15892</v>
      </c>
      <c r="AD574" t="s">
        <v>15893</v>
      </c>
      <c r="AE574" t="s">
        <v>15896</v>
      </c>
      <c r="AF574" s="20" t="s">
        <v>15897</v>
      </c>
      <c r="AG574" t="s">
        <v>15898</v>
      </c>
      <c r="AH574" t="s">
        <v>15901</v>
      </c>
      <c r="AI574" t="s">
        <v>15902</v>
      </c>
      <c r="AJ574" t="s">
        <v>15904</v>
      </c>
      <c r="AK574" t="s">
        <v>15906</v>
      </c>
      <c r="AL574" t="s">
        <v>15908</v>
      </c>
      <c r="AM574" t="s">
        <v>15910</v>
      </c>
      <c r="AN574" t="s">
        <v>15911</v>
      </c>
    </row>
    <row r="575" spans="1:40" x14ac:dyDescent="0.3">
      <c r="A575" t="s">
        <v>598</v>
      </c>
      <c r="B575">
        <f>COUNTIF(A:A,A575)</f>
        <v>1</v>
      </c>
      <c r="C575" s="1" t="s">
        <v>999</v>
      </c>
      <c r="D575" s="1"/>
      <c r="E575" s="1" t="str">
        <f t="shared" si="47"/>
        <v>멀티타겟 프리셋으로 공격한다</v>
      </c>
      <c r="F575" s="1"/>
      <c r="G575" t="s">
        <v>15884</v>
      </c>
      <c r="H575" s="1" t="str">
        <f t="shared" si="46"/>
        <v>The multi-target attacks Presets</v>
      </c>
      <c r="K575">
        <v>1</v>
      </c>
      <c r="M575" t="s">
        <v>15885</v>
      </c>
      <c r="N575" t="s">
        <v>15886</v>
      </c>
      <c r="O575" t="s">
        <v>15887</v>
      </c>
      <c r="P575" t="s">
        <v>15894</v>
      </c>
      <c r="Q575" t="s">
        <v>15895</v>
      </c>
      <c r="R575" t="s">
        <v>15899</v>
      </c>
      <c r="S575" t="s">
        <v>15900</v>
      </c>
      <c r="T575" t="s">
        <v>15905</v>
      </c>
      <c r="U575" t="s">
        <v>15907</v>
      </c>
      <c r="V575" s="20" t="s">
        <v>15909</v>
      </c>
      <c r="W575" t="s">
        <v>15912</v>
      </c>
      <c r="X575" t="s">
        <v>15903</v>
      </c>
      <c r="Y575" s="20" t="s">
        <v>15888</v>
      </c>
      <c r="Z575" t="s">
        <v>15889</v>
      </c>
      <c r="AA575" t="s">
        <v>15890</v>
      </c>
      <c r="AB575" t="s">
        <v>15891</v>
      </c>
      <c r="AC575" t="s">
        <v>15892</v>
      </c>
      <c r="AD575" t="s">
        <v>15893</v>
      </c>
      <c r="AE575" t="s">
        <v>15896</v>
      </c>
      <c r="AF575" s="20" t="s">
        <v>15897</v>
      </c>
      <c r="AG575" t="s">
        <v>15898</v>
      </c>
      <c r="AH575" t="s">
        <v>15901</v>
      </c>
      <c r="AI575" t="s">
        <v>15902</v>
      </c>
      <c r="AJ575" t="s">
        <v>15904</v>
      </c>
      <c r="AK575" t="s">
        <v>15906</v>
      </c>
      <c r="AL575" t="s">
        <v>15908</v>
      </c>
      <c r="AM575" t="s">
        <v>15910</v>
      </c>
      <c r="AN575" t="s">
        <v>15911</v>
      </c>
    </row>
    <row r="576" spans="1:40" x14ac:dyDescent="0.3">
      <c r="A576" t="s">
        <v>599</v>
      </c>
      <c r="B576">
        <f>COUNTIF(A:A,A576)</f>
        <v>1</v>
      </c>
      <c r="C576" s="1" t="s">
        <v>999</v>
      </c>
      <c r="D576" s="1"/>
      <c r="E576" s="1" t="str">
        <f t="shared" si="47"/>
        <v>멀티타겟 프리셋으로 공격한다</v>
      </c>
      <c r="F576" s="1"/>
      <c r="G576" t="s">
        <v>15884</v>
      </c>
      <c r="H576" s="1" t="str">
        <f t="shared" si="46"/>
        <v>The multi-target attacks Presets</v>
      </c>
      <c r="K576">
        <v>1</v>
      </c>
      <c r="M576" t="s">
        <v>15885</v>
      </c>
      <c r="N576" t="s">
        <v>15886</v>
      </c>
      <c r="O576" t="s">
        <v>15887</v>
      </c>
      <c r="P576" t="s">
        <v>15894</v>
      </c>
      <c r="Q576" t="s">
        <v>15895</v>
      </c>
      <c r="R576" t="s">
        <v>15899</v>
      </c>
      <c r="S576" t="s">
        <v>15900</v>
      </c>
      <c r="T576" t="s">
        <v>15905</v>
      </c>
      <c r="U576" t="s">
        <v>15907</v>
      </c>
      <c r="V576" s="20" t="s">
        <v>15909</v>
      </c>
      <c r="W576" t="s">
        <v>15912</v>
      </c>
      <c r="X576" t="s">
        <v>15903</v>
      </c>
      <c r="Y576" s="20" t="s">
        <v>15888</v>
      </c>
      <c r="Z576" t="s">
        <v>15889</v>
      </c>
      <c r="AA576" t="s">
        <v>15890</v>
      </c>
      <c r="AB576" t="s">
        <v>15891</v>
      </c>
      <c r="AC576" t="s">
        <v>15892</v>
      </c>
      <c r="AD576" t="s">
        <v>15893</v>
      </c>
      <c r="AE576" t="s">
        <v>15896</v>
      </c>
      <c r="AF576" s="20" t="s">
        <v>15897</v>
      </c>
      <c r="AG576" t="s">
        <v>15898</v>
      </c>
      <c r="AH576" t="s">
        <v>15901</v>
      </c>
      <c r="AI576" t="s">
        <v>15902</v>
      </c>
      <c r="AJ576" t="s">
        <v>15904</v>
      </c>
      <c r="AK576" t="s">
        <v>15906</v>
      </c>
      <c r="AL576" t="s">
        <v>15908</v>
      </c>
      <c r="AM576" t="s">
        <v>15910</v>
      </c>
      <c r="AN576" t="s">
        <v>15911</v>
      </c>
    </row>
    <row r="577" spans="1:40" x14ac:dyDescent="0.3">
      <c r="A577" t="s">
        <v>600</v>
      </c>
      <c r="B577">
        <f>COUNTIF(A:A,A577)</f>
        <v>1</v>
      </c>
      <c r="C577" s="1" t="s">
        <v>999</v>
      </c>
      <c r="D577" s="1"/>
      <c r="E577" s="1" t="str">
        <f t="shared" si="47"/>
        <v>멀티타겟 프리셋으로 공격한다</v>
      </c>
      <c r="F577" s="1"/>
      <c r="G577" t="s">
        <v>15884</v>
      </c>
      <c r="H577" s="1" t="str">
        <f t="shared" si="46"/>
        <v>The multi-target attacks Presets</v>
      </c>
      <c r="K577">
        <v>1</v>
      </c>
      <c r="M577" t="s">
        <v>15885</v>
      </c>
      <c r="N577" t="s">
        <v>15886</v>
      </c>
      <c r="O577" t="s">
        <v>15887</v>
      </c>
      <c r="P577" t="s">
        <v>15894</v>
      </c>
      <c r="Q577" t="s">
        <v>15895</v>
      </c>
      <c r="R577" t="s">
        <v>15899</v>
      </c>
      <c r="S577" t="s">
        <v>15900</v>
      </c>
      <c r="T577" t="s">
        <v>15905</v>
      </c>
      <c r="U577" t="s">
        <v>15907</v>
      </c>
      <c r="V577" s="20" t="s">
        <v>15909</v>
      </c>
      <c r="W577" t="s">
        <v>15912</v>
      </c>
      <c r="X577" t="s">
        <v>15903</v>
      </c>
      <c r="Y577" s="20" t="s">
        <v>15888</v>
      </c>
      <c r="Z577" t="s">
        <v>15889</v>
      </c>
      <c r="AA577" t="s">
        <v>15890</v>
      </c>
      <c r="AB577" t="s">
        <v>15891</v>
      </c>
      <c r="AC577" t="s">
        <v>15892</v>
      </c>
      <c r="AD577" t="s">
        <v>15893</v>
      </c>
      <c r="AE577" t="s">
        <v>15896</v>
      </c>
      <c r="AF577" s="20" t="s">
        <v>15897</v>
      </c>
      <c r="AG577" t="s">
        <v>15898</v>
      </c>
      <c r="AH577" t="s">
        <v>15901</v>
      </c>
      <c r="AI577" t="s">
        <v>15902</v>
      </c>
      <c r="AJ577" t="s">
        <v>15904</v>
      </c>
      <c r="AK577" t="s">
        <v>15906</v>
      </c>
      <c r="AL577" t="s">
        <v>15908</v>
      </c>
      <c r="AM577" t="s">
        <v>15910</v>
      </c>
      <c r="AN577" t="s">
        <v>15911</v>
      </c>
    </row>
    <row r="578" spans="1:40" x14ac:dyDescent="0.3">
      <c r="A578" t="s">
        <v>601</v>
      </c>
      <c r="B578">
        <f>COUNTIF(A:A,A578)</f>
        <v>1</v>
      </c>
      <c r="C578" s="1" t="s">
        <v>999</v>
      </c>
      <c r="D578" s="1"/>
      <c r="E578" s="1" t="str">
        <f t="shared" si="47"/>
        <v>멀티타겟 프리셋으로 공격한다</v>
      </c>
      <c r="F578" s="1"/>
      <c r="G578" t="s">
        <v>15884</v>
      </c>
      <c r="H578" s="1" t="str">
        <f t="shared" si="46"/>
        <v>The multi-target attacks Presets</v>
      </c>
      <c r="K578">
        <v>1</v>
      </c>
      <c r="M578" t="s">
        <v>15885</v>
      </c>
      <c r="N578" t="s">
        <v>15886</v>
      </c>
      <c r="O578" t="s">
        <v>15887</v>
      </c>
      <c r="P578" t="s">
        <v>15894</v>
      </c>
      <c r="Q578" t="s">
        <v>15895</v>
      </c>
      <c r="R578" t="s">
        <v>15899</v>
      </c>
      <c r="S578" t="s">
        <v>15900</v>
      </c>
      <c r="T578" t="s">
        <v>15905</v>
      </c>
      <c r="U578" t="s">
        <v>15907</v>
      </c>
      <c r="V578" s="20" t="s">
        <v>15909</v>
      </c>
      <c r="W578" t="s">
        <v>15912</v>
      </c>
      <c r="X578" t="s">
        <v>15903</v>
      </c>
      <c r="Y578" s="20" t="s">
        <v>15888</v>
      </c>
      <c r="Z578" t="s">
        <v>15889</v>
      </c>
      <c r="AA578" t="s">
        <v>15890</v>
      </c>
      <c r="AB578" t="s">
        <v>15891</v>
      </c>
      <c r="AC578" t="s">
        <v>15892</v>
      </c>
      <c r="AD578" t="s">
        <v>15893</v>
      </c>
      <c r="AE578" t="s">
        <v>15896</v>
      </c>
      <c r="AF578" s="20" t="s">
        <v>15897</v>
      </c>
      <c r="AG578" t="s">
        <v>15898</v>
      </c>
      <c r="AH578" t="s">
        <v>15901</v>
      </c>
      <c r="AI578" t="s">
        <v>15902</v>
      </c>
      <c r="AJ578" t="s">
        <v>15904</v>
      </c>
      <c r="AK578" t="s">
        <v>15906</v>
      </c>
      <c r="AL578" t="s">
        <v>15908</v>
      </c>
      <c r="AM578" t="s">
        <v>15910</v>
      </c>
      <c r="AN578" t="s">
        <v>15911</v>
      </c>
    </row>
    <row r="579" spans="1:40" x14ac:dyDescent="0.3">
      <c r="A579" t="s">
        <v>602</v>
      </c>
      <c r="B579">
        <f>COUNTIF(A:A,A579)</f>
        <v>1</v>
      </c>
      <c r="C579" s="1" t="s">
        <v>999</v>
      </c>
      <c r="D579" s="1"/>
      <c r="E579" s="1" t="str">
        <f t="shared" si="47"/>
        <v>멀티타겟 프리셋으로 공격한다</v>
      </c>
      <c r="F579" s="1"/>
      <c r="G579" t="s">
        <v>15884</v>
      </c>
      <c r="H579" s="1" t="str">
        <f t="shared" si="46"/>
        <v>The multi-target attacks Presets</v>
      </c>
      <c r="K579">
        <v>1</v>
      </c>
      <c r="M579" t="s">
        <v>15885</v>
      </c>
      <c r="N579" t="s">
        <v>15886</v>
      </c>
      <c r="O579" t="s">
        <v>15887</v>
      </c>
      <c r="P579" t="s">
        <v>15894</v>
      </c>
      <c r="Q579" t="s">
        <v>15895</v>
      </c>
      <c r="R579" t="s">
        <v>15899</v>
      </c>
      <c r="S579" t="s">
        <v>15900</v>
      </c>
      <c r="T579" t="s">
        <v>15905</v>
      </c>
      <c r="U579" t="s">
        <v>15907</v>
      </c>
      <c r="V579" s="20" t="s">
        <v>15909</v>
      </c>
      <c r="W579" t="s">
        <v>15912</v>
      </c>
      <c r="X579" t="s">
        <v>15903</v>
      </c>
      <c r="Y579" s="20" t="s">
        <v>15888</v>
      </c>
      <c r="Z579" t="s">
        <v>15889</v>
      </c>
      <c r="AA579" t="s">
        <v>15890</v>
      </c>
      <c r="AB579" t="s">
        <v>15891</v>
      </c>
      <c r="AC579" t="s">
        <v>15892</v>
      </c>
      <c r="AD579" t="s">
        <v>15893</v>
      </c>
      <c r="AE579" t="s">
        <v>15896</v>
      </c>
      <c r="AF579" s="20" t="s">
        <v>15897</v>
      </c>
      <c r="AG579" t="s">
        <v>15898</v>
      </c>
      <c r="AH579" t="s">
        <v>15901</v>
      </c>
      <c r="AI579" t="s">
        <v>15902</v>
      </c>
      <c r="AJ579" t="s">
        <v>15904</v>
      </c>
      <c r="AK579" t="s">
        <v>15906</v>
      </c>
      <c r="AL579" t="s">
        <v>15908</v>
      </c>
      <c r="AM579" t="s">
        <v>15910</v>
      </c>
      <c r="AN579" t="s">
        <v>15911</v>
      </c>
    </row>
    <row r="580" spans="1:40" x14ac:dyDescent="0.3">
      <c r="A580" t="s">
        <v>603</v>
      </c>
      <c r="B580">
        <f>COUNTIF(A:A,A580)</f>
        <v>1</v>
      </c>
      <c r="C580" s="1" t="s">
        <v>999</v>
      </c>
      <c r="D580" s="1"/>
      <c r="E580" s="1" t="str">
        <f t="shared" si="47"/>
        <v>멀티타겟 프리셋으로 공격한다</v>
      </c>
      <c r="F580" s="1"/>
      <c r="G580" t="s">
        <v>15884</v>
      </c>
      <c r="H580" s="1" t="str">
        <f t="shared" si="46"/>
        <v>The multi-target attacks Presets</v>
      </c>
      <c r="K580">
        <v>1</v>
      </c>
      <c r="M580" t="s">
        <v>15885</v>
      </c>
      <c r="N580" t="s">
        <v>15886</v>
      </c>
      <c r="O580" t="s">
        <v>15887</v>
      </c>
      <c r="P580" t="s">
        <v>15894</v>
      </c>
      <c r="Q580" t="s">
        <v>15895</v>
      </c>
      <c r="R580" t="s">
        <v>15899</v>
      </c>
      <c r="S580" t="s">
        <v>15900</v>
      </c>
      <c r="T580" t="s">
        <v>15905</v>
      </c>
      <c r="U580" t="s">
        <v>15907</v>
      </c>
      <c r="V580" s="20" t="s">
        <v>15909</v>
      </c>
      <c r="W580" t="s">
        <v>15912</v>
      </c>
      <c r="X580" t="s">
        <v>15903</v>
      </c>
      <c r="Y580" s="20" t="s">
        <v>15888</v>
      </c>
      <c r="Z580" t="s">
        <v>15889</v>
      </c>
      <c r="AA580" t="s">
        <v>15890</v>
      </c>
      <c r="AB580" t="s">
        <v>15891</v>
      </c>
      <c r="AC580" t="s">
        <v>15892</v>
      </c>
      <c r="AD580" t="s">
        <v>15893</v>
      </c>
      <c r="AE580" t="s">
        <v>15896</v>
      </c>
      <c r="AF580" s="20" t="s">
        <v>15897</v>
      </c>
      <c r="AG580" t="s">
        <v>15898</v>
      </c>
      <c r="AH580" t="s">
        <v>15901</v>
      </c>
      <c r="AI580" t="s">
        <v>15902</v>
      </c>
      <c r="AJ580" t="s">
        <v>15904</v>
      </c>
      <c r="AK580" t="s">
        <v>15906</v>
      </c>
      <c r="AL580" t="s">
        <v>15908</v>
      </c>
      <c r="AM580" t="s">
        <v>15910</v>
      </c>
      <c r="AN580" t="s">
        <v>15911</v>
      </c>
    </row>
    <row r="581" spans="1:40" x14ac:dyDescent="0.3">
      <c r="A581" t="s">
        <v>604</v>
      </c>
      <c r="B581">
        <f>COUNTIF(A:A,A581)</f>
        <v>1</v>
      </c>
      <c r="C581" s="1" t="s">
        <v>999</v>
      </c>
      <c r="D581" s="1"/>
      <c r="E581" s="1" t="str">
        <f t="shared" si="47"/>
        <v>멀티타겟 프리셋으로 공격한다</v>
      </c>
      <c r="F581" s="1"/>
      <c r="G581" t="s">
        <v>15884</v>
      </c>
      <c r="H581" s="1" t="str">
        <f t="shared" si="46"/>
        <v>The multi-target attacks Presets</v>
      </c>
      <c r="K581">
        <v>1</v>
      </c>
      <c r="M581" t="s">
        <v>15885</v>
      </c>
      <c r="N581" t="s">
        <v>15886</v>
      </c>
      <c r="O581" t="s">
        <v>15887</v>
      </c>
      <c r="P581" t="s">
        <v>15894</v>
      </c>
      <c r="Q581" t="s">
        <v>15895</v>
      </c>
      <c r="R581" t="s">
        <v>15899</v>
      </c>
      <c r="S581" t="s">
        <v>15900</v>
      </c>
      <c r="T581" t="s">
        <v>15905</v>
      </c>
      <c r="U581" t="s">
        <v>15907</v>
      </c>
      <c r="V581" s="20" t="s">
        <v>15909</v>
      </c>
      <c r="W581" t="s">
        <v>15912</v>
      </c>
      <c r="X581" t="s">
        <v>15903</v>
      </c>
      <c r="Y581" s="20" t="s">
        <v>15888</v>
      </c>
      <c r="Z581" t="s">
        <v>15889</v>
      </c>
      <c r="AA581" t="s">
        <v>15890</v>
      </c>
      <c r="AB581" t="s">
        <v>15891</v>
      </c>
      <c r="AC581" t="s">
        <v>15892</v>
      </c>
      <c r="AD581" t="s">
        <v>15893</v>
      </c>
      <c r="AE581" t="s">
        <v>15896</v>
      </c>
      <c r="AF581" s="20" t="s">
        <v>15897</v>
      </c>
      <c r="AG581" t="s">
        <v>15898</v>
      </c>
      <c r="AH581" t="s">
        <v>15901</v>
      </c>
      <c r="AI581" t="s">
        <v>15902</v>
      </c>
      <c r="AJ581" t="s">
        <v>15904</v>
      </c>
      <c r="AK581" t="s">
        <v>15906</v>
      </c>
      <c r="AL581" t="s">
        <v>15908</v>
      </c>
      <c r="AM581" t="s">
        <v>15910</v>
      </c>
      <c r="AN581" t="s">
        <v>15911</v>
      </c>
    </row>
    <row r="582" spans="1:40" x14ac:dyDescent="0.3">
      <c r="A582" t="s">
        <v>605</v>
      </c>
      <c r="B582">
        <f>COUNTIF(A:A,A582)</f>
        <v>1</v>
      </c>
      <c r="C582" s="1" t="s">
        <v>999</v>
      </c>
      <c r="D582" s="1"/>
      <c r="E582" s="1" t="str">
        <f t="shared" si="47"/>
        <v>멀티타겟 프리셋으로 공격한다</v>
      </c>
      <c r="F582" s="1"/>
      <c r="G582" t="s">
        <v>15884</v>
      </c>
      <c r="H582" s="1" t="str">
        <f t="shared" si="46"/>
        <v>The multi-target attacks Presets</v>
      </c>
      <c r="K582">
        <v>1</v>
      </c>
      <c r="M582" t="s">
        <v>15885</v>
      </c>
      <c r="N582" t="s">
        <v>15886</v>
      </c>
      <c r="O582" t="s">
        <v>15887</v>
      </c>
      <c r="P582" t="s">
        <v>15894</v>
      </c>
      <c r="Q582" t="s">
        <v>15895</v>
      </c>
      <c r="R582" t="s">
        <v>15899</v>
      </c>
      <c r="S582" t="s">
        <v>15900</v>
      </c>
      <c r="T582" t="s">
        <v>15905</v>
      </c>
      <c r="U582" t="s">
        <v>15907</v>
      </c>
      <c r="V582" s="20" t="s">
        <v>15909</v>
      </c>
      <c r="W582" t="s">
        <v>15912</v>
      </c>
      <c r="X582" t="s">
        <v>15903</v>
      </c>
      <c r="Y582" s="20" t="s">
        <v>15888</v>
      </c>
      <c r="Z582" t="s">
        <v>15889</v>
      </c>
      <c r="AA582" t="s">
        <v>15890</v>
      </c>
      <c r="AB582" t="s">
        <v>15891</v>
      </c>
      <c r="AC582" t="s">
        <v>15892</v>
      </c>
      <c r="AD582" t="s">
        <v>15893</v>
      </c>
      <c r="AE582" t="s">
        <v>15896</v>
      </c>
      <c r="AF582" s="20" t="s">
        <v>15897</v>
      </c>
      <c r="AG582" t="s">
        <v>15898</v>
      </c>
      <c r="AH582" t="s">
        <v>15901</v>
      </c>
      <c r="AI582" t="s">
        <v>15902</v>
      </c>
      <c r="AJ582" t="s">
        <v>15904</v>
      </c>
      <c r="AK582" t="s">
        <v>15906</v>
      </c>
      <c r="AL582" t="s">
        <v>15908</v>
      </c>
      <c r="AM582" t="s">
        <v>15910</v>
      </c>
      <c r="AN582" t="s">
        <v>15911</v>
      </c>
    </row>
    <row r="583" spans="1:40" x14ac:dyDescent="0.3">
      <c r="A583" t="s">
        <v>606</v>
      </c>
      <c r="B583">
        <f>COUNTIF(A:A,A583)</f>
        <v>1</v>
      </c>
      <c r="C583" s="1" t="s">
        <v>999</v>
      </c>
      <c r="D583" s="1"/>
      <c r="E583" s="1" t="str">
        <f t="shared" si="47"/>
        <v>멀티타겟 프리셋으로 공격한다</v>
      </c>
      <c r="F583" s="1"/>
      <c r="G583" t="s">
        <v>15884</v>
      </c>
      <c r="H583" s="1" t="str">
        <f t="shared" si="46"/>
        <v>The multi-target attacks Presets</v>
      </c>
      <c r="K583">
        <v>1</v>
      </c>
      <c r="M583" t="s">
        <v>15885</v>
      </c>
      <c r="N583" t="s">
        <v>15886</v>
      </c>
      <c r="O583" t="s">
        <v>15887</v>
      </c>
      <c r="P583" t="s">
        <v>15894</v>
      </c>
      <c r="Q583" t="s">
        <v>15895</v>
      </c>
      <c r="R583" t="s">
        <v>15899</v>
      </c>
      <c r="S583" t="s">
        <v>15900</v>
      </c>
      <c r="T583" t="s">
        <v>15905</v>
      </c>
      <c r="U583" t="s">
        <v>15907</v>
      </c>
      <c r="V583" s="20" t="s">
        <v>15909</v>
      </c>
      <c r="W583" t="s">
        <v>15912</v>
      </c>
      <c r="X583" t="s">
        <v>15903</v>
      </c>
      <c r="Y583" s="20" t="s">
        <v>15888</v>
      </c>
      <c r="Z583" t="s">
        <v>15889</v>
      </c>
      <c r="AA583" t="s">
        <v>15890</v>
      </c>
      <c r="AB583" t="s">
        <v>15891</v>
      </c>
      <c r="AC583" t="s">
        <v>15892</v>
      </c>
      <c r="AD583" t="s">
        <v>15893</v>
      </c>
      <c r="AE583" t="s">
        <v>15896</v>
      </c>
      <c r="AF583" s="20" t="s">
        <v>15897</v>
      </c>
      <c r="AG583" t="s">
        <v>15898</v>
      </c>
      <c r="AH583" t="s">
        <v>15901</v>
      </c>
      <c r="AI583" t="s">
        <v>15902</v>
      </c>
      <c r="AJ583" t="s">
        <v>15904</v>
      </c>
      <c r="AK583" t="s">
        <v>15906</v>
      </c>
      <c r="AL583" t="s">
        <v>15908</v>
      </c>
      <c r="AM583" t="s">
        <v>15910</v>
      </c>
      <c r="AN583" t="s">
        <v>15911</v>
      </c>
    </row>
    <row r="584" spans="1:40" x14ac:dyDescent="0.3">
      <c r="A584" t="s">
        <v>607</v>
      </c>
      <c r="B584">
        <f>COUNTIF(A:A,A584)</f>
        <v>1</v>
      </c>
      <c r="C584" s="1" t="s">
        <v>999</v>
      </c>
      <c r="D584" s="1"/>
      <c r="E584" s="1" t="str">
        <f t="shared" si="47"/>
        <v>멀티타겟 프리셋으로 공격한다</v>
      </c>
      <c r="F584" s="1"/>
      <c r="G584" t="s">
        <v>15884</v>
      </c>
      <c r="H584" s="1" t="str">
        <f t="shared" si="46"/>
        <v>The multi-target attacks Presets</v>
      </c>
      <c r="K584">
        <v>1</v>
      </c>
      <c r="M584" t="s">
        <v>15885</v>
      </c>
      <c r="N584" t="s">
        <v>15886</v>
      </c>
      <c r="O584" t="s">
        <v>15887</v>
      </c>
      <c r="P584" t="s">
        <v>15894</v>
      </c>
      <c r="Q584" t="s">
        <v>15895</v>
      </c>
      <c r="R584" t="s">
        <v>15899</v>
      </c>
      <c r="S584" t="s">
        <v>15900</v>
      </c>
      <c r="T584" t="s">
        <v>15905</v>
      </c>
      <c r="U584" t="s">
        <v>15907</v>
      </c>
      <c r="V584" s="20" t="s">
        <v>15909</v>
      </c>
      <c r="W584" t="s">
        <v>15912</v>
      </c>
      <c r="X584" t="s">
        <v>15903</v>
      </c>
      <c r="Y584" s="20" t="s">
        <v>15888</v>
      </c>
      <c r="Z584" t="s">
        <v>15889</v>
      </c>
      <c r="AA584" t="s">
        <v>15890</v>
      </c>
      <c r="AB584" t="s">
        <v>15891</v>
      </c>
      <c r="AC584" t="s">
        <v>15892</v>
      </c>
      <c r="AD584" t="s">
        <v>15893</v>
      </c>
      <c r="AE584" t="s">
        <v>15896</v>
      </c>
      <c r="AF584" s="20" t="s">
        <v>15897</v>
      </c>
      <c r="AG584" t="s">
        <v>15898</v>
      </c>
      <c r="AH584" t="s">
        <v>15901</v>
      </c>
      <c r="AI584" t="s">
        <v>15902</v>
      </c>
      <c r="AJ584" t="s">
        <v>15904</v>
      </c>
      <c r="AK584" t="s">
        <v>15906</v>
      </c>
      <c r="AL584" t="s">
        <v>15908</v>
      </c>
      <c r="AM584" t="s">
        <v>15910</v>
      </c>
      <c r="AN584" t="s">
        <v>15911</v>
      </c>
    </row>
    <row r="585" spans="1:40" x14ac:dyDescent="0.3">
      <c r="A585" t="s">
        <v>608</v>
      </c>
      <c r="B585">
        <f>COUNTIF(A:A,A585)</f>
        <v>1</v>
      </c>
      <c r="C585" s="1" t="s">
        <v>999</v>
      </c>
      <c r="D585" s="1"/>
      <c r="E585" s="1" t="str">
        <f t="shared" si="47"/>
        <v>멀티타겟 프리셋으로 공격한다</v>
      </c>
      <c r="F585" s="1"/>
      <c r="G585" t="s">
        <v>15884</v>
      </c>
      <c r="H585" s="1" t="str">
        <f t="shared" si="46"/>
        <v>The multi-target attacks Presets</v>
      </c>
      <c r="K585">
        <v>1</v>
      </c>
      <c r="M585" t="s">
        <v>15885</v>
      </c>
      <c r="N585" t="s">
        <v>15886</v>
      </c>
      <c r="O585" t="s">
        <v>15887</v>
      </c>
      <c r="P585" t="s">
        <v>15894</v>
      </c>
      <c r="Q585" t="s">
        <v>15895</v>
      </c>
      <c r="R585" t="s">
        <v>15899</v>
      </c>
      <c r="S585" t="s">
        <v>15900</v>
      </c>
      <c r="T585" t="s">
        <v>15905</v>
      </c>
      <c r="U585" t="s">
        <v>15907</v>
      </c>
      <c r="V585" s="20" t="s">
        <v>15909</v>
      </c>
      <c r="W585" t="s">
        <v>15912</v>
      </c>
      <c r="X585" t="s">
        <v>15903</v>
      </c>
      <c r="Y585" s="20" t="s">
        <v>15888</v>
      </c>
      <c r="Z585" t="s">
        <v>15889</v>
      </c>
      <c r="AA585" t="s">
        <v>15890</v>
      </c>
      <c r="AB585" t="s">
        <v>15891</v>
      </c>
      <c r="AC585" t="s">
        <v>15892</v>
      </c>
      <c r="AD585" t="s">
        <v>15893</v>
      </c>
      <c r="AE585" t="s">
        <v>15896</v>
      </c>
      <c r="AF585" s="20" t="s">
        <v>15897</v>
      </c>
      <c r="AG585" t="s">
        <v>15898</v>
      </c>
      <c r="AH585" t="s">
        <v>15901</v>
      </c>
      <c r="AI585" t="s">
        <v>15902</v>
      </c>
      <c r="AJ585" t="s">
        <v>15904</v>
      </c>
      <c r="AK585" t="s">
        <v>15906</v>
      </c>
      <c r="AL585" t="s">
        <v>15908</v>
      </c>
      <c r="AM585" t="s">
        <v>15910</v>
      </c>
      <c r="AN585" t="s">
        <v>15911</v>
      </c>
    </row>
    <row r="586" spans="1:40" x14ac:dyDescent="0.3">
      <c r="A586" t="s">
        <v>609</v>
      </c>
      <c r="B586">
        <f>COUNTIF(A:A,A586)</f>
        <v>1</v>
      </c>
      <c r="C586" s="1" t="s">
        <v>999</v>
      </c>
      <c r="D586" s="1"/>
      <c r="E586" s="1" t="str">
        <f t="shared" si="47"/>
        <v>멀티타겟 프리셋으로 공격한다</v>
      </c>
      <c r="F586" s="1"/>
      <c r="G586" t="s">
        <v>15884</v>
      </c>
      <c r="H586" s="1" t="str">
        <f t="shared" ref="H586:H629" si="48">IF(ISBLANK(G586),"In progress of translating…("&amp;ROW()&amp;")",G586)</f>
        <v>The multi-target attacks Presets</v>
      </c>
      <c r="K586">
        <v>1</v>
      </c>
      <c r="M586" t="s">
        <v>15885</v>
      </c>
      <c r="N586" t="s">
        <v>15886</v>
      </c>
      <c r="O586" t="s">
        <v>15887</v>
      </c>
      <c r="P586" t="s">
        <v>15894</v>
      </c>
      <c r="Q586" t="s">
        <v>15895</v>
      </c>
      <c r="R586" t="s">
        <v>15899</v>
      </c>
      <c r="S586" t="s">
        <v>15900</v>
      </c>
      <c r="T586" t="s">
        <v>15905</v>
      </c>
      <c r="U586" t="s">
        <v>15907</v>
      </c>
      <c r="V586" s="20" t="s">
        <v>15909</v>
      </c>
      <c r="W586" t="s">
        <v>15912</v>
      </c>
      <c r="X586" t="s">
        <v>15903</v>
      </c>
      <c r="Y586" s="20" t="s">
        <v>15888</v>
      </c>
      <c r="Z586" t="s">
        <v>15889</v>
      </c>
      <c r="AA586" t="s">
        <v>15890</v>
      </c>
      <c r="AB586" t="s">
        <v>15891</v>
      </c>
      <c r="AC586" t="s">
        <v>15892</v>
      </c>
      <c r="AD586" t="s">
        <v>15893</v>
      </c>
      <c r="AE586" t="s">
        <v>15896</v>
      </c>
      <c r="AF586" s="20" t="s">
        <v>15897</v>
      </c>
      <c r="AG586" t="s">
        <v>15898</v>
      </c>
      <c r="AH586" t="s">
        <v>15901</v>
      </c>
      <c r="AI586" t="s">
        <v>15902</v>
      </c>
      <c r="AJ586" t="s">
        <v>15904</v>
      </c>
      <c r="AK586" t="s">
        <v>15906</v>
      </c>
      <c r="AL586" t="s">
        <v>15908</v>
      </c>
      <c r="AM586" t="s">
        <v>15910</v>
      </c>
      <c r="AN586" t="s">
        <v>15911</v>
      </c>
    </row>
    <row r="587" spans="1:40" x14ac:dyDescent="0.3">
      <c r="A587" t="s">
        <v>610</v>
      </c>
      <c r="B587">
        <f>COUNTIF(A:A,A587)</f>
        <v>1</v>
      </c>
      <c r="C587" s="1" t="s">
        <v>999</v>
      </c>
      <c r="D587" s="1"/>
      <c r="E587" s="1" t="str">
        <f t="shared" si="47"/>
        <v>멀티타겟 프리셋으로 공격한다</v>
      </c>
      <c r="F587" s="1"/>
      <c r="G587" t="s">
        <v>15884</v>
      </c>
      <c r="H587" s="1" t="str">
        <f t="shared" si="48"/>
        <v>The multi-target attacks Presets</v>
      </c>
      <c r="K587">
        <v>1</v>
      </c>
      <c r="M587" t="s">
        <v>15885</v>
      </c>
      <c r="N587" t="s">
        <v>15886</v>
      </c>
      <c r="O587" t="s">
        <v>15887</v>
      </c>
      <c r="P587" t="s">
        <v>15894</v>
      </c>
      <c r="Q587" t="s">
        <v>15895</v>
      </c>
      <c r="R587" t="s">
        <v>15899</v>
      </c>
      <c r="S587" t="s">
        <v>15900</v>
      </c>
      <c r="T587" t="s">
        <v>15905</v>
      </c>
      <c r="U587" t="s">
        <v>15907</v>
      </c>
      <c r="V587" s="20" t="s">
        <v>15909</v>
      </c>
      <c r="W587" t="s">
        <v>15912</v>
      </c>
      <c r="X587" t="s">
        <v>15903</v>
      </c>
      <c r="Y587" s="20" t="s">
        <v>15888</v>
      </c>
      <c r="Z587" t="s">
        <v>15889</v>
      </c>
      <c r="AA587" t="s">
        <v>15890</v>
      </c>
      <c r="AB587" t="s">
        <v>15891</v>
      </c>
      <c r="AC587" t="s">
        <v>15892</v>
      </c>
      <c r="AD587" t="s">
        <v>15893</v>
      </c>
      <c r="AE587" t="s">
        <v>15896</v>
      </c>
      <c r="AF587" s="20" t="s">
        <v>15897</v>
      </c>
      <c r="AG587" t="s">
        <v>15898</v>
      </c>
      <c r="AH587" t="s">
        <v>15901</v>
      </c>
      <c r="AI587" t="s">
        <v>15902</v>
      </c>
      <c r="AJ587" t="s">
        <v>15904</v>
      </c>
      <c r="AK587" t="s">
        <v>15906</v>
      </c>
      <c r="AL587" t="s">
        <v>15908</v>
      </c>
      <c r="AM587" t="s">
        <v>15910</v>
      </c>
      <c r="AN587" t="s">
        <v>15911</v>
      </c>
    </row>
    <row r="588" spans="1:40" x14ac:dyDescent="0.3">
      <c r="A588" t="s">
        <v>611</v>
      </c>
      <c r="B588">
        <f>COUNTIF(A:A,A588)</f>
        <v>1</v>
      </c>
      <c r="C588" s="1" t="s">
        <v>999</v>
      </c>
      <c r="D588" s="1"/>
      <c r="E588" s="1" t="str">
        <f t="shared" si="47"/>
        <v>멀티타겟 프리셋으로 공격한다</v>
      </c>
      <c r="F588" s="1"/>
      <c r="G588" t="s">
        <v>15884</v>
      </c>
      <c r="H588" s="1" t="str">
        <f t="shared" si="48"/>
        <v>The multi-target attacks Presets</v>
      </c>
      <c r="K588">
        <v>1</v>
      </c>
      <c r="M588" t="s">
        <v>15885</v>
      </c>
      <c r="N588" t="s">
        <v>15886</v>
      </c>
      <c r="O588" t="s">
        <v>15887</v>
      </c>
      <c r="P588" t="s">
        <v>15894</v>
      </c>
      <c r="Q588" t="s">
        <v>15895</v>
      </c>
      <c r="R588" t="s">
        <v>15899</v>
      </c>
      <c r="S588" t="s">
        <v>15900</v>
      </c>
      <c r="T588" t="s">
        <v>15905</v>
      </c>
      <c r="U588" t="s">
        <v>15907</v>
      </c>
      <c r="V588" s="20" t="s">
        <v>15909</v>
      </c>
      <c r="W588" t="s">
        <v>15912</v>
      </c>
      <c r="X588" t="s">
        <v>15903</v>
      </c>
      <c r="Y588" s="20" t="s">
        <v>15888</v>
      </c>
      <c r="Z588" t="s">
        <v>15889</v>
      </c>
      <c r="AA588" t="s">
        <v>15890</v>
      </c>
      <c r="AB588" t="s">
        <v>15891</v>
      </c>
      <c r="AC588" t="s">
        <v>15892</v>
      </c>
      <c r="AD588" t="s">
        <v>15893</v>
      </c>
      <c r="AE588" t="s">
        <v>15896</v>
      </c>
      <c r="AF588" s="20" t="s">
        <v>15897</v>
      </c>
      <c r="AG588" t="s">
        <v>15898</v>
      </c>
      <c r="AH588" t="s">
        <v>15901</v>
      </c>
      <c r="AI588" t="s">
        <v>15902</v>
      </c>
      <c r="AJ588" t="s">
        <v>15904</v>
      </c>
      <c r="AK588" t="s">
        <v>15906</v>
      </c>
      <c r="AL588" t="s">
        <v>15908</v>
      </c>
      <c r="AM588" t="s">
        <v>15910</v>
      </c>
      <c r="AN588" t="s">
        <v>15911</v>
      </c>
    </row>
    <row r="589" spans="1:40" x14ac:dyDescent="0.3">
      <c r="A589" t="s">
        <v>612</v>
      </c>
      <c r="B589">
        <f>COUNTIF(A:A,A589)</f>
        <v>1</v>
      </c>
      <c r="C589" s="1" t="s">
        <v>999</v>
      </c>
      <c r="D589" s="1"/>
      <c r="E589" s="1" t="str">
        <f t="shared" si="47"/>
        <v>멀티타겟 프리셋으로 공격한다</v>
      </c>
      <c r="F589" s="1"/>
      <c r="G589" t="s">
        <v>15884</v>
      </c>
      <c r="H589" s="1" t="str">
        <f t="shared" si="48"/>
        <v>The multi-target attacks Presets</v>
      </c>
      <c r="K589">
        <v>1</v>
      </c>
      <c r="M589" t="s">
        <v>15885</v>
      </c>
      <c r="N589" t="s">
        <v>15886</v>
      </c>
      <c r="O589" t="s">
        <v>15887</v>
      </c>
      <c r="P589" t="s">
        <v>15894</v>
      </c>
      <c r="Q589" t="s">
        <v>15895</v>
      </c>
      <c r="R589" t="s">
        <v>15899</v>
      </c>
      <c r="S589" t="s">
        <v>15900</v>
      </c>
      <c r="T589" t="s">
        <v>15905</v>
      </c>
      <c r="U589" t="s">
        <v>15907</v>
      </c>
      <c r="V589" s="20" t="s">
        <v>15909</v>
      </c>
      <c r="W589" t="s">
        <v>15912</v>
      </c>
      <c r="X589" t="s">
        <v>15903</v>
      </c>
      <c r="Y589" s="20" t="s">
        <v>15888</v>
      </c>
      <c r="Z589" t="s">
        <v>15889</v>
      </c>
      <c r="AA589" t="s">
        <v>15890</v>
      </c>
      <c r="AB589" t="s">
        <v>15891</v>
      </c>
      <c r="AC589" t="s">
        <v>15892</v>
      </c>
      <c r="AD589" t="s">
        <v>15893</v>
      </c>
      <c r="AE589" t="s">
        <v>15896</v>
      </c>
      <c r="AF589" s="20" t="s">
        <v>15897</v>
      </c>
      <c r="AG589" t="s">
        <v>15898</v>
      </c>
      <c r="AH589" t="s">
        <v>15901</v>
      </c>
      <c r="AI589" t="s">
        <v>15902</v>
      </c>
      <c r="AJ589" t="s">
        <v>15904</v>
      </c>
      <c r="AK589" t="s">
        <v>15906</v>
      </c>
      <c r="AL589" t="s">
        <v>15908</v>
      </c>
      <c r="AM589" t="s">
        <v>15910</v>
      </c>
      <c r="AN589" t="s">
        <v>15911</v>
      </c>
    </row>
    <row r="590" spans="1:40" x14ac:dyDescent="0.3">
      <c r="A590" t="s">
        <v>613</v>
      </c>
      <c r="B590">
        <f>COUNTIF(A:A,A590)</f>
        <v>1</v>
      </c>
      <c r="C590" s="1" t="s">
        <v>999</v>
      </c>
      <c r="D590" s="1"/>
      <c r="E590" s="1" t="str">
        <f t="shared" si="47"/>
        <v>멀티타겟 프리셋으로 공격한다</v>
      </c>
      <c r="F590" s="1"/>
      <c r="G590" t="s">
        <v>15884</v>
      </c>
      <c r="H590" s="1" t="str">
        <f t="shared" si="48"/>
        <v>The multi-target attacks Presets</v>
      </c>
      <c r="K590">
        <v>1</v>
      </c>
      <c r="M590" t="s">
        <v>15885</v>
      </c>
      <c r="N590" t="s">
        <v>15886</v>
      </c>
      <c r="O590" t="s">
        <v>15887</v>
      </c>
      <c r="P590" t="s">
        <v>15894</v>
      </c>
      <c r="Q590" t="s">
        <v>15895</v>
      </c>
      <c r="R590" t="s">
        <v>15899</v>
      </c>
      <c r="S590" t="s">
        <v>15900</v>
      </c>
      <c r="T590" t="s">
        <v>15905</v>
      </c>
      <c r="U590" t="s">
        <v>15907</v>
      </c>
      <c r="V590" s="20" t="s">
        <v>15909</v>
      </c>
      <c r="W590" t="s">
        <v>15912</v>
      </c>
      <c r="X590" t="s">
        <v>15903</v>
      </c>
      <c r="Y590" s="20" t="s">
        <v>15888</v>
      </c>
      <c r="Z590" t="s">
        <v>15889</v>
      </c>
      <c r="AA590" t="s">
        <v>15890</v>
      </c>
      <c r="AB590" t="s">
        <v>15891</v>
      </c>
      <c r="AC590" t="s">
        <v>15892</v>
      </c>
      <c r="AD590" t="s">
        <v>15893</v>
      </c>
      <c r="AE590" t="s">
        <v>15896</v>
      </c>
      <c r="AF590" s="20" t="s">
        <v>15897</v>
      </c>
      <c r="AG590" t="s">
        <v>15898</v>
      </c>
      <c r="AH590" t="s">
        <v>15901</v>
      </c>
      <c r="AI590" t="s">
        <v>15902</v>
      </c>
      <c r="AJ590" t="s">
        <v>15904</v>
      </c>
      <c r="AK590" t="s">
        <v>15906</v>
      </c>
      <c r="AL590" t="s">
        <v>15908</v>
      </c>
      <c r="AM590" t="s">
        <v>15910</v>
      </c>
      <c r="AN590" t="s">
        <v>15911</v>
      </c>
    </row>
    <row r="591" spans="1:40" x14ac:dyDescent="0.3">
      <c r="A591" t="s">
        <v>614</v>
      </c>
      <c r="B591">
        <f>COUNTIF(A:A,A591)</f>
        <v>1</v>
      </c>
      <c r="C591" s="1" t="s">
        <v>999</v>
      </c>
      <c r="D591" s="1"/>
      <c r="E591" s="1" t="str">
        <f t="shared" si="47"/>
        <v>멀티타겟 프리셋으로 공격한다</v>
      </c>
      <c r="F591" s="1"/>
      <c r="G591" t="s">
        <v>15884</v>
      </c>
      <c r="H591" s="1" t="str">
        <f t="shared" si="48"/>
        <v>The multi-target attacks Presets</v>
      </c>
      <c r="K591">
        <v>1</v>
      </c>
      <c r="M591" t="s">
        <v>15885</v>
      </c>
      <c r="N591" t="s">
        <v>15886</v>
      </c>
      <c r="O591" t="s">
        <v>15887</v>
      </c>
      <c r="P591" t="s">
        <v>15894</v>
      </c>
      <c r="Q591" t="s">
        <v>15895</v>
      </c>
      <c r="R591" t="s">
        <v>15899</v>
      </c>
      <c r="S591" t="s">
        <v>15900</v>
      </c>
      <c r="T591" t="s">
        <v>15905</v>
      </c>
      <c r="U591" t="s">
        <v>15907</v>
      </c>
      <c r="V591" s="20" t="s">
        <v>15909</v>
      </c>
      <c r="W591" t="s">
        <v>15912</v>
      </c>
      <c r="X591" t="s">
        <v>15903</v>
      </c>
      <c r="Y591" s="20" t="s">
        <v>15888</v>
      </c>
      <c r="Z591" t="s">
        <v>15889</v>
      </c>
      <c r="AA591" t="s">
        <v>15890</v>
      </c>
      <c r="AB591" t="s">
        <v>15891</v>
      </c>
      <c r="AC591" t="s">
        <v>15892</v>
      </c>
      <c r="AD591" t="s">
        <v>15893</v>
      </c>
      <c r="AE591" t="s">
        <v>15896</v>
      </c>
      <c r="AF591" s="20" t="s">
        <v>15897</v>
      </c>
      <c r="AG591" t="s">
        <v>15898</v>
      </c>
      <c r="AH591" t="s">
        <v>15901</v>
      </c>
      <c r="AI591" t="s">
        <v>15902</v>
      </c>
      <c r="AJ591" t="s">
        <v>15904</v>
      </c>
      <c r="AK591" t="s">
        <v>15906</v>
      </c>
      <c r="AL591" t="s">
        <v>15908</v>
      </c>
      <c r="AM591" t="s">
        <v>15910</v>
      </c>
      <c r="AN591" t="s">
        <v>15911</v>
      </c>
    </row>
    <row r="592" spans="1:40" x14ac:dyDescent="0.3">
      <c r="A592" t="s">
        <v>615</v>
      </c>
      <c r="B592">
        <f>COUNTIF(A:A,A592)</f>
        <v>1</v>
      </c>
      <c r="C592" s="1" t="s">
        <v>999</v>
      </c>
      <c r="D592" s="1"/>
      <c r="E592" s="1" t="str">
        <f t="shared" si="47"/>
        <v>멀티타겟 프리셋으로 공격한다</v>
      </c>
      <c r="F592" s="1"/>
      <c r="G592" t="s">
        <v>15884</v>
      </c>
      <c r="H592" s="1" t="str">
        <f t="shared" si="48"/>
        <v>The multi-target attacks Presets</v>
      </c>
      <c r="K592">
        <v>1</v>
      </c>
      <c r="M592" t="s">
        <v>15885</v>
      </c>
      <c r="N592" t="s">
        <v>15886</v>
      </c>
      <c r="O592" t="s">
        <v>15887</v>
      </c>
      <c r="P592" t="s">
        <v>15894</v>
      </c>
      <c r="Q592" t="s">
        <v>15895</v>
      </c>
      <c r="R592" t="s">
        <v>15899</v>
      </c>
      <c r="S592" t="s">
        <v>15900</v>
      </c>
      <c r="T592" t="s">
        <v>15905</v>
      </c>
      <c r="U592" t="s">
        <v>15907</v>
      </c>
      <c r="V592" s="20" t="s">
        <v>15909</v>
      </c>
      <c r="W592" t="s">
        <v>15912</v>
      </c>
      <c r="X592" t="s">
        <v>15903</v>
      </c>
      <c r="Y592" s="20" t="s">
        <v>15888</v>
      </c>
      <c r="Z592" t="s">
        <v>15889</v>
      </c>
      <c r="AA592" t="s">
        <v>15890</v>
      </c>
      <c r="AB592" t="s">
        <v>15891</v>
      </c>
      <c r="AC592" t="s">
        <v>15892</v>
      </c>
      <c r="AD592" t="s">
        <v>15893</v>
      </c>
      <c r="AE592" t="s">
        <v>15896</v>
      </c>
      <c r="AF592" s="20" t="s">
        <v>15897</v>
      </c>
      <c r="AG592" t="s">
        <v>15898</v>
      </c>
      <c r="AH592" t="s">
        <v>15901</v>
      </c>
      <c r="AI592" t="s">
        <v>15902</v>
      </c>
      <c r="AJ592" t="s">
        <v>15904</v>
      </c>
      <c r="AK592" t="s">
        <v>15906</v>
      </c>
      <c r="AL592" t="s">
        <v>15908</v>
      </c>
      <c r="AM592" t="s">
        <v>15910</v>
      </c>
      <c r="AN592" t="s">
        <v>15911</v>
      </c>
    </row>
    <row r="593" spans="1:40" x14ac:dyDescent="0.3">
      <c r="A593" t="s">
        <v>656</v>
      </c>
      <c r="B593">
        <f>COUNTIF(A:A,A593)</f>
        <v>1</v>
      </c>
      <c r="C593" s="1" t="s">
        <v>976</v>
      </c>
      <c r="D593" s="1"/>
      <c r="E593" s="1" t="str">
        <f t="shared" si="47"/>
        <v>멀티타겟 프리셋으로 공격한다</v>
      </c>
      <c r="F593" s="1"/>
      <c r="G593" t="s">
        <v>15884</v>
      </c>
      <c r="H593" s="1" t="str">
        <f t="shared" si="48"/>
        <v>The multi-target attacks Presets</v>
      </c>
      <c r="K593">
        <v>1</v>
      </c>
      <c r="M593" t="s">
        <v>15885</v>
      </c>
      <c r="N593" t="s">
        <v>15886</v>
      </c>
      <c r="O593" t="s">
        <v>15887</v>
      </c>
      <c r="P593" t="s">
        <v>15894</v>
      </c>
      <c r="Q593" t="s">
        <v>15895</v>
      </c>
      <c r="R593" t="s">
        <v>15899</v>
      </c>
      <c r="S593" t="s">
        <v>15900</v>
      </c>
      <c r="T593" t="s">
        <v>15905</v>
      </c>
      <c r="U593" t="s">
        <v>15907</v>
      </c>
      <c r="V593" s="20" t="s">
        <v>15909</v>
      </c>
      <c r="W593" t="s">
        <v>15912</v>
      </c>
      <c r="X593" t="s">
        <v>15903</v>
      </c>
      <c r="Y593" s="20" t="s">
        <v>15888</v>
      </c>
      <c r="Z593" t="s">
        <v>15889</v>
      </c>
      <c r="AA593" t="s">
        <v>15890</v>
      </c>
      <c r="AB593" t="s">
        <v>15891</v>
      </c>
      <c r="AC593" t="s">
        <v>15892</v>
      </c>
      <c r="AD593" t="s">
        <v>15893</v>
      </c>
      <c r="AE593" t="s">
        <v>15896</v>
      </c>
      <c r="AF593" s="20" t="s">
        <v>15897</v>
      </c>
      <c r="AG593" t="s">
        <v>15898</v>
      </c>
      <c r="AH593" t="s">
        <v>15901</v>
      </c>
      <c r="AI593" t="s">
        <v>15902</v>
      </c>
      <c r="AJ593" t="s">
        <v>15904</v>
      </c>
      <c r="AK593" t="s">
        <v>15906</v>
      </c>
      <c r="AL593" t="s">
        <v>15908</v>
      </c>
      <c r="AM593" t="s">
        <v>15910</v>
      </c>
      <c r="AN593" t="s">
        <v>15911</v>
      </c>
    </row>
    <row r="594" spans="1:40" ht="66" x14ac:dyDescent="0.3">
      <c r="A594" t="s">
        <v>1223</v>
      </c>
      <c r="B594">
        <f>COUNTIF(A:A,A594)</f>
        <v>1</v>
      </c>
      <c r="C594" s="1" t="s">
        <v>1259</v>
      </c>
      <c r="D594" s="1"/>
      <c r="E594" s="1" t="str">
        <f t="shared" ref="E594:E657" si="49">IF(ISBLANK(D594),C594,D594)</f>
        <v>&lt;size=16&gt;&lt;color=#DE7100&gt;다섯갈래 폭풍&lt;/color&gt;&lt;/size&gt;
마법 갈래를 5개로 파생시키는 장판을 생성한다.</v>
      </c>
      <c r="F594" s="1"/>
      <c r="G594" s="1" t="s">
        <v>15942</v>
      </c>
      <c r="H594" s="1" t="str">
        <f t="shared" si="48"/>
        <v>&lt;Size = 16&gt; &lt;color = # DE7100&gt; five-pronged storm &lt;/ color&gt; &lt;/ size&gt;_x000D_
_x000D_
It creates a mess to derive a magical five-pronged.</v>
      </c>
      <c r="K594">
        <v>1</v>
      </c>
      <c r="M594" s="1" t="s">
        <v>15943</v>
      </c>
      <c r="N594" s="1" t="s">
        <v>15944</v>
      </c>
      <c r="O594" s="1" t="s">
        <v>15945</v>
      </c>
      <c r="P594" s="1" t="s">
        <v>15952</v>
      </c>
      <c r="Q594" s="1" t="s">
        <v>15953</v>
      </c>
      <c r="R594" s="1" t="s">
        <v>15957</v>
      </c>
      <c r="S594" s="1" t="s">
        <v>15958</v>
      </c>
      <c r="T594" s="1" t="s">
        <v>15963</v>
      </c>
      <c r="U594" s="1" t="s">
        <v>15965</v>
      </c>
      <c r="V594" s="1" t="s">
        <v>15967</v>
      </c>
      <c r="W594" s="1" t="s">
        <v>15970</v>
      </c>
      <c r="X594" s="1" t="s">
        <v>15961</v>
      </c>
      <c r="Y594" s="1" t="s">
        <v>15946</v>
      </c>
      <c r="Z594" s="1" t="s">
        <v>15947</v>
      </c>
      <c r="AA594" s="1" t="s">
        <v>15948</v>
      </c>
      <c r="AB594" s="1" t="s">
        <v>15949</v>
      </c>
      <c r="AC594" s="1" t="s">
        <v>15950</v>
      </c>
      <c r="AD594" s="1" t="s">
        <v>15951</v>
      </c>
      <c r="AE594" s="1" t="s">
        <v>15954</v>
      </c>
      <c r="AF594" s="1" t="s">
        <v>15955</v>
      </c>
      <c r="AG594" s="1" t="s">
        <v>15956</v>
      </c>
      <c r="AH594" s="1" t="s">
        <v>15959</v>
      </c>
      <c r="AI594" s="1" t="s">
        <v>15960</v>
      </c>
      <c r="AJ594" s="1" t="s">
        <v>15962</v>
      </c>
      <c r="AK594" s="1" t="s">
        <v>15964</v>
      </c>
      <c r="AL594" s="1" t="s">
        <v>15966</v>
      </c>
      <c r="AM594" s="1" t="s">
        <v>15968</v>
      </c>
      <c r="AN594" s="1" t="s">
        <v>15969</v>
      </c>
    </row>
    <row r="595" spans="1:40" ht="66" x14ac:dyDescent="0.3">
      <c r="A595" t="s">
        <v>1224</v>
      </c>
      <c r="B595">
        <f>COUNTIF(A:A,A595)</f>
        <v>1</v>
      </c>
      <c r="C595" s="1" t="s">
        <v>1275</v>
      </c>
      <c r="D595" s="1"/>
      <c r="E595" s="1" t="str">
        <f t="shared" si="49"/>
        <v>&lt;size=16&gt;&lt;color=#DE7100&gt;디지털 변환&lt;/color&gt;&lt;/size&gt;
주변의 총알을 원자 단위로 분해해서 소멸시킨다</v>
      </c>
      <c r="F595" s="1"/>
      <c r="G595" s="1" t="s">
        <v>15971</v>
      </c>
      <c r="H595" s="1" t="str">
        <f t="shared" si="48"/>
        <v>&lt;Size = 16&gt; &lt;color = # DE7100&gt; digital conversion &lt;/ color&gt; &lt;/ size&gt;_x000D_
_x000D_
Extinguishes to decompose around the bullet atomically</v>
      </c>
      <c r="K595">
        <v>1</v>
      </c>
      <c r="M595" s="1" t="s">
        <v>15972</v>
      </c>
      <c r="N595" s="1" t="s">
        <v>15973</v>
      </c>
      <c r="O595" s="1" t="s">
        <v>15974</v>
      </c>
      <c r="P595" s="1" t="s">
        <v>15981</v>
      </c>
      <c r="Q595" s="1" t="s">
        <v>15982</v>
      </c>
      <c r="R595" s="1" t="s">
        <v>15986</v>
      </c>
      <c r="S595" s="1" t="s">
        <v>15987</v>
      </c>
      <c r="T595" s="1" t="s">
        <v>15992</v>
      </c>
      <c r="U595" s="1" t="s">
        <v>15994</v>
      </c>
      <c r="V595" s="1" t="s">
        <v>15996</v>
      </c>
      <c r="W595" s="1" t="s">
        <v>15999</v>
      </c>
      <c r="X595" s="1" t="s">
        <v>15990</v>
      </c>
      <c r="Y595" s="1" t="s">
        <v>15975</v>
      </c>
      <c r="Z595" s="1" t="s">
        <v>15976</v>
      </c>
      <c r="AA595" s="1" t="s">
        <v>15977</v>
      </c>
      <c r="AB595" s="1" t="s">
        <v>15978</v>
      </c>
      <c r="AC595" s="1" t="s">
        <v>15979</v>
      </c>
      <c r="AD595" s="1" t="s">
        <v>15980</v>
      </c>
      <c r="AE595" s="1" t="s">
        <v>15983</v>
      </c>
      <c r="AF595" s="1" t="s">
        <v>15984</v>
      </c>
      <c r="AG595" s="1" t="s">
        <v>15985</v>
      </c>
      <c r="AH595" s="1" t="s">
        <v>15988</v>
      </c>
      <c r="AI595" s="1" t="s">
        <v>15989</v>
      </c>
      <c r="AJ595" s="1" t="s">
        <v>15991</v>
      </c>
      <c r="AK595" s="1" t="s">
        <v>15993</v>
      </c>
      <c r="AL595" s="1" t="s">
        <v>15995</v>
      </c>
      <c r="AM595" s="1" t="s">
        <v>15997</v>
      </c>
      <c r="AN595" s="1" t="s">
        <v>15998</v>
      </c>
    </row>
    <row r="596" spans="1:40" ht="66" x14ac:dyDescent="0.3">
      <c r="A596" t="s">
        <v>1225</v>
      </c>
      <c r="B596">
        <f>COUNTIF(A:A,A596)</f>
        <v>1</v>
      </c>
      <c r="C596" s="1" t="s">
        <v>1276</v>
      </c>
      <c r="D596" s="1"/>
      <c r="E596" s="1" t="str">
        <f t="shared" si="49"/>
        <v>&lt;size=16&gt;&lt;color=#DE7100&gt;대자연의 분노&lt;/color&gt;&lt;/size&gt;
자연재해를 일으켜 운석을 떨어뜨린다</v>
      </c>
      <c r="F596" s="1"/>
      <c r="G596" s="1" t="s">
        <v>16000</v>
      </c>
      <c r="H596" s="1" t="str">
        <f t="shared" si="48"/>
        <v>&lt;Size = 16&gt; &lt;color = # DE7100&gt; Wrath of Nature &lt;/ color&gt; &lt;/ size&gt;_x000D_
_x000D_
Causing a natural disaster drop meteorites</v>
      </c>
      <c r="K596">
        <v>1</v>
      </c>
      <c r="M596" s="1" t="s">
        <v>16001</v>
      </c>
      <c r="N596" s="1" t="s">
        <v>16002</v>
      </c>
      <c r="O596" s="1" t="s">
        <v>16003</v>
      </c>
      <c r="P596" s="1" t="s">
        <v>16010</v>
      </c>
      <c r="Q596" s="1" t="s">
        <v>16011</v>
      </c>
      <c r="R596" s="1" t="s">
        <v>16015</v>
      </c>
      <c r="S596" s="1" t="s">
        <v>16016</v>
      </c>
      <c r="T596" s="1" t="s">
        <v>16021</v>
      </c>
      <c r="U596" s="1" t="s">
        <v>16023</v>
      </c>
      <c r="V596" s="1" t="s">
        <v>16025</v>
      </c>
      <c r="W596" s="1" t="s">
        <v>16028</v>
      </c>
      <c r="X596" s="1" t="s">
        <v>16019</v>
      </c>
      <c r="Y596" s="1" t="s">
        <v>16004</v>
      </c>
      <c r="Z596" s="1" t="s">
        <v>16005</v>
      </c>
      <c r="AA596" s="1" t="s">
        <v>16006</v>
      </c>
      <c r="AB596" s="1" t="s">
        <v>16007</v>
      </c>
      <c r="AC596" s="1" t="s">
        <v>16008</v>
      </c>
      <c r="AD596" s="1" t="s">
        <v>16009</v>
      </c>
      <c r="AE596" s="1" t="s">
        <v>16012</v>
      </c>
      <c r="AF596" s="1" t="s">
        <v>16013</v>
      </c>
      <c r="AG596" s="1" t="s">
        <v>16014</v>
      </c>
      <c r="AH596" s="1" t="s">
        <v>16017</v>
      </c>
      <c r="AI596" s="1" t="s">
        <v>16018</v>
      </c>
      <c r="AJ596" s="1" t="s">
        <v>16020</v>
      </c>
      <c r="AK596" s="1" t="s">
        <v>16022</v>
      </c>
      <c r="AL596" s="1" t="s">
        <v>16024</v>
      </c>
      <c r="AM596" s="1" t="s">
        <v>16026</v>
      </c>
      <c r="AN596" s="1" t="s">
        <v>16027</v>
      </c>
    </row>
    <row r="597" spans="1:40" ht="66" x14ac:dyDescent="0.3">
      <c r="A597" t="s">
        <v>1226</v>
      </c>
      <c r="B597">
        <f>COUNTIF(A:A,A597)</f>
        <v>1</v>
      </c>
      <c r="C597" s="1" t="s">
        <v>1260</v>
      </c>
      <c r="D597" s="1"/>
      <c r="E597" s="1" t="str">
        <f t="shared" si="49"/>
        <v>&lt;size=16&gt;&lt;color=#DE7100&gt;궁극기 이름&lt;/color&gt;&lt;/size&gt;
궁극기 설명</v>
      </c>
      <c r="F597" s="1"/>
      <c r="G597" s="1" t="s">
        <v>16029</v>
      </c>
      <c r="H597" s="1" t="str">
        <f t="shared" si="48"/>
        <v>&lt;Size = 16&gt; &lt;color = # DE7100&gt; gunggeukgi Name &lt;/ color&gt; &lt;/ size&gt;_x000D_
_x000D_
Description gunggeukgi</v>
      </c>
      <c r="K597">
        <v>1</v>
      </c>
      <c r="M597" s="1" t="s">
        <v>16030</v>
      </c>
      <c r="N597" s="1" t="s">
        <v>16031</v>
      </c>
      <c r="O597" s="1" t="s">
        <v>16032</v>
      </c>
      <c r="P597" s="1" t="s">
        <v>16039</v>
      </c>
      <c r="Q597" s="1" t="s">
        <v>16040</v>
      </c>
      <c r="R597" s="1" t="s">
        <v>16044</v>
      </c>
      <c r="S597" s="1" t="s">
        <v>16045</v>
      </c>
      <c r="T597" s="1" t="s">
        <v>16050</v>
      </c>
      <c r="U597" s="1" t="s">
        <v>16051</v>
      </c>
      <c r="V597" s="1" t="s">
        <v>16053</v>
      </c>
      <c r="W597" s="1" t="s">
        <v>16056</v>
      </c>
      <c r="X597" s="1" t="s">
        <v>16048</v>
      </c>
      <c r="Y597" s="1" t="s">
        <v>16033</v>
      </c>
      <c r="Z597" s="1" t="s">
        <v>16034</v>
      </c>
      <c r="AA597" s="1" t="s">
        <v>16035</v>
      </c>
      <c r="AB597" s="1" t="s">
        <v>16036</v>
      </c>
      <c r="AC597" s="1" t="s">
        <v>16037</v>
      </c>
      <c r="AD597" s="1" t="s">
        <v>16038</v>
      </c>
      <c r="AE597" s="1" t="s">
        <v>16041</v>
      </c>
      <c r="AF597" s="1" t="s">
        <v>16042</v>
      </c>
      <c r="AG597" s="1" t="s">
        <v>16043</v>
      </c>
      <c r="AH597" s="1" t="s">
        <v>16046</v>
      </c>
      <c r="AI597" s="1" t="s">
        <v>16047</v>
      </c>
      <c r="AJ597" s="1" t="s">
        <v>16049</v>
      </c>
      <c r="AK597" s="1" t="s">
        <v>16036</v>
      </c>
      <c r="AL597" s="1" t="s">
        <v>16052</v>
      </c>
      <c r="AM597" s="1" t="s">
        <v>16054</v>
      </c>
      <c r="AN597" s="1" t="s">
        <v>16055</v>
      </c>
    </row>
    <row r="598" spans="1:40" ht="66" x14ac:dyDescent="0.3">
      <c r="A598" t="s">
        <v>1227</v>
      </c>
      <c r="B598">
        <f>COUNTIF(A:A,A598)</f>
        <v>1</v>
      </c>
      <c r="C598" s="1" t="s">
        <v>1261</v>
      </c>
      <c r="D598" s="1"/>
      <c r="E598" s="1" t="str">
        <f t="shared" si="49"/>
        <v>&lt;size=16&gt;&lt;color=#DE7100&gt;입자 보호벽 생성&lt;/color&gt;&lt;/size&gt;
적과 자신 사이에 벽을 생성한다</v>
      </c>
      <c r="F598" s="1"/>
      <c r="G598" s="1" t="s">
        <v>16057</v>
      </c>
      <c r="H598" s="1" t="str">
        <f t="shared" si="48"/>
        <v>&lt;Size = 16&gt; &lt;color = # DE7100&gt; particle barrier created &lt;/ color&gt; &lt;/ size&gt;_x000D_
_x000D_
It creates a barrier between their enemies</v>
      </c>
      <c r="K598">
        <v>1</v>
      </c>
      <c r="M598" s="1" t="s">
        <v>16058</v>
      </c>
      <c r="N598" s="1" t="s">
        <v>16059</v>
      </c>
      <c r="O598" s="1" t="s">
        <v>16060</v>
      </c>
      <c r="P598" s="1" t="s">
        <v>16067</v>
      </c>
      <c r="Q598" s="1" t="s">
        <v>16068</v>
      </c>
      <c r="R598" s="1" t="s">
        <v>16072</v>
      </c>
      <c r="S598" s="1" t="s">
        <v>16073</v>
      </c>
      <c r="T598" s="1" t="s">
        <v>16078</v>
      </c>
      <c r="U598" s="1" t="s">
        <v>16080</v>
      </c>
      <c r="V598" s="1" t="s">
        <v>16082</v>
      </c>
      <c r="W598" s="1" t="s">
        <v>16085</v>
      </c>
      <c r="X598" s="1" t="s">
        <v>16076</v>
      </c>
      <c r="Y598" s="1" t="s">
        <v>16061</v>
      </c>
      <c r="Z598" s="1" t="s">
        <v>16062</v>
      </c>
      <c r="AA598" s="1" t="s">
        <v>16063</v>
      </c>
      <c r="AB598" s="1" t="s">
        <v>16064</v>
      </c>
      <c r="AC598" s="1" t="s">
        <v>16065</v>
      </c>
      <c r="AD598" s="1" t="s">
        <v>16066</v>
      </c>
      <c r="AE598" s="1" t="s">
        <v>16069</v>
      </c>
      <c r="AF598" s="1" t="s">
        <v>16070</v>
      </c>
      <c r="AG598" s="1" t="s">
        <v>16071</v>
      </c>
      <c r="AH598" s="1" t="s">
        <v>16074</v>
      </c>
      <c r="AI598" s="1" t="s">
        <v>16075</v>
      </c>
      <c r="AJ598" s="1" t="s">
        <v>16077</v>
      </c>
      <c r="AK598" s="1" t="s">
        <v>16079</v>
      </c>
      <c r="AL598" s="1" t="s">
        <v>16081</v>
      </c>
      <c r="AM598" s="1" t="s">
        <v>16083</v>
      </c>
      <c r="AN598" s="1" t="s">
        <v>16084</v>
      </c>
    </row>
    <row r="599" spans="1:40" ht="66" x14ac:dyDescent="0.3">
      <c r="A599" t="s">
        <v>1228</v>
      </c>
      <c r="B599">
        <f>COUNTIF(A:A,A599)</f>
        <v>1</v>
      </c>
      <c r="C599" s="1" t="s">
        <v>1260</v>
      </c>
      <c r="D599" s="1"/>
      <c r="E599" s="1" t="str">
        <f t="shared" si="49"/>
        <v>&lt;size=16&gt;&lt;color=#DE7100&gt;궁극기 이름&lt;/color&gt;&lt;/size&gt;
궁극기 설명</v>
      </c>
      <c r="F599" s="1"/>
      <c r="G599" s="1" t="s">
        <v>16029</v>
      </c>
      <c r="H599" s="1" t="str">
        <f t="shared" si="48"/>
        <v>&lt;Size = 16&gt; &lt;color = # DE7100&gt; gunggeukgi Name &lt;/ color&gt; &lt;/ size&gt;_x000D_
_x000D_
Description gunggeukgi</v>
      </c>
      <c r="K599">
        <v>1</v>
      </c>
      <c r="M599" s="1" t="s">
        <v>16030</v>
      </c>
      <c r="N599" s="1" t="s">
        <v>16031</v>
      </c>
      <c r="O599" s="1" t="s">
        <v>16032</v>
      </c>
      <c r="P599" s="1" t="s">
        <v>16039</v>
      </c>
      <c r="Q599" s="1" t="s">
        <v>16040</v>
      </c>
      <c r="R599" s="1" t="s">
        <v>16044</v>
      </c>
      <c r="S599" s="1" t="s">
        <v>16045</v>
      </c>
      <c r="T599" s="1" t="s">
        <v>16050</v>
      </c>
      <c r="U599" s="1" t="s">
        <v>16051</v>
      </c>
      <c r="V599" s="1" t="s">
        <v>16053</v>
      </c>
      <c r="W599" s="1" t="s">
        <v>16056</v>
      </c>
      <c r="X599" s="1" t="s">
        <v>16048</v>
      </c>
      <c r="Y599" s="1" t="s">
        <v>16033</v>
      </c>
      <c r="Z599" s="1" t="s">
        <v>16034</v>
      </c>
      <c r="AA599" s="1" t="s">
        <v>16035</v>
      </c>
      <c r="AB599" s="1" t="s">
        <v>16036</v>
      </c>
      <c r="AC599" s="1" t="s">
        <v>16037</v>
      </c>
      <c r="AD599" s="1" t="s">
        <v>16038</v>
      </c>
      <c r="AE599" s="1" t="s">
        <v>16041</v>
      </c>
      <c r="AF599" s="1" t="s">
        <v>16042</v>
      </c>
      <c r="AG599" s="1" t="s">
        <v>16043</v>
      </c>
      <c r="AH599" s="1" t="s">
        <v>16046</v>
      </c>
      <c r="AI599" s="1" t="s">
        <v>16047</v>
      </c>
      <c r="AJ599" s="1" t="s">
        <v>16049</v>
      </c>
      <c r="AK599" s="1" t="s">
        <v>16036</v>
      </c>
      <c r="AL599" s="1" t="s">
        <v>16052</v>
      </c>
      <c r="AM599" s="1" t="s">
        <v>16054</v>
      </c>
      <c r="AN599" s="1" t="s">
        <v>16055</v>
      </c>
    </row>
    <row r="600" spans="1:40" ht="66" x14ac:dyDescent="0.3">
      <c r="A600" t="s">
        <v>1229</v>
      </c>
      <c r="B600">
        <f>COUNTIF(A:A,A600)</f>
        <v>1</v>
      </c>
      <c r="C600" s="1" t="s">
        <v>1260</v>
      </c>
      <c r="D600" s="1"/>
      <c r="E600" s="1" t="str">
        <f t="shared" si="49"/>
        <v>&lt;size=16&gt;&lt;color=#DE7100&gt;궁극기 이름&lt;/color&gt;&lt;/size&gt;
궁극기 설명</v>
      </c>
      <c r="F600" s="1"/>
      <c r="G600" s="1" t="s">
        <v>16029</v>
      </c>
      <c r="H600" s="1" t="str">
        <f t="shared" si="48"/>
        <v>&lt;Size = 16&gt; &lt;color = # DE7100&gt; gunggeukgi Name &lt;/ color&gt; &lt;/ size&gt;_x000D_
_x000D_
Description gunggeukgi</v>
      </c>
      <c r="K600">
        <v>1</v>
      </c>
      <c r="M600" s="1" t="s">
        <v>16030</v>
      </c>
      <c r="N600" s="1" t="s">
        <v>16031</v>
      </c>
      <c r="O600" s="1" t="s">
        <v>16032</v>
      </c>
      <c r="P600" s="1" t="s">
        <v>16039</v>
      </c>
      <c r="Q600" s="1" t="s">
        <v>16040</v>
      </c>
      <c r="R600" s="1" t="s">
        <v>16044</v>
      </c>
      <c r="S600" s="1" t="s">
        <v>16045</v>
      </c>
      <c r="T600" s="1" t="s">
        <v>16050</v>
      </c>
      <c r="U600" s="1" t="s">
        <v>16051</v>
      </c>
      <c r="V600" s="1" t="s">
        <v>16053</v>
      </c>
      <c r="W600" s="1" t="s">
        <v>16056</v>
      </c>
      <c r="X600" s="1" t="s">
        <v>16048</v>
      </c>
      <c r="Y600" s="1" t="s">
        <v>16033</v>
      </c>
      <c r="Z600" s="1" t="s">
        <v>16034</v>
      </c>
      <c r="AA600" s="1" t="s">
        <v>16035</v>
      </c>
      <c r="AB600" s="1" t="s">
        <v>16036</v>
      </c>
      <c r="AC600" s="1" t="s">
        <v>16037</v>
      </c>
      <c r="AD600" s="1" t="s">
        <v>16038</v>
      </c>
      <c r="AE600" s="1" t="s">
        <v>16041</v>
      </c>
      <c r="AF600" s="1" t="s">
        <v>16042</v>
      </c>
      <c r="AG600" s="1" t="s">
        <v>16043</v>
      </c>
      <c r="AH600" s="1" t="s">
        <v>16046</v>
      </c>
      <c r="AI600" s="1" t="s">
        <v>16047</v>
      </c>
      <c r="AJ600" s="1" t="s">
        <v>16049</v>
      </c>
      <c r="AK600" s="1" t="s">
        <v>16036</v>
      </c>
      <c r="AL600" s="1" t="s">
        <v>16052</v>
      </c>
      <c r="AM600" s="1" t="s">
        <v>16054</v>
      </c>
      <c r="AN600" s="1" t="s">
        <v>16055</v>
      </c>
    </row>
    <row r="601" spans="1:40" ht="66" x14ac:dyDescent="0.3">
      <c r="A601" t="s">
        <v>1230</v>
      </c>
      <c r="B601">
        <f>COUNTIF(A:A,A601)</f>
        <v>1</v>
      </c>
      <c r="C601" s="1" t="s">
        <v>1260</v>
      </c>
      <c r="D601" s="1"/>
      <c r="E601" s="1" t="str">
        <f t="shared" si="49"/>
        <v>&lt;size=16&gt;&lt;color=#DE7100&gt;궁극기 이름&lt;/color&gt;&lt;/size&gt;
궁극기 설명</v>
      </c>
      <c r="F601" s="1"/>
      <c r="G601" s="1" t="s">
        <v>16029</v>
      </c>
      <c r="H601" s="1" t="str">
        <f t="shared" si="48"/>
        <v>&lt;Size = 16&gt; &lt;color = # DE7100&gt; gunggeukgi Name &lt;/ color&gt; &lt;/ size&gt;_x000D_
_x000D_
Description gunggeukgi</v>
      </c>
      <c r="K601">
        <v>1</v>
      </c>
      <c r="M601" s="1" t="s">
        <v>16030</v>
      </c>
      <c r="N601" s="1" t="s">
        <v>16031</v>
      </c>
      <c r="O601" s="1" t="s">
        <v>16032</v>
      </c>
      <c r="P601" s="1" t="s">
        <v>16039</v>
      </c>
      <c r="Q601" s="1" t="s">
        <v>16040</v>
      </c>
      <c r="R601" s="1" t="s">
        <v>16044</v>
      </c>
      <c r="S601" s="1" t="s">
        <v>16045</v>
      </c>
      <c r="T601" s="1" t="s">
        <v>16050</v>
      </c>
      <c r="U601" s="1" t="s">
        <v>16051</v>
      </c>
      <c r="V601" s="1" t="s">
        <v>16053</v>
      </c>
      <c r="W601" s="1" t="s">
        <v>16056</v>
      </c>
      <c r="X601" s="1" t="s">
        <v>16048</v>
      </c>
      <c r="Y601" s="1" t="s">
        <v>16033</v>
      </c>
      <c r="Z601" s="1" t="s">
        <v>16034</v>
      </c>
      <c r="AA601" s="1" t="s">
        <v>16035</v>
      </c>
      <c r="AB601" s="1" t="s">
        <v>16036</v>
      </c>
      <c r="AC601" s="1" t="s">
        <v>16037</v>
      </c>
      <c r="AD601" s="1" t="s">
        <v>16038</v>
      </c>
      <c r="AE601" s="1" t="s">
        <v>16041</v>
      </c>
      <c r="AF601" s="1" t="s">
        <v>16042</v>
      </c>
      <c r="AG601" s="1" t="s">
        <v>16043</v>
      </c>
      <c r="AH601" s="1" t="s">
        <v>16046</v>
      </c>
      <c r="AI601" s="1" t="s">
        <v>16047</v>
      </c>
      <c r="AJ601" s="1" t="s">
        <v>16049</v>
      </c>
      <c r="AK601" s="1" t="s">
        <v>16036</v>
      </c>
      <c r="AL601" s="1" t="s">
        <v>16052</v>
      </c>
      <c r="AM601" s="1" t="s">
        <v>16054</v>
      </c>
      <c r="AN601" s="1" t="s">
        <v>16055</v>
      </c>
    </row>
    <row r="602" spans="1:40" ht="66" x14ac:dyDescent="0.3">
      <c r="A602" t="s">
        <v>1231</v>
      </c>
      <c r="B602">
        <f>COUNTIF(A:A,A602)</f>
        <v>1</v>
      </c>
      <c r="C602" s="1" t="s">
        <v>1260</v>
      </c>
      <c r="D602" s="1"/>
      <c r="E602" s="1" t="str">
        <f t="shared" si="49"/>
        <v>&lt;size=16&gt;&lt;color=#DE7100&gt;궁극기 이름&lt;/color&gt;&lt;/size&gt;
궁극기 설명</v>
      </c>
      <c r="F602" s="1"/>
      <c r="G602" s="1" t="s">
        <v>16029</v>
      </c>
      <c r="H602" s="1" t="str">
        <f t="shared" si="48"/>
        <v>&lt;Size = 16&gt; &lt;color = # DE7100&gt; gunggeukgi Name &lt;/ color&gt; &lt;/ size&gt;_x000D_
_x000D_
Description gunggeukgi</v>
      </c>
      <c r="K602">
        <v>1</v>
      </c>
      <c r="M602" s="1" t="s">
        <v>16030</v>
      </c>
      <c r="N602" s="1" t="s">
        <v>16031</v>
      </c>
      <c r="O602" s="1" t="s">
        <v>16032</v>
      </c>
      <c r="P602" s="1" t="s">
        <v>16039</v>
      </c>
      <c r="Q602" s="1" t="s">
        <v>16040</v>
      </c>
      <c r="R602" s="1" t="s">
        <v>16044</v>
      </c>
      <c r="S602" s="1" t="s">
        <v>16045</v>
      </c>
      <c r="T602" s="1" t="s">
        <v>16050</v>
      </c>
      <c r="U602" s="1" t="s">
        <v>16051</v>
      </c>
      <c r="V602" s="1" t="s">
        <v>16053</v>
      </c>
      <c r="W602" s="1" t="s">
        <v>16056</v>
      </c>
      <c r="X602" s="1" t="s">
        <v>16048</v>
      </c>
      <c r="Y602" s="1" t="s">
        <v>16033</v>
      </c>
      <c r="Z602" s="1" t="s">
        <v>16034</v>
      </c>
      <c r="AA602" s="1" t="s">
        <v>16035</v>
      </c>
      <c r="AB602" s="1" t="s">
        <v>16036</v>
      </c>
      <c r="AC602" s="1" t="s">
        <v>16037</v>
      </c>
      <c r="AD602" s="1" t="s">
        <v>16038</v>
      </c>
      <c r="AE602" s="1" t="s">
        <v>16041</v>
      </c>
      <c r="AF602" s="1" t="s">
        <v>16042</v>
      </c>
      <c r="AG602" s="1" t="s">
        <v>16043</v>
      </c>
      <c r="AH602" s="1" t="s">
        <v>16046</v>
      </c>
      <c r="AI602" s="1" t="s">
        <v>16047</v>
      </c>
      <c r="AJ602" s="1" t="s">
        <v>16049</v>
      </c>
      <c r="AK602" s="1" t="s">
        <v>16036</v>
      </c>
      <c r="AL602" s="1" t="s">
        <v>16052</v>
      </c>
      <c r="AM602" s="1" t="s">
        <v>16054</v>
      </c>
      <c r="AN602" s="1" t="s">
        <v>16055</v>
      </c>
    </row>
    <row r="603" spans="1:40" ht="66" x14ac:dyDescent="0.3">
      <c r="A603" t="s">
        <v>1232</v>
      </c>
      <c r="B603">
        <f>COUNTIF(A:A,A603)</f>
        <v>1</v>
      </c>
      <c r="C603" s="1" t="s">
        <v>1260</v>
      </c>
      <c r="D603" s="1"/>
      <c r="E603" s="1" t="str">
        <f t="shared" si="49"/>
        <v>&lt;size=16&gt;&lt;color=#DE7100&gt;궁극기 이름&lt;/color&gt;&lt;/size&gt;
궁극기 설명</v>
      </c>
      <c r="F603" s="1"/>
      <c r="G603" s="1" t="s">
        <v>16029</v>
      </c>
      <c r="H603" s="1" t="str">
        <f t="shared" si="48"/>
        <v>&lt;Size = 16&gt; &lt;color = # DE7100&gt; gunggeukgi Name &lt;/ color&gt; &lt;/ size&gt;_x000D_
_x000D_
Description gunggeukgi</v>
      </c>
      <c r="K603">
        <v>1</v>
      </c>
      <c r="M603" s="1" t="s">
        <v>16030</v>
      </c>
      <c r="N603" s="1" t="s">
        <v>16031</v>
      </c>
      <c r="O603" s="1" t="s">
        <v>16032</v>
      </c>
      <c r="P603" s="1" t="s">
        <v>16039</v>
      </c>
      <c r="Q603" s="1" t="s">
        <v>16040</v>
      </c>
      <c r="R603" s="1" t="s">
        <v>16044</v>
      </c>
      <c r="S603" s="1" t="s">
        <v>16045</v>
      </c>
      <c r="T603" s="1" t="s">
        <v>16050</v>
      </c>
      <c r="U603" s="1" t="s">
        <v>16051</v>
      </c>
      <c r="V603" s="1" t="s">
        <v>16053</v>
      </c>
      <c r="W603" s="1" t="s">
        <v>16056</v>
      </c>
      <c r="X603" s="1" t="s">
        <v>16048</v>
      </c>
      <c r="Y603" s="1" t="s">
        <v>16033</v>
      </c>
      <c r="Z603" s="1" t="s">
        <v>16034</v>
      </c>
      <c r="AA603" s="1" t="s">
        <v>16035</v>
      </c>
      <c r="AB603" s="1" t="s">
        <v>16036</v>
      </c>
      <c r="AC603" s="1" t="s">
        <v>16037</v>
      </c>
      <c r="AD603" s="1" t="s">
        <v>16038</v>
      </c>
      <c r="AE603" s="1" t="s">
        <v>16041</v>
      </c>
      <c r="AF603" s="1" t="s">
        <v>16042</v>
      </c>
      <c r="AG603" s="1" t="s">
        <v>16043</v>
      </c>
      <c r="AH603" s="1" t="s">
        <v>16046</v>
      </c>
      <c r="AI603" s="1" t="s">
        <v>16047</v>
      </c>
      <c r="AJ603" s="1" t="s">
        <v>16049</v>
      </c>
      <c r="AK603" s="1" t="s">
        <v>16036</v>
      </c>
      <c r="AL603" s="1" t="s">
        <v>16052</v>
      </c>
      <c r="AM603" s="1" t="s">
        <v>16054</v>
      </c>
      <c r="AN603" s="1" t="s">
        <v>16055</v>
      </c>
    </row>
    <row r="604" spans="1:40" ht="66" x14ac:dyDescent="0.3">
      <c r="A604" t="s">
        <v>1233</v>
      </c>
      <c r="B604">
        <f>COUNTIF(A:A,A604)</f>
        <v>1</v>
      </c>
      <c r="C604" s="1" t="s">
        <v>1260</v>
      </c>
      <c r="D604" s="1"/>
      <c r="E604" s="1" t="str">
        <f t="shared" si="49"/>
        <v>&lt;size=16&gt;&lt;color=#DE7100&gt;궁극기 이름&lt;/color&gt;&lt;/size&gt;
궁극기 설명</v>
      </c>
      <c r="F604" s="1"/>
      <c r="G604" s="1" t="s">
        <v>16029</v>
      </c>
      <c r="H604" s="1" t="str">
        <f t="shared" si="48"/>
        <v>&lt;Size = 16&gt; &lt;color = # DE7100&gt; gunggeukgi Name &lt;/ color&gt; &lt;/ size&gt;_x000D_
_x000D_
Description gunggeukgi</v>
      </c>
      <c r="K604">
        <v>1</v>
      </c>
      <c r="M604" s="1" t="s">
        <v>16030</v>
      </c>
      <c r="N604" s="1" t="s">
        <v>16031</v>
      </c>
      <c r="O604" s="1" t="s">
        <v>16032</v>
      </c>
      <c r="P604" s="1" t="s">
        <v>16039</v>
      </c>
      <c r="Q604" s="1" t="s">
        <v>16040</v>
      </c>
      <c r="R604" s="1" t="s">
        <v>16044</v>
      </c>
      <c r="S604" s="1" t="s">
        <v>16045</v>
      </c>
      <c r="T604" s="1" t="s">
        <v>16050</v>
      </c>
      <c r="U604" s="1" t="s">
        <v>16051</v>
      </c>
      <c r="V604" s="1" t="s">
        <v>16053</v>
      </c>
      <c r="W604" s="1" t="s">
        <v>16056</v>
      </c>
      <c r="X604" s="1" t="s">
        <v>16048</v>
      </c>
      <c r="Y604" s="1" t="s">
        <v>16033</v>
      </c>
      <c r="Z604" s="1" t="s">
        <v>16034</v>
      </c>
      <c r="AA604" s="1" t="s">
        <v>16035</v>
      </c>
      <c r="AB604" s="1" t="s">
        <v>16036</v>
      </c>
      <c r="AC604" s="1" t="s">
        <v>16037</v>
      </c>
      <c r="AD604" s="1" t="s">
        <v>16038</v>
      </c>
      <c r="AE604" s="1" t="s">
        <v>16041</v>
      </c>
      <c r="AF604" s="1" t="s">
        <v>16042</v>
      </c>
      <c r="AG604" s="1" t="s">
        <v>16043</v>
      </c>
      <c r="AH604" s="1" t="s">
        <v>16046</v>
      </c>
      <c r="AI604" s="1" t="s">
        <v>16047</v>
      </c>
      <c r="AJ604" s="1" t="s">
        <v>16049</v>
      </c>
      <c r="AK604" s="1" t="s">
        <v>16036</v>
      </c>
      <c r="AL604" s="1" t="s">
        <v>16052</v>
      </c>
      <c r="AM604" s="1" t="s">
        <v>16054</v>
      </c>
      <c r="AN604" s="1" t="s">
        <v>16055</v>
      </c>
    </row>
    <row r="605" spans="1:40" ht="66" x14ac:dyDescent="0.3">
      <c r="A605" t="s">
        <v>1234</v>
      </c>
      <c r="B605">
        <f>COUNTIF(A:A,A605)</f>
        <v>1</v>
      </c>
      <c r="C605" s="1" t="s">
        <v>1260</v>
      </c>
      <c r="D605" s="1"/>
      <c r="E605" s="1" t="str">
        <f t="shared" si="49"/>
        <v>&lt;size=16&gt;&lt;color=#DE7100&gt;궁극기 이름&lt;/color&gt;&lt;/size&gt;
궁극기 설명</v>
      </c>
      <c r="F605" s="1"/>
      <c r="G605" s="1" t="s">
        <v>16029</v>
      </c>
      <c r="H605" s="1" t="str">
        <f t="shared" si="48"/>
        <v>&lt;Size = 16&gt; &lt;color = # DE7100&gt; gunggeukgi Name &lt;/ color&gt; &lt;/ size&gt;_x000D_
_x000D_
Description gunggeukgi</v>
      </c>
      <c r="K605">
        <v>1</v>
      </c>
      <c r="M605" s="1" t="s">
        <v>16030</v>
      </c>
      <c r="N605" s="1" t="s">
        <v>16031</v>
      </c>
      <c r="O605" s="1" t="s">
        <v>16032</v>
      </c>
      <c r="P605" s="1" t="s">
        <v>16039</v>
      </c>
      <c r="Q605" s="1" t="s">
        <v>16040</v>
      </c>
      <c r="R605" s="1" t="s">
        <v>16044</v>
      </c>
      <c r="S605" s="1" t="s">
        <v>16045</v>
      </c>
      <c r="T605" s="1" t="s">
        <v>16050</v>
      </c>
      <c r="U605" s="1" t="s">
        <v>16051</v>
      </c>
      <c r="V605" s="1" t="s">
        <v>16053</v>
      </c>
      <c r="W605" s="1" t="s">
        <v>16056</v>
      </c>
      <c r="X605" s="1" t="s">
        <v>16048</v>
      </c>
      <c r="Y605" s="1" t="s">
        <v>16033</v>
      </c>
      <c r="Z605" s="1" t="s">
        <v>16034</v>
      </c>
      <c r="AA605" s="1" t="s">
        <v>16035</v>
      </c>
      <c r="AB605" s="1" t="s">
        <v>16036</v>
      </c>
      <c r="AC605" s="1" t="s">
        <v>16037</v>
      </c>
      <c r="AD605" s="1" t="s">
        <v>16038</v>
      </c>
      <c r="AE605" s="1" t="s">
        <v>16041</v>
      </c>
      <c r="AF605" s="1" t="s">
        <v>16042</v>
      </c>
      <c r="AG605" s="1" t="s">
        <v>16043</v>
      </c>
      <c r="AH605" s="1" t="s">
        <v>16046</v>
      </c>
      <c r="AI605" s="1" t="s">
        <v>16047</v>
      </c>
      <c r="AJ605" s="1" t="s">
        <v>16049</v>
      </c>
      <c r="AK605" s="1" t="s">
        <v>16036</v>
      </c>
      <c r="AL605" s="1" t="s">
        <v>16052</v>
      </c>
      <c r="AM605" s="1" t="s">
        <v>16054</v>
      </c>
      <c r="AN605" s="1" t="s">
        <v>16055</v>
      </c>
    </row>
    <row r="606" spans="1:40" ht="66" x14ac:dyDescent="0.3">
      <c r="A606" t="s">
        <v>1235</v>
      </c>
      <c r="B606">
        <f>COUNTIF(A:A,A606)</f>
        <v>1</v>
      </c>
      <c r="C606" s="1" t="s">
        <v>1260</v>
      </c>
      <c r="D606" s="1"/>
      <c r="E606" s="1" t="str">
        <f t="shared" si="49"/>
        <v>&lt;size=16&gt;&lt;color=#DE7100&gt;궁극기 이름&lt;/color&gt;&lt;/size&gt;
궁극기 설명</v>
      </c>
      <c r="F606" s="1"/>
      <c r="G606" s="1" t="s">
        <v>16029</v>
      </c>
      <c r="H606" s="1" t="str">
        <f t="shared" si="48"/>
        <v>&lt;Size = 16&gt; &lt;color = # DE7100&gt; gunggeukgi Name &lt;/ color&gt; &lt;/ size&gt;_x000D_
_x000D_
Description gunggeukgi</v>
      </c>
      <c r="K606">
        <v>1</v>
      </c>
      <c r="M606" s="1" t="s">
        <v>16030</v>
      </c>
      <c r="N606" s="1" t="s">
        <v>16031</v>
      </c>
      <c r="O606" s="1" t="s">
        <v>16032</v>
      </c>
      <c r="P606" s="1" t="s">
        <v>16039</v>
      </c>
      <c r="Q606" s="1" t="s">
        <v>16040</v>
      </c>
      <c r="R606" s="1" t="s">
        <v>16044</v>
      </c>
      <c r="S606" s="1" t="s">
        <v>16045</v>
      </c>
      <c r="T606" s="1" t="s">
        <v>16050</v>
      </c>
      <c r="U606" s="1" t="s">
        <v>16051</v>
      </c>
      <c r="V606" s="1" t="s">
        <v>16053</v>
      </c>
      <c r="W606" s="1" t="s">
        <v>16056</v>
      </c>
      <c r="X606" s="1" t="s">
        <v>16048</v>
      </c>
      <c r="Y606" s="1" t="s">
        <v>16033</v>
      </c>
      <c r="Z606" s="1" t="s">
        <v>16034</v>
      </c>
      <c r="AA606" s="1" t="s">
        <v>16035</v>
      </c>
      <c r="AB606" s="1" t="s">
        <v>16036</v>
      </c>
      <c r="AC606" s="1" t="s">
        <v>16037</v>
      </c>
      <c r="AD606" s="1" t="s">
        <v>16038</v>
      </c>
      <c r="AE606" s="1" t="s">
        <v>16041</v>
      </c>
      <c r="AF606" s="1" t="s">
        <v>16042</v>
      </c>
      <c r="AG606" s="1" t="s">
        <v>16043</v>
      </c>
      <c r="AH606" s="1" t="s">
        <v>16046</v>
      </c>
      <c r="AI606" s="1" t="s">
        <v>16047</v>
      </c>
      <c r="AJ606" s="1" t="s">
        <v>16049</v>
      </c>
      <c r="AK606" s="1" t="s">
        <v>16036</v>
      </c>
      <c r="AL606" s="1" t="s">
        <v>16052</v>
      </c>
      <c r="AM606" s="1" t="s">
        <v>16054</v>
      </c>
      <c r="AN606" s="1" t="s">
        <v>16055</v>
      </c>
    </row>
    <row r="607" spans="1:40" ht="66" x14ac:dyDescent="0.3">
      <c r="A607" t="s">
        <v>1236</v>
      </c>
      <c r="B607">
        <f>COUNTIF(A:A,A607)</f>
        <v>1</v>
      </c>
      <c r="C607" s="1" t="s">
        <v>1260</v>
      </c>
      <c r="D607" s="1"/>
      <c r="E607" s="1" t="str">
        <f t="shared" si="49"/>
        <v>&lt;size=16&gt;&lt;color=#DE7100&gt;궁극기 이름&lt;/color&gt;&lt;/size&gt;
궁극기 설명</v>
      </c>
      <c r="F607" s="1"/>
      <c r="G607" s="1" t="s">
        <v>16029</v>
      </c>
      <c r="H607" s="1" t="str">
        <f t="shared" si="48"/>
        <v>&lt;Size = 16&gt; &lt;color = # DE7100&gt; gunggeukgi Name &lt;/ color&gt; &lt;/ size&gt;_x000D_
_x000D_
Description gunggeukgi</v>
      </c>
      <c r="K607">
        <v>1</v>
      </c>
      <c r="M607" s="1" t="s">
        <v>16030</v>
      </c>
      <c r="N607" s="1" t="s">
        <v>16031</v>
      </c>
      <c r="O607" s="1" t="s">
        <v>16032</v>
      </c>
      <c r="P607" s="1" t="s">
        <v>16039</v>
      </c>
      <c r="Q607" s="1" t="s">
        <v>16040</v>
      </c>
      <c r="R607" s="1" t="s">
        <v>16044</v>
      </c>
      <c r="S607" s="1" t="s">
        <v>16045</v>
      </c>
      <c r="T607" s="1" t="s">
        <v>16050</v>
      </c>
      <c r="U607" s="1" t="s">
        <v>16051</v>
      </c>
      <c r="V607" s="1" t="s">
        <v>16053</v>
      </c>
      <c r="W607" s="1" t="s">
        <v>16056</v>
      </c>
      <c r="X607" s="1" t="s">
        <v>16048</v>
      </c>
      <c r="Y607" s="1" t="s">
        <v>16033</v>
      </c>
      <c r="Z607" s="1" t="s">
        <v>16034</v>
      </c>
      <c r="AA607" s="1" t="s">
        <v>16035</v>
      </c>
      <c r="AB607" s="1" t="s">
        <v>16036</v>
      </c>
      <c r="AC607" s="1" t="s">
        <v>16037</v>
      </c>
      <c r="AD607" s="1" t="s">
        <v>16038</v>
      </c>
      <c r="AE607" s="1" t="s">
        <v>16041</v>
      </c>
      <c r="AF607" s="1" t="s">
        <v>16042</v>
      </c>
      <c r="AG607" s="1" t="s">
        <v>16043</v>
      </c>
      <c r="AH607" s="1" t="s">
        <v>16046</v>
      </c>
      <c r="AI607" s="1" t="s">
        <v>16047</v>
      </c>
      <c r="AJ607" s="1" t="s">
        <v>16049</v>
      </c>
      <c r="AK607" s="1" t="s">
        <v>16036</v>
      </c>
      <c r="AL607" s="1" t="s">
        <v>16052</v>
      </c>
      <c r="AM607" s="1" t="s">
        <v>16054</v>
      </c>
      <c r="AN607" s="1" t="s">
        <v>16055</v>
      </c>
    </row>
    <row r="608" spans="1:40" ht="66" x14ac:dyDescent="0.3">
      <c r="A608" t="s">
        <v>1237</v>
      </c>
      <c r="B608">
        <f>COUNTIF(A:A,A608)</f>
        <v>1</v>
      </c>
      <c r="C608" s="1" t="s">
        <v>1260</v>
      </c>
      <c r="D608" s="1"/>
      <c r="E608" s="1" t="str">
        <f t="shared" si="49"/>
        <v>&lt;size=16&gt;&lt;color=#DE7100&gt;궁극기 이름&lt;/color&gt;&lt;/size&gt;
궁극기 설명</v>
      </c>
      <c r="F608" s="1"/>
      <c r="G608" s="1" t="s">
        <v>16029</v>
      </c>
      <c r="H608" s="1" t="str">
        <f t="shared" si="48"/>
        <v>&lt;Size = 16&gt; &lt;color = # DE7100&gt; gunggeukgi Name &lt;/ color&gt; &lt;/ size&gt;_x000D_
_x000D_
Description gunggeukgi</v>
      </c>
      <c r="K608">
        <v>1</v>
      </c>
      <c r="M608" s="1" t="s">
        <v>16030</v>
      </c>
      <c r="N608" s="1" t="s">
        <v>16031</v>
      </c>
      <c r="O608" s="1" t="s">
        <v>16032</v>
      </c>
      <c r="P608" s="1" t="s">
        <v>16039</v>
      </c>
      <c r="Q608" s="1" t="s">
        <v>16040</v>
      </c>
      <c r="R608" s="1" t="s">
        <v>16044</v>
      </c>
      <c r="S608" s="1" t="s">
        <v>16045</v>
      </c>
      <c r="T608" s="1" t="s">
        <v>16050</v>
      </c>
      <c r="U608" s="1" t="s">
        <v>16051</v>
      </c>
      <c r="V608" s="1" t="s">
        <v>16053</v>
      </c>
      <c r="W608" s="1" t="s">
        <v>16056</v>
      </c>
      <c r="X608" s="1" t="s">
        <v>16048</v>
      </c>
      <c r="Y608" s="1" t="s">
        <v>16033</v>
      </c>
      <c r="Z608" s="1" t="s">
        <v>16034</v>
      </c>
      <c r="AA608" s="1" t="s">
        <v>16035</v>
      </c>
      <c r="AB608" s="1" t="s">
        <v>16036</v>
      </c>
      <c r="AC608" s="1" t="s">
        <v>16037</v>
      </c>
      <c r="AD608" s="1" t="s">
        <v>16038</v>
      </c>
      <c r="AE608" s="1" t="s">
        <v>16041</v>
      </c>
      <c r="AF608" s="1" t="s">
        <v>16042</v>
      </c>
      <c r="AG608" s="1" t="s">
        <v>16043</v>
      </c>
      <c r="AH608" s="1" t="s">
        <v>16046</v>
      </c>
      <c r="AI608" s="1" t="s">
        <v>16047</v>
      </c>
      <c r="AJ608" s="1" t="s">
        <v>16049</v>
      </c>
      <c r="AK608" s="1" t="s">
        <v>16036</v>
      </c>
      <c r="AL608" s="1" t="s">
        <v>16052</v>
      </c>
      <c r="AM608" s="1" t="s">
        <v>16054</v>
      </c>
      <c r="AN608" s="1" t="s">
        <v>16055</v>
      </c>
    </row>
    <row r="609" spans="1:40" ht="66" x14ac:dyDescent="0.3">
      <c r="A609" t="s">
        <v>1238</v>
      </c>
      <c r="B609">
        <f>COUNTIF(A:A,A609)</f>
        <v>1</v>
      </c>
      <c r="C609" s="1" t="s">
        <v>1260</v>
      </c>
      <c r="D609" s="1"/>
      <c r="E609" s="1" t="str">
        <f t="shared" si="49"/>
        <v>&lt;size=16&gt;&lt;color=#DE7100&gt;궁극기 이름&lt;/color&gt;&lt;/size&gt;
궁극기 설명</v>
      </c>
      <c r="F609" s="1"/>
      <c r="G609" s="1" t="s">
        <v>16029</v>
      </c>
      <c r="H609" s="1" t="str">
        <f t="shared" si="48"/>
        <v>&lt;Size = 16&gt; &lt;color = # DE7100&gt; gunggeukgi Name &lt;/ color&gt; &lt;/ size&gt;_x000D_
_x000D_
Description gunggeukgi</v>
      </c>
      <c r="K609">
        <v>1</v>
      </c>
      <c r="M609" s="1" t="s">
        <v>16030</v>
      </c>
      <c r="N609" s="1" t="s">
        <v>16031</v>
      </c>
      <c r="O609" s="1" t="s">
        <v>16032</v>
      </c>
      <c r="P609" s="1" t="s">
        <v>16039</v>
      </c>
      <c r="Q609" s="1" t="s">
        <v>16040</v>
      </c>
      <c r="R609" s="1" t="s">
        <v>16044</v>
      </c>
      <c r="S609" s="1" t="s">
        <v>16045</v>
      </c>
      <c r="T609" s="1" t="s">
        <v>16050</v>
      </c>
      <c r="U609" s="1" t="s">
        <v>16051</v>
      </c>
      <c r="V609" s="1" t="s">
        <v>16053</v>
      </c>
      <c r="W609" s="1" t="s">
        <v>16056</v>
      </c>
      <c r="X609" s="1" t="s">
        <v>16048</v>
      </c>
      <c r="Y609" s="1" t="s">
        <v>16033</v>
      </c>
      <c r="Z609" s="1" t="s">
        <v>16034</v>
      </c>
      <c r="AA609" s="1" t="s">
        <v>16035</v>
      </c>
      <c r="AB609" s="1" t="s">
        <v>16036</v>
      </c>
      <c r="AC609" s="1" t="s">
        <v>16037</v>
      </c>
      <c r="AD609" s="1" t="s">
        <v>16038</v>
      </c>
      <c r="AE609" s="1" t="s">
        <v>16041</v>
      </c>
      <c r="AF609" s="1" t="s">
        <v>16042</v>
      </c>
      <c r="AG609" s="1" t="s">
        <v>16043</v>
      </c>
      <c r="AH609" s="1" t="s">
        <v>16046</v>
      </c>
      <c r="AI609" s="1" t="s">
        <v>16047</v>
      </c>
      <c r="AJ609" s="1" t="s">
        <v>16049</v>
      </c>
      <c r="AK609" s="1" t="s">
        <v>16036</v>
      </c>
      <c r="AL609" s="1" t="s">
        <v>16052</v>
      </c>
      <c r="AM609" s="1" t="s">
        <v>16054</v>
      </c>
      <c r="AN609" s="1" t="s">
        <v>16055</v>
      </c>
    </row>
    <row r="610" spans="1:40" ht="66" x14ac:dyDescent="0.3">
      <c r="A610" t="s">
        <v>1239</v>
      </c>
      <c r="B610">
        <f>COUNTIF(A:A,A610)</f>
        <v>1</v>
      </c>
      <c r="C610" s="1" t="s">
        <v>1260</v>
      </c>
      <c r="D610" s="1"/>
      <c r="E610" s="1" t="str">
        <f t="shared" si="49"/>
        <v>&lt;size=16&gt;&lt;color=#DE7100&gt;궁극기 이름&lt;/color&gt;&lt;/size&gt;
궁극기 설명</v>
      </c>
      <c r="F610" s="1"/>
      <c r="G610" s="1" t="s">
        <v>16029</v>
      </c>
      <c r="H610" s="1" t="str">
        <f t="shared" si="48"/>
        <v>&lt;Size = 16&gt; &lt;color = # DE7100&gt; gunggeukgi Name &lt;/ color&gt; &lt;/ size&gt;_x000D_
_x000D_
Description gunggeukgi</v>
      </c>
      <c r="K610">
        <v>1</v>
      </c>
      <c r="M610" s="1" t="s">
        <v>16030</v>
      </c>
      <c r="N610" s="1" t="s">
        <v>16031</v>
      </c>
      <c r="O610" s="1" t="s">
        <v>16032</v>
      </c>
      <c r="P610" s="1" t="s">
        <v>16039</v>
      </c>
      <c r="Q610" s="1" t="s">
        <v>16040</v>
      </c>
      <c r="R610" s="1" t="s">
        <v>16044</v>
      </c>
      <c r="S610" s="1" t="s">
        <v>16045</v>
      </c>
      <c r="T610" s="1" t="s">
        <v>16050</v>
      </c>
      <c r="U610" s="1" t="s">
        <v>16051</v>
      </c>
      <c r="V610" s="1" t="s">
        <v>16053</v>
      </c>
      <c r="W610" s="1" t="s">
        <v>16056</v>
      </c>
      <c r="X610" s="1" t="s">
        <v>16048</v>
      </c>
      <c r="Y610" s="1" t="s">
        <v>16033</v>
      </c>
      <c r="Z610" s="1" t="s">
        <v>16034</v>
      </c>
      <c r="AA610" s="1" t="s">
        <v>16035</v>
      </c>
      <c r="AB610" s="1" t="s">
        <v>16036</v>
      </c>
      <c r="AC610" s="1" t="s">
        <v>16037</v>
      </c>
      <c r="AD610" s="1" t="s">
        <v>16038</v>
      </c>
      <c r="AE610" s="1" t="s">
        <v>16041</v>
      </c>
      <c r="AF610" s="1" t="s">
        <v>16042</v>
      </c>
      <c r="AG610" s="1" t="s">
        <v>16043</v>
      </c>
      <c r="AH610" s="1" t="s">
        <v>16046</v>
      </c>
      <c r="AI610" s="1" t="s">
        <v>16047</v>
      </c>
      <c r="AJ610" s="1" t="s">
        <v>16049</v>
      </c>
      <c r="AK610" s="1" t="s">
        <v>16036</v>
      </c>
      <c r="AL610" s="1" t="s">
        <v>16052</v>
      </c>
      <c r="AM610" s="1" t="s">
        <v>16054</v>
      </c>
      <c r="AN610" s="1" t="s">
        <v>16055</v>
      </c>
    </row>
    <row r="611" spans="1:40" ht="66" x14ac:dyDescent="0.3">
      <c r="A611" t="s">
        <v>1240</v>
      </c>
      <c r="B611">
        <f>COUNTIF(A:A,A611)</f>
        <v>1</v>
      </c>
      <c r="C611" s="1" t="s">
        <v>1260</v>
      </c>
      <c r="D611" s="1"/>
      <c r="E611" s="1" t="str">
        <f t="shared" si="49"/>
        <v>&lt;size=16&gt;&lt;color=#DE7100&gt;궁극기 이름&lt;/color&gt;&lt;/size&gt;
궁극기 설명</v>
      </c>
      <c r="F611" s="1"/>
      <c r="G611" s="1" t="s">
        <v>16029</v>
      </c>
      <c r="H611" s="1" t="str">
        <f t="shared" si="48"/>
        <v>&lt;Size = 16&gt; &lt;color = # DE7100&gt; gunggeukgi Name &lt;/ color&gt; &lt;/ size&gt;_x000D_
_x000D_
Description gunggeukgi</v>
      </c>
      <c r="K611">
        <v>1</v>
      </c>
      <c r="M611" s="1" t="s">
        <v>16030</v>
      </c>
      <c r="N611" s="1" t="s">
        <v>16031</v>
      </c>
      <c r="O611" s="1" t="s">
        <v>16032</v>
      </c>
      <c r="P611" s="1" t="s">
        <v>16039</v>
      </c>
      <c r="Q611" s="1" t="s">
        <v>16040</v>
      </c>
      <c r="R611" s="1" t="s">
        <v>16044</v>
      </c>
      <c r="S611" s="1" t="s">
        <v>16045</v>
      </c>
      <c r="T611" s="1" t="s">
        <v>16050</v>
      </c>
      <c r="U611" s="1" t="s">
        <v>16051</v>
      </c>
      <c r="V611" s="1" t="s">
        <v>16053</v>
      </c>
      <c r="W611" s="1" t="s">
        <v>16056</v>
      </c>
      <c r="X611" s="1" t="s">
        <v>16048</v>
      </c>
      <c r="Y611" s="1" t="s">
        <v>16033</v>
      </c>
      <c r="Z611" s="1" t="s">
        <v>16034</v>
      </c>
      <c r="AA611" s="1" t="s">
        <v>16035</v>
      </c>
      <c r="AB611" s="1" t="s">
        <v>16036</v>
      </c>
      <c r="AC611" s="1" t="s">
        <v>16037</v>
      </c>
      <c r="AD611" s="1" t="s">
        <v>16038</v>
      </c>
      <c r="AE611" s="1" t="s">
        <v>16041</v>
      </c>
      <c r="AF611" s="1" t="s">
        <v>16042</v>
      </c>
      <c r="AG611" s="1" t="s">
        <v>16043</v>
      </c>
      <c r="AH611" s="1" t="s">
        <v>16046</v>
      </c>
      <c r="AI611" s="1" t="s">
        <v>16047</v>
      </c>
      <c r="AJ611" s="1" t="s">
        <v>16049</v>
      </c>
      <c r="AK611" s="1" t="s">
        <v>16036</v>
      </c>
      <c r="AL611" s="1" t="s">
        <v>16052</v>
      </c>
      <c r="AM611" s="1" t="s">
        <v>16054</v>
      </c>
      <c r="AN611" s="1" t="s">
        <v>16055</v>
      </c>
    </row>
    <row r="612" spans="1:40" ht="66" x14ac:dyDescent="0.3">
      <c r="A612" t="s">
        <v>1241</v>
      </c>
      <c r="B612">
        <f>COUNTIF(A:A,A612)</f>
        <v>1</v>
      </c>
      <c r="C612" s="1" t="s">
        <v>1260</v>
      </c>
      <c r="D612" s="1"/>
      <c r="E612" s="1" t="str">
        <f t="shared" si="49"/>
        <v>&lt;size=16&gt;&lt;color=#DE7100&gt;궁극기 이름&lt;/color&gt;&lt;/size&gt;
궁극기 설명</v>
      </c>
      <c r="F612" s="1"/>
      <c r="G612" s="1" t="s">
        <v>16029</v>
      </c>
      <c r="H612" s="1" t="str">
        <f t="shared" si="48"/>
        <v>&lt;Size = 16&gt; &lt;color = # DE7100&gt; gunggeukgi Name &lt;/ color&gt; &lt;/ size&gt;_x000D_
_x000D_
Description gunggeukgi</v>
      </c>
      <c r="K612">
        <v>1</v>
      </c>
      <c r="M612" s="1" t="s">
        <v>16030</v>
      </c>
      <c r="N612" s="1" t="s">
        <v>16031</v>
      </c>
      <c r="O612" s="1" t="s">
        <v>16032</v>
      </c>
      <c r="P612" s="1" t="s">
        <v>16039</v>
      </c>
      <c r="Q612" s="1" t="s">
        <v>16040</v>
      </c>
      <c r="R612" s="1" t="s">
        <v>16044</v>
      </c>
      <c r="S612" s="1" t="s">
        <v>16045</v>
      </c>
      <c r="T612" s="1" t="s">
        <v>16050</v>
      </c>
      <c r="U612" s="1" t="s">
        <v>16051</v>
      </c>
      <c r="V612" s="1" t="s">
        <v>16053</v>
      </c>
      <c r="W612" s="1" t="s">
        <v>16056</v>
      </c>
      <c r="X612" s="1" t="s">
        <v>16048</v>
      </c>
      <c r="Y612" s="1" t="s">
        <v>16033</v>
      </c>
      <c r="Z612" s="1" t="s">
        <v>16034</v>
      </c>
      <c r="AA612" s="1" t="s">
        <v>16035</v>
      </c>
      <c r="AB612" s="1" t="s">
        <v>16036</v>
      </c>
      <c r="AC612" s="1" t="s">
        <v>16037</v>
      </c>
      <c r="AD612" s="1" t="s">
        <v>16038</v>
      </c>
      <c r="AE612" s="1" t="s">
        <v>16041</v>
      </c>
      <c r="AF612" s="1" t="s">
        <v>16042</v>
      </c>
      <c r="AG612" s="1" t="s">
        <v>16043</v>
      </c>
      <c r="AH612" s="1" t="s">
        <v>16046</v>
      </c>
      <c r="AI612" s="1" t="s">
        <v>16047</v>
      </c>
      <c r="AJ612" s="1" t="s">
        <v>16049</v>
      </c>
      <c r="AK612" s="1" t="s">
        <v>16036</v>
      </c>
      <c r="AL612" s="1" t="s">
        <v>16052</v>
      </c>
      <c r="AM612" s="1" t="s">
        <v>16054</v>
      </c>
      <c r="AN612" s="1" t="s">
        <v>16055</v>
      </c>
    </row>
    <row r="613" spans="1:40" ht="66" x14ac:dyDescent="0.3">
      <c r="A613" t="s">
        <v>1242</v>
      </c>
      <c r="B613">
        <f>COUNTIF(A:A,A613)</f>
        <v>1</v>
      </c>
      <c r="C613" s="1" t="s">
        <v>1260</v>
      </c>
      <c r="D613" s="1"/>
      <c r="E613" s="1" t="str">
        <f t="shared" si="49"/>
        <v>&lt;size=16&gt;&lt;color=#DE7100&gt;궁극기 이름&lt;/color&gt;&lt;/size&gt;
궁극기 설명</v>
      </c>
      <c r="F613" s="1"/>
      <c r="G613" s="1" t="s">
        <v>16029</v>
      </c>
      <c r="H613" s="1" t="str">
        <f t="shared" si="48"/>
        <v>&lt;Size = 16&gt; &lt;color = # DE7100&gt; gunggeukgi Name &lt;/ color&gt; &lt;/ size&gt;_x000D_
_x000D_
Description gunggeukgi</v>
      </c>
      <c r="K613">
        <v>1</v>
      </c>
      <c r="M613" s="1" t="s">
        <v>16030</v>
      </c>
      <c r="N613" s="1" t="s">
        <v>16031</v>
      </c>
      <c r="O613" s="1" t="s">
        <v>16032</v>
      </c>
      <c r="P613" s="1" t="s">
        <v>16039</v>
      </c>
      <c r="Q613" s="1" t="s">
        <v>16040</v>
      </c>
      <c r="R613" s="1" t="s">
        <v>16044</v>
      </c>
      <c r="S613" s="1" t="s">
        <v>16045</v>
      </c>
      <c r="T613" s="1" t="s">
        <v>16050</v>
      </c>
      <c r="U613" s="1" t="s">
        <v>16051</v>
      </c>
      <c r="V613" s="1" t="s">
        <v>16053</v>
      </c>
      <c r="W613" s="1" t="s">
        <v>16056</v>
      </c>
      <c r="X613" s="1" t="s">
        <v>16048</v>
      </c>
      <c r="Y613" s="1" t="s">
        <v>16033</v>
      </c>
      <c r="Z613" s="1" t="s">
        <v>16034</v>
      </c>
      <c r="AA613" s="1" t="s">
        <v>16035</v>
      </c>
      <c r="AB613" s="1" t="s">
        <v>16036</v>
      </c>
      <c r="AC613" s="1" t="s">
        <v>16037</v>
      </c>
      <c r="AD613" s="1" t="s">
        <v>16038</v>
      </c>
      <c r="AE613" s="1" t="s">
        <v>16041</v>
      </c>
      <c r="AF613" s="1" t="s">
        <v>16042</v>
      </c>
      <c r="AG613" s="1" t="s">
        <v>16043</v>
      </c>
      <c r="AH613" s="1" t="s">
        <v>16046</v>
      </c>
      <c r="AI613" s="1" t="s">
        <v>16047</v>
      </c>
      <c r="AJ613" s="1" t="s">
        <v>16049</v>
      </c>
      <c r="AK613" s="1" t="s">
        <v>16036</v>
      </c>
      <c r="AL613" s="1" t="s">
        <v>16052</v>
      </c>
      <c r="AM613" s="1" t="s">
        <v>16054</v>
      </c>
      <c r="AN613" s="1" t="s">
        <v>16055</v>
      </c>
    </row>
    <row r="614" spans="1:40" ht="66" x14ac:dyDescent="0.3">
      <c r="A614" t="s">
        <v>1243</v>
      </c>
      <c r="B614">
        <f>COUNTIF(A:A,A614)</f>
        <v>1</v>
      </c>
      <c r="C614" s="1" t="s">
        <v>1260</v>
      </c>
      <c r="D614" s="1"/>
      <c r="E614" s="1" t="str">
        <f t="shared" si="49"/>
        <v>&lt;size=16&gt;&lt;color=#DE7100&gt;궁극기 이름&lt;/color&gt;&lt;/size&gt;
궁극기 설명</v>
      </c>
      <c r="F614" s="1"/>
      <c r="G614" s="1" t="s">
        <v>16029</v>
      </c>
      <c r="H614" s="1" t="str">
        <f t="shared" si="48"/>
        <v>&lt;Size = 16&gt; &lt;color = # DE7100&gt; gunggeukgi Name &lt;/ color&gt; &lt;/ size&gt;_x000D_
_x000D_
Description gunggeukgi</v>
      </c>
      <c r="K614">
        <v>1</v>
      </c>
      <c r="M614" s="1" t="s">
        <v>16030</v>
      </c>
      <c r="N614" s="1" t="s">
        <v>16031</v>
      </c>
      <c r="O614" s="1" t="s">
        <v>16032</v>
      </c>
      <c r="P614" s="1" t="s">
        <v>16039</v>
      </c>
      <c r="Q614" s="1" t="s">
        <v>16040</v>
      </c>
      <c r="R614" s="1" t="s">
        <v>16044</v>
      </c>
      <c r="S614" s="1" t="s">
        <v>16045</v>
      </c>
      <c r="T614" s="1" t="s">
        <v>16050</v>
      </c>
      <c r="U614" s="1" t="s">
        <v>16051</v>
      </c>
      <c r="V614" s="1" t="s">
        <v>16053</v>
      </c>
      <c r="W614" s="1" t="s">
        <v>16056</v>
      </c>
      <c r="X614" s="1" t="s">
        <v>16048</v>
      </c>
      <c r="Y614" s="1" t="s">
        <v>16033</v>
      </c>
      <c r="Z614" s="1" t="s">
        <v>16034</v>
      </c>
      <c r="AA614" s="1" t="s">
        <v>16035</v>
      </c>
      <c r="AB614" s="1" t="s">
        <v>16036</v>
      </c>
      <c r="AC614" s="1" t="s">
        <v>16037</v>
      </c>
      <c r="AD614" s="1" t="s">
        <v>16038</v>
      </c>
      <c r="AE614" s="1" t="s">
        <v>16041</v>
      </c>
      <c r="AF614" s="1" t="s">
        <v>16042</v>
      </c>
      <c r="AG614" s="1" t="s">
        <v>16043</v>
      </c>
      <c r="AH614" s="1" t="s">
        <v>16046</v>
      </c>
      <c r="AI614" s="1" t="s">
        <v>16047</v>
      </c>
      <c r="AJ614" s="1" t="s">
        <v>16049</v>
      </c>
      <c r="AK614" s="1" t="s">
        <v>16036</v>
      </c>
      <c r="AL614" s="1" t="s">
        <v>16052</v>
      </c>
      <c r="AM614" s="1" t="s">
        <v>16054</v>
      </c>
      <c r="AN614" s="1" t="s">
        <v>16055</v>
      </c>
    </row>
    <row r="615" spans="1:40" ht="66" x14ac:dyDescent="0.3">
      <c r="A615" t="s">
        <v>1244</v>
      </c>
      <c r="B615">
        <f>COUNTIF(A:A,A615)</f>
        <v>1</v>
      </c>
      <c r="C615" s="1" t="s">
        <v>1260</v>
      </c>
      <c r="D615" s="1"/>
      <c r="E615" s="1" t="str">
        <f t="shared" si="49"/>
        <v>&lt;size=16&gt;&lt;color=#DE7100&gt;궁극기 이름&lt;/color&gt;&lt;/size&gt;
궁극기 설명</v>
      </c>
      <c r="F615" s="1"/>
      <c r="G615" s="1" t="s">
        <v>16029</v>
      </c>
      <c r="H615" s="1" t="str">
        <f t="shared" si="48"/>
        <v>&lt;Size = 16&gt; &lt;color = # DE7100&gt; gunggeukgi Name &lt;/ color&gt; &lt;/ size&gt;_x000D_
_x000D_
Description gunggeukgi</v>
      </c>
      <c r="K615">
        <v>1</v>
      </c>
      <c r="M615" s="1" t="s">
        <v>16030</v>
      </c>
      <c r="N615" s="1" t="s">
        <v>16031</v>
      </c>
      <c r="O615" s="1" t="s">
        <v>16032</v>
      </c>
      <c r="P615" s="1" t="s">
        <v>16039</v>
      </c>
      <c r="Q615" s="1" t="s">
        <v>16040</v>
      </c>
      <c r="R615" s="1" t="s">
        <v>16044</v>
      </c>
      <c r="S615" s="1" t="s">
        <v>16045</v>
      </c>
      <c r="T615" s="1" t="s">
        <v>16050</v>
      </c>
      <c r="U615" s="1" t="s">
        <v>16051</v>
      </c>
      <c r="V615" s="1" t="s">
        <v>16053</v>
      </c>
      <c r="W615" s="1" t="s">
        <v>16056</v>
      </c>
      <c r="X615" s="1" t="s">
        <v>16048</v>
      </c>
      <c r="Y615" s="1" t="s">
        <v>16033</v>
      </c>
      <c r="Z615" s="1" t="s">
        <v>16034</v>
      </c>
      <c r="AA615" s="1" t="s">
        <v>16035</v>
      </c>
      <c r="AB615" s="1" t="s">
        <v>16036</v>
      </c>
      <c r="AC615" s="1" t="s">
        <v>16037</v>
      </c>
      <c r="AD615" s="1" t="s">
        <v>16038</v>
      </c>
      <c r="AE615" s="1" t="s">
        <v>16041</v>
      </c>
      <c r="AF615" s="1" t="s">
        <v>16042</v>
      </c>
      <c r="AG615" s="1" t="s">
        <v>16043</v>
      </c>
      <c r="AH615" s="1" t="s">
        <v>16046</v>
      </c>
      <c r="AI615" s="1" t="s">
        <v>16047</v>
      </c>
      <c r="AJ615" s="1" t="s">
        <v>16049</v>
      </c>
      <c r="AK615" s="1" t="s">
        <v>16036</v>
      </c>
      <c r="AL615" s="1" t="s">
        <v>16052</v>
      </c>
      <c r="AM615" s="1" t="s">
        <v>16054</v>
      </c>
      <c r="AN615" s="1" t="s">
        <v>16055</v>
      </c>
    </row>
    <row r="616" spans="1:40" ht="66" x14ac:dyDescent="0.3">
      <c r="A616" t="s">
        <v>1245</v>
      </c>
      <c r="B616">
        <f>COUNTIF(A:A,A616)</f>
        <v>1</v>
      </c>
      <c r="C616" s="1" t="s">
        <v>1260</v>
      </c>
      <c r="D616" s="1"/>
      <c r="E616" s="1" t="str">
        <f t="shared" si="49"/>
        <v>&lt;size=16&gt;&lt;color=#DE7100&gt;궁극기 이름&lt;/color&gt;&lt;/size&gt;
궁극기 설명</v>
      </c>
      <c r="F616" s="1"/>
      <c r="G616" s="1" t="s">
        <v>16029</v>
      </c>
      <c r="H616" s="1" t="str">
        <f t="shared" si="48"/>
        <v>&lt;Size = 16&gt; &lt;color = # DE7100&gt; gunggeukgi Name &lt;/ color&gt; &lt;/ size&gt;_x000D_
_x000D_
Description gunggeukgi</v>
      </c>
      <c r="K616">
        <v>1</v>
      </c>
      <c r="M616" s="1" t="s">
        <v>16030</v>
      </c>
      <c r="N616" s="1" t="s">
        <v>16031</v>
      </c>
      <c r="O616" s="1" t="s">
        <v>16032</v>
      </c>
      <c r="P616" s="1" t="s">
        <v>16039</v>
      </c>
      <c r="Q616" s="1" t="s">
        <v>16040</v>
      </c>
      <c r="R616" s="1" t="s">
        <v>16044</v>
      </c>
      <c r="S616" s="1" t="s">
        <v>16045</v>
      </c>
      <c r="T616" s="1" t="s">
        <v>16050</v>
      </c>
      <c r="U616" s="1" t="s">
        <v>16051</v>
      </c>
      <c r="V616" s="1" t="s">
        <v>16053</v>
      </c>
      <c r="W616" s="1" t="s">
        <v>16056</v>
      </c>
      <c r="X616" s="1" t="s">
        <v>16048</v>
      </c>
      <c r="Y616" s="1" t="s">
        <v>16033</v>
      </c>
      <c r="Z616" s="1" t="s">
        <v>16034</v>
      </c>
      <c r="AA616" s="1" t="s">
        <v>16035</v>
      </c>
      <c r="AB616" s="1" t="s">
        <v>16036</v>
      </c>
      <c r="AC616" s="1" t="s">
        <v>16037</v>
      </c>
      <c r="AD616" s="1" t="s">
        <v>16038</v>
      </c>
      <c r="AE616" s="1" t="s">
        <v>16041</v>
      </c>
      <c r="AF616" s="1" t="s">
        <v>16042</v>
      </c>
      <c r="AG616" s="1" t="s">
        <v>16043</v>
      </c>
      <c r="AH616" s="1" t="s">
        <v>16046</v>
      </c>
      <c r="AI616" s="1" t="s">
        <v>16047</v>
      </c>
      <c r="AJ616" s="1" t="s">
        <v>16049</v>
      </c>
      <c r="AK616" s="1" t="s">
        <v>16036</v>
      </c>
      <c r="AL616" s="1" t="s">
        <v>16052</v>
      </c>
      <c r="AM616" s="1" t="s">
        <v>16054</v>
      </c>
      <c r="AN616" s="1" t="s">
        <v>16055</v>
      </c>
    </row>
    <row r="617" spans="1:40" ht="66" x14ac:dyDescent="0.3">
      <c r="A617" t="s">
        <v>1246</v>
      </c>
      <c r="B617">
        <f>COUNTIF(A:A,A617)</f>
        <v>1</v>
      </c>
      <c r="C617" s="1" t="s">
        <v>1260</v>
      </c>
      <c r="D617" s="1"/>
      <c r="E617" s="1" t="str">
        <f t="shared" si="49"/>
        <v>&lt;size=16&gt;&lt;color=#DE7100&gt;궁극기 이름&lt;/color&gt;&lt;/size&gt;
궁극기 설명</v>
      </c>
      <c r="F617" s="1"/>
      <c r="G617" s="1" t="s">
        <v>16029</v>
      </c>
      <c r="H617" s="1" t="str">
        <f t="shared" si="48"/>
        <v>&lt;Size = 16&gt; &lt;color = # DE7100&gt; gunggeukgi Name &lt;/ color&gt; &lt;/ size&gt;_x000D_
_x000D_
Description gunggeukgi</v>
      </c>
      <c r="K617">
        <v>1</v>
      </c>
      <c r="M617" s="1" t="s">
        <v>16030</v>
      </c>
      <c r="N617" s="1" t="s">
        <v>16031</v>
      </c>
      <c r="O617" s="1" t="s">
        <v>16032</v>
      </c>
      <c r="P617" s="1" t="s">
        <v>16039</v>
      </c>
      <c r="Q617" s="1" t="s">
        <v>16040</v>
      </c>
      <c r="R617" s="1" t="s">
        <v>16044</v>
      </c>
      <c r="S617" s="1" t="s">
        <v>16045</v>
      </c>
      <c r="T617" s="1" t="s">
        <v>16050</v>
      </c>
      <c r="U617" s="1" t="s">
        <v>16051</v>
      </c>
      <c r="V617" s="1" t="s">
        <v>16053</v>
      </c>
      <c r="W617" s="1" t="s">
        <v>16056</v>
      </c>
      <c r="X617" s="1" t="s">
        <v>16048</v>
      </c>
      <c r="Y617" s="1" t="s">
        <v>16033</v>
      </c>
      <c r="Z617" s="1" t="s">
        <v>16034</v>
      </c>
      <c r="AA617" s="1" t="s">
        <v>16035</v>
      </c>
      <c r="AB617" s="1" t="s">
        <v>16036</v>
      </c>
      <c r="AC617" s="1" t="s">
        <v>16037</v>
      </c>
      <c r="AD617" s="1" t="s">
        <v>16038</v>
      </c>
      <c r="AE617" s="1" t="s">
        <v>16041</v>
      </c>
      <c r="AF617" s="1" t="s">
        <v>16042</v>
      </c>
      <c r="AG617" s="1" t="s">
        <v>16043</v>
      </c>
      <c r="AH617" s="1" t="s">
        <v>16046</v>
      </c>
      <c r="AI617" s="1" t="s">
        <v>16047</v>
      </c>
      <c r="AJ617" s="1" t="s">
        <v>16049</v>
      </c>
      <c r="AK617" s="1" t="s">
        <v>16036</v>
      </c>
      <c r="AL617" s="1" t="s">
        <v>16052</v>
      </c>
      <c r="AM617" s="1" t="s">
        <v>16054</v>
      </c>
      <c r="AN617" s="1" t="s">
        <v>16055</v>
      </c>
    </row>
    <row r="618" spans="1:40" ht="66" x14ac:dyDescent="0.3">
      <c r="A618" t="s">
        <v>1247</v>
      </c>
      <c r="B618">
        <f>COUNTIF(A:A,A618)</f>
        <v>1</v>
      </c>
      <c r="C618" s="1" t="s">
        <v>1260</v>
      </c>
      <c r="D618" s="1"/>
      <c r="E618" s="1" t="str">
        <f t="shared" si="49"/>
        <v>&lt;size=16&gt;&lt;color=#DE7100&gt;궁극기 이름&lt;/color&gt;&lt;/size&gt;
궁극기 설명</v>
      </c>
      <c r="F618" s="1"/>
      <c r="G618" s="1" t="s">
        <v>16029</v>
      </c>
      <c r="H618" s="1" t="str">
        <f t="shared" si="48"/>
        <v>&lt;Size = 16&gt; &lt;color = # DE7100&gt; gunggeukgi Name &lt;/ color&gt; &lt;/ size&gt;_x000D_
_x000D_
Description gunggeukgi</v>
      </c>
      <c r="K618">
        <v>1</v>
      </c>
      <c r="M618" s="1" t="s">
        <v>16030</v>
      </c>
      <c r="N618" s="1" t="s">
        <v>16031</v>
      </c>
      <c r="O618" s="1" t="s">
        <v>16032</v>
      </c>
      <c r="P618" s="1" t="s">
        <v>16039</v>
      </c>
      <c r="Q618" s="1" t="s">
        <v>16040</v>
      </c>
      <c r="R618" s="1" t="s">
        <v>16044</v>
      </c>
      <c r="S618" s="1" t="s">
        <v>16045</v>
      </c>
      <c r="T618" s="1" t="s">
        <v>16050</v>
      </c>
      <c r="U618" s="1" t="s">
        <v>16051</v>
      </c>
      <c r="V618" s="1" t="s">
        <v>16053</v>
      </c>
      <c r="W618" s="1" t="s">
        <v>16056</v>
      </c>
      <c r="X618" s="1" t="s">
        <v>16048</v>
      </c>
      <c r="Y618" s="1" t="s">
        <v>16033</v>
      </c>
      <c r="Z618" s="1" t="s">
        <v>16034</v>
      </c>
      <c r="AA618" s="1" t="s">
        <v>16035</v>
      </c>
      <c r="AB618" s="1" t="s">
        <v>16036</v>
      </c>
      <c r="AC618" s="1" t="s">
        <v>16037</v>
      </c>
      <c r="AD618" s="1" t="s">
        <v>16038</v>
      </c>
      <c r="AE618" s="1" t="s">
        <v>16041</v>
      </c>
      <c r="AF618" s="1" t="s">
        <v>16042</v>
      </c>
      <c r="AG618" s="1" t="s">
        <v>16043</v>
      </c>
      <c r="AH618" s="1" t="s">
        <v>16046</v>
      </c>
      <c r="AI618" s="1" t="s">
        <v>16047</v>
      </c>
      <c r="AJ618" s="1" t="s">
        <v>16049</v>
      </c>
      <c r="AK618" s="1" t="s">
        <v>16036</v>
      </c>
      <c r="AL618" s="1" t="s">
        <v>16052</v>
      </c>
      <c r="AM618" s="1" t="s">
        <v>16054</v>
      </c>
      <c r="AN618" s="1" t="s">
        <v>16055</v>
      </c>
    </row>
    <row r="619" spans="1:40" ht="66" x14ac:dyDescent="0.3">
      <c r="A619" t="s">
        <v>1248</v>
      </c>
      <c r="B619">
        <f>COUNTIF(A:A,A619)</f>
        <v>1</v>
      </c>
      <c r="C619" s="1" t="s">
        <v>1260</v>
      </c>
      <c r="D619" s="1"/>
      <c r="E619" s="1" t="str">
        <f t="shared" si="49"/>
        <v>&lt;size=16&gt;&lt;color=#DE7100&gt;궁극기 이름&lt;/color&gt;&lt;/size&gt;
궁극기 설명</v>
      </c>
      <c r="F619" s="1"/>
      <c r="G619" s="1" t="s">
        <v>16029</v>
      </c>
      <c r="H619" s="1" t="str">
        <f t="shared" si="48"/>
        <v>&lt;Size = 16&gt; &lt;color = # DE7100&gt; gunggeukgi Name &lt;/ color&gt; &lt;/ size&gt;_x000D_
_x000D_
Description gunggeukgi</v>
      </c>
      <c r="K619">
        <v>1</v>
      </c>
      <c r="M619" s="1" t="s">
        <v>16030</v>
      </c>
      <c r="N619" s="1" t="s">
        <v>16031</v>
      </c>
      <c r="O619" s="1" t="s">
        <v>16032</v>
      </c>
      <c r="P619" s="1" t="s">
        <v>16039</v>
      </c>
      <c r="Q619" s="1" t="s">
        <v>16040</v>
      </c>
      <c r="R619" s="1" t="s">
        <v>16044</v>
      </c>
      <c r="S619" s="1" t="s">
        <v>16045</v>
      </c>
      <c r="T619" s="1" t="s">
        <v>16050</v>
      </c>
      <c r="U619" s="1" t="s">
        <v>16051</v>
      </c>
      <c r="V619" s="1" t="s">
        <v>16053</v>
      </c>
      <c r="W619" s="1" t="s">
        <v>16056</v>
      </c>
      <c r="X619" s="1" t="s">
        <v>16048</v>
      </c>
      <c r="Y619" s="1" t="s">
        <v>16033</v>
      </c>
      <c r="Z619" s="1" t="s">
        <v>16034</v>
      </c>
      <c r="AA619" s="1" t="s">
        <v>16035</v>
      </c>
      <c r="AB619" s="1" t="s">
        <v>16036</v>
      </c>
      <c r="AC619" s="1" t="s">
        <v>16037</v>
      </c>
      <c r="AD619" s="1" t="s">
        <v>16038</v>
      </c>
      <c r="AE619" s="1" t="s">
        <v>16041</v>
      </c>
      <c r="AF619" s="1" t="s">
        <v>16042</v>
      </c>
      <c r="AG619" s="1" t="s">
        <v>16043</v>
      </c>
      <c r="AH619" s="1" t="s">
        <v>16046</v>
      </c>
      <c r="AI619" s="1" t="s">
        <v>16047</v>
      </c>
      <c r="AJ619" s="1" t="s">
        <v>16049</v>
      </c>
      <c r="AK619" s="1" t="s">
        <v>16036</v>
      </c>
      <c r="AL619" s="1" t="s">
        <v>16052</v>
      </c>
      <c r="AM619" s="1" t="s">
        <v>16054</v>
      </c>
      <c r="AN619" s="1" t="s">
        <v>16055</v>
      </c>
    </row>
    <row r="620" spans="1:40" ht="66" x14ac:dyDescent="0.3">
      <c r="A620" t="s">
        <v>1249</v>
      </c>
      <c r="B620">
        <f>COUNTIF(A:A,A620)</f>
        <v>1</v>
      </c>
      <c r="C620" s="1" t="s">
        <v>1260</v>
      </c>
      <c r="D620" s="1"/>
      <c r="E620" s="1" t="str">
        <f t="shared" si="49"/>
        <v>&lt;size=16&gt;&lt;color=#DE7100&gt;궁극기 이름&lt;/color&gt;&lt;/size&gt;
궁극기 설명</v>
      </c>
      <c r="F620" s="1"/>
      <c r="G620" s="1" t="s">
        <v>16029</v>
      </c>
      <c r="H620" s="1" t="str">
        <f t="shared" si="48"/>
        <v>&lt;Size = 16&gt; &lt;color = # DE7100&gt; gunggeukgi Name &lt;/ color&gt; &lt;/ size&gt;_x000D_
_x000D_
Description gunggeukgi</v>
      </c>
      <c r="K620">
        <v>1</v>
      </c>
      <c r="M620" s="1" t="s">
        <v>16030</v>
      </c>
      <c r="N620" s="1" t="s">
        <v>16031</v>
      </c>
      <c r="O620" s="1" t="s">
        <v>16032</v>
      </c>
      <c r="P620" s="1" t="s">
        <v>16039</v>
      </c>
      <c r="Q620" s="1" t="s">
        <v>16040</v>
      </c>
      <c r="R620" s="1" t="s">
        <v>16044</v>
      </c>
      <c r="S620" s="1" t="s">
        <v>16045</v>
      </c>
      <c r="T620" s="1" t="s">
        <v>16050</v>
      </c>
      <c r="U620" s="1" t="s">
        <v>16051</v>
      </c>
      <c r="V620" s="1" t="s">
        <v>16053</v>
      </c>
      <c r="W620" s="1" t="s">
        <v>16056</v>
      </c>
      <c r="X620" s="1" t="s">
        <v>16048</v>
      </c>
      <c r="Y620" s="1" t="s">
        <v>16033</v>
      </c>
      <c r="Z620" s="1" t="s">
        <v>16034</v>
      </c>
      <c r="AA620" s="1" t="s">
        <v>16035</v>
      </c>
      <c r="AB620" s="1" t="s">
        <v>16036</v>
      </c>
      <c r="AC620" s="1" t="s">
        <v>16037</v>
      </c>
      <c r="AD620" s="1" t="s">
        <v>16038</v>
      </c>
      <c r="AE620" s="1" t="s">
        <v>16041</v>
      </c>
      <c r="AF620" s="1" t="s">
        <v>16042</v>
      </c>
      <c r="AG620" s="1" t="s">
        <v>16043</v>
      </c>
      <c r="AH620" s="1" t="s">
        <v>16046</v>
      </c>
      <c r="AI620" s="1" t="s">
        <v>16047</v>
      </c>
      <c r="AJ620" s="1" t="s">
        <v>16049</v>
      </c>
      <c r="AK620" s="1" t="s">
        <v>16036</v>
      </c>
      <c r="AL620" s="1" t="s">
        <v>16052</v>
      </c>
      <c r="AM620" s="1" t="s">
        <v>16054</v>
      </c>
      <c r="AN620" s="1" t="s">
        <v>16055</v>
      </c>
    </row>
    <row r="621" spans="1:40" ht="66" x14ac:dyDescent="0.3">
      <c r="A621" t="s">
        <v>1250</v>
      </c>
      <c r="B621">
        <f>COUNTIF(A:A,A621)</f>
        <v>1</v>
      </c>
      <c r="C621" s="1" t="s">
        <v>1260</v>
      </c>
      <c r="D621" s="1"/>
      <c r="E621" s="1" t="str">
        <f t="shared" si="49"/>
        <v>&lt;size=16&gt;&lt;color=#DE7100&gt;궁극기 이름&lt;/color&gt;&lt;/size&gt;
궁극기 설명</v>
      </c>
      <c r="F621" s="1"/>
      <c r="G621" s="1" t="s">
        <v>16029</v>
      </c>
      <c r="H621" s="1" t="str">
        <f t="shared" si="48"/>
        <v>&lt;Size = 16&gt; &lt;color = # DE7100&gt; gunggeukgi Name &lt;/ color&gt; &lt;/ size&gt;_x000D_
_x000D_
Description gunggeukgi</v>
      </c>
      <c r="K621">
        <v>1</v>
      </c>
      <c r="M621" s="1" t="s">
        <v>16030</v>
      </c>
      <c r="N621" s="1" t="s">
        <v>16031</v>
      </c>
      <c r="O621" s="1" t="s">
        <v>16032</v>
      </c>
      <c r="P621" s="1" t="s">
        <v>16039</v>
      </c>
      <c r="Q621" s="1" t="s">
        <v>16040</v>
      </c>
      <c r="R621" s="1" t="s">
        <v>16044</v>
      </c>
      <c r="S621" s="1" t="s">
        <v>16045</v>
      </c>
      <c r="T621" s="1" t="s">
        <v>16050</v>
      </c>
      <c r="U621" s="1" t="s">
        <v>16051</v>
      </c>
      <c r="V621" s="1" t="s">
        <v>16053</v>
      </c>
      <c r="W621" s="1" t="s">
        <v>16056</v>
      </c>
      <c r="X621" s="1" t="s">
        <v>16048</v>
      </c>
      <c r="Y621" s="1" t="s">
        <v>16033</v>
      </c>
      <c r="Z621" s="1" t="s">
        <v>16034</v>
      </c>
      <c r="AA621" s="1" t="s">
        <v>16035</v>
      </c>
      <c r="AB621" s="1" t="s">
        <v>16036</v>
      </c>
      <c r="AC621" s="1" t="s">
        <v>16037</v>
      </c>
      <c r="AD621" s="1" t="s">
        <v>16038</v>
      </c>
      <c r="AE621" s="1" t="s">
        <v>16041</v>
      </c>
      <c r="AF621" s="1" t="s">
        <v>16042</v>
      </c>
      <c r="AG621" s="1" t="s">
        <v>16043</v>
      </c>
      <c r="AH621" s="1" t="s">
        <v>16046</v>
      </c>
      <c r="AI621" s="1" t="s">
        <v>16047</v>
      </c>
      <c r="AJ621" s="1" t="s">
        <v>16049</v>
      </c>
      <c r="AK621" s="1" t="s">
        <v>16036</v>
      </c>
      <c r="AL621" s="1" t="s">
        <v>16052</v>
      </c>
      <c r="AM621" s="1" t="s">
        <v>16054</v>
      </c>
      <c r="AN621" s="1" t="s">
        <v>16055</v>
      </c>
    </row>
    <row r="622" spans="1:40" ht="66" x14ac:dyDescent="0.3">
      <c r="A622" t="s">
        <v>1251</v>
      </c>
      <c r="B622">
        <f>COUNTIF(A:A,A622)</f>
        <v>1</v>
      </c>
      <c r="C622" s="1" t="s">
        <v>1260</v>
      </c>
      <c r="D622" s="1"/>
      <c r="E622" s="1" t="str">
        <f t="shared" si="49"/>
        <v>&lt;size=16&gt;&lt;color=#DE7100&gt;궁극기 이름&lt;/color&gt;&lt;/size&gt;
궁극기 설명</v>
      </c>
      <c r="F622" s="1"/>
      <c r="G622" s="1" t="s">
        <v>16029</v>
      </c>
      <c r="H622" s="1" t="str">
        <f t="shared" si="48"/>
        <v>&lt;Size = 16&gt; &lt;color = # DE7100&gt; gunggeukgi Name &lt;/ color&gt; &lt;/ size&gt;_x000D_
_x000D_
Description gunggeukgi</v>
      </c>
      <c r="K622">
        <v>1</v>
      </c>
      <c r="M622" s="1" t="s">
        <v>16030</v>
      </c>
      <c r="N622" s="1" t="s">
        <v>16031</v>
      </c>
      <c r="O622" s="1" t="s">
        <v>16032</v>
      </c>
      <c r="P622" s="1" t="s">
        <v>16039</v>
      </c>
      <c r="Q622" s="1" t="s">
        <v>16040</v>
      </c>
      <c r="R622" s="1" t="s">
        <v>16044</v>
      </c>
      <c r="S622" s="1" t="s">
        <v>16045</v>
      </c>
      <c r="T622" s="1" t="s">
        <v>16050</v>
      </c>
      <c r="U622" s="1" t="s">
        <v>16051</v>
      </c>
      <c r="V622" s="1" t="s">
        <v>16053</v>
      </c>
      <c r="W622" s="1" t="s">
        <v>16056</v>
      </c>
      <c r="X622" s="1" t="s">
        <v>16048</v>
      </c>
      <c r="Y622" s="1" t="s">
        <v>16033</v>
      </c>
      <c r="Z622" s="1" t="s">
        <v>16034</v>
      </c>
      <c r="AA622" s="1" t="s">
        <v>16035</v>
      </c>
      <c r="AB622" s="1" t="s">
        <v>16036</v>
      </c>
      <c r="AC622" s="1" t="s">
        <v>16037</v>
      </c>
      <c r="AD622" s="1" t="s">
        <v>16038</v>
      </c>
      <c r="AE622" s="1" t="s">
        <v>16041</v>
      </c>
      <c r="AF622" s="1" t="s">
        <v>16042</v>
      </c>
      <c r="AG622" s="1" t="s">
        <v>16043</v>
      </c>
      <c r="AH622" s="1" t="s">
        <v>16046</v>
      </c>
      <c r="AI622" s="1" t="s">
        <v>16047</v>
      </c>
      <c r="AJ622" s="1" t="s">
        <v>16049</v>
      </c>
      <c r="AK622" s="1" t="s">
        <v>16036</v>
      </c>
      <c r="AL622" s="1" t="s">
        <v>16052</v>
      </c>
      <c r="AM622" s="1" t="s">
        <v>16054</v>
      </c>
      <c r="AN622" s="1" t="s">
        <v>16055</v>
      </c>
    </row>
    <row r="623" spans="1:40" ht="66" x14ac:dyDescent="0.3">
      <c r="A623" t="s">
        <v>1252</v>
      </c>
      <c r="B623">
        <f>COUNTIF(A:A,A623)</f>
        <v>1</v>
      </c>
      <c r="C623" s="1" t="s">
        <v>1260</v>
      </c>
      <c r="D623" s="1"/>
      <c r="E623" s="1" t="str">
        <f t="shared" si="49"/>
        <v>&lt;size=16&gt;&lt;color=#DE7100&gt;궁극기 이름&lt;/color&gt;&lt;/size&gt;
궁극기 설명</v>
      </c>
      <c r="F623" s="1"/>
      <c r="G623" s="1" t="s">
        <v>16029</v>
      </c>
      <c r="H623" s="1" t="str">
        <f t="shared" si="48"/>
        <v>&lt;Size = 16&gt; &lt;color = # DE7100&gt; gunggeukgi Name &lt;/ color&gt; &lt;/ size&gt;_x000D_
_x000D_
Description gunggeukgi</v>
      </c>
      <c r="K623">
        <v>1</v>
      </c>
      <c r="M623" s="1" t="s">
        <v>16030</v>
      </c>
      <c r="N623" s="1" t="s">
        <v>16031</v>
      </c>
      <c r="O623" s="1" t="s">
        <v>16032</v>
      </c>
      <c r="P623" s="1" t="s">
        <v>16039</v>
      </c>
      <c r="Q623" s="1" t="s">
        <v>16040</v>
      </c>
      <c r="R623" s="1" t="s">
        <v>16044</v>
      </c>
      <c r="S623" s="1" t="s">
        <v>16045</v>
      </c>
      <c r="T623" s="1" t="s">
        <v>16050</v>
      </c>
      <c r="U623" s="1" t="s">
        <v>16051</v>
      </c>
      <c r="V623" s="1" t="s">
        <v>16053</v>
      </c>
      <c r="W623" s="1" t="s">
        <v>16056</v>
      </c>
      <c r="X623" s="1" t="s">
        <v>16048</v>
      </c>
      <c r="Y623" s="1" t="s">
        <v>16033</v>
      </c>
      <c r="Z623" s="1" t="s">
        <v>16034</v>
      </c>
      <c r="AA623" s="1" t="s">
        <v>16035</v>
      </c>
      <c r="AB623" s="1" t="s">
        <v>16036</v>
      </c>
      <c r="AC623" s="1" t="s">
        <v>16037</v>
      </c>
      <c r="AD623" s="1" t="s">
        <v>16038</v>
      </c>
      <c r="AE623" s="1" t="s">
        <v>16041</v>
      </c>
      <c r="AF623" s="1" t="s">
        <v>16042</v>
      </c>
      <c r="AG623" s="1" t="s">
        <v>16043</v>
      </c>
      <c r="AH623" s="1" t="s">
        <v>16046</v>
      </c>
      <c r="AI623" s="1" t="s">
        <v>16047</v>
      </c>
      <c r="AJ623" s="1" t="s">
        <v>16049</v>
      </c>
      <c r="AK623" s="1" t="s">
        <v>16036</v>
      </c>
      <c r="AL623" s="1" t="s">
        <v>16052</v>
      </c>
      <c r="AM623" s="1" t="s">
        <v>16054</v>
      </c>
      <c r="AN623" s="1" t="s">
        <v>16055</v>
      </c>
    </row>
    <row r="624" spans="1:40" ht="66" x14ac:dyDescent="0.3">
      <c r="A624" t="s">
        <v>1253</v>
      </c>
      <c r="B624">
        <f>COUNTIF(A:A,A624)</f>
        <v>1</v>
      </c>
      <c r="C624" s="1" t="s">
        <v>1260</v>
      </c>
      <c r="D624" s="1"/>
      <c r="E624" s="1" t="str">
        <f t="shared" si="49"/>
        <v>&lt;size=16&gt;&lt;color=#DE7100&gt;궁극기 이름&lt;/color&gt;&lt;/size&gt;
궁극기 설명</v>
      </c>
      <c r="F624" s="1"/>
      <c r="G624" s="1" t="s">
        <v>16029</v>
      </c>
      <c r="H624" s="1" t="str">
        <f t="shared" si="48"/>
        <v>&lt;Size = 16&gt; &lt;color = # DE7100&gt; gunggeukgi Name &lt;/ color&gt; &lt;/ size&gt;_x000D_
_x000D_
Description gunggeukgi</v>
      </c>
      <c r="K624">
        <v>1</v>
      </c>
      <c r="M624" s="1" t="s">
        <v>16030</v>
      </c>
      <c r="N624" s="1" t="s">
        <v>16031</v>
      </c>
      <c r="O624" s="1" t="s">
        <v>16032</v>
      </c>
      <c r="P624" s="1" t="s">
        <v>16039</v>
      </c>
      <c r="Q624" s="1" t="s">
        <v>16040</v>
      </c>
      <c r="R624" s="1" t="s">
        <v>16044</v>
      </c>
      <c r="S624" s="1" t="s">
        <v>16045</v>
      </c>
      <c r="T624" s="1" t="s">
        <v>16050</v>
      </c>
      <c r="U624" s="1" t="s">
        <v>16051</v>
      </c>
      <c r="V624" s="1" t="s">
        <v>16053</v>
      </c>
      <c r="W624" s="1" t="s">
        <v>16056</v>
      </c>
      <c r="X624" s="1" t="s">
        <v>16048</v>
      </c>
      <c r="Y624" s="1" t="s">
        <v>16033</v>
      </c>
      <c r="Z624" s="1" t="s">
        <v>16034</v>
      </c>
      <c r="AA624" s="1" t="s">
        <v>16035</v>
      </c>
      <c r="AB624" s="1" t="s">
        <v>16036</v>
      </c>
      <c r="AC624" s="1" t="s">
        <v>16037</v>
      </c>
      <c r="AD624" s="1" t="s">
        <v>16038</v>
      </c>
      <c r="AE624" s="1" t="s">
        <v>16041</v>
      </c>
      <c r="AF624" s="1" t="s">
        <v>16042</v>
      </c>
      <c r="AG624" s="1" t="s">
        <v>16043</v>
      </c>
      <c r="AH624" s="1" t="s">
        <v>16046</v>
      </c>
      <c r="AI624" s="1" t="s">
        <v>16047</v>
      </c>
      <c r="AJ624" s="1" t="s">
        <v>16049</v>
      </c>
      <c r="AK624" s="1" t="s">
        <v>16036</v>
      </c>
      <c r="AL624" s="1" t="s">
        <v>16052</v>
      </c>
      <c r="AM624" s="1" t="s">
        <v>16054</v>
      </c>
      <c r="AN624" s="1" t="s">
        <v>16055</v>
      </c>
    </row>
    <row r="625" spans="1:40" ht="66" x14ac:dyDescent="0.3">
      <c r="A625" t="s">
        <v>1254</v>
      </c>
      <c r="B625">
        <f>COUNTIF(A:A,A625)</f>
        <v>1</v>
      </c>
      <c r="C625" s="1" t="s">
        <v>1260</v>
      </c>
      <c r="D625" s="1"/>
      <c r="E625" s="1" t="str">
        <f t="shared" si="49"/>
        <v>&lt;size=16&gt;&lt;color=#DE7100&gt;궁극기 이름&lt;/color&gt;&lt;/size&gt;
궁극기 설명</v>
      </c>
      <c r="F625" s="1"/>
      <c r="G625" s="1" t="s">
        <v>16029</v>
      </c>
      <c r="H625" s="1" t="str">
        <f t="shared" si="48"/>
        <v>&lt;Size = 16&gt; &lt;color = # DE7100&gt; gunggeukgi Name &lt;/ color&gt; &lt;/ size&gt;_x000D_
_x000D_
Description gunggeukgi</v>
      </c>
      <c r="K625">
        <v>1</v>
      </c>
      <c r="M625" s="1" t="s">
        <v>16030</v>
      </c>
      <c r="N625" s="1" t="s">
        <v>16031</v>
      </c>
      <c r="O625" s="1" t="s">
        <v>16032</v>
      </c>
      <c r="P625" s="1" t="s">
        <v>16039</v>
      </c>
      <c r="Q625" s="1" t="s">
        <v>16040</v>
      </c>
      <c r="R625" s="1" t="s">
        <v>16044</v>
      </c>
      <c r="S625" s="1" t="s">
        <v>16045</v>
      </c>
      <c r="T625" s="1" t="s">
        <v>16050</v>
      </c>
      <c r="U625" s="1" t="s">
        <v>16051</v>
      </c>
      <c r="V625" s="1" t="s">
        <v>16053</v>
      </c>
      <c r="W625" s="1" t="s">
        <v>16056</v>
      </c>
      <c r="X625" s="1" t="s">
        <v>16048</v>
      </c>
      <c r="Y625" s="1" t="s">
        <v>16033</v>
      </c>
      <c r="Z625" s="1" t="s">
        <v>16034</v>
      </c>
      <c r="AA625" s="1" t="s">
        <v>16035</v>
      </c>
      <c r="AB625" s="1" t="s">
        <v>16036</v>
      </c>
      <c r="AC625" s="1" t="s">
        <v>16037</v>
      </c>
      <c r="AD625" s="1" t="s">
        <v>16038</v>
      </c>
      <c r="AE625" s="1" t="s">
        <v>16041</v>
      </c>
      <c r="AF625" s="1" t="s">
        <v>16042</v>
      </c>
      <c r="AG625" s="1" t="s">
        <v>16043</v>
      </c>
      <c r="AH625" s="1" t="s">
        <v>16046</v>
      </c>
      <c r="AI625" s="1" t="s">
        <v>16047</v>
      </c>
      <c r="AJ625" s="1" t="s">
        <v>16049</v>
      </c>
      <c r="AK625" s="1" t="s">
        <v>16036</v>
      </c>
      <c r="AL625" s="1" t="s">
        <v>16052</v>
      </c>
      <c r="AM625" s="1" t="s">
        <v>16054</v>
      </c>
      <c r="AN625" s="1" t="s">
        <v>16055</v>
      </c>
    </row>
    <row r="626" spans="1:40" ht="66" x14ac:dyDescent="0.3">
      <c r="A626" t="s">
        <v>1255</v>
      </c>
      <c r="B626">
        <f>COUNTIF(A:A,A626)</f>
        <v>1</v>
      </c>
      <c r="C626" s="1" t="s">
        <v>1260</v>
      </c>
      <c r="D626" s="1"/>
      <c r="E626" s="1" t="str">
        <f t="shared" si="49"/>
        <v>&lt;size=16&gt;&lt;color=#DE7100&gt;궁극기 이름&lt;/color&gt;&lt;/size&gt;
궁극기 설명</v>
      </c>
      <c r="F626" s="1"/>
      <c r="G626" s="1" t="s">
        <v>16029</v>
      </c>
      <c r="H626" s="1" t="str">
        <f t="shared" si="48"/>
        <v>&lt;Size = 16&gt; &lt;color = # DE7100&gt; gunggeukgi Name &lt;/ color&gt; &lt;/ size&gt;_x000D_
_x000D_
Description gunggeukgi</v>
      </c>
      <c r="K626">
        <v>1</v>
      </c>
      <c r="M626" s="1" t="s">
        <v>16030</v>
      </c>
      <c r="N626" s="1" t="s">
        <v>16031</v>
      </c>
      <c r="O626" s="1" t="s">
        <v>16032</v>
      </c>
      <c r="P626" s="1" t="s">
        <v>16039</v>
      </c>
      <c r="Q626" s="1" t="s">
        <v>16040</v>
      </c>
      <c r="R626" s="1" t="s">
        <v>16044</v>
      </c>
      <c r="S626" s="1" t="s">
        <v>16045</v>
      </c>
      <c r="T626" s="1" t="s">
        <v>16050</v>
      </c>
      <c r="U626" s="1" t="s">
        <v>16051</v>
      </c>
      <c r="V626" s="1" t="s">
        <v>16053</v>
      </c>
      <c r="W626" s="1" t="s">
        <v>16056</v>
      </c>
      <c r="X626" s="1" t="s">
        <v>16048</v>
      </c>
      <c r="Y626" s="1" t="s">
        <v>16033</v>
      </c>
      <c r="Z626" s="1" t="s">
        <v>16034</v>
      </c>
      <c r="AA626" s="1" t="s">
        <v>16035</v>
      </c>
      <c r="AB626" s="1" t="s">
        <v>16036</v>
      </c>
      <c r="AC626" s="1" t="s">
        <v>16037</v>
      </c>
      <c r="AD626" s="1" t="s">
        <v>16038</v>
      </c>
      <c r="AE626" s="1" t="s">
        <v>16041</v>
      </c>
      <c r="AF626" s="1" t="s">
        <v>16042</v>
      </c>
      <c r="AG626" s="1" t="s">
        <v>16043</v>
      </c>
      <c r="AH626" s="1" t="s">
        <v>16046</v>
      </c>
      <c r="AI626" s="1" t="s">
        <v>16047</v>
      </c>
      <c r="AJ626" s="1" t="s">
        <v>16049</v>
      </c>
      <c r="AK626" s="1" t="s">
        <v>16036</v>
      </c>
      <c r="AL626" s="1" t="s">
        <v>16052</v>
      </c>
      <c r="AM626" s="1" t="s">
        <v>16054</v>
      </c>
      <c r="AN626" s="1" t="s">
        <v>16055</v>
      </c>
    </row>
    <row r="627" spans="1:40" ht="66" x14ac:dyDescent="0.3">
      <c r="A627" t="s">
        <v>1256</v>
      </c>
      <c r="B627">
        <f>COUNTIF(A:A,A627)</f>
        <v>1</v>
      </c>
      <c r="C627" s="1" t="s">
        <v>1260</v>
      </c>
      <c r="D627" s="1"/>
      <c r="E627" s="1" t="str">
        <f t="shared" si="49"/>
        <v>&lt;size=16&gt;&lt;color=#DE7100&gt;궁극기 이름&lt;/color&gt;&lt;/size&gt;
궁극기 설명</v>
      </c>
      <c r="F627" s="1"/>
      <c r="G627" s="1" t="s">
        <v>16029</v>
      </c>
      <c r="H627" s="1" t="str">
        <f t="shared" si="48"/>
        <v>&lt;Size = 16&gt; &lt;color = # DE7100&gt; gunggeukgi Name &lt;/ color&gt; &lt;/ size&gt;_x000D_
_x000D_
Description gunggeukgi</v>
      </c>
      <c r="K627">
        <v>1</v>
      </c>
      <c r="M627" s="1" t="s">
        <v>16030</v>
      </c>
      <c r="N627" s="1" t="s">
        <v>16031</v>
      </c>
      <c r="O627" s="1" t="s">
        <v>16032</v>
      </c>
      <c r="P627" s="1" t="s">
        <v>16039</v>
      </c>
      <c r="Q627" s="1" t="s">
        <v>16040</v>
      </c>
      <c r="R627" s="1" t="s">
        <v>16044</v>
      </c>
      <c r="S627" s="1" t="s">
        <v>16045</v>
      </c>
      <c r="T627" s="1" t="s">
        <v>16050</v>
      </c>
      <c r="U627" s="1" t="s">
        <v>16051</v>
      </c>
      <c r="V627" s="1" t="s">
        <v>16053</v>
      </c>
      <c r="W627" s="1" t="s">
        <v>16056</v>
      </c>
      <c r="X627" s="1" t="s">
        <v>16048</v>
      </c>
      <c r="Y627" s="1" t="s">
        <v>16033</v>
      </c>
      <c r="Z627" s="1" t="s">
        <v>16034</v>
      </c>
      <c r="AA627" s="1" t="s">
        <v>16035</v>
      </c>
      <c r="AB627" s="1" t="s">
        <v>16036</v>
      </c>
      <c r="AC627" s="1" t="s">
        <v>16037</v>
      </c>
      <c r="AD627" s="1" t="s">
        <v>16038</v>
      </c>
      <c r="AE627" s="1" t="s">
        <v>16041</v>
      </c>
      <c r="AF627" s="1" t="s">
        <v>16042</v>
      </c>
      <c r="AG627" s="1" t="s">
        <v>16043</v>
      </c>
      <c r="AH627" s="1" t="s">
        <v>16046</v>
      </c>
      <c r="AI627" s="1" t="s">
        <v>16047</v>
      </c>
      <c r="AJ627" s="1" t="s">
        <v>16049</v>
      </c>
      <c r="AK627" s="1" t="s">
        <v>16036</v>
      </c>
      <c r="AL627" s="1" t="s">
        <v>16052</v>
      </c>
      <c r="AM627" s="1" t="s">
        <v>16054</v>
      </c>
      <c r="AN627" s="1" t="s">
        <v>16055</v>
      </c>
    </row>
    <row r="628" spans="1:40" ht="66" x14ac:dyDescent="0.3">
      <c r="A628" t="s">
        <v>1257</v>
      </c>
      <c r="B628">
        <f>COUNTIF(A:A,A628)</f>
        <v>1</v>
      </c>
      <c r="C628" s="1" t="s">
        <v>1260</v>
      </c>
      <c r="D628" s="1"/>
      <c r="E628" s="1" t="str">
        <f t="shared" si="49"/>
        <v>&lt;size=16&gt;&lt;color=#DE7100&gt;궁극기 이름&lt;/color&gt;&lt;/size&gt;
궁극기 설명</v>
      </c>
      <c r="F628" s="1"/>
      <c r="G628" s="1" t="s">
        <v>16029</v>
      </c>
      <c r="H628" s="1" t="str">
        <f t="shared" si="48"/>
        <v>&lt;Size = 16&gt; &lt;color = # DE7100&gt; gunggeukgi Name &lt;/ color&gt; &lt;/ size&gt;_x000D_
_x000D_
Description gunggeukgi</v>
      </c>
      <c r="K628">
        <v>1</v>
      </c>
      <c r="M628" s="1" t="s">
        <v>16030</v>
      </c>
      <c r="N628" s="1" t="s">
        <v>16031</v>
      </c>
      <c r="O628" s="1" t="s">
        <v>16032</v>
      </c>
      <c r="P628" s="1" t="s">
        <v>16039</v>
      </c>
      <c r="Q628" s="1" t="s">
        <v>16040</v>
      </c>
      <c r="R628" s="1" t="s">
        <v>16044</v>
      </c>
      <c r="S628" s="1" t="s">
        <v>16045</v>
      </c>
      <c r="T628" s="1" t="s">
        <v>16050</v>
      </c>
      <c r="U628" s="1" t="s">
        <v>16051</v>
      </c>
      <c r="V628" s="1" t="s">
        <v>16053</v>
      </c>
      <c r="W628" s="1" t="s">
        <v>16056</v>
      </c>
      <c r="X628" s="1" t="s">
        <v>16048</v>
      </c>
      <c r="Y628" s="1" t="s">
        <v>16033</v>
      </c>
      <c r="Z628" s="1" t="s">
        <v>16034</v>
      </c>
      <c r="AA628" s="1" t="s">
        <v>16035</v>
      </c>
      <c r="AB628" s="1" t="s">
        <v>16036</v>
      </c>
      <c r="AC628" s="1" t="s">
        <v>16037</v>
      </c>
      <c r="AD628" s="1" t="s">
        <v>16038</v>
      </c>
      <c r="AE628" s="1" t="s">
        <v>16041</v>
      </c>
      <c r="AF628" s="1" t="s">
        <v>16042</v>
      </c>
      <c r="AG628" s="1" t="s">
        <v>16043</v>
      </c>
      <c r="AH628" s="1" t="s">
        <v>16046</v>
      </c>
      <c r="AI628" s="1" t="s">
        <v>16047</v>
      </c>
      <c r="AJ628" s="1" t="s">
        <v>16049</v>
      </c>
      <c r="AK628" s="1" t="s">
        <v>16036</v>
      </c>
      <c r="AL628" s="1" t="s">
        <v>16052</v>
      </c>
      <c r="AM628" s="1" t="s">
        <v>16054</v>
      </c>
      <c r="AN628" s="1" t="s">
        <v>16055</v>
      </c>
    </row>
    <row r="629" spans="1:40" ht="66" x14ac:dyDescent="0.3">
      <c r="A629" t="s">
        <v>1258</v>
      </c>
      <c r="B629">
        <f>COUNTIF(A:A,A629)</f>
        <v>1</v>
      </c>
      <c r="C629" s="1" t="s">
        <v>1260</v>
      </c>
      <c r="D629" s="1"/>
      <c r="E629" s="1" t="str">
        <f t="shared" si="49"/>
        <v>&lt;size=16&gt;&lt;color=#DE7100&gt;궁극기 이름&lt;/color&gt;&lt;/size&gt;
궁극기 설명</v>
      </c>
      <c r="F629" s="1"/>
      <c r="G629" s="1" t="s">
        <v>16029</v>
      </c>
      <c r="H629" s="1" t="str">
        <f t="shared" si="48"/>
        <v>&lt;Size = 16&gt; &lt;color = # DE7100&gt; gunggeukgi Name &lt;/ color&gt; &lt;/ size&gt;_x000D_
_x000D_
Description gunggeukgi</v>
      </c>
      <c r="K629">
        <v>1</v>
      </c>
      <c r="M629" s="1" t="s">
        <v>16030</v>
      </c>
      <c r="N629" s="1" t="s">
        <v>16031</v>
      </c>
      <c r="O629" s="1" t="s">
        <v>16032</v>
      </c>
      <c r="P629" s="1" t="s">
        <v>16039</v>
      </c>
      <c r="Q629" s="1" t="s">
        <v>16040</v>
      </c>
      <c r="R629" s="1" t="s">
        <v>16044</v>
      </c>
      <c r="S629" s="1" t="s">
        <v>16045</v>
      </c>
      <c r="T629" s="1" t="s">
        <v>16050</v>
      </c>
      <c r="U629" s="1" t="s">
        <v>16051</v>
      </c>
      <c r="V629" s="1" t="s">
        <v>16053</v>
      </c>
      <c r="W629" s="1" t="s">
        <v>16056</v>
      </c>
      <c r="X629" s="1" t="s">
        <v>16048</v>
      </c>
      <c r="Y629" s="1" t="s">
        <v>16033</v>
      </c>
      <c r="Z629" s="1" t="s">
        <v>16034</v>
      </c>
      <c r="AA629" s="1" t="s">
        <v>16035</v>
      </c>
      <c r="AB629" s="1" t="s">
        <v>16036</v>
      </c>
      <c r="AC629" s="1" t="s">
        <v>16037</v>
      </c>
      <c r="AD629" s="1" t="s">
        <v>16038</v>
      </c>
      <c r="AE629" s="1" t="s">
        <v>16041</v>
      </c>
      <c r="AF629" s="1" t="s">
        <v>16042</v>
      </c>
      <c r="AG629" s="1" t="s">
        <v>16043</v>
      </c>
      <c r="AH629" s="1" t="s">
        <v>16046</v>
      </c>
      <c r="AI629" s="1" t="s">
        <v>16047</v>
      </c>
      <c r="AJ629" s="1" t="s">
        <v>16049</v>
      </c>
      <c r="AK629" s="1" t="s">
        <v>16036</v>
      </c>
      <c r="AL629" s="1" t="s">
        <v>16052</v>
      </c>
      <c r="AM629" s="1" t="s">
        <v>16054</v>
      </c>
      <c r="AN629" s="1" t="s">
        <v>16055</v>
      </c>
    </row>
    <row r="630" spans="1:40" x14ac:dyDescent="0.3">
      <c r="A630" t="s">
        <v>493</v>
      </c>
      <c r="B630">
        <f>COUNTIF(A:A,A630)</f>
        <v>1</v>
      </c>
      <c r="C630" s="1" t="s">
        <v>496</v>
      </c>
      <c r="D630" s="1"/>
      <c r="E630" s="1" t="str">
        <f t="shared" si="49"/>
        <v>초록 토끼귀 슬라임</v>
      </c>
      <c r="F630" s="1"/>
      <c r="G630" t="s">
        <v>16086</v>
      </c>
      <c r="H630" s="1" t="s">
        <v>792</v>
      </c>
      <c r="K630">
        <v>1</v>
      </c>
      <c r="M630" s="21" t="s">
        <v>16087</v>
      </c>
      <c r="N630" s="19" t="s">
        <v>16088</v>
      </c>
      <c r="O630" t="s">
        <v>16089</v>
      </c>
      <c r="P630" t="s">
        <v>16096</v>
      </c>
      <c r="Q630" t="s">
        <v>16097</v>
      </c>
      <c r="R630" t="s">
        <v>16101</v>
      </c>
      <c r="S630" t="s">
        <v>16102</v>
      </c>
      <c r="T630" t="s">
        <v>16107</v>
      </c>
      <c r="U630" t="s">
        <v>16109</v>
      </c>
      <c r="V630" s="20" t="s">
        <v>16111</v>
      </c>
      <c r="W630" t="s">
        <v>16114</v>
      </c>
      <c r="X630" t="s">
        <v>16105</v>
      </c>
      <c r="Y630" s="20" t="s">
        <v>16090</v>
      </c>
      <c r="Z630" t="s">
        <v>16091</v>
      </c>
      <c r="AA630" t="s">
        <v>16092</v>
      </c>
      <c r="AB630" t="s">
        <v>16093</v>
      </c>
      <c r="AC630" t="s">
        <v>16094</v>
      </c>
      <c r="AD630" t="s">
        <v>16095</v>
      </c>
      <c r="AE630" t="s">
        <v>16098</v>
      </c>
      <c r="AF630" s="20" t="s">
        <v>16099</v>
      </c>
      <c r="AG630" t="s">
        <v>16100</v>
      </c>
      <c r="AH630" t="s">
        <v>16103</v>
      </c>
      <c r="AI630" t="s">
        <v>16104</v>
      </c>
      <c r="AJ630" t="s">
        <v>16106</v>
      </c>
      <c r="AK630" t="s">
        <v>16108</v>
      </c>
      <c r="AL630" t="s">
        <v>16110</v>
      </c>
      <c r="AM630" t="s">
        <v>16112</v>
      </c>
      <c r="AN630" t="s">
        <v>16113</v>
      </c>
    </row>
    <row r="631" spans="1:40" x14ac:dyDescent="0.3">
      <c r="A631" t="s">
        <v>494</v>
      </c>
      <c r="B631">
        <f>COUNTIF(A:A,A631)</f>
        <v>1</v>
      </c>
      <c r="C631" s="1" t="s">
        <v>497</v>
      </c>
      <c r="D631" s="1"/>
      <c r="E631" s="1" t="str">
        <f t="shared" si="49"/>
        <v>붉은 토끼귀 슬라임</v>
      </c>
      <c r="F631" s="1"/>
      <c r="G631" t="s">
        <v>16115</v>
      </c>
      <c r="H631" s="1" t="s">
        <v>793</v>
      </c>
      <c r="K631">
        <v>1</v>
      </c>
      <c r="M631" t="s">
        <v>16116</v>
      </c>
      <c r="N631" s="19" t="s">
        <v>16117</v>
      </c>
      <c r="O631" t="s">
        <v>16118</v>
      </c>
      <c r="P631" t="s">
        <v>16125</v>
      </c>
      <c r="Q631" t="s">
        <v>16126</v>
      </c>
      <c r="R631" t="s">
        <v>16130</v>
      </c>
      <c r="S631" t="s">
        <v>16131</v>
      </c>
      <c r="T631" t="s">
        <v>16136</v>
      </c>
      <c r="U631" t="s">
        <v>16138</v>
      </c>
      <c r="V631" s="20" t="s">
        <v>16140</v>
      </c>
      <c r="W631" t="s">
        <v>16143</v>
      </c>
      <c r="X631" t="s">
        <v>16134</v>
      </c>
      <c r="Y631" s="20" t="s">
        <v>16119</v>
      </c>
      <c r="Z631" t="s">
        <v>16120</v>
      </c>
      <c r="AA631" t="s">
        <v>16121</v>
      </c>
      <c r="AB631" t="s">
        <v>16122</v>
      </c>
      <c r="AC631" t="s">
        <v>16123</v>
      </c>
      <c r="AD631" t="s">
        <v>16124</v>
      </c>
      <c r="AE631" t="s">
        <v>16127</v>
      </c>
      <c r="AF631" s="20" t="s">
        <v>16128</v>
      </c>
      <c r="AG631" t="s">
        <v>16129</v>
      </c>
      <c r="AH631" t="s">
        <v>16132</v>
      </c>
      <c r="AI631" t="s">
        <v>16133</v>
      </c>
      <c r="AJ631" t="s">
        <v>16135</v>
      </c>
      <c r="AK631" t="s">
        <v>16137</v>
      </c>
      <c r="AL631" t="s">
        <v>16139</v>
      </c>
      <c r="AM631" t="s">
        <v>16141</v>
      </c>
      <c r="AN631" t="s">
        <v>16142</v>
      </c>
    </row>
    <row r="632" spans="1:40" x14ac:dyDescent="0.3">
      <c r="A632" t="s">
        <v>486</v>
      </c>
      <c r="B632">
        <f>COUNTIF(A:A,A632)</f>
        <v>1</v>
      </c>
      <c r="C632" t="s">
        <v>488</v>
      </c>
      <c r="E632" t="str">
        <f t="shared" si="49"/>
        <v>나무귀신</v>
      </c>
      <c r="G632" t="s">
        <v>16144</v>
      </c>
      <c r="H632" t="s">
        <v>499</v>
      </c>
      <c r="K632">
        <v>1</v>
      </c>
      <c r="M632" t="s">
        <v>16145</v>
      </c>
      <c r="N632" s="19" t="s">
        <v>16146</v>
      </c>
      <c r="O632" t="s">
        <v>16147</v>
      </c>
      <c r="P632" t="s">
        <v>16150</v>
      </c>
      <c r="Q632" t="s">
        <v>16151</v>
      </c>
      <c r="R632" t="s">
        <v>16155</v>
      </c>
      <c r="S632" t="s">
        <v>16156</v>
      </c>
      <c r="T632" t="s">
        <v>16160</v>
      </c>
      <c r="U632" t="s">
        <v>16161</v>
      </c>
      <c r="V632" s="20" t="s">
        <v>16162</v>
      </c>
      <c r="W632" t="s">
        <v>16144</v>
      </c>
      <c r="X632" t="s">
        <v>16158</v>
      </c>
      <c r="Y632" s="20" t="s">
        <v>16148</v>
      </c>
      <c r="Z632" t="s">
        <v>16149</v>
      </c>
      <c r="AA632" t="s">
        <v>16144</v>
      </c>
      <c r="AB632" t="s">
        <v>16144</v>
      </c>
      <c r="AC632" t="s">
        <v>16144</v>
      </c>
      <c r="AD632" t="s">
        <v>16144</v>
      </c>
      <c r="AE632" t="s">
        <v>16152</v>
      </c>
      <c r="AF632" s="20" t="s">
        <v>16153</v>
      </c>
      <c r="AG632" t="s">
        <v>16154</v>
      </c>
      <c r="AH632" t="s">
        <v>16144</v>
      </c>
      <c r="AI632" t="s">
        <v>16157</v>
      </c>
      <c r="AJ632" t="s">
        <v>16159</v>
      </c>
      <c r="AK632" t="s">
        <v>16144</v>
      </c>
      <c r="AL632" t="s">
        <v>16144</v>
      </c>
      <c r="AM632" t="s">
        <v>16163</v>
      </c>
      <c r="AN632" t="s">
        <v>16164</v>
      </c>
    </row>
    <row r="633" spans="1:40" x14ac:dyDescent="0.3">
      <c r="A633" t="s">
        <v>487</v>
      </c>
      <c r="B633">
        <f>COUNTIF(A:A,A633)</f>
        <v>1</v>
      </c>
      <c r="C633" s="1" t="s">
        <v>489</v>
      </c>
      <c r="D633" s="1"/>
      <c r="E633" s="1" t="str">
        <f t="shared" si="49"/>
        <v>외뿔 풍뎅이</v>
      </c>
      <c r="F633" s="1"/>
      <c r="G633" t="s">
        <v>16165</v>
      </c>
      <c r="H633" s="1" t="str">
        <f>IF(ISBLANK(G633),"In progress of translating…("&amp;ROW()&amp;")",G633)</f>
        <v>Oeppul beetle</v>
      </c>
      <c r="K633">
        <v>1</v>
      </c>
      <c r="M633" t="s">
        <v>16166</v>
      </c>
      <c r="N633" t="s">
        <v>16167</v>
      </c>
      <c r="O633" t="s">
        <v>16168</v>
      </c>
      <c r="P633" t="s">
        <v>16175</v>
      </c>
      <c r="Q633" t="s">
        <v>16176</v>
      </c>
      <c r="R633" t="s">
        <v>16180</v>
      </c>
      <c r="S633" t="s">
        <v>16181</v>
      </c>
      <c r="T633" t="s">
        <v>16170</v>
      </c>
      <c r="U633" t="s">
        <v>16186</v>
      </c>
      <c r="V633" t="s">
        <v>16188</v>
      </c>
      <c r="W633" t="s">
        <v>16190</v>
      </c>
      <c r="X633" t="s">
        <v>16183</v>
      </c>
      <c r="Y633" t="s">
        <v>16169</v>
      </c>
      <c r="Z633" t="s">
        <v>16170</v>
      </c>
      <c r="AA633" t="s">
        <v>16171</v>
      </c>
      <c r="AB633" t="s">
        <v>16172</v>
      </c>
      <c r="AC633" t="s">
        <v>16173</v>
      </c>
      <c r="AD633" t="s">
        <v>16174</v>
      </c>
      <c r="AE633" t="s">
        <v>16177</v>
      </c>
      <c r="AF633" s="20" t="s">
        <v>16178</v>
      </c>
      <c r="AG633" t="s">
        <v>16179</v>
      </c>
      <c r="AH633" t="s">
        <v>16180</v>
      </c>
      <c r="AI633" t="s">
        <v>16182</v>
      </c>
      <c r="AJ633" t="s">
        <v>16184</v>
      </c>
      <c r="AK633" t="s">
        <v>16185</v>
      </c>
      <c r="AL633" t="s">
        <v>16187</v>
      </c>
      <c r="AM633" t="s">
        <v>16189</v>
      </c>
      <c r="AN633" t="s">
        <v>16170</v>
      </c>
    </row>
    <row r="634" spans="1:40" x14ac:dyDescent="0.3">
      <c r="A634" t="s">
        <v>495</v>
      </c>
      <c r="B634">
        <f>COUNTIF(A:A,A634)</f>
        <v>1</v>
      </c>
      <c r="C634" s="1" t="s">
        <v>498</v>
      </c>
      <c r="D634" s="1"/>
      <c r="E634" s="1" t="str">
        <f t="shared" si="49"/>
        <v>스피릿 킹</v>
      </c>
      <c r="F634" s="1"/>
      <c r="G634" t="s">
        <v>16191</v>
      </c>
      <c r="H634" s="1" t="s">
        <v>500</v>
      </c>
      <c r="K634">
        <v>1</v>
      </c>
      <c r="M634" t="s">
        <v>16192</v>
      </c>
      <c r="N634" s="19" t="s">
        <v>16193</v>
      </c>
      <c r="O634" t="s">
        <v>16194</v>
      </c>
      <c r="P634" t="s">
        <v>16201</v>
      </c>
      <c r="Q634" t="s">
        <v>16202</v>
      </c>
      <c r="R634" t="s">
        <v>16206</v>
      </c>
      <c r="S634" t="s">
        <v>16207</v>
      </c>
      <c r="T634" t="s">
        <v>16196</v>
      </c>
      <c r="U634" t="s">
        <v>16213</v>
      </c>
      <c r="V634" s="20" t="s">
        <v>16215</v>
      </c>
      <c r="W634" t="s">
        <v>16217</v>
      </c>
      <c r="X634" t="s">
        <v>16210</v>
      </c>
      <c r="Y634" s="20" t="s">
        <v>16195</v>
      </c>
      <c r="Z634" t="s">
        <v>16196</v>
      </c>
      <c r="AA634" t="s">
        <v>16197</v>
      </c>
      <c r="AB634" t="s">
        <v>16198</v>
      </c>
      <c r="AC634" t="s">
        <v>16199</v>
      </c>
      <c r="AD634" t="s">
        <v>16200</v>
      </c>
      <c r="AE634" t="s">
        <v>16203</v>
      </c>
      <c r="AF634" s="20" t="s">
        <v>16204</v>
      </c>
      <c r="AG634" t="s">
        <v>16205</v>
      </c>
      <c r="AH634" t="s">
        <v>16208</v>
      </c>
      <c r="AI634" t="s">
        <v>16209</v>
      </c>
      <c r="AJ634" t="s">
        <v>16211</v>
      </c>
      <c r="AK634" t="s">
        <v>16212</v>
      </c>
      <c r="AL634" t="s">
        <v>16214</v>
      </c>
      <c r="AM634" t="s">
        <v>16216</v>
      </c>
      <c r="AN634" t="s">
        <v>16196</v>
      </c>
    </row>
    <row r="635" spans="1:40" x14ac:dyDescent="0.3">
      <c r="A635" t="s">
        <v>771</v>
      </c>
      <c r="B635">
        <f>COUNTIF(A:A,A635)</f>
        <v>1</v>
      </c>
      <c r="C635" s="1" t="s">
        <v>781</v>
      </c>
      <c r="D635" s="1"/>
      <c r="E635" s="1" t="str">
        <f t="shared" si="49"/>
        <v>유니콘</v>
      </c>
      <c r="F635" s="1"/>
      <c r="G635" t="s">
        <v>16218</v>
      </c>
      <c r="H635" s="1" t="str">
        <f t="shared" ref="H635:H696" si="50">IF(ISBLANK(G635),"In progress of translating…("&amp;ROW()&amp;")",G635)</f>
        <v>Unicorn</v>
      </c>
      <c r="K635">
        <v>1</v>
      </c>
      <c r="M635" t="s">
        <v>16219</v>
      </c>
      <c r="N635" s="21" t="s">
        <v>16220</v>
      </c>
      <c r="O635" t="s">
        <v>16221</v>
      </c>
      <c r="P635" t="s">
        <v>16228</v>
      </c>
      <c r="Q635" t="s">
        <v>16229</v>
      </c>
      <c r="R635" t="s">
        <v>16218</v>
      </c>
      <c r="S635" t="s">
        <v>16233</v>
      </c>
      <c r="T635" t="s">
        <v>16237</v>
      </c>
      <c r="U635" t="s">
        <v>16238</v>
      </c>
      <c r="V635" s="20" t="s">
        <v>16239</v>
      </c>
      <c r="W635" t="s">
        <v>16242</v>
      </c>
      <c r="X635" t="s">
        <v>16235</v>
      </c>
      <c r="Y635" s="20" t="s">
        <v>16222</v>
      </c>
      <c r="Z635" t="s">
        <v>16223</v>
      </c>
      <c r="AA635" t="s">
        <v>16224</v>
      </c>
      <c r="AB635" t="s">
        <v>16225</v>
      </c>
      <c r="AC635" t="s">
        <v>16226</v>
      </c>
      <c r="AD635" t="s">
        <v>16227</v>
      </c>
      <c r="AE635" t="s">
        <v>16230</v>
      </c>
      <c r="AF635" s="20" t="s">
        <v>16231</v>
      </c>
      <c r="AG635" t="s">
        <v>16232</v>
      </c>
      <c r="AH635" t="s">
        <v>16218</v>
      </c>
      <c r="AI635" t="s">
        <v>16234</v>
      </c>
      <c r="AJ635" t="s">
        <v>16236</v>
      </c>
      <c r="AK635" t="s">
        <v>16225</v>
      </c>
      <c r="AL635" t="s">
        <v>16218</v>
      </c>
      <c r="AM635" t="s">
        <v>16240</v>
      </c>
      <c r="AN635" t="s">
        <v>16241</v>
      </c>
    </row>
    <row r="636" spans="1:40" x14ac:dyDescent="0.3">
      <c r="A636" t="s">
        <v>772</v>
      </c>
      <c r="B636">
        <f>COUNTIF(A:A,A636)</f>
        <v>1</v>
      </c>
      <c r="C636" s="1" t="s">
        <v>803</v>
      </c>
      <c r="D636" s="1"/>
      <c r="E636" s="1" t="str">
        <f t="shared" si="49"/>
        <v>로봇스피어 2체</v>
      </c>
      <c r="F636" s="1"/>
      <c r="G636" t="s">
        <v>16243</v>
      </c>
      <c r="H636" s="1" t="str">
        <f t="shared" si="50"/>
        <v>Spear robot body 2</v>
      </c>
      <c r="K636">
        <v>1</v>
      </c>
      <c r="M636" t="s">
        <v>16244</v>
      </c>
      <c r="N636" t="s">
        <v>16245</v>
      </c>
      <c r="O636" t="s">
        <v>16246</v>
      </c>
      <c r="P636" t="s">
        <v>16253</v>
      </c>
      <c r="Q636" t="s">
        <v>16254</v>
      </c>
      <c r="R636" t="s">
        <v>16258</v>
      </c>
      <c r="S636" t="s">
        <v>16259</v>
      </c>
      <c r="T636" t="s">
        <v>16264</v>
      </c>
      <c r="U636" t="s">
        <v>16266</v>
      </c>
      <c r="V636" s="20" t="s">
        <v>16268</v>
      </c>
      <c r="W636" t="s">
        <v>16271</v>
      </c>
      <c r="X636" t="s">
        <v>16262</v>
      </c>
      <c r="Y636" s="20" t="s">
        <v>16247</v>
      </c>
      <c r="Z636" t="s">
        <v>16248</v>
      </c>
      <c r="AA636" t="s">
        <v>16249</v>
      </c>
      <c r="AB636" t="s">
        <v>16250</v>
      </c>
      <c r="AC636" t="s">
        <v>16251</v>
      </c>
      <c r="AD636" t="s">
        <v>16252</v>
      </c>
      <c r="AE636" t="s">
        <v>16255</v>
      </c>
      <c r="AF636" s="20" t="s">
        <v>16256</v>
      </c>
      <c r="AG636" t="s">
        <v>16257</v>
      </c>
      <c r="AH636" t="s">
        <v>16260</v>
      </c>
      <c r="AI636" t="s">
        <v>16261</v>
      </c>
      <c r="AJ636" t="s">
        <v>16263</v>
      </c>
      <c r="AK636" t="s">
        <v>16265</v>
      </c>
      <c r="AL636" t="s">
        <v>16267</v>
      </c>
      <c r="AM636" t="s">
        <v>16269</v>
      </c>
      <c r="AN636" t="s">
        <v>16270</v>
      </c>
    </row>
    <row r="637" spans="1:40" x14ac:dyDescent="0.3">
      <c r="A637" t="s">
        <v>770</v>
      </c>
      <c r="B637">
        <f>COUNTIF(A:A,A637)</f>
        <v>1</v>
      </c>
      <c r="C637" s="1" t="s">
        <v>780</v>
      </c>
      <c r="D637" s="1"/>
      <c r="E637" s="1" t="str">
        <f t="shared" si="49"/>
        <v>크리처스텀프브라운</v>
      </c>
      <c r="F637" s="1"/>
      <c r="G637" t="s">
        <v>16272</v>
      </c>
      <c r="H637" s="1" t="str">
        <f t="shared" si="50"/>
        <v>Creature Stump Brown</v>
      </c>
      <c r="K637">
        <v>1</v>
      </c>
      <c r="M637" t="s">
        <v>16273</v>
      </c>
      <c r="N637" t="s">
        <v>16274</v>
      </c>
      <c r="O637" t="s">
        <v>16275</v>
      </c>
      <c r="P637" t="s">
        <v>16280</v>
      </c>
      <c r="Q637" t="s">
        <v>16272</v>
      </c>
      <c r="R637" t="s">
        <v>16272</v>
      </c>
      <c r="S637" t="s">
        <v>16283</v>
      </c>
      <c r="T637" t="s">
        <v>16287</v>
      </c>
      <c r="U637" t="s">
        <v>16286</v>
      </c>
      <c r="V637" s="20" t="s">
        <v>16289</v>
      </c>
      <c r="W637" t="s">
        <v>16292</v>
      </c>
      <c r="X637" t="s">
        <v>16286</v>
      </c>
      <c r="Y637" s="20" t="s">
        <v>16276</v>
      </c>
      <c r="Z637" t="s">
        <v>16277</v>
      </c>
      <c r="AA637" t="s">
        <v>16278</v>
      </c>
      <c r="AB637" t="s">
        <v>16279</v>
      </c>
      <c r="AC637" t="s">
        <v>16272</v>
      </c>
      <c r="AD637" t="s">
        <v>16272</v>
      </c>
      <c r="AE637" t="s">
        <v>16281</v>
      </c>
      <c r="AF637" s="20" t="s">
        <v>16282</v>
      </c>
      <c r="AG637" t="s">
        <v>16272</v>
      </c>
      <c r="AH637" t="s">
        <v>16284</v>
      </c>
      <c r="AI637" t="s">
        <v>16285</v>
      </c>
      <c r="AJ637" t="s">
        <v>16283</v>
      </c>
      <c r="AK637" t="s">
        <v>16279</v>
      </c>
      <c r="AL637" t="s">
        <v>16288</v>
      </c>
      <c r="AM637" t="s">
        <v>16290</v>
      </c>
      <c r="AN637" t="s">
        <v>16291</v>
      </c>
    </row>
    <row r="638" spans="1:40" x14ac:dyDescent="0.3">
      <c r="A638" t="s">
        <v>768</v>
      </c>
      <c r="B638">
        <f>COUNTIF(A:A,A638)</f>
        <v>1</v>
      </c>
      <c r="C638" s="1" t="s">
        <v>778</v>
      </c>
      <c r="D638" s="1"/>
      <c r="E638" s="1" t="str">
        <f t="shared" si="49"/>
        <v>알피지데몬</v>
      </c>
      <c r="F638" s="1"/>
      <c r="G638" t="s">
        <v>16293</v>
      </c>
      <c r="H638" s="1" t="str">
        <f t="shared" si="50"/>
        <v>Alpiji daemon</v>
      </c>
      <c r="K638">
        <v>1</v>
      </c>
      <c r="M638" t="s">
        <v>16294</v>
      </c>
      <c r="N638" t="s">
        <v>16295</v>
      </c>
      <c r="O638" t="s">
        <v>16296</v>
      </c>
      <c r="P638" t="s">
        <v>16300</v>
      </c>
      <c r="Q638" t="s">
        <v>16301</v>
      </c>
      <c r="R638" t="s">
        <v>16293</v>
      </c>
      <c r="S638" t="s">
        <v>16293</v>
      </c>
      <c r="T638" t="s">
        <v>16299</v>
      </c>
      <c r="U638" t="s">
        <v>16303</v>
      </c>
      <c r="V638" t="s">
        <v>16307</v>
      </c>
      <c r="W638" t="s">
        <v>16293</v>
      </c>
      <c r="X638" t="s">
        <v>16293</v>
      </c>
      <c r="Y638" t="s">
        <v>16297</v>
      </c>
      <c r="Z638" t="s">
        <v>16298</v>
      </c>
      <c r="AA638" t="s">
        <v>16299</v>
      </c>
      <c r="AB638" t="s">
        <v>16293</v>
      </c>
      <c r="AC638" t="s">
        <v>16293</v>
      </c>
      <c r="AD638" t="s">
        <v>16293</v>
      </c>
      <c r="AE638" t="s">
        <v>16302</v>
      </c>
      <c r="AF638" t="s">
        <v>16303</v>
      </c>
      <c r="AG638" t="s">
        <v>16304</v>
      </c>
      <c r="AH638" t="s">
        <v>16293</v>
      </c>
      <c r="AI638" t="s">
        <v>16305</v>
      </c>
      <c r="AJ638" t="s">
        <v>16293</v>
      </c>
      <c r="AK638" t="s">
        <v>16306</v>
      </c>
      <c r="AL638" t="s">
        <v>16293</v>
      </c>
      <c r="AM638" t="s">
        <v>16308</v>
      </c>
      <c r="AN638" t="s">
        <v>16299</v>
      </c>
    </row>
    <row r="639" spans="1:40" x14ac:dyDescent="0.3">
      <c r="A639" t="s">
        <v>769</v>
      </c>
      <c r="B639">
        <f>COUNTIF(A:A,A639)</f>
        <v>1</v>
      </c>
      <c r="C639" s="1" t="s">
        <v>779</v>
      </c>
      <c r="D639" s="1"/>
      <c r="E639" s="1" t="str">
        <f t="shared" si="49"/>
        <v>빅뱃크랩</v>
      </c>
      <c r="F639" s="1"/>
      <c r="G639" t="s">
        <v>16309</v>
      </c>
      <c r="H639" s="1" t="str">
        <f t="shared" si="50"/>
        <v>Bikbaet crab</v>
      </c>
      <c r="K639">
        <v>1</v>
      </c>
      <c r="M639" t="s">
        <v>16310</v>
      </c>
      <c r="N639" t="s">
        <v>16311</v>
      </c>
      <c r="O639" t="s">
        <v>16311</v>
      </c>
      <c r="P639" t="s">
        <v>16317</v>
      </c>
      <c r="Q639" t="s">
        <v>16318</v>
      </c>
      <c r="R639" t="s">
        <v>16322</v>
      </c>
      <c r="S639" t="s">
        <v>16323</v>
      </c>
      <c r="T639" t="s">
        <v>16313</v>
      </c>
      <c r="U639" t="s">
        <v>16326</v>
      </c>
      <c r="V639" t="s">
        <v>16328</v>
      </c>
      <c r="W639" t="s">
        <v>16330</v>
      </c>
      <c r="X639" t="s">
        <v>16325</v>
      </c>
      <c r="Y639" t="s">
        <v>16312</v>
      </c>
      <c r="Z639" t="s">
        <v>16313</v>
      </c>
      <c r="AA639" t="s">
        <v>16314</v>
      </c>
      <c r="AB639" t="s">
        <v>16315</v>
      </c>
      <c r="AC639" t="s">
        <v>16315</v>
      </c>
      <c r="AD639" t="s">
        <v>16316</v>
      </c>
      <c r="AE639" t="s">
        <v>16319</v>
      </c>
      <c r="AF639" s="20" t="s">
        <v>16320</v>
      </c>
      <c r="AG639" t="s">
        <v>16321</v>
      </c>
      <c r="AH639" t="s">
        <v>16324</v>
      </c>
      <c r="AI639" t="s">
        <v>16315</v>
      </c>
      <c r="AJ639" t="s">
        <v>16309</v>
      </c>
      <c r="AK639" t="s">
        <v>16315</v>
      </c>
      <c r="AL639" t="s">
        <v>16327</v>
      </c>
      <c r="AM639" t="s">
        <v>16329</v>
      </c>
      <c r="AN639" t="s">
        <v>16313</v>
      </c>
    </row>
    <row r="640" spans="1:40" x14ac:dyDescent="0.3">
      <c r="A640" t="s">
        <v>787</v>
      </c>
      <c r="B640">
        <f>COUNTIF(A:A,A640)</f>
        <v>1</v>
      </c>
      <c r="C640" s="1" t="s">
        <v>799</v>
      </c>
      <c r="D640" s="1"/>
      <c r="E640" s="1" t="str">
        <f t="shared" si="49"/>
        <v>데몬블레이드로드</v>
      </c>
      <c r="F640" s="1"/>
      <c r="G640" t="s">
        <v>16331</v>
      </c>
      <c r="H640" s="1" t="str">
        <f t="shared" si="50"/>
        <v>Blade load daemon</v>
      </c>
      <c r="K640">
        <v>1</v>
      </c>
      <c r="M640" t="s">
        <v>16332</v>
      </c>
      <c r="N640" t="s">
        <v>16333</v>
      </c>
      <c r="O640" t="s">
        <v>16334</v>
      </c>
      <c r="P640" t="s">
        <v>16341</v>
      </c>
      <c r="Q640" t="s">
        <v>16342</v>
      </c>
      <c r="R640" t="s">
        <v>16346</v>
      </c>
      <c r="S640" t="s">
        <v>16347</v>
      </c>
      <c r="T640" t="s">
        <v>16352</v>
      </c>
      <c r="U640" t="s">
        <v>16354</v>
      </c>
      <c r="V640" s="20" t="s">
        <v>16356</v>
      </c>
      <c r="W640" t="s">
        <v>16359</v>
      </c>
      <c r="X640" t="s">
        <v>16350</v>
      </c>
      <c r="Y640" s="20" t="s">
        <v>16335</v>
      </c>
      <c r="Z640" t="s">
        <v>16336</v>
      </c>
      <c r="AA640" t="s">
        <v>16337</v>
      </c>
      <c r="AB640" t="s">
        <v>16338</v>
      </c>
      <c r="AC640" t="s">
        <v>16339</v>
      </c>
      <c r="AD640" t="s">
        <v>16340</v>
      </c>
      <c r="AE640" t="s">
        <v>16343</v>
      </c>
      <c r="AF640" t="s">
        <v>16344</v>
      </c>
      <c r="AG640" t="s">
        <v>16345</v>
      </c>
      <c r="AH640" t="s">
        <v>16348</v>
      </c>
      <c r="AI640" t="s">
        <v>16349</v>
      </c>
      <c r="AJ640" t="s">
        <v>16351</v>
      </c>
      <c r="AK640" t="s">
        <v>16353</v>
      </c>
      <c r="AL640" t="s">
        <v>16355</v>
      </c>
      <c r="AM640" t="s">
        <v>16357</v>
      </c>
      <c r="AN640" t="s">
        <v>16358</v>
      </c>
    </row>
    <row r="641" spans="1:40" x14ac:dyDescent="0.3">
      <c r="A641" t="s">
        <v>788</v>
      </c>
      <c r="B641">
        <f>COUNTIF(A:A,A641)</f>
        <v>1</v>
      </c>
      <c r="C641" s="1" t="s">
        <v>800</v>
      </c>
      <c r="D641" s="1"/>
      <c r="E641" s="1" t="str">
        <f t="shared" si="49"/>
        <v>폴른 앤젤</v>
      </c>
      <c r="F641" s="1"/>
      <c r="G641" t="s">
        <v>16360</v>
      </c>
      <c r="H641" s="1" t="str">
        <f t="shared" si="50"/>
        <v>Fallen Angel</v>
      </c>
      <c r="K641">
        <v>1</v>
      </c>
      <c r="M641" t="s">
        <v>16361</v>
      </c>
      <c r="N641" s="21" t="s">
        <v>16362</v>
      </c>
      <c r="O641" t="s">
        <v>16363</v>
      </c>
      <c r="P641" t="s">
        <v>16360</v>
      </c>
      <c r="Q641" t="s">
        <v>16360</v>
      </c>
      <c r="R641" t="s">
        <v>16360</v>
      </c>
      <c r="S641" t="s">
        <v>16367</v>
      </c>
      <c r="T641" t="s">
        <v>16360</v>
      </c>
      <c r="U641" t="s">
        <v>16360</v>
      </c>
      <c r="V641" s="20" t="s">
        <v>16369</v>
      </c>
      <c r="W641" t="s">
        <v>16360</v>
      </c>
      <c r="X641" t="s">
        <v>16367</v>
      </c>
      <c r="Y641" s="20" t="s">
        <v>16364</v>
      </c>
      <c r="Z641" t="s">
        <v>16360</v>
      </c>
      <c r="AA641" t="s">
        <v>16360</v>
      </c>
      <c r="AB641" t="s">
        <v>16365</v>
      </c>
      <c r="AC641" t="s">
        <v>16360</v>
      </c>
      <c r="AD641" t="s">
        <v>16366</v>
      </c>
      <c r="AE641" t="s">
        <v>16360</v>
      </c>
      <c r="AF641" t="s">
        <v>16360</v>
      </c>
      <c r="AG641" t="s">
        <v>16360</v>
      </c>
      <c r="AH641" t="s">
        <v>16360</v>
      </c>
      <c r="AI641" t="s">
        <v>16367</v>
      </c>
      <c r="AJ641" t="s">
        <v>16360</v>
      </c>
      <c r="AK641" t="s">
        <v>16368</v>
      </c>
      <c r="AL641" t="s">
        <v>16360</v>
      </c>
      <c r="AM641" t="s">
        <v>16370</v>
      </c>
      <c r="AN641" t="s">
        <v>16360</v>
      </c>
    </row>
    <row r="642" spans="1:40" x14ac:dyDescent="0.3">
      <c r="A642" t="s">
        <v>789</v>
      </c>
      <c r="B642">
        <f>COUNTIF(A:A,A642)</f>
        <v>1</v>
      </c>
      <c r="C642" s="1" t="s">
        <v>801</v>
      </c>
      <c r="D642" s="1"/>
      <c r="E642" s="1" t="str">
        <f t="shared" si="49"/>
        <v>싸이클롭스</v>
      </c>
      <c r="F642" s="1"/>
      <c r="G642" t="s">
        <v>16371</v>
      </c>
      <c r="H642" s="1" t="str">
        <f t="shared" si="50"/>
        <v>Ssayikeulropseu</v>
      </c>
      <c r="K642">
        <v>1</v>
      </c>
      <c r="M642" t="s">
        <v>16372</v>
      </c>
      <c r="N642" t="s">
        <v>16371</v>
      </c>
      <c r="O642" t="s">
        <v>16371</v>
      </c>
      <c r="P642" t="s">
        <v>16371</v>
      </c>
      <c r="Q642" t="s">
        <v>16371</v>
      </c>
      <c r="R642" t="s">
        <v>16371</v>
      </c>
      <c r="S642" t="s">
        <v>16371</v>
      </c>
      <c r="T642" t="s">
        <v>16371</v>
      </c>
      <c r="U642" t="s">
        <v>16371</v>
      </c>
      <c r="V642" t="s">
        <v>16371</v>
      </c>
      <c r="W642" t="s">
        <v>16371</v>
      </c>
      <c r="X642" t="s">
        <v>16371</v>
      </c>
      <c r="Y642" t="s">
        <v>16371</v>
      </c>
      <c r="Z642" t="s">
        <v>16371</v>
      </c>
      <c r="AA642" t="s">
        <v>16371</v>
      </c>
      <c r="AB642" t="s">
        <v>16371</v>
      </c>
      <c r="AC642" t="s">
        <v>16371</v>
      </c>
      <c r="AD642" t="s">
        <v>16371</v>
      </c>
      <c r="AE642" t="s">
        <v>16371</v>
      </c>
      <c r="AF642" t="s">
        <v>16371</v>
      </c>
      <c r="AG642" t="s">
        <v>16371</v>
      </c>
      <c r="AH642" t="s">
        <v>16371</v>
      </c>
      <c r="AI642" t="s">
        <v>16371</v>
      </c>
      <c r="AJ642" t="s">
        <v>16371</v>
      </c>
      <c r="AK642" t="s">
        <v>16371</v>
      </c>
      <c r="AL642" t="s">
        <v>16371</v>
      </c>
      <c r="AM642" t="s">
        <v>16371</v>
      </c>
      <c r="AN642" t="s">
        <v>16371</v>
      </c>
    </row>
    <row r="643" spans="1:40" x14ac:dyDescent="0.3">
      <c r="A643" t="s">
        <v>790</v>
      </c>
      <c r="B643">
        <f>COUNTIF(A:A,A643)</f>
        <v>1</v>
      </c>
      <c r="C643" s="1" t="s">
        <v>802</v>
      </c>
      <c r="D643" s="1"/>
      <c r="E643" s="1" t="str">
        <f t="shared" si="49"/>
        <v>워어쌔신 3인방</v>
      </c>
      <c r="F643" s="1"/>
      <c r="G643" t="s">
        <v>16373</v>
      </c>
      <c r="H643" s="1" t="str">
        <f t="shared" si="50"/>
        <v>War Assassin trio</v>
      </c>
      <c r="K643">
        <v>1</v>
      </c>
      <c r="M643" t="s">
        <v>16374</v>
      </c>
      <c r="N643" s="19" t="s">
        <v>16375</v>
      </c>
      <c r="O643" t="s">
        <v>16376</v>
      </c>
      <c r="P643" t="s">
        <v>16380</v>
      </c>
      <c r="Q643" t="s">
        <v>16381</v>
      </c>
      <c r="R643" t="s">
        <v>16385</v>
      </c>
      <c r="S643" t="s">
        <v>16386</v>
      </c>
      <c r="T643" t="s">
        <v>16390</v>
      </c>
      <c r="U643" t="s">
        <v>16391</v>
      </c>
      <c r="V643" s="20" t="s">
        <v>16392</v>
      </c>
      <c r="W643" t="s">
        <v>16395</v>
      </c>
      <c r="X643" t="s">
        <v>16388</v>
      </c>
      <c r="Y643" s="20" t="s">
        <v>16377</v>
      </c>
      <c r="Z643" t="s">
        <v>16378</v>
      </c>
      <c r="AA643" t="s">
        <v>16379</v>
      </c>
      <c r="AB643" t="s">
        <v>16373</v>
      </c>
      <c r="AC643" t="s">
        <v>16373</v>
      </c>
      <c r="AD643" t="s">
        <v>16373</v>
      </c>
      <c r="AE643" t="s">
        <v>16382</v>
      </c>
      <c r="AF643" s="20" t="s">
        <v>16383</v>
      </c>
      <c r="AG643" t="s">
        <v>16384</v>
      </c>
      <c r="AH643" t="s">
        <v>16373</v>
      </c>
      <c r="AI643" t="s">
        <v>16387</v>
      </c>
      <c r="AJ643" t="s">
        <v>16389</v>
      </c>
      <c r="AK643" t="s">
        <v>16373</v>
      </c>
      <c r="AL643" t="s">
        <v>16373</v>
      </c>
      <c r="AM643" t="s">
        <v>16393</v>
      </c>
      <c r="AN643" t="s">
        <v>16394</v>
      </c>
    </row>
    <row r="644" spans="1:40" x14ac:dyDescent="0.3">
      <c r="A644" t="s">
        <v>791</v>
      </c>
      <c r="B644">
        <f>COUNTIF(A:A,A644)</f>
        <v>1</v>
      </c>
      <c r="C644" s="1" t="s">
        <v>804</v>
      </c>
      <c r="D644" s="1"/>
      <c r="E644" s="1" t="str">
        <f t="shared" si="49"/>
        <v>이블 리치왕</v>
      </c>
      <c r="F644" s="1"/>
      <c r="G644" t="s">
        <v>16396</v>
      </c>
      <c r="H644" s="1" t="str">
        <f t="shared" si="50"/>
        <v>Evil Lich King</v>
      </c>
      <c r="K644">
        <v>1</v>
      </c>
      <c r="M644" s="21" t="s">
        <v>16397</v>
      </c>
      <c r="N644" t="s">
        <v>16398</v>
      </c>
      <c r="O644" t="s">
        <v>16399</v>
      </c>
      <c r="P644" t="s">
        <v>16404</v>
      </c>
      <c r="Q644" t="s">
        <v>16405</v>
      </c>
      <c r="R644" t="s">
        <v>16407</v>
      </c>
      <c r="S644" t="s">
        <v>16408</v>
      </c>
      <c r="T644" t="s">
        <v>16410</v>
      </c>
      <c r="U644" t="s">
        <v>16412</v>
      </c>
      <c r="V644" s="20" t="s">
        <v>16413</v>
      </c>
      <c r="W644" t="s">
        <v>16416</v>
      </c>
      <c r="X644" t="s">
        <v>16404</v>
      </c>
      <c r="Y644" s="20" t="s">
        <v>16400</v>
      </c>
      <c r="Z644" t="s">
        <v>16401</v>
      </c>
      <c r="AA644" t="s">
        <v>16396</v>
      </c>
      <c r="AB644" t="s">
        <v>16402</v>
      </c>
      <c r="AC644" t="s">
        <v>16396</v>
      </c>
      <c r="AD644" t="s">
        <v>16403</v>
      </c>
      <c r="AE644" t="s">
        <v>16406</v>
      </c>
      <c r="AF644" t="s">
        <v>16396</v>
      </c>
      <c r="AG644" t="s">
        <v>16396</v>
      </c>
      <c r="AH644" t="s">
        <v>16396</v>
      </c>
      <c r="AI644" t="s">
        <v>16409</v>
      </c>
      <c r="AJ644" t="s">
        <v>16396</v>
      </c>
      <c r="AK644" t="s">
        <v>16411</v>
      </c>
      <c r="AL644" t="s">
        <v>16396</v>
      </c>
      <c r="AM644" t="s">
        <v>16414</v>
      </c>
      <c r="AN644" t="s">
        <v>16415</v>
      </c>
    </row>
    <row r="645" spans="1:40" x14ac:dyDescent="0.3">
      <c r="A645" t="s">
        <v>815</v>
      </c>
      <c r="B645">
        <f>COUNTIF(A:A,A645)</f>
        <v>1</v>
      </c>
      <c r="C645" s="1" t="s">
        <v>820</v>
      </c>
      <c r="D645" s="1"/>
      <c r="E645" s="1" t="str">
        <f t="shared" si="49"/>
        <v>지퍼 마우스</v>
      </c>
      <c r="F645" s="1"/>
      <c r="G645" t="s">
        <v>16417</v>
      </c>
      <c r="H645" s="1" t="str">
        <f t="shared" si="50"/>
        <v>Zipper Mouse</v>
      </c>
      <c r="K645">
        <v>1</v>
      </c>
      <c r="M645" t="s">
        <v>16418</v>
      </c>
      <c r="N645" t="s">
        <v>16419</v>
      </c>
      <c r="O645" t="s">
        <v>16420</v>
      </c>
      <c r="P645" t="s">
        <v>16424</v>
      </c>
      <c r="Q645" t="s">
        <v>16425</v>
      </c>
      <c r="R645" t="s">
        <v>16428</v>
      </c>
      <c r="S645" t="s">
        <v>16429</v>
      </c>
      <c r="T645" t="s">
        <v>16417</v>
      </c>
      <c r="U645" t="s">
        <v>16433</v>
      </c>
      <c r="V645" s="20" t="s">
        <v>16434</v>
      </c>
      <c r="W645" t="s">
        <v>16436</v>
      </c>
      <c r="X645" t="s">
        <v>16430</v>
      </c>
      <c r="Y645" s="20" t="s">
        <v>16421</v>
      </c>
      <c r="Z645" t="s">
        <v>16417</v>
      </c>
      <c r="AA645" t="s">
        <v>16417</v>
      </c>
      <c r="AB645" t="s">
        <v>16422</v>
      </c>
      <c r="AC645" t="s">
        <v>16417</v>
      </c>
      <c r="AD645" t="s">
        <v>16423</v>
      </c>
      <c r="AE645" t="s">
        <v>16426</v>
      </c>
      <c r="AF645" s="20" t="s">
        <v>16427</v>
      </c>
      <c r="AG645" t="s">
        <v>16417</v>
      </c>
      <c r="AH645" t="s">
        <v>16422</v>
      </c>
      <c r="AI645" t="s">
        <v>16417</v>
      </c>
      <c r="AJ645" t="s">
        <v>16431</v>
      </c>
      <c r="AK645" t="s">
        <v>16432</v>
      </c>
      <c r="AL645" t="s">
        <v>16417</v>
      </c>
      <c r="AM645" t="s">
        <v>16435</v>
      </c>
      <c r="AN645" t="s">
        <v>16417</v>
      </c>
    </row>
    <row r="646" spans="1:40" x14ac:dyDescent="0.3">
      <c r="A646" t="s">
        <v>816</v>
      </c>
      <c r="B646">
        <f>COUNTIF(A:A,A646)</f>
        <v>1</v>
      </c>
      <c r="C646" s="1" t="s">
        <v>821</v>
      </c>
      <c r="D646" s="1"/>
      <c r="E646" s="1" t="str">
        <f t="shared" si="49"/>
        <v>외눈 위저드</v>
      </c>
      <c r="F646" s="1"/>
      <c r="G646" t="s">
        <v>16437</v>
      </c>
      <c r="H646" s="1" t="str">
        <f t="shared" si="50"/>
        <v>Eyed wizard</v>
      </c>
      <c r="K646">
        <v>1</v>
      </c>
      <c r="M646" t="s">
        <v>16438</v>
      </c>
      <c r="N646" t="s">
        <v>16439</v>
      </c>
      <c r="O646" t="s">
        <v>16440</v>
      </c>
      <c r="P646" t="s">
        <v>16447</v>
      </c>
      <c r="Q646" t="s">
        <v>16448</v>
      </c>
      <c r="R646" t="s">
        <v>16452</v>
      </c>
      <c r="S646" t="s">
        <v>16453</v>
      </c>
      <c r="T646" t="s">
        <v>16457</v>
      </c>
      <c r="U646" t="s">
        <v>16459</v>
      </c>
      <c r="V646" s="20" t="s">
        <v>16461</v>
      </c>
      <c r="W646" t="s">
        <v>16464</v>
      </c>
      <c r="X646" t="s">
        <v>16455</v>
      </c>
      <c r="Y646" s="20" t="s">
        <v>16441</v>
      </c>
      <c r="Z646" t="s">
        <v>16442</v>
      </c>
      <c r="AA646" t="s">
        <v>16443</v>
      </c>
      <c r="AB646" t="s">
        <v>16444</v>
      </c>
      <c r="AC646" t="s">
        <v>16445</v>
      </c>
      <c r="AD646" t="s">
        <v>16446</v>
      </c>
      <c r="AE646" t="s">
        <v>16449</v>
      </c>
      <c r="AF646" s="20" t="s">
        <v>16450</v>
      </c>
      <c r="AG646" t="s">
        <v>16451</v>
      </c>
      <c r="AH646" t="s">
        <v>16453</v>
      </c>
      <c r="AI646" t="s">
        <v>16454</v>
      </c>
      <c r="AJ646" t="s">
        <v>16456</v>
      </c>
      <c r="AK646" t="s">
        <v>16458</v>
      </c>
      <c r="AL646" t="s">
        <v>16460</v>
      </c>
      <c r="AM646" t="s">
        <v>16462</v>
      </c>
      <c r="AN646" t="s">
        <v>16463</v>
      </c>
    </row>
    <row r="647" spans="1:40" x14ac:dyDescent="0.3">
      <c r="A647" t="s">
        <v>817</v>
      </c>
      <c r="B647">
        <f>COUNTIF(A:A,A647)</f>
        <v>1</v>
      </c>
      <c r="C647" s="1" t="s">
        <v>822</v>
      </c>
      <c r="D647" s="1"/>
      <c r="E647" s="1" t="str">
        <f t="shared" si="49"/>
        <v>헤비나이트</v>
      </c>
      <c r="F647" s="1"/>
      <c r="G647" t="s">
        <v>16465</v>
      </c>
      <c r="H647" s="1" t="str">
        <f t="shared" si="50"/>
        <v>Heavy Knight</v>
      </c>
      <c r="K647">
        <v>1</v>
      </c>
      <c r="M647" t="s">
        <v>16466</v>
      </c>
      <c r="N647" t="s">
        <v>16467</v>
      </c>
      <c r="O647" t="s">
        <v>16468</v>
      </c>
      <c r="P647" t="s">
        <v>16473</v>
      </c>
      <c r="Q647" t="s">
        <v>16474</v>
      </c>
      <c r="R647" t="s">
        <v>16478</v>
      </c>
      <c r="S647" t="s">
        <v>16479</v>
      </c>
      <c r="T647" t="s">
        <v>16465</v>
      </c>
      <c r="U647" t="s">
        <v>16484</v>
      </c>
      <c r="V647" s="20" t="s">
        <v>16486</v>
      </c>
      <c r="W647" t="s">
        <v>16488</v>
      </c>
      <c r="X647" t="s">
        <v>16482</v>
      </c>
      <c r="Y647" s="20" t="s">
        <v>16469</v>
      </c>
      <c r="Z647" t="s">
        <v>16465</v>
      </c>
      <c r="AA647" t="s">
        <v>16470</v>
      </c>
      <c r="AB647" t="s">
        <v>16465</v>
      </c>
      <c r="AC647" t="s">
        <v>16471</v>
      </c>
      <c r="AD647" t="s">
        <v>16472</v>
      </c>
      <c r="AE647" t="s">
        <v>16475</v>
      </c>
      <c r="AF647" s="20" t="s">
        <v>16476</v>
      </c>
      <c r="AG647" t="s">
        <v>16477</v>
      </c>
      <c r="AH647" t="s">
        <v>16480</v>
      </c>
      <c r="AI647" t="s">
        <v>16481</v>
      </c>
      <c r="AJ647" t="s">
        <v>16465</v>
      </c>
      <c r="AK647" t="s">
        <v>16483</v>
      </c>
      <c r="AL647" t="s">
        <v>16485</v>
      </c>
      <c r="AM647" t="s">
        <v>16487</v>
      </c>
      <c r="AN647" t="s">
        <v>16465</v>
      </c>
    </row>
    <row r="648" spans="1:40" x14ac:dyDescent="0.3">
      <c r="A648" t="s">
        <v>818</v>
      </c>
      <c r="B648">
        <f>COUNTIF(A:A,A648)</f>
        <v>1</v>
      </c>
      <c r="C648" s="1" t="s">
        <v>823</v>
      </c>
      <c r="D648" s="1"/>
      <c r="E648" s="1" t="str">
        <f t="shared" si="49"/>
        <v>엘프 메이지</v>
      </c>
      <c r="F648" s="1"/>
      <c r="G648" t="s">
        <v>16489</v>
      </c>
      <c r="H648" s="1" t="str">
        <f t="shared" si="50"/>
        <v>Elf Mage</v>
      </c>
      <c r="K648">
        <v>1</v>
      </c>
      <c r="M648" t="s">
        <v>16490</v>
      </c>
      <c r="N648" t="s">
        <v>16491</v>
      </c>
      <c r="O648" t="s">
        <v>16492</v>
      </c>
      <c r="P648" t="s">
        <v>16489</v>
      </c>
      <c r="Q648" t="s">
        <v>16489</v>
      </c>
      <c r="R648" t="s">
        <v>16489</v>
      </c>
      <c r="S648" t="s">
        <v>16495</v>
      </c>
      <c r="T648" t="s">
        <v>16489</v>
      </c>
      <c r="U648" t="s">
        <v>16496</v>
      </c>
      <c r="V648" s="20" t="s">
        <v>16497</v>
      </c>
      <c r="W648" t="s">
        <v>16489</v>
      </c>
      <c r="X648" t="s">
        <v>16496</v>
      </c>
      <c r="Y648" s="20" t="s">
        <v>16493</v>
      </c>
      <c r="Z648" t="s">
        <v>16489</v>
      </c>
      <c r="AA648" t="s">
        <v>16489</v>
      </c>
      <c r="AB648" t="s">
        <v>16489</v>
      </c>
      <c r="AC648" t="s">
        <v>16489</v>
      </c>
      <c r="AD648" t="s">
        <v>16489</v>
      </c>
      <c r="AE648" t="s">
        <v>16489</v>
      </c>
      <c r="AF648" t="s">
        <v>16494</v>
      </c>
      <c r="AG648" t="s">
        <v>16489</v>
      </c>
      <c r="AH648" t="s">
        <v>16489</v>
      </c>
      <c r="AI648" t="s">
        <v>16494</v>
      </c>
      <c r="AJ648" t="s">
        <v>16489</v>
      </c>
      <c r="AK648" t="s">
        <v>16494</v>
      </c>
      <c r="AL648" t="s">
        <v>16489</v>
      </c>
      <c r="AM648" t="s">
        <v>16498</v>
      </c>
      <c r="AN648" t="s">
        <v>16489</v>
      </c>
    </row>
    <row r="649" spans="1:40" x14ac:dyDescent="0.3">
      <c r="A649" t="s">
        <v>819</v>
      </c>
      <c r="B649">
        <f>COUNTIF(A:A,A649)</f>
        <v>1</v>
      </c>
      <c r="C649" s="1" t="s">
        <v>824</v>
      </c>
      <c r="D649" s="1"/>
      <c r="E649" s="1" t="str">
        <f t="shared" si="49"/>
        <v>타락한 천사 석상</v>
      </c>
      <c r="F649" s="1"/>
      <c r="G649" t="s">
        <v>16499</v>
      </c>
      <c r="H649" s="1" t="str">
        <f t="shared" si="50"/>
        <v>Fallen Angel statue</v>
      </c>
      <c r="K649">
        <v>1</v>
      </c>
      <c r="M649" s="21" t="s">
        <v>16500</v>
      </c>
      <c r="N649" s="21" t="s">
        <v>16501</v>
      </c>
      <c r="O649" t="s">
        <v>16502</v>
      </c>
      <c r="P649" t="s">
        <v>16509</v>
      </c>
      <c r="Q649" t="s">
        <v>16510</v>
      </c>
      <c r="R649" t="s">
        <v>16514</v>
      </c>
      <c r="S649" t="s">
        <v>16515</v>
      </c>
      <c r="T649" t="s">
        <v>16520</v>
      </c>
      <c r="U649" t="s">
        <v>16522</v>
      </c>
      <c r="V649" t="s">
        <v>16524</v>
      </c>
      <c r="W649" t="s">
        <v>16526</v>
      </c>
      <c r="X649" t="s">
        <v>16518</v>
      </c>
      <c r="Y649" s="20" t="s">
        <v>16503</v>
      </c>
      <c r="Z649" t="s">
        <v>16504</v>
      </c>
      <c r="AA649" t="s">
        <v>16505</v>
      </c>
      <c r="AB649" t="s">
        <v>16506</v>
      </c>
      <c r="AC649" t="s">
        <v>16507</v>
      </c>
      <c r="AD649" t="s">
        <v>16508</v>
      </c>
      <c r="AE649" t="s">
        <v>16511</v>
      </c>
      <c r="AF649" s="20" t="s">
        <v>16512</v>
      </c>
      <c r="AG649" t="s">
        <v>16513</v>
      </c>
      <c r="AH649" t="s">
        <v>16516</v>
      </c>
      <c r="AI649" t="s">
        <v>16517</v>
      </c>
      <c r="AJ649" t="s">
        <v>16519</v>
      </c>
      <c r="AK649" t="s">
        <v>16521</v>
      </c>
      <c r="AL649" t="s">
        <v>16523</v>
      </c>
      <c r="AM649" t="s">
        <v>16525</v>
      </c>
      <c r="AN649" t="s">
        <v>16520</v>
      </c>
    </row>
    <row r="650" spans="1:40" ht="33" x14ac:dyDescent="0.3">
      <c r="A650" t="s">
        <v>501</v>
      </c>
      <c r="B650">
        <f>COUNTIF(A:A,A650)</f>
        <v>1</v>
      </c>
      <c r="C650" s="1" t="s">
        <v>504</v>
      </c>
      <c r="D650" s="1"/>
      <c r="E650" s="1" t="str">
        <f t="shared" si="49"/>
        <v>친구들을 계속 불러내는 슬라임 무리입니다. 광역 공격을 할 수 있는 {0} 등 캐릭터를 사용하세요!</v>
      </c>
      <c r="F650" s="1"/>
      <c r="G650" t="s">
        <v>16527</v>
      </c>
      <c r="H650" s="1" t="str">
        <f t="shared" si="50"/>
        <v>Continued recall a bunch of friends is slime. Please use {0} characters, such as to a broad attack!</v>
      </c>
      <c r="K650">
        <v>1</v>
      </c>
      <c r="M650" t="s">
        <v>16528</v>
      </c>
      <c r="N650" s="19" t="s">
        <v>16529</v>
      </c>
      <c r="O650" t="s">
        <v>16530</v>
      </c>
      <c r="P650" t="s">
        <v>16537</v>
      </c>
      <c r="Q650" t="s">
        <v>16538</v>
      </c>
      <c r="R650" t="s">
        <v>16542</v>
      </c>
      <c r="S650" t="s">
        <v>16543</v>
      </c>
      <c r="T650" t="s">
        <v>16548</v>
      </c>
      <c r="U650" t="s">
        <v>16550</v>
      </c>
      <c r="V650" s="20" t="s">
        <v>16552</v>
      </c>
      <c r="W650" t="s">
        <v>16555</v>
      </c>
      <c r="X650" t="s">
        <v>16546</v>
      </c>
      <c r="Y650" s="20" t="s">
        <v>16531</v>
      </c>
      <c r="Z650" t="s">
        <v>16532</v>
      </c>
      <c r="AA650" t="s">
        <v>16533</v>
      </c>
      <c r="AB650" t="s">
        <v>16534</v>
      </c>
      <c r="AC650" t="s">
        <v>16535</v>
      </c>
      <c r="AD650" t="s">
        <v>16536</v>
      </c>
      <c r="AE650" t="s">
        <v>16539</v>
      </c>
      <c r="AF650" s="20" t="s">
        <v>16540</v>
      </c>
      <c r="AG650" t="s">
        <v>16541</v>
      </c>
      <c r="AH650" t="s">
        <v>16544</v>
      </c>
      <c r="AI650" t="s">
        <v>16545</v>
      </c>
      <c r="AJ650" t="s">
        <v>16547</v>
      </c>
      <c r="AK650" t="s">
        <v>16549</v>
      </c>
      <c r="AL650" t="s">
        <v>16551</v>
      </c>
      <c r="AM650" t="s">
        <v>16553</v>
      </c>
      <c r="AN650" t="s">
        <v>16554</v>
      </c>
    </row>
    <row r="651" spans="1:40" ht="33" x14ac:dyDescent="0.3">
      <c r="A651" t="s">
        <v>502</v>
      </c>
      <c r="B651">
        <f>COUNTIF(A:A,A651)</f>
        <v>1</v>
      </c>
      <c r="C651" s="1" t="s">
        <v>505</v>
      </c>
      <c r="D651" s="1"/>
      <c r="E651" s="1" t="str">
        <f t="shared" si="49"/>
        <v>좀 더 공격적인 슬라임 무리입니다. 광역 공격을 할 수 있는 {0} 등 캐릭터를 사용하세요!</v>
      </c>
      <c r="F651" s="1"/>
      <c r="G651" t="s">
        <v>16556</v>
      </c>
      <c r="H651" s="1" t="str">
        <f t="shared" si="50"/>
        <v>A more aggressive bunch of slime. Please use {0} characters, such as to a broad attack!</v>
      </c>
      <c r="K651">
        <v>1</v>
      </c>
      <c r="M651" t="s">
        <v>16557</v>
      </c>
      <c r="N651" t="s">
        <v>16558</v>
      </c>
      <c r="O651" t="s">
        <v>16559</v>
      </c>
      <c r="P651" t="s">
        <v>16566</v>
      </c>
      <c r="Q651" t="s">
        <v>16567</v>
      </c>
      <c r="R651" t="s">
        <v>16571</v>
      </c>
      <c r="S651" t="s">
        <v>16572</v>
      </c>
      <c r="T651" t="s">
        <v>16577</v>
      </c>
      <c r="U651" t="s">
        <v>16579</v>
      </c>
      <c r="V651" s="20" t="s">
        <v>16581</v>
      </c>
      <c r="W651" t="s">
        <v>16584</v>
      </c>
      <c r="X651" t="s">
        <v>16575</v>
      </c>
      <c r="Y651" s="20" t="s">
        <v>16560</v>
      </c>
      <c r="Z651" t="s">
        <v>16561</v>
      </c>
      <c r="AA651" t="s">
        <v>16562</v>
      </c>
      <c r="AB651" t="s">
        <v>16563</v>
      </c>
      <c r="AC651" t="s">
        <v>16564</v>
      </c>
      <c r="AD651" t="s">
        <v>16565</v>
      </c>
      <c r="AE651" t="s">
        <v>16568</v>
      </c>
      <c r="AF651" s="20" t="s">
        <v>16569</v>
      </c>
      <c r="AG651" t="s">
        <v>16570</v>
      </c>
      <c r="AH651" t="s">
        <v>16573</v>
      </c>
      <c r="AI651" t="s">
        <v>16574</v>
      </c>
      <c r="AJ651" t="s">
        <v>16576</v>
      </c>
      <c r="AK651" t="s">
        <v>16578</v>
      </c>
      <c r="AL651" t="s">
        <v>16580</v>
      </c>
      <c r="AM651" t="s">
        <v>16582</v>
      </c>
      <c r="AN651" t="s">
        <v>16583</v>
      </c>
    </row>
    <row r="652" spans="1:40" x14ac:dyDescent="0.3">
      <c r="A652" t="s">
        <v>491</v>
      </c>
      <c r="B652">
        <f>COUNTIF(A:A,A652)</f>
        <v>1</v>
      </c>
      <c r="C652" t="s">
        <v>490</v>
      </c>
      <c r="E652" t="str">
        <f t="shared" si="49"/>
        <v>화가 단단히 난 듯한 나무 귀신입니다. {0} 등 단일 개체에게 강한 캐릭터로 저지하세요!</v>
      </c>
      <c r="G652" t="s">
        <v>16585</v>
      </c>
      <c r="H652" t="str">
        <f t="shared" si="50"/>
        <v>I am like a tree firmly angry ghosts. {0}, etc. For jersey with a strong character to a single object!</v>
      </c>
      <c r="K652">
        <v>1</v>
      </c>
      <c r="M652" t="s">
        <v>16586</v>
      </c>
      <c r="N652" t="s">
        <v>16587</v>
      </c>
      <c r="O652" t="s">
        <v>16588</v>
      </c>
      <c r="P652" t="s">
        <v>16595</v>
      </c>
      <c r="Q652" t="s">
        <v>16596</v>
      </c>
      <c r="R652" t="s">
        <v>16600</v>
      </c>
      <c r="S652" t="s">
        <v>16601</v>
      </c>
      <c r="T652" t="s">
        <v>16606</v>
      </c>
      <c r="U652" t="s">
        <v>16608</v>
      </c>
      <c r="V652" s="20" t="s">
        <v>16610</v>
      </c>
      <c r="W652" t="s">
        <v>16613</v>
      </c>
      <c r="X652" t="s">
        <v>16604</v>
      </c>
      <c r="Y652" s="20" t="s">
        <v>16589</v>
      </c>
      <c r="Z652" t="s">
        <v>16590</v>
      </c>
      <c r="AA652" t="s">
        <v>16591</v>
      </c>
      <c r="AB652" t="s">
        <v>16592</v>
      </c>
      <c r="AC652" t="s">
        <v>16593</v>
      </c>
      <c r="AD652" t="s">
        <v>16594</v>
      </c>
      <c r="AE652" t="s">
        <v>16597</v>
      </c>
      <c r="AF652" s="20" t="s">
        <v>16598</v>
      </c>
      <c r="AG652" t="s">
        <v>16599</v>
      </c>
      <c r="AH652" t="s">
        <v>16602</v>
      </c>
      <c r="AI652" t="s">
        <v>16603</v>
      </c>
      <c r="AJ652" t="s">
        <v>16605</v>
      </c>
      <c r="AK652" t="s">
        <v>16607</v>
      </c>
      <c r="AL652" t="s">
        <v>16609</v>
      </c>
      <c r="AM652" t="s">
        <v>16611</v>
      </c>
      <c r="AN652" t="s">
        <v>16612</v>
      </c>
    </row>
    <row r="653" spans="1:40" ht="33" x14ac:dyDescent="0.3">
      <c r="A653" t="s">
        <v>492</v>
      </c>
      <c r="B653">
        <f>COUNTIF(A:A,A653)</f>
        <v>1</v>
      </c>
      <c r="C653" s="1" t="s">
        <v>786</v>
      </c>
      <c r="D653" s="1"/>
      <c r="E653" s="1" t="str">
        <f t="shared" si="49"/>
        <v>거대한 몸집의 풍뎅이네요. {0} 등 단일 개체에게 강한 캐릭터로 저지하세요!</v>
      </c>
      <c r="F653" s="1"/>
      <c r="G653" t="s">
        <v>16614</v>
      </c>
      <c r="H653" s="1" t="str">
        <f t="shared" si="50"/>
        <v>Petite I'm a huge beetle. {0}, etc. For jersey with a strong character to a single object!</v>
      </c>
      <c r="K653">
        <v>1</v>
      </c>
      <c r="M653" t="s">
        <v>16615</v>
      </c>
      <c r="N653" s="19" t="s">
        <v>16616</v>
      </c>
      <c r="O653" t="s">
        <v>16617</v>
      </c>
      <c r="P653" t="s">
        <v>16624</v>
      </c>
      <c r="Q653" t="s">
        <v>16625</v>
      </c>
      <c r="R653" t="s">
        <v>16629</v>
      </c>
      <c r="S653" t="s">
        <v>16630</v>
      </c>
      <c r="T653" t="s">
        <v>16635</v>
      </c>
      <c r="U653" t="s">
        <v>16637</v>
      </c>
      <c r="V653" t="s">
        <v>16639</v>
      </c>
      <c r="W653" t="s">
        <v>16642</v>
      </c>
      <c r="X653" t="s">
        <v>16633</v>
      </c>
      <c r="Y653" s="20" t="s">
        <v>16618</v>
      </c>
      <c r="Z653" t="s">
        <v>16619</v>
      </c>
      <c r="AA653" t="s">
        <v>16620</v>
      </c>
      <c r="AB653" t="s">
        <v>16621</v>
      </c>
      <c r="AC653" t="s">
        <v>16622</v>
      </c>
      <c r="AD653" t="s">
        <v>16623</v>
      </c>
      <c r="AE653" t="s">
        <v>16626</v>
      </c>
      <c r="AF653" s="20" t="s">
        <v>16627</v>
      </c>
      <c r="AG653" t="s">
        <v>16628</v>
      </c>
      <c r="AH653" t="s">
        <v>16631</v>
      </c>
      <c r="AI653" t="s">
        <v>16632</v>
      </c>
      <c r="AJ653" t="s">
        <v>16634</v>
      </c>
      <c r="AK653" t="s">
        <v>16636</v>
      </c>
      <c r="AL653" t="s">
        <v>16638</v>
      </c>
      <c r="AM653" t="s">
        <v>16640</v>
      </c>
      <c r="AN653" t="s">
        <v>16641</v>
      </c>
    </row>
    <row r="654" spans="1:40" ht="33" x14ac:dyDescent="0.3">
      <c r="A654" t="s">
        <v>503</v>
      </c>
      <c r="B654">
        <f>COUNTIF(A:A,A654)</f>
        <v>1</v>
      </c>
      <c r="C654" s="1" t="s">
        <v>506</v>
      </c>
      <c r="D654" s="1"/>
      <c r="E654" s="1" t="str">
        <f t="shared" si="49"/>
        <v>무시무시한 눈빛과 거대한 몸집을 가진 스피릿 킹입니다. {0} 등 큰 개체에게 공격할 수 있는 캐릭터를 써보세요!</v>
      </c>
      <c r="F654" s="1"/>
      <c r="G654" t="s">
        <v>16643</v>
      </c>
      <c r="H654" s="1" t="str">
        <f t="shared" si="50"/>
        <v>Ignore ignores the spirit eyes the King with a massive body. {0} and more to write the character to a large object attacks!</v>
      </c>
      <c r="K654">
        <v>1</v>
      </c>
      <c r="M654" t="s">
        <v>16644</v>
      </c>
      <c r="N654" t="s">
        <v>16645</v>
      </c>
      <c r="O654" t="s">
        <v>16646</v>
      </c>
      <c r="P654" t="s">
        <v>16653</v>
      </c>
      <c r="Q654" t="s">
        <v>16654</v>
      </c>
      <c r="R654" t="s">
        <v>16658</v>
      </c>
      <c r="S654" t="s">
        <v>16659</v>
      </c>
      <c r="T654" t="s">
        <v>16664</v>
      </c>
      <c r="U654" t="s">
        <v>16666</v>
      </c>
      <c r="V654" s="20" t="s">
        <v>16668</v>
      </c>
      <c r="W654" t="s">
        <v>16671</v>
      </c>
      <c r="X654" t="s">
        <v>16662</v>
      </c>
      <c r="Y654" s="20" t="s">
        <v>16647</v>
      </c>
      <c r="Z654" t="s">
        <v>16648</v>
      </c>
      <c r="AA654" t="s">
        <v>16649</v>
      </c>
      <c r="AB654" t="s">
        <v>16650</v>
      </c>
      <c r="AC654" t="s">
        <v>16651</v>
      </c>
      <c r="AD654" t="s">
        <v>16652</v>
      </c>
      <c r="AE654" t="s">
        <v>16655</v>
      </c>
      <c r="AF654" s="20" t="s">
        <v>16656</v>
      </c>
      <c r="AG654" t="s">
        <v>16657</v>
      </c>
      <c r="AH654" t="s">
        <v>16660</v>
      </c>
      <c r="AI654" t="s">
        <v>16661</v>
      </c>
      <c r="AJ654" t="s">
        <v>16663</v>
      </c>
      <c r="AK654" t="s">
        <v>16665</v>
      </c>
      <c r="AL654" t="s">
        <v>16667</v>
      </c>
      <c r="AM654" t="s">
        <v>16669</v>
      </c>
      <c r="AN654" t="s">
        <v>16670</v>
      </c>
    </row>
    <row r="655" spans="1:40" ht="33" x14ac:dyDescent="0.3">
      <c r="A655" t="s">
        <v>776</v>
      </c>
      <c r="B655">
        <f>COUNTIF(A:A,A655)</f>
        <v>1</v>
      </c>
      <c r="C655" s="1" t="s">
        <v>784</v>
      </c>
      <c r="D655" s="1"/>
      <c r="E655" s="1" t="str">
        <f t="shared" si="49"/>
        <v>돌진하여 공격하는 강력한 몬스터예요. {0} 등 근거리에서 강한 캐릭터로 저지하세요!</v>
      </c>
      <c r="F655" s="1"/>
      <c r="G655" t="s">
        <v>16672</v>
      </c>
      <c r="H655" s="1" t="str">
        <f t="shared" si="50"/>
        <v>Monster's strong rushing attack. {0}, etc. Please stop at close range with a strong character!</v>
      </c>
      <c r="K655">
        <v>1</v>
      </c>
      <c r="M655" t="s">
        <v>16673</v>
      </c>
      <c r="N655" t="s">
        <v>16674</v>
      </c>
      <c r="O655" t="s">
        <v>16675</v>
      </c>
      <c r="P655" t="s">
        <v>16682</v>
      </c>
      <c r="Q655" t="s">
        <v>16683</v>
      </c>
      <c r="R655" t="s">
        <v>16687</v>
      </c>
      <c r="S655" t="s">
        <v>16688</v>
      </c>
      <c r="T655" t="s">
        <v>16693</v>
      </c>
      <c r="U655" t="s">
        <v>16695</v>
      </c>
      <c r="V655" s="20" t="s">
        <v>16697</v>
      </c>
      <c r="W655" t="s">
        <v>16700</v>
      </c>
      <c r="X655" t="s">
        <v>16691</v>
      </c>
      <c r="Y655" s="20" t="s">
        <v>16676</v>
      </c>
      <c r="Z655" t="s">
        <v>16677</v>
      </c>
      <c r="AA655" t="s">
        <v>16678</v>
      </c>
      <c r="AB655" t="s">
        <v>16679</v>
      </c>
      <c r="AC655" t="s">
        <v>16680</v>
      </c>
      <c r="AD655" t="s">
        <v>16681</v>
      </c>
      <c r="AE655" t="s">
        <v>16684</v>
      </c>
      <c r="AF655" s="20" t="s">
        <v>16685</v>
      </c>
      <c r="AG655" t="s">
        <v>16686</v>
      </c>
      <c r="AH655" t="s">
        <v>16689</v>
      </c>
      <c r="AI655" t="s">
        <v>16690</v>
      </c>
      <c r="AJ655" t="s">
        <v>16692</v>
      </c>
      <c r="AK655" t="s">
        <v>16694</v>
      </c>
      <c r="AL655" t="s">
        <v>16696</v>
      </c>
      <c r="AM655" t="s">
        <v>16698</v>
      </c>
      <c r="AN655" t="s">
        <v>16699</v>
      </c>
    </row>
    <row r="656" spans="1:40" ht="33" x14ac:dyDescent="0.3">
      <c r="A656" t="s">
        <v>777</v>
      </c>
      <c r="B656">
        <f>COUNTIF(A:A,A656)</f>
        <v>1</v>
      </c>
      <c r="C656" s="1" t="s">
        <v>785</v>
      </c>
      <c r="D656" s="1"/>
      <c r="E656" s="1" t="str">
        <f t="shared" si="49"/>
        <v>데굴데굴 굴러다니는 로봇이에요. {0} 등 근거리에서 강한 캐릭터를 써보세요!</v>
      </c>
      <c r="F656" s="1"/>
      <c r="G656" t="s">
        <v>16701</v>
      </c>
      <c r="H656" s="1" t="str">
        <f t="shared" si="50"/>
        <v>Claims about it's rolling robot. {0} and more to write the strongest character in the local area!</v>
      </c>
      <c r="K656">
        <v>1</v>
      </c>
      <c r="M656" t="s">
        <v>16702</v>
      </c>
      <c r="N656" s="19" t="s">
        <v>16703</v>
      </c>
      <c r="O656" t="s">
        <v>16704</v>
      </c>
      <c r="P656" t="s">
        <v>16711</v>
      </c>
      <c r="Q656" t="s">
        <v>16712</v>
      </c>
      <c r="R656" t="s">
        <v>16716</v>
      </c>
      <c r="S656" t="s">
        <v>16717</v>
      </c>
      <c r="T656" t="s">
        <v>16722</v>
      </c>
      <c r="U656" t="s">
        <v>16724</v>
      </c>
      <c r="V656" s="20" t="s">
        <v>16726</v>
      </c>
      <c r="W656" t="s">
        <v>16729</v>
      </c>
      <c r="X656" t="s">
        <v>16720</v>
      </c>
      <c r="Y656" s="20" t="s">
        <v>16705</v>
      </c>
      <c r="Z656" t="s">
        <v>16706</v>
      </c>
      <c r="AA656" t="s">
        <v>16707</v>
      </c>
      <c r="AB656" t="s">
        <v>16708</v>
      </c>
      <c r="AC656" t="s">
        <v>16709</v>
      </c>
      <c r="AD656" t="s">
        <v>16710</v>
      </c>
      <c r="AE656" t="s">
        <v>16713</v>
      </c>
      <c r="AF656" s="20" t="s">
        <v>16714</v>
      </c>
      <c r="AG656" t="s">
        <v>16715</v>
      </c>
      <c r="AH656" t="s">
        <v>16718</v>
      </c>
      <c r="AI656" t="s">
        <v>16719</v>
      </c>
      <c r="AJ656" t="s">
        <v>16721</v>
      </c>
      <c r="AK656" t="s">
        <v>16723</v>
      </c>
      <c r="AL656" t="s">
        <v>16725</v>
      </c>
      <c r="AM656" t="s">
        <v>16727</v>
      </c>
      <c r="AN656" t="s">
        <v>16728</v>
      </c>
    </row>
    <row r="657" spans="1:40" x14ac:dyDescent="0.3">
      <c r="A657" t="s">
        <v>775</v>
      </c>
      <c r="B657">
        <f>COUNTIF(A:A,A657)</f>
        <v>1</v>
      </c>
      <c r="C657" t="s">
        <v>783</v>
      </c>
      <c r="E657" t="str">
        <f t="shared" si="49"/>
        <v>떼로 몰려오네요. {0} 등 광역 개체에게 강한 캐릭터로 저지하세요!</v>
      </c>
      <c r="G657" t="s">
        <v>16730</v>
      </c>
      <c r="H657" t="str">
        <f t="shared" si="50"/>
        <v>It comes hordes flocking. {0}, etc. For jersey with a strong character to a wide object!</v>
      </c>
      <c r="K657">
        <v>1</v>
      </c>
      <c r="M657" t="s">
        <v>16731</v>
      </c>
      <c r="N657" s="21" t="s">
        <v>16732</v>
      </c>
      <c r="O657" s="21" t="s">
        <v>16733</v>
      </c>
      <c r="P657" t="s">
        <v>16740</v>
      </c>
      <c r="Q657" t="s">
        <v>16741</v>
      </c>
      <c r="R657" t="s">
        <v>16745</v>
      </c>
      <c r="S657" t="s">
        <v>16746</v>
      </c>
      <c r="T657" t="s">
        <v>16751</v>
      </c>
      <c r="U657" t="s">
        <v>16753</v>
      </c>
      <c r="V657" s="20" t="s">
        <v>16755</v>
      </c>
      <c r="W657" t="s">
        <v>16758</v>
      </c>
      <c r="X657" t="s">
        <v>16749</v>
      </c>
      <c r="Y657" s="20" t="s">
        <v>16734</v>
      </c>
      <c r="Z657" t="s">
        <v>16735</v>
      </c>
      <c r="AA657" t="s">
        <v>16736</v>
      </c>
      <c r="AB657" t="s">
        <v>16737</v>
      </c>
      <c r="AC657" t="s">
        <v>16738</v>
      </c>
      <c r="AD657" t="s">
        <v>16739</v>
      </c>
      <c r="AE657" t="s">
        <v>16742</v>
      </c>
      <c r="AF657" s="20" t="s">
        <v>16743</v>
      </c>
      <c r="AG657" t="s">
        <v>16744</v>
      </c>
      <c r="AH657" t="s">
        <v>16747</v>
      </c>
      <c r="AI657" t="s">
        <v>16748</v>
      </c>
      <c r="AJ657" t="s">
        <v>16750</v>
      </c>
      <c r="AK657" t="s">
        <v>16752</v>
      </c>
      <c r="AL657" t="s">
        <v>16754</v>
      </c>
      <c r="AM657" t="s">
        <v>16756</v>
      </c>
      <c r="AN657" t="s">
        <v>16757</v>
      </c>
    </row>
    <row r="658" spans="1:40" x14ac:dyDescent="0.3">
      <c r="A658" t="s">
        <v>773</v>
      </c>
      <c r="B658">
        <f>COUNTIF(A:A,A658)</f>
        <v>1</v>
      </c>
      <c r="C658" s="1" t="s">
        <v>782</v>
      </c>
      <c r="D658" s="1"/>
      <c r="E658" s="1" t="str">
        <f t="shared" ref="E658:E707" si="51">IF(ISBLANK(D658),C658,D658)</f>
        <v>단일 공격을 할 수 있는 {0} 등 캐릭터를 사용하세요!</v>
      </c>
      <c r="F658" s="1"/>
      <c r="G658" t="s">
        <v>16759</v>
      </c>
      <c r="H658" s="1" t="str">
        <f t="shared" si="50"/>
        <v>Please use {0} characters, etc. to a single attack!</v>
      </c>
      <c r="K658">
        <v>1</v>
      </c>
      <c r="M658" s="21" t="s">
        <v>16760</v>
      </c>
      <c r="N658" s="19" t="s">
        <v>16761</v>
      </c>
      <c r="O658" t="s">
        <v>16762</v>
      </c>
      <c r="P658" t="s">
        <v>16769</v>
      </c>
      <c r="Q658" t="s">
        <v>16770</v>
      </c>
      <c r="R658" t="s">
        <v>16774</v>
      </c>
      <c r="S658" t="s">
        <v>16775</v>
      </c>
      <c r="T658" t="s">
        <v>16780</v>
      </c>
      <c r="U658" t="s">
        <v>16782</v>
      </c>
      <c r="V658" s="20" t="s">
        <v>16784</v>
      </c>
      <c r="W658" t="s">
        <v>16787</v>
      </c>
      <c r="X658" t="s">
        <v>16778</v>
      </c>
      <c r="Y658" s="20" t="s">
        <v>16763</v>
      </c>
      <c r="Z658" t="s">
        <v>16764</v>
      </c>
      <c r="AA658" t="s">
        <v>16765</v>
      </c>
      <c r="AB658" t="s">
        <v>16766</v>
      </c>
      <c r="AC658" t="s">
        <v>16767</v>
      </c>
      <c r="AD658" t="s">
        <v>16768</v>
      </c>
      <c r="AE658" t="s">
        <v>16771</v>
      </c>
      <c r="AF658" s="20" t="s">
        <v>16772</v>
      </c>
      <c r="AG658" t="s">
        <v>16773</v>
      </c>
      <c r="AH658" t="s">
        <v>16776</v>
      </c>
      <c r="AI658" t="s">
        <v>16777</v>
      </c>
      <c r="AJ658" t="s">
        <v>16779</v>
      </c>
      <c r="AK658" t="s">
        <v>16781</v>
      </c>
      <c r="AL658" t="s">
        <v>16783</v>
      </c>
      <c r="AM658" t="s">
        <v>16785</v>
      </c>
      <c r="AN658" t="s">
        <v>16786</v>
      </c>
    </row>
    <row r="659" spans="1:40" x14ac:dyDescent="0.3">
      <c r="A659" t="s">
        <v>774</v>
      </c>
      <c r="B659">
        <f>COUNTIF(A:A,A659)</f>
        <v>1</v>
      </c>
      <c r="C659" s="1" t="s">
        <v>782</v>
      </c>
      <c r="D659" s="1"/>
      <c r="E659" s="1" t="str">
        <f t="shared" si="51"/>
        <v>단일 공격을 할 수 있는 {0} 등 캐릭터를 사용하세요!</v>
      </c>
      <c r="F659" s="1"/>
      <c r="G659" t="s">
        <v>16759</v>
      </c>
      <c r="H659" s="1" t="str">
        <f t="shared" si="50"/>
        <v>Please use {0} characters, etc. to a single attack!</v>
      </c>
      <c r="K659">
        <v>1</v>
      </c>
      <c r="M659" s="21" t="s">
        <v>16760</v>
      </c>
      <c r="N659" s="19" t="s">
        <v>16761</v>
      </c>
      <c r="O659" t="s">
        <v>16762</v>
      </c>
      <c r="P659" t="s">
        <v>16769</v>
      </c>
      <c r="Q659" t="s">
        <v>16770</v>
      </c>
      <c r="R659" t="s">
        <v>16774</v>
      </c>
      <c r="S659" t="s">
        <v>16775</v>
      </c>
      <c r="T659" t="s">
        <v>16780</v>
      </c>
      <c r="U659" t="s">
        <v>16782</v>
      </c>
      <c r="V659" s="20" t="s">
        <v>16784</v>
      </c>
      <c r="W659" t="s">
        <v>16787</v>
      </c>
      <c r="X659" t="s">
        <v>16778</v>
      </c>
      <c r="Y659" s="20" t="s">
        <v>16763</v>
      </c>
      <c r="Z659" t="s">
        <v>16764</v>
      </c>
      <c r="AA659" t="s">
        <v>16765</v>
      </c>
      <c r="AB659" t="s">
        <v>16766</v>
      </c>
      <c r="AC659" t="s">
        <v>16767</v>
      </c>
      <c r="AD659" t="s">
        <v>16768</v>
      </c>
      <c r="AE659" t="s">
        <v>16771</v>
      </c>
      <c r="AF659" s="20" t="s">
        <v>16772</v>
      </c>
      <c r="AG659" t="s">
        <v>16773</v>
      </c>
      <c r="AH659" t="s">
        <v>16776</v>
      </c>
      <c r="AI659" t="s">
        <v>16777</v>
      </c>
      <c r="AJ659" t="s">
        <v>16779</v>
      </c>
      <c r="AK659" t="s">
        <v>16781</v>
      </c>
      <c r="AL659" t="s">
        <v>16783</v>
      </c>
      <c r="AM659" t="s">
        <v>16785</v>
      </c>
      <c r="AN659" t="s">
        <v>16786</v>
      </c>
    </row>
    <row r="660" spans="1:40" ht="33" x14ac:dyDescent="0.3">
      <c r="A660" t="s">
        <v>794</v>
      </c>
      <c r="B660">
        <f>COUNTIF(A:A,A660)</f>
        <v>1</v>
      </c>
      <c r="C660" s="1" t="s">
        <v>805</v>
      </c>
      <c r="D660" s="1"/>
      <c r="E660" s="1" t="str">
        <f t="shared" si="51"/>
        <v>가만히 있을 때도 등 뒤의 마법 원형체가 공격을 하니 조심하세요! {0} 등 사거리를 유지할 수 있는 캐릭터를 쓰세요!</v>
      </c>
      <c r="F660" s="1"/>
      <c r="G660" t="s">
        <v>16788</v>
      </c>
      <c r="H660" s="1" t="str">
        <f t="shared" si="50"/>
        <v>Please wonhyeongche magic behind such careful when you still do the attack! {0}, etc. Put a character to maintain a crossroad!</v>
      </c>
      <c r="K660">
        <v>1</v>
      </c>
      <c r="M660" t="s">
        <v>16789</v>
      </c>
      <c r="N660" s="19" t="s">
        <v>16790</v>
      </c>
      <c r="O660" t="s">
        <v>16791</v>
      </c>
      <c r="P660" t="s">
        <v>16798</v>
      </c>
      <c r="Q660" t="s">
        <v>16799</v>
      </c>
      <c r="R660" t="s">
        <v>16803</v>
      </c>
      <c r="S660" t="s">
        <v>16804</v>
      </c>
      <c r="T660" t="s">
        <v>16809</v>
      </c>
      <c r="U660" t="s">
        <v>16811</v>
      </c>
      <c r="V660" s="20" t="s">
        <v>16813</v>
      </c>
      <c r="W660" t="s">
        <v>16816</v>
      </c>
      <c r="X660" t="s">
        <v>16807</v>
      </c>
      <c r="Y660" s="20" t="s">
        <v>16792</v>
      </c>
      <c r="Z660" t="s">
        <v>16793</v>
      </c>
      <c r="AA660" t="s">
        <v>16794</v>
      </c>
      <c r="AB660" t="s">
        <v>16795</v>
      </c>
      <c r="AC660" t="s">
        <v>16796</v>
      </c>
      <c r="AD660" t="s">
        <v>16797</v>
      </c>
      <c r="AE660" t="s">
        <v>16800</v>
      </c>
      <c r="AF660" s="20" t="s">
        <v>16801</v>
      </c>
      <c r="AG660" t="s">
        <v>16802</v>
      </c>
      <c r="AH660" t="s">
        <v>16805</v>
      </c>
      <c r="AI660" t="s">
        <v>16806</v>
      </c>
      <c r="AJ660" t="s">
        <v>16808</v>
      </c>
      <c r="AK660" t="s">
        <v>16810</v>
      </c>
      <c r="AL660" t="s">
        <v>16812</v>
      </c>
      <c r="AM660" t="s">
        <v>16814</v>
      </c>
      <c r="AN660" t="s">
        <v>16815</v>
      </c>
    </row>
    <row r="661" spans="1:40" x14ac:dyDescent="0.3">
      <c r="A661" t="s">
        <v>795</v>
      </c>
      <c r="B661">
        <f>COUNTIF(A:A,A661)</f>
        <v>1</v>
      </c>
      <c r="C661" s="1" t="s">
        <v>782</v>
      </c>
      <c r="D661" s="1"/>
      <c r="E661" s="1" t="str">
        <f t="shared" si="51"/>
        <v>단일 공격을 할 수 있는 {0} 등 캐릭터를 사용하세요!</v>
      </c>
      <c r="F661" s="1"/>
      <c r="G661" t="s">
        <v>16759</v>
      </c>
      <c r="H661" s="1" t="str">
        <f t="shared" si="50"/>
        <v>Please use {0} characters, etc. to a single attack!</v>
      </c>
      <c r="K661">
        <v>1</v>
      </c>
      <c r="M661" s="21" t="s">
        <v>16760</v>
      </c>
      <c r="N661" s="19" t="s">
        <v>16761</v>
      </c>
      <c r="O661" t="s">
        <v>16762</v>
      </c>
      <c r="P661" t="s">
        <v>16769</v>
      </c>
      <c r="Q661" t="s">
        <v>16770</v>
      </c>
      <c r="R661" t="s">
        <v>16774</v>
      </c>
      <c r="S661" t="s">
        <v>16775</v>
      </c>
      <c r="T661" t="s">
        <v>16780</v>
      </c>
      <c r="U661" t="s">
        <v>16782</v>
      </c>
      <c r="V661" s="20" t="s">
        <v>16784</v>
      </c>
      <c r="W661" t="s">
        <v>16787</v>
      </c>
      <c r="X661" t="s">
        <v>16778</v>
      </c>
      <c r="Y661" s="20" t="s">
        <v>16763</v>
      </c>
      <c r="Z661" t="s">
        <v>16764</v>
      </c>
      <c r="AA661" t="s">
        <v>16765</v>
      </c>
      <c r="AB661" t="s">
        <v>16766</v>
      </c>
      <c r="AC661" t="s">
        <v>16767</v>
      </c>
      <c r="AD661" t="s">
        <v>16768</v>
      </c>
      <c r="AE661" t="s">
        <v>16771</v>
      </c>
      <c r="AF661" s="20" t="s">
        <v>16772</v>
      </c>
      <c r="AG661" t="s">
        <v>16773</v>
      </c>
      <c r="AH661" t="s">
        <v>16776</v>
      </c>
      <c r="AI661" t="s">
        <v>16777</v>
      </c>
      <c r="AJ661" t="s">
        <v>16779</v>
      </c>
      <c r="AK661" t="s">
        <v>16781</v>
      </c>
      <c r="AL661" t="s">
        <v>16783</v>
      </c>
      <c r="AM661" t="s">
        <v>16785</v>
      </c>
      <c r="AN661" t="s">
        <v>16786</v>
      </c>
    </row>
    <row r="662" spans="1:40" x14ac:dyDescent="0.3">
      <c r="A662" t="s">
        <v>796</v>
      </c>
      <c r="B662">
        <f>COUNTIF(A:A,A662)</f>
        <v>1</v>
      </c>
      <c r="C662" s="1" t="s">
        <v>782</v>
      </c>
      <c r="D662" s="1"/>
      <c r="E662" s="1" t="str">
        <f t="shared" si="51"/>
        <v>단일 공격을 할 수 있는 {0} 등 캐릭터를 사용하세요!</v>
      </c>
      <c r="F662" s="1"/>
      <c r="G662" t="s">
        <v>16759</v>
      </c>
      <c r="H662" s="1" t="str">
        <f t="shared" si="50"/>
        <v>Please use {0} characters, etc. to a single attack!</v>
      </c>
      <c r="K662">
        <v>1</v>
      </c>
      <c r="M662" s="21" t="s">
        <v>16760</v>
      </c>
      <c r="N662" s="19" t="s">
        <v>16761</v>
      </c>
      <c r="O662" t="s">
        <v>16762</v>
      </c>
      <c r="P662" t="s">
        <v>16769</v>
      </c>
      <c r="Q662" t="s">
        <v>16770</v>
      </c>
      <c r="R662" t="s">
        <v>16774</v>
      </c>
      <c r="S662" t="s">
        <v>16775</v>
      </c>
      <c r="T662" t="s">
        <v>16780</v>
      </c>
      <c r="U662" t="s">
        <v>16782</v>
      </c>
      <c r="V662" s="20" t="s">
        <v>16784</v>
      </c>
      <c r="W662" t="s">
        <v>16787</v>
      </c>
      <c r="X662" t="s">
        <v>16778</v>
      </c>
      <c r="Y662" s="20" t="s">
        <v>16763</v>
      </c>
      <c r="Z662" t="s">
        <v>16764</v>
      </c>
      <c r="AA662" t="s">
        <v>16765</v>
      </c>
      <c r="AB662" t="s">
        <v>16766</v>
      </c>
      <c r="AC662" t="s">
        <v>16767</v>
      </c>
      <c r="AD662" t="s">
        <v>16768</v>
      </c>
      <c r="AE662" t="s">
        <v>16771</v>
      </c>
      <c r="AF662" s="20" t="s">
        <v>16772</v>
      </c>
      <c r="AG662" t="s">
        <v>16773</v>
      </c>
      <c r="AH662" t="s">
        <v>16776</v>
      </c>
      <c r="AI662" t="s">
        <v>16777</v>
      </c>
      <c r="AJ662" t="s">
        <v>16779</v>
      </c>
      <c r="AK662" t="s">
        <v>16781</v>
      </c>
      <c r="AL662" t="s">
        <v>16783</v>
      </c>
      <c r="AM662" t="s">
        <v>16785</v>
      </c>
      <c r="AN662" t="s">
        <v>16786</v>
      </c>
    </row>
    <row r="663" spans="1:40" ht="33" x14ac:dyDescent="0.3">
      <c r="A663" t="s">
        <v>797</v>
      </c>
      <c r="B663">
        <f>COUNTIF(A:A,A663)</f>
        <v>1</v>
      </c>
      <c r="C663" s="1" t="s">
        <v>806</v>
      </c>
      <c r="D663" s="1"/>
      <c r="E663" s="1" t="str">
        <f t="shared" si="51"/>
        <v>등 뒤로 순간이동하여 암살하는 악명 높은 3인방입니다. {0} 등 근거리에서 강한 캐릭터로 저지하세요!</v>
      </c>
      <c r="F663" s="1"/>
      <c r="G663" t="s">
        <v>16817</v>
      </c>
      <c r="H663" s="1" t="str">
        <f t="shared" si="50"/>
        <v>Such moments behind the infamous trio moves to the assassination. {0}, etc. Please stop at close range with a strong character!</v>
      </c>
      <c r="K663">
        <v>1</v>
      </c>
      <c r="M663" t="s">
        <v>16818</v>
      </c>
      <c r="N663" t="s">
        <v>16819</v>
      </c>
      <c r="O663" t="s">
        <v>16820</v>
      </c>
      <c r="P663" t="s">
        <v>16827</v>
      </c>
      <c r="Q663" t="s">
        <v>16828</v>
      </c>
      <c r="R663" t="s">
        <v>16832</v>
      </c>
      <c r="S663" t="s">
        <v>16833</v>
      </c>
      <c r="T663" t="s">
        <v>16838</v>
      </c>
      <c r="U663" t="s">
        <v>16840</v>
      </c>
      <c r="V663" s="20" t="s">
        <v>16842</v>
      </c>
      <c r="W663" t="s">
        <v>16845</v>
      </c>
      <c r="X663" t="s">
        <v>16836</v>
      </c>
      <c r="Y663" s="20" t="s">
        <v>16821</v>
      </c>
      <c r="Z663" t="s">
        <v>16822</v>
      </c>
      <c r="AA663" t="s">
        <v>16823</v>
      </c>
      <c r="AB663" t="s">
        <v>16824</v>
      </c>
      <c r="AC663" t="s">
        <v>16825</v>
      </c>
      <c r="AD663" t="s">
        <v>16826</v>
      </c>
      <c r="AE663" t="s">
        <v>16829</v>
      </c>
      <c r="AF663" s="20" t="s">
        <v>16830</v>
      </c>
      <c r="AG663" t="s">
        <v>16831</v>
      </c>
      <c r="AH663" t="s">
        <v>16834</v>
      </c>
      <c r="AI663" t="s">
        <v>16835</v>
      </c>
      <c r="AJ663" t="s">
        <v>16837</v>
      </c>
      <c r="AK663" t="s">
        <v>16839</v>
      </c>
      <c r="AL663" t="s">
        <v>16841</v>
      </c>
      <c r="AM663" t="s">
        <v>16843</v>
      </c>
      <c r="AN663" t="s">
        <v>16844</v>
      </c>
    </row>
    <row r="664" spans="1:40" ht="33" x14ac:dyDescent="0.3">
      <c r="A664" t="s">
        <v>798</v>
      </c>
      <c r="B664">
        <f>COUNTIF(A:A,A664)</f>
        <v>1</v>
      </c>
      <c r="C664" s="1" t="s">
        <v>807</v>
      </c>
      <c r="D664" s="1"/>
      <c r="E664" s="1" t="str">
        <f t="shared" si="51"/>
        <v>현혹하여 소환하는 스킬을 사용하는 리치왕입니다. {0} 등 다수 적에게 강한 캐릭터를 써보세요!</v>
      </c>
      <c r="F664" s="1"/>
      <c r="G664" t="s">
        <v>16846</v>
      </c>
      <c r="H664" s="1" t="str">
        <f t="shared" si="50"/>
        <v>The Lich King, that uses deceptive skills to summon. {0} and more numerous enemies wrote to the strong character!</v>
      </c>
      <c r="K664">
        <v>1</v>
      </c>
      <c r="M664" t="s">
        <v>16847</v>
      </c>
      <c r="N664" t="s">
        <v>16848</v>
      </c>
      <c r="O664" t="s">
        <v>16849</v>
      </c>
      <c r="P664" t="s">
        <v>16856</v>
      </c>
      <c r="Q664" t="s">
        <v>16857</v>
      </c>
      <c r="R664" t="s">
        <v>16861</v>
      </c>
      <c r="S664" t="s">
        <v>16862</v>
      </c>
      <c r="T664" t="s">
        <v>16867</v>
      </c>
      <c r="U664" t="s">
        <v>16869</v>
      </c>
      <c r="V664" s="20" t="s">
        <v>16871</v>
      </c>
      <c r="W664" t="s">
        <v>16874</v>
      </c>
      <c r="X664" t="s">
        <v>16865</v>
      </c>
      <c r="Y664" s="20" t="s">
        <v>16850</v>
      </c>
      <c r="Z664" t="s">
        <v>16851</v>
      </c>
      <c r="AA664" t="s">
        <v>16852</v>
      </c>
      <c r="AB664" t="s">
        <v>16853</v>
      </c>
      <c r="AC664" t="s">
        <v>16854</v>
      </c>
      <c r="AD664" t="s">
        <v>16855</v>
      </c>
      <c r="AE664" t="s">
        <v>16858</v>
      </c>
      <c r="AF664" s="20" t="s">
        <v>16859</v>
      </c>
      <c r="AG664" t="s">
        <v>16860</v>
      </c>
      <c r="AH664" t="s">
        <v>16863</v>
      </c>
      <c r="AI664" t="s">
        <v>16864</v>
      </c>
      <c r="AJ664" t="s">
        <v>16866</v>
      </c>
      <c r="AK664" t="s">
        <v>16868</v>
      </c>
      <c r="AL664" t="s">
        <v>16870</v>
      </c>
      <c r="AM664" t="s">
        <v>16872</v>
      </c>
      <c r="AN664" t="s">
        <v>16873</v>
      </c>
    </row>
    <row r="665" spans="1:40" ht="49.5" x14ac:dyDescent="0.3">
      <c r="A665" t="s">
        <v>825</v>
      </c>
      <c r="B665">
        <f>COUNTIF(A:A,A665)</f>
        <v>1</v>
      </c>
      <c r="C665" s="1" t="s">
        <v>830</v>
      </c>
      <c r="D665" s="1"/>
      <c r="E665" s="1" t="str">
        <f t="shared" si="51"/>
        <v>입에 지퍼가 달린 몬스터예요. 입을 열면 빙그르르 위험한 공격을 하니 조심하세요. {0} 등 근거리에서 강한 캐릭터를 사용하세요!</v>
      </c>
      <c r="F665" s="1"/>
      <c r="G665" t="s">
        <v>16875</v>
      </c>
      <c r="H665" s="1" t="str">
        <f t="shared" si="50"/>
        <v>It's a monster with a zipper in the mouth. Be careful when you open your mouth to do binggeureureu dangerous attack. {0}, etc. Use the strongest character in the local area!</v>
      </c>
      <c r="K665">
        <v>1</v>
      </c>
      <c r="M665" t="s">
        <v>16876</v>
      </c>
      <c r="N665" s="19" t="s">
        <v>16877</v>
      </c>
      <c r="O665" t="s">
        <v>16878</v>
      </c>
      <c r="P665" t="s">
        <v>16885</v>
      </c>
      <c r="Q665" t="s">
        <v>16886</v>
      </c>
      <c r="R665" t="s">
        <v>16890</v>
      </c>
      <c r="S665" t="s">
        <v>16891</v>
      </c>
      <c r="T665" t="s">
        <v>16896</v>
      </c>
      <c r="U665" t="s">
        <v>16898</v>
      </c>
      <c r="V665" s="20" t="s">
        <v>16900</v>
      </c>
      <c r="W665" t="s">
        <v>16903</v>
      </c>
      <c r="X665" t="s">
        <v>16894</v>
      </c>
      <c r="Y665" s="20" t="s">
        <v>16879</v>
      </c>
      <c r="Z665" t="s">
        <v>16880</v>
      </c>
      <c r="AA665" t="s">
        <v>16881</v>
      </c>
      <c r="AB665" t="s">
        <v>16882</v>
      </c>
      <c r="AC665" t="s">
        <v>16883</v>
      </c>
      <c r="AD665" t="s">
        <v>16884</v>
      </c>
      <c r="AE665" t="s">
        <v>16887</v>
      </c>
      <c r="AF665" s="20" t="s">
        <v>16888</v>
      </c>
      <c r="AG665" t="s">
        <v>16889</v>
      </c>
      <c r="AH665" t="s">
        <v>16892</v>
      </c>
      <c r="AI665" t="s">
        <v>16893</v>
      </c>
      <c r="AJ665" t="s">
        <v>16895</v>
      </c>
      <c r="AK665" t="s">
        <v>16897</v>
      </c>
      <c r="AL665" t="s">
        <v>16899</v>
      </c>
      <c r="AM665" t="s">
        <v>16901</v>
      </c>
      <c r="AN665" t="s">
        <v>16902</v>
      </c>
    </row>
    <row r="666" spans="1:40" ht="33" x14ac:dyDescent="0.3">
      <c r="A666" t="s">
        <v>826</v>
      </c>
      <c r="B666">
        <f>COUNTIF(A:A,A666)</f>
        <v>1</v>
      </c>
      <c r="C666" s="1" t="s">
        <v>831</v>
      </c>
      <c r="D666" s="1"/>
      <c r="E666" s="1" t="str">
        <f t="shared" si="51"/>
        <v>신출귀몰 사라졌다 나타나네요. {0} 등 벽을 너머 공격할 수 있는 캐릭터로 상대하세요!</v>
      </c>
      <c r="F666" s="1"/>
      <c r="G666" t="s">
        <v>16904</v>
      </c>
      <c r="H666" s="1" t="str">
        <f t="shared" si="50"/>
        <v>It sinchulgwimol appeared and disappeared. {0} characters, such as your opponent can attack across the wall!</v>
      </c>
      <c r="K666">
        <v>1</v>
      </c>
      <c r="M666" t="s">
        <v>16905</v>
      </c>
      <c r="N666" s="21" t="s">
        <v>16906</v>
      </c>
      <c r="O666" s="21" t="s">
        <v>16907</v>
      </c>
      <c r="P666" t="s">
        <v>16914</v>
      </c>
      <c r="Q666" t="s">
        <v>16915</v>
      </c>
      <c r="R666" t="s">
        <v>16919</v>
      </c>
      <c r="S666" t="s">
        <v>16920</v>
      </c>
      <c r="T666" t="s">
        <v>16925</v>
      </c>
      <c r="U666" t="s">
        <v>16927</v>
      </c>
      <c r="V666" s="20" t="s">
        <v>16929</v>
      </c>
      <c r="W666" t="s">
        <v>16932</v>
      </c>
      <c r="X666" t="s">
        <v>16923</v>
      </c>
      <c r="Y666" s="20" t="s">
        <v>16908</v>
      </c>
      <c r="Z666" t="s">
        <v>16909</v>
      </c>
      <c r="AA666" t="s">
        <v>16910</v>
      </c>
      <c r="AB666" t="s">
        <v>16911</v>
      </c>
      <c r="AC666" t="s">
        <v>16912</v>
      </c>
      <c r="AD666" t="s">
        <v>16913</v>
      </c>
      <c r="AE666" t="s">
        <v>16916</v>
      </c>
      <c r="AF666" s="20" t="s">
        <v>16917</v>
      </c>
      <c r="AG666" t="s">
        <v>16918</v>
      </c>
      <c r="AH666" t="s">
        <v>16921</v>
      </c>
      <c r="AI666" t="s">
        <v>16922</v>
      </c>
      <c r="AJ666" t="s">
        <v>16924</v>
      </c>
      <c r="AK666" t="s">
        <v>16926</v>
      </c>
      <c r="AL666" t="s">
        <v>16928</v>
      </c>
      <c r="AM666" t="s">
        <v>16930</v>
      </c>
      <c r="AN666" t="s">
        <v>16931</v>
      </c>
    </row>
    <row r="667" spans="1:40" ht="33" x14ac:dyDescent="0.3">
      <c r="A667" t="s">
        <v>827</v>
      </c>
      <c r="B667">
        <f>COUNTIF(A:A,A667)</f>
        <v>1</v>
      </c>
      <c r="C667" s="1" t="s">
        <v>834</v>
      </c>
      <c r="D667" s="1"/>
      <c r="E667" s="1" t="str">
        <f t="shared" si="51"/>
        <v>왼손으로 찌르기, 오른손으로 철퇴 끝에서 마법을 발사하네요. 근거리에서 강한 {0} 등 캐릭터를 사용하세요!</v>
      </c>
      <c r="F667" s="1"/>
      <c r="G667" t="s">
        <v>16933</v>
      </c>
      <c r="H667" s="1" t="str">
        <f t="shared" si="50"/>
        <v>Sting in the left hand'm fired a magical hammer at the end of the right hand. Use a strong character such as {0} in the local area!</v>
      </c>
      <c r="K667">
        <v>1</v>
      </c>
      <c r="M667" t="s">
        <v>16934</v>
      </c>
      <c r="N667" t="s">
        <v>16935</v>
      </c>
      <c r="O667" t="s">
        <v>16936</v>
      </c>
      <c r="P667" t="s">
        <v>16943</v>
      </c>
      <c r="Q667" t="s">
        <v>16944</v>
      </c>
      <c r="R667" t="s">
        <v>16948</v>
      </c>
      <c r="S667" t="s">
        <v>16949</v>
      </c>
      <c r="T667" t="s">
        <v>16954</v>
      </c>
      <c r="U667" t="s">
        <v>16956</v>
      </c>
      <c r="V667" s="20" t="s">
        <v>16958</v>
      </c>
      <c r="W667" t="s">
        <v>16961</v>
      </c>
      <c r="X667" t="s">
        <v>16952</v>
      </c>
      <c r="Y667" s="20" t="s">
        <v>16937</v>
      </c>
      <c r="Z667" t="s">
        <v>16938</v>
      </c>
      <c r="AA667" t="s">
        <v>16939</v>
      </c>
      <c r="AB667" t="s">
        <v>16940</v>
      </c>
      <c r="AC667" t="s">
        <v>16941</v>
      </c>
      <c r="AD667" t="s">
        <v>16942</v>
      </c>
      <c r="AE667" t="s">
        <v>16945</v>
      </c>
      <c r="AF667" s="20" t="s">
        <v>16946</v>
      </c>
      <c r="AG667" t="s">
        <v>16947</v>
      </c>
      <c r="AH667" t="s">
        <v>16950</v>
      </c>
      <c r="AI667" t="s">
        <v>16951</v>
      </c>
      <c r="AJ667" t="s">
        <v>16953</v>
      </c>
      <c r="AK667" t="s">
        <v>16955</v>
      </c>
      <c r="AL667" t="s">
        <v>16957</v>
      </c>
      <c r="AM667" t="s">
        <v>16959</v>
      </c>
      <c r="AN667" t="s">
        <v>16960</v>
      </c>
    </row>
    <row r="668" spans="1:40" ht="33" x14ac:dyDescent="0.3">
      <c r="A668" t="s">
        <v>828</v>
      </c>
      <c r="B668">
        <f>COUNTIF(A:A,A668)</f>
        <v>1</v>
      </c>
      <c r="C668" s="1" t="s">
        <v>832</v>
      </c>
      <c r="D668" s="1"/>
      <c r="E668" s="1" t="str">
        <f t="shared" si="51"/>
        <v>엄청난 마법탄을 발사하는 적이에요 {0} 등 멀리서도 싸울 수 있는 캐릭터로 저지하세요!</v>
      </c>
      <c r="F668" s="1"/>
      <c r="G668" t="s">
        <v>16962</v>
      </c>
      <c r="H668" s="1" t="str">
        <f t="shared" si="50"/>
        <v>It's a great enemy to launch a magic bullet {0}, etc. Please stop distance road character can fight!</v>
      </c>
      <c r="K668">
        <v>1</v>
      </c>
      <c r="M668" t="s">
        <v>16963</v>
      </c>
      <c r="N668" s="19" t="s">
        <v>16964</v>
      </c>
      <c r="O668" t="s">
        <v>16965</v>
      </c>
      <c r="P668" t="s">
        <v>16972</v>
      </c>
      <c r="Q668" t="s">
        <v>16973</v>
      </c>
      <c r="R668" t="s">
        <v>16977</v>
      </c>
      <c r="S668" t="s">
        <v>16978</v>
      </c>
      <c r="T668" t="s">
        <v>16983</v>
      </c>
      <c r="U668" t="s">
        <v>16985</v>
      </c>
      <c r="V668" s="20" t="s">
        <v>16987</v>
      </c>
      <c r="W668" t="s">
        <v>16990</v>
      </c>
      <c r="X668" t="s">
        <v>16981</v>
      </c>
      <c r="Y668" s="20" t="s">
        <v>16966</v>
      </c>
      <c r="Z668" t="s">
        <v>16967</v>
      </c>
      <c r="AA668" t="s">
        <v>16968</v>
      </c>
      <c r="AB668" t="s">
        <v>16969</v>
      </c>
      <c r="AC668" t="s">
        <v>16970</v>
      </c>
      <c r="AD668" t="s">
        <v>16971</v>
      </c>
      <c r="AE668" t="s">
        <v>16974</v>
      </c>
      <c r="AF668" s="20" t="s">
        <v>16975</v>
      </c>
      <c r="AG668" t="s">
        <v>16976</v>
      </c>
      <c r="AH668" t="s">
        <v>16979</v>
      </c>
      <c r="AI668" t="s">
        <v>16980</v>
      </c>
      <c r="AJ668" t="s">
        <v>16982</v>
      </c>
      <c r="AK668" t="s">
        <v>16984</v>
      </c>
      <c r="AL668" t="s">
        <v>16986</v>
      </c>
      <c r="AM668" t="s">
        <v>16988</v>
      </c>
      <c r="AN668" t="s">
        <v>16989</v>
      </c>
    </row>
    <row r="669" spans="1:40" ht="33" x14ac:dyDescent="0.3">
      <c r="A669" t="s">
        <v>829</v>
      </c>
      <c r="B669">
        <f>COUNTIF(A:A,A669)</f>
        <v>1</v>
      </c>
      <c r="C669" s="1" t="s">
        <v>833</v>
      </c>
      <c r="D669" s="1"/>
      <c r="E669" s="1" t="str">
        <f t="shared" si="51"/>
        <v>적이 어마어마한 융단 폭격을 날리네요. {0} 등 벽을 너머 공격할 수 있는 캐릭터를 써보세요!</v>
      </c>
      <c r="F669" s="1"/>
      <c r="G669" t="s">
        <v>16991</v>
      </c>
      <c r="H669" s="1" t="str">
        <f t="shared" si="50"/>
        <v>Shiver me have a huge carpet bombing. {0} and more to write the characters that can be attacked over the wall!</v>
      </c>
      <c r="K669">
        <v>1</v>
      </c>
      <c r="M669" t="s">
        <v>16992</v>
      </c>
      <c r="N669" t="s">
        <v>16993</v>
      </c>
      <c r="O669" t="s">
        <v>16994</v>
      </c>
      <c r="P669" t="s">
        <v>17001</v>
      </c>
      <c r="Q669" t="s">
        <v>17002</v>
      </c>
      <c r="R669" t="s">
        <v>17006</v>
      </c>
      <c r="S669" t="s">
        <v>17007</v>
      </c>
      <c r="T669" t="s">
        <v>17012</v>
      </c>
      <c r="U669" t="s">
        <v>17014</v>
      </c>
      <c r="V669" t="s">
        <v>17016</v>
      </c>
      <c r="W669" t="s">
        <v>17019</v>
      </c>
      <c r="X669" t="s">
        <v>17010</v>
      </c>
      <c r="Y669" s="20" t="s">
        <v>16995</v>
      </c>
      <c r="Z669" t="s">
        <v>16996</v>
      </c>
      <c r="AA669" t="s">
        <v>16997</v>
      </c>
      <c r="AB669" t="s">
        <v>16998</v>
      </c>
      <c r="AC669" t="s">
        <v>16999</v>
      </c>
      <c r="AD669" t="s">
        <v>17000</v>
      </c>
      <c r="AE669" t="s">
        <v>17003</v>
      </c>
      <c r="AF669" t="s">
        <v>17004</v>
      </c>
      <c r="AG669" t="s">
        <v>17005</v>
      </c>
      <c r="AH669" t="s">
        <v>17008</v>
      </c>
      <c r="AI669" t="s">
        <v>17009</v>
      </c>
      <c r="AJ669" t="s">
        <v>17011</v>
      </c>
      <c r="AK669" t="s">
        <v>17013</v>
      </c>
      <c r="AL669" t="s">
        <v>17015</v>
      </c>
      <c r="AM669" t="s">
        <v>17017</v>
      </c>
      <c r="AN669" t="s">
        <v>17018</v>
      </c>
    </row>
    <row r="670" spans="1:40" x14ac:dyDescent="0.3">
      <c r="A670" t="s">
        <v>1326</v>
      </c>
      <c r="B670">
        <f>COUNTIF(A:A,A670)</f>
        <v>1</v>
      </c>
      <c r="C670" t="s">
        <v>1350</v>
      </c>
      <c r="E670" t="str">
        <f t="shared" si="51"/>
        <v>달빛 도끼</v>
      </c>
      <c r="G670" t="s">
        <v>17020</v>
      </c>
      <c r="H670" t="str">
        <f t="shared" si="50"/>
        <v>Moonlight ax</v>
      </c>
      <c r="K670">
        <v>1</v>
      </c>
      <c r="M670" t="s">
        <v>17021</v>
      </c>
      <c r="N670" t="s">
        <v>17021</v>
      </c>
      <c r="O670" t="s">
        <v>17021</v>
      </c>
      <c r="P670" t="s">
        <v>17027</v>
      </c>
      <c r="Q670" t="s">
        <v>17020</v>
      </c>
      <c r="R670" t="s">
        <v>17030</v>
      </c>
      <c r="S670" t="s">
        <v>17031</v>
      </c>
      <c r="T670" t="s">
        <v>17034</v>
      </c>
      <c r="U670" t="s">
        <v>17035</v>
      </c>
      <c r="V670" s="20" t="s">
        <v>17037</v>
      </c>
      <c r="W670" t="s">
        <v>17040</v>
      </c>
      <c r="X670" t="s">
        <v>17032</v>
      </c>
      <c r="Y670" s="20" t="s">
        <v>17022</v>
      </c>
      <c r="Z670" t="s">
        <v>17023</v>
      </c>
      <c r="AA670" t="s">
        <v>17024</v>
      </c>
      <c r="AB670" t="s">
        <v>17020</v>
      </c>
      <c r="AC670" t="s">
        <v>17025</v>
      </c>
      <c r="AD670" t="s">
        <v>17026</v>
      </c>
      <c r="AE670" t="s">
        <v>17028</v>
      </c>
      <c r="AF670" s="20" t="s">
        <v>17029</v>
      </c>
      <c r="AG670" t="s">
        <v>17020</v>
      </c>
      <c r="AH670" t="s">
        <v>17030</v>
      </c>
      <c r="AI670" t="s">
        <v>17020</v>
      </c>
      <c r="AJ670" t="s">
        <v>17033</v>
      </c>
      <c r="AK670" t="s">
        <v>17020</v>
      </c>
      <c r="AL670" t="s">
        <v>17036</v>
      </c>
      <c r="AM670" t="s">
        <v>17038</v>
      </c>
      <c r="AN670" t="s">
        <v>17039</v>
      </c>
    </row>
    <row r="671" spans="1:40" x14ac:dyDescent="0.3">
      <c r="A671" t="s">
        <v>1348</v>
      </c>
      <c r="B671">
        <f>COUNTIF(A:A,A671)</f>
        <v>1</v>
      </c>
      <c r="C671" t="s">
        <v>1351</v>
      </c>
      <c r="E671" t="str">
        <f t="shared" si="51"/>
        <v>켄 소드</v>
      </c>
      <c r="G671" t="s">
        <v>17041</v>
      </c>
      <c r="H671" t="str">
        <f t="shared" si="50"/>
        <v>Ken Sword</v>
      </c>
      <c r="K671">
        <v>1</v>
      </c>
      <c r="M671" t="s">
        <v>17042</v>
      </c>
      <c r="N671" t="s">
        <v>17043</v>
      </c>
      <c r="O671" t="s">
        <v>17044</v>
      </c>
      <c r="P671" t="s">
        <v>17048</v>
      </c>
      <c r="Q671" t="s">
        <v>17049</v>
      </c>
      <c r="R671" t="s">
        <v>17051</v>
      </c>
      <c r="S671" t="s">
        <v>17041</v>
      </c>
      <c r="T671" t="s">
        <v>17041</v>
      </c>
      <c r="U671" t="s">
        <v>17054</v>
      </c>
      <c r="V671" s="20" t="s">
        <v>17056</v>
      </c>
      <c r="W671" t="s">
        <v>17058</v>
      </c>
      <c r="X671" t="s">
        <v>17054</v>
      </c>
      <c r="Y671" s="20" t="s">
        <v>17045</v>
      </c>
      <c r="Z671" t="s">
        <v>17041</v>
      </c>
      <c r="AA671" t="s">
        <v>17046</v>
      </c>
      <c r="AB671" t="s">
        <v>17041</v>
      </c>
      <c r="AC671" t="s">
        <v>17041</v>
      </c>
      <c r="AD671" t="s">
        <v>17047</v>
      </c>
      <c r="AE671" t="s">
        <v>17041</v>
      </c>
      <c r="AF671" s="20" t="s">
        <v>17050</v>
      </c>
      <c r="AG671" t="s">
        <v>17041</v>
      </c>
      <c r="AH671" t="s">
        <v>17052</v>
      </c>
      <c r="AI671" t="s">
        <v>17053</v>
      </c>
      <c r="AJ671" t="s">
        <v>17041</v>
      </c>
      <c r="AK671" t="s">
        <v>17047</v>
      </c>
      <c r="AL671" t="s">
        <v>17055</v>
      </c>
      <c r="AM671" t="s">
        <v>17057</v>
      </c>
      <c r="AN671" t="s">
        <v>17041</v>
      </c>
    </row>
    <row r="672" spans="1:40" x14ac:dyDescent="0.3">
      <c r="A672" t="s">
        <v>1349</v>
      </c>
      <c r="B672">
        <f>COUNTIF(A:A,A672)</f>
        <v>1</v>
      </c>
      <c r="C672" t="s">
        <v>1352</v>
      </c>
      <c r="E672" t="str">
        <f t="shared" si="51"/>
        <v>얼어붙은 밤</v>
      </c>
      <c r="G672" t="s">
        <v>17059</v>
      </c>
      <c r="H672" t="str">
        <f t="shared" si="50"/>
        <v>Frozen Night</v>
      </c>
      <c r="K672">
        <v>1</v>
      </c>
      <c r="M672" t="s">
        <v>17060</v>
      </c>
      <c r="N672" t="s">
        <v>17061</v>
      </c>
      <c r="O672" t="s">
        <v>17062</v>
      </c>
      <c r="P672" t="s">
        <v>17068</v>
      </c>
      <c r="Q672" t="s">
        <v>17069</v>
      </c>
      <c r="R672" t="s">
        <v>17073</v>
      </c>
      <c r="S672" t="s">
        <v>17074</v>
      </c>
      <c r="T672" t="s">
        <v>17079</v>
      </c>
      <c r="U672" t="s">
        <v>17081</v>
      </c>
      <c r="V672" s="20" t="s">
        <v>17082</v>
      </c>
      <c r="W672" t="s">
        <v>17085</v>
      </c>
      <c r="X672" t="s">
        <v>17077</v>
      </c>
      <c r="Y672" s="20" t="s">
        <v>17063</v>
      </c>
      <c r="Z672" t="s">
        <v>17064</v>
      </c>
      <c r="AA672" t="s">
        <v>17065</v>
      </c>
      <c r="AB672" t="s">
        <v>17059</v>
      </c>
      <c r="AC672" t="s">
        <v>17066</v>
      </c>
      <c r="AD672" t="s">
        <v>17067</v>
      </c>
      <c r="AE672" t="s">
        <v>17070</v>
      </c>
      <c r="AF672" s="20" t="s">
        <v>17071</v>
      </c>
      <c r="AG672" t="s">
        <v>17072</v>
      </c>
      <c r="AH672" t="s">
        <v>17075</v>
      </c>
      <c r="AI672" t="s">
        <v>17076</v>
      </c>
      <c r="AJ672" t="s">
        <v>17078</v>
      </c>
      <c r="AK672" t="s">
        <v>17080</v>
      </c>
      <c r="AL672" t="s">
        <v>17059</v>
      </c>
      <c r="AM672" t="s">
        <v>17083</v>
      </c>
      <c r="AN672" t="s">
        <v>17084</v>
      </c>
    </row>
    <row r="673" spans="1:40" x14ac:dyDescent="0.3">
      <c r="A673" t="s">
        <v>1353</v>
      </c>
      <c r="B673">
        <f>COUNTIF(A:A,A673)</f>
        <v>1</v>
      </c>
      <c r="C673" t="s">
        <v>1354</v>
      </c>
      <c r="E673" t="str">
        <f t="shared" si="51"/>
        <v>영혼분쇄기</v>
      </c>
      <c r="G673" t="s">
        <v>17086</v>
      </c>
      <c r="H673" t="str">
        <f t="shared" si="50"/>
        <v>Soul Grinder</v>
      </c>
      <c r="K673">
        <v>1</v>
      </c>
      <c r="M673" t="s">
        <v>17087</v>
      </c>
      <c r="N673" s="19" t="s">
        <v>17088</v>
      </c>
      <c r="O673" t="s">
        <v>17089</v>
      </c>
      <c r="P673" t="s">
        <v>17092</v>
      </c>
      <c r="Q673" t="s">
        <v>17093</v>
      </c>
      <c r="R673" t="s">
        <v>17097</v>
      </c>
      <c r="S673" t="s">
        <v>17098</v>
      </c>
      <c r="T673" t="s">
        <v>17086</v>
      </c>
      <c r="U673" t="s">
        <v>17100</v>
      </c>
      <c r="V673" s="20" t="s">
        <v>17101</v>
      </c>
      <c r="W673" t="s">
        <v>17103</v>
      </c>
      <c r="X673" t="s">
        <v>17100</v>
      </c>
      <c r="Y673" s="20" t="s">
        <v>17090</v>
      </c>
      <c r="Z673" t="s">
        <v>17086</v>
      </c>
      <c r="AA673" t="s">
        <v>17086</v>
      </c>
      <c r="AB673" t="s">
        <v>17091</v>
      </c>
      <c r="AC673" t="s">
        <v>17086</v>
      </c>
      <c r="AD673" t="s">
        <v>17086</v>
      </c>
      <c r="AE673" t="s">
        <v>17094</v>
      </c>
      <c r="AF673" s="20" t="s">
        <v>17095</v>
      </c>
      <c r="AG673" t="s">
        <v>17096</v>
      </c>
      <c r="AH673" t="s">
        <v>17086</v>
      </c>
      <c r="AI673" t="s">
        <v>17099</v>
      </c>
      <c r="AJ673" t="s">
        <v>17086</v>
      </c>
      <c r="AK673" t="s">
        <v>17091</v>
      </c>
      <c r="AL673" t="s">
        <v>17086</v>
      </c>
      <c r="AM673" t="s">
        <v>17102</v>
      </c>
      <c r="AN673" t="s">
        <v>17086</v>
      </c>
    </row>
    <row r="674" spans="1:40" x14ac:dyDescent="0.3">
      <c r="A674" t="s">
        <v>1360</v>
      </c>
      <c r="B674">
        <f>COUNTIF(A:A,A674)</f>
        <v>1</v>
      </c>
      <c r="C674" t="s">
        <v>1356</v>
      </c>
      <c r="E674" t="str">
        <f t="shared" si="51"/>
        <v>이국의 무기</v>
      </c>
      <c r="G674" t="s">
        <v>17104</v>
      </c>
      <c r="H674" t="str">
        <f t="shared" si="50"/>
        <v>Exotic weapons</v>
      </c>
      <c r="K674">
        <v>1</v>
      </c>
      <c r="M674" t="s">
        <v>17105</v>
      </c>
      <c r="N674" s="22" t="s">
        <v>17106</v>
      </c>
      <c r="O674" t="s">
        <v>17107</v>
      </c>
      <c r="P674" t="s">
        <v>17114</v>
      </c>
      <c r="Q674" t="s">
        <v>17115</v>
      </c>
      <c r="R674" t="s">
        <v>17119</v>
      </c>
      <c r="S674" t="s">
        <v>17120</v>
      </c>
      <c r="T674" t="s">
        <v>17125</v>
      </c>
      <c r="U674" t="s">
        <v>17123</v>
      </c>
      <c r="V674" s="20" t="s">
        <v>17128</v>
      </c>
      <c r="W674" t="s">
        <v>17131</v>
      </c>
      <c r="X674" t="s">
        <v>17123</v>
      </c>
      <c r="Y674" s="20" t="s">
        <v>17108</v>
      </c>
      <c r="Z674" t="s">
        <v>17109</v>
      </c>
      <c r="AA674" t="s">
        <v>17110</v>
      </c>
      <c r="AB674" t="s">
        <v>17111</v>
      </c>
      <c r="AC674" t="s">
        <v>17112</v>
      </c>
      <c r="AD674" t="s">
        <v>17113</v>
      </c>
      <c r="AE674" t="s">
        <v>17116</v>
      </c>
      <c r="AF674" s="20" t="s">
        <v>17117</v>
      </c>
      <c r="AG674" t="s">
        <v>17118</v>
      </c>
      <c r="AH674" t="s">
        <v>17121</v>
      </c>
      <c r="AI674" t="s">
        <v>17122</v>
      </c>
      <c r="AJ674" t="s">
        <v>17124</v>
      </c>
      <c r="AK674" t="s">
        <v>17126</v>
      </c>
      <c r="AL674" t="s">
        <v>17127</v>
      </c>
      <c r="AM674" t="s">
        <v>17129</v>
      </c>
      <c r="AN674" t="s">
        <v>17130</v>
      </c>
    </row>
    <row r="675" spans="1:40" x14ac:dyDescent="0.3">
      <c r="A675" t="s">
        <v>1355</v>
      </c>
      <c r="B675">
        <f>COUNTIF(A:A,A675)</f>
        <v>1</v>
      </c>
      <c r="C675" t="s">
        <v>1357</v>
      </c>
      <c r="E675" t="str">
        <f t="shared" si="51"/>
        <v>반원 단검</v>
      </c>
      <c r="G675" t="s">
        <v>17132</v>
      </c>
      <c r="H675" t="str">
        <f t="shared" si="50"/>
        <v>Dagger class</v>
      </c>
      <c r="K675">
        <v>1</v>
      </c>
      <c r="M675" t="s">
        <v>17133</v>
      </c>
      <c r="N675" t="s">
        <v>17134</v>
      </c>
      <c r="O675" t="s">
        <v>17135</v>
      </c>
      <c r="P675" t="s">
        <v>17142</v>
      </c>
      <c r="Q675" t="s">
        <v>17143</v>
      </c>
      <c r="R675" t="s">
        <v>17147</v>
      </c>
      <c r="S675" t="s">
        <v>17142</v>
      </c>
      <c r="T675" t="s">
        <v>17150</v>
      </c>
      <c r="U675" t="s">
        <v>17152</v>
      </c>
      <c r="V675" s="20" t="s">
        <v>17154</v>
      </c>
      <c r="W675" t="s">
        <v>17156</v>
      </c>
      <c r="X675" t="s">
        <v>17142</v>
      </c>
      <c r="Y675" s="20" t="s">
        <v>17136</v>
      </c>
      <c r="Z675" t="s">
        <v>17137</v>
      </c>
      <c r="AA675" t="s">
        <v>17138</v>
      </c>
      <c r="AB675" t="s">
        <v>17139</v>
      </c>
      <c r="AC675" t="s">
        <v>17140</v>
      </c>
      <c r="AD675" t="s">
        <v>17141</v>
      </c>
      <c r="AE675" t="s">
        <v>17144</v>
      </c>
      <c r="AF675" s="20" t="s">
        <v>17145</v>
      </c>
      <c r="AG675" t="s">
        <v>17146</v>
      </c>
      <c r="AH675" t="s">
        <v>17147</v>
      </c>
      <c r="AI675" t="s">
        <v>17148</v>
      </c>
      <c r="AJ675" t="s">
        <v>17149</v>
      </c>
      <c r="AK675" t="s">
        <v>17151</v>
      </c>
      <c r="AL675" t="s">
        <v>17153</v>
      </c>
      <c r="AM675" t="s">
        <v>17155</v>
      </c>
      <c r="AN675" t="s">
        <v>17137</v>
      </c>
    </row>
    <row r="676" spans="1:40" x14ac:dyDescent="0.3">
      <c r="A676" t="s">
        <v>1359</v>
      </c>
      <c r="B676">
        <f>COUNTIF(A:A,A676)</f>
        <v>1</v>
      </c>
      <c r="C676" t="s">
        <v>1358</v>
      </c>
      <c r="E676" t="str">
        <f t="shared" si="51"/>
        <v>4단 문양검</v>
      </c>
      <c r="G676" t="s">
        <v>17157</v>
      </c>
      <c r="H676" t="str">
        <f t="shared" si="50"/>
        <v>4 Glyph Sword</v>
      </c>
      <c r="K676">
        <v>1</v>
      </c>
      <c r="M676" t="s">
        <v>17158</v>
      </c>
      <c r="N676" t="s">
        <v>17159</v>
      </c>
      <c r="O676" t="s">
        <v>17160</v>
      </c>
      <c r="P676" t="s">
        <v>17166</v>
      </c>
      <c r="Q676" t="s">
        <v>17167</v>
      </c>
      <c r="R676" t="s">
        <v>17170</v>
      </c>
      <c r="S676" t="s">
        <v>17171</v>
      </c>
      <c r="T676" t="s">
        <v>17174</v>
      </c>
      <c r="U676" t="s">
        <v>17175</v>
      </c>
      <c r="V676" t="s">
        <v>17177</v>
      </c>
      <c r="W676" t="s">
        <v>17179</v>
      </c>
      <c r="X676" t="s">
        <v>17173</v>
      </c>
      <c r="Y676" t="s">
        <v>17161</v>
      </c>
      <c r="Z676" t="s">
        <v>17162</v>
      </c>
      <c r="AA676" t="s">
        <v>17163</v>
      </c>
      <c r="AB676" t="s">
        <v>17164</v>
      </c>
      <c r="AC676" t="s">
        <v>17157</v>
      </c>
      <c r="AD676" t="s">
        <v>17165</v>
      </c>
      <c r="AE676" t="s">
        <v>17157</v>
      </c>
      <c r="AF676" t="s">
        <v>17168</v>
      </c>
      <c r="AG676" t="s">
        <v>17169</v>
      </c>
      <c r="AH676" t="s">
        <v>17170</v>
      </c>
      <c r="AI676" t="s">
        <v>17172</v>
      </c>
      <c r="AJ676" t="s">
        <v>17157</v>
      </c>
      <c r="AK676" t="s">
        <v>17164</v>
      </c>
      <c r="AL676" t="s">
        <v>17176</v>
      </c>
      <c r="AM676" t="s">
        <v>17178</v>
      </c>
      <c r="AN676" t="s">
        <v>17174</v>
      </c>
    </row>
    <row r="677" spans="1:40" x14ac:dyDescent="0.3">
      <c r="A677" t="s">
        <v>1361</v>
      </c>
      <c r="B677">
        <f>COUNTIF(A:A,A677)</f>
        <v>1</v>
      </c>
      <c r="C677" t="s">
        <v>1362</v>
      </c>
      <c r="E677" t="str">
        <f t="shared" si="51"/>
        <v>자작나무 도끼</v>
      </c>
      <c r="G677" t="s">
        <v>17180</v>
      </c>
      <c r="H677" t="str">
        <f t="shared" si="50"/>
        <v>Birch Ax</v>
      </c>
      <c r="K677">
        <v>1</v>
      </c>
      <c r="M677" t="s">
        <v>17181</v>
      </c>
      <c r="N677" s="19" t="s">
        <v>17182</v>
      </c>
      <c r="O677" t="s">
        <v>17183</v>
      </c>
      <c r="P677" t="s">
        <v>17180</v>
      </c>
      <c r="Q677" t="s">
        <v>17180</v>
      </c>
      <c r="R677" t="s">
        <v>17189</v>
      </c>
      <c r="S677" t="s">
        <v>17180</v>
      </c>
      <c r="T677" t="s">
        <v>17190</v>
      </c>
      <c r="U677" t="s">
        <v>17191</v>
      </c>
      <c r="V677" s="20" t="s">
        <v>17192</v>
      </c>
      <c r="W677" t="s">
        <v>17189</v>
      </c>
      <c r="X677" t="s">
        <v>17180</v>
      </c>
      <c r="Y677" s="20" t="s">
        <v>17184</v>
      </c>
      <c r="Z677" t="s">
        <v>17185</v>
      </c>
      <c r="AA677" t="s">
        <v>17186</v>
      </c>
      <c r="AB677" t="s">
        <v>17180</v>
      </c>
      <c r="AC677" t="s">
        <v>17180</v>
      </c>
      <c r="AD677" t="s">
        <v>17187</v>
      </c>
      <c r="AE677" t="s">
        <v>17180</v>
      </c>
      <c r="AF677" s="20" t="s">
        <v>17188</v>
      </c>
      <c r="AG677" t="s">
        <v>17180</v>
      </c>
      <c r="AH677" t="s">
        <v>17180</v>
      </c>
      <c r="AI677" t="s">
        <v>17180</v>
      </c>
      <c r="AJ677" t="s">
        <v>17180</v>
      </c>
      <c r="AK677" t="s">
        <v>17180</v>
      </c>
      <c r="AL677" t="s">
        <v>17180</v>
      </c>
      <c r="AM677" t="s">
        <v>17189</v>
      </c>
      <c r="AN677" t="s">
        <v>17193</v>
      </c>
    </row>
    <row r="678" spans="1:40" x14ac:dyDescent="0.3">
      <c r="A678" t="s">
        <v>1363</v>
      </c>
      <c r="B678">
        <f>COUNTIF(A:A,A678)</f>
        <v>1</v>
      </c>
      <c r="C678" t="s">
        <v>1364</v>
      </c>
      <c r="E678" t="str">
        <f t="shared" si="51"/>
        <v>케루빔의 검</v>
      </c>
      <c r="G678" t="s">
        <v>17194</v>
      </c>
      <c r="H678" t="str">
        <f t="shared" si="50"/>
        <v>Sword of the cherubim</v>
      </c>
      <c r="K678">
        <v>1</v>
      </c>
      <c r="M678" t="s">
        <v>17195</v>
      </c>
      <c r="N678" t="s">
        <v>17196</v>
      </c>
      <c r="O678" t="s">
        <v>17197</v>
      </c>
      <c r="P678" t="s">
        <v>17204</v>
      </c>
      <c r="Q678" t="s">
        <v>17205</v>
      </c>
      <c r="R678" t="s">
        <v>17209</v>
      </c>
      <c r="S678" t="s">
        <v>17210</v>
      </c>
      <c r="T678" t="s">
        <v>17215</v>
      </c>
      <c r="U678" t="s">
        <v>17217</v>
      </c>
      <c r="V678" s="20" t="s">
        <v>17219</v>
      </c>
      <c r="W678" t="s">
        <v>17194</v>
      </c>
      <c r="X678" t="s">
        <v>17213</v>
      </c>
      <c r="Y678" s="20" t="s">
        <v>17198</v>
      </c>
      <c r="Z678" t="s">
        <v>17199</v>
      </c>
      <c r="AA678" t="s">
        <v>17200</v>
      </c>
      <c r="AB678" t="s">
        <v>17201</v>
      </c>
      <c r="AC678" t="s">
        <v>17202</v>
      </c>
      <c r="AD678" t="s">
        <v>17203</v>
      </c>
      <c r="AE678" t="s">
        <v>17206</v>
      </c>
      <c r="AF678" s="20" t="s">
        <v>17207</v>
      </c>
      <c r="AG678" t="s">
        <v>17208</v>
      </c>
      <c r="AH678" t="s">
        <v>17211</v>
      </c>
      <c r="AI678" t="s">
        <v>17212</v>
      </c>
      <c r="AJ678" t="s">
        <v>17214</v>
      </c>
      <c r="AK678" t="s">
        <v>17216</v>
      </c>
      <c r="AL678" t="s">
        <v>17218</v>
      </c>
      <c r="AM678" t="s">
        <v>17220</v>
      </c>
      <c r="AN678" t="s">
        <v>17221</v>
      </c>
    </row>
    <row r="679" spans="1:40" x14ac:dyDescent="0.3">
      <c r="A679" t="s">
        <v>1365</v>
      </c>
      <c r="B679">
        <f>COUNTIF(A:A,A679)</f>
        <v>1</v>
      </c>
      <c r="C679" t="s">
        <v>1366</v>
      </c>
      <c r="E679" t="str">
        <f t="shared" si="51"/>
        <v>강철 마울</v>
      </c>
      <c r="G679" t="s">
        <v>17222</v>
      </c>
      <c r="H679" t="str">
        <f t="shared" si="50"/>
        <v>Steel Maul</v>
      </c>
      <c r="K679">
        <v>1</v>
      </c>
      <c r="M679" t="s">
        <v>17223</v>
      </c>
      <c r="N679" s="19" t="s">
        <v>17224</v>
      </c>
      <c r="O679" t="s">
        <v>17225</v>
      </c>
      <c r="P679" t="s">
        <v>17230</v>
      </c>
      <c r="Q679" t="s">
        <v>17231</v>
      </c>
      <c r="R679" t="s">
        <v>17234</v>
      </c>
      <c r="S679" t="s">
        <v>17235</v>
      </c>
      <c r="T679" t="s">
        <v>17240</v>
      </c>
      <c r="U679" t="s">
        <v>17242</v>
      </c>
      <c r="V679" s="20" t="s">
        <v>17243</v>
      </c>
      <c r="W679" t="s">
        <v>17245</v>
      </c>
      <c r="X679" t="s">
        <v>17238</v>
      </c>
      <c r="Y679" s="20" t="s">
        <v>17226</v>
      </c>
      <c r="Z679" t="s">
        <v>17227</v>
      </c>
      <c r="AA679" t="s">
        <v>17228</v>
      </c>
      <c r="AB679" t="s">
        <v>17229</v>
      </c>
      <c r="AC679" t="s">
        <v>17222</v>
      </c>
      <c r="AD679" t="s">
        <v>17222</v>
      </c>
      <c r="AE679" t="s">
        <v>17232</v>
      </c>
      <c r="AF679" s="20" t="s">
        <v>17233</v>
      </c>
      <c r="AG679" t="s">
        <v>17222</v>
      </c>
      <c r="AH679" t="s">
        <v>17236</v>
      </c>
      <c r="AI679" t="s">
        <v>17237</v>
      </c>
      <c r="AJ679" t="s">
        <v>17239</v>
      </c>
      <c r="AK679" t="s">
        <v>17241</v>
      </c>
      <c r="AL679" t="s">
        <v>17222</v>
      </c>
      <c r="AM679" t="s">
        <v>17244</v>
      </c>
      <c r="AN679" t="s">
        <v>17227</v>
      </c>
    </row>
    <row r="680" spans="1:40" x14ac:dyDescent="0.3">
      <c r="A680" t="s">
        <v>1373</v>
      </c>
      <c r="B680">
        <f>COUNTIF(A:A,A680)</f>
        <v>1</v>
      </c>
      <c r="C680" t="s">
        <v>1374</v>
      </c>
      <c r="E680" t="str">
        <f t="shared" si="51"/>
        <v>광학입자포</v>
      </c>
      <c r="G680" t="s">
        <v>17246</v>
      </c>
      <c r="H680" t="str">
        <f t="shared" si="50"/>
        <v>Optical particle cannon</v>
      </c>
      <c r="K680">
        <v>1</v>
      </c>
      <c r="M680" t="s">
        <v>17247</v>
      </c>
      <c r="N680" t="s">
        <v>17248</v>
      </c>
      <c r="O680" t="s">
        <v>17248</v>
      </c>
      <c r="P680" t="s">
        <v>17255</v>
      </c>
      <c r="Q680" t="s">
        <v>17256</v>
      </c>
      <c r="R680" t="s">
        <v>17260</v>
      </c>
      <c r="S680" t="s">
        <v>17261</v>
      </c>
      <c r="T680" t="s">
        <v>17266</v>
      </c>
      <c r="U680" t="s">
        <v>17268</v>
      </c>
      <c r="V680" s="20" t="s">
        <v>17270</v>
      </c>
      <c r="W680" t="s">
        <v>17273</v>
      </c>
      <c r="X680" t="s">
        <v>17264</v>
      </c>
      <c r="Y680" s="20" t="s">
        <v>17249</v>
      </c>
      <c r="Z680" t="s">
        <v>17250</v>
      </c>
      <c r="AA680" t="s">
        <v>17251</v>
      </c>
      <c r="AB680" t="s">
        <v>17252</v>
      </c>
      <c r="AC680" t="s">
        <v>17253</v>
      </c>
      <c r="AD680" t="s">
        <v>17254</v>
      </c>
      <c r="AE680" t="s">
        <v>17257</v>
      </c>
      <c r="AF680" s="20" t="s">
        <v>17258</v>
      </c>
      <c r="AG680" t="s">
        <v>17259</v>
      </c>
      <c r="AH680" t="s">
        <v>17262</v>
      </c>
      <c r="AI680" t="s">
        <v>17263</v>
      </c>
      <c r="AJ680" t="s">
        <v>17265</v>
      </c>
      <c r="AK680" t="s">
        <v>17267</v>
      </c>
      <c r="AL680" t="s">
        <v>17269</v>
      </c>
      <c r="AM680" t="s">
        <v>17271</v>
      </c>
      <c r="AN680" t="s">
        <v>17272</v>
      </c>
    </row>
    <row r="681" spans="1:40" x14ac:dyDescent="0.3">
      <c r="A681" t="s">
        <v>1375</v>
      </c>
      <c r="B681">
        <f>COUNTIF(A:A,A681)</f>
        <v>1</v>
      </c>
      <c r="C681" t="s">
        <v>1379</v>
      </c>
      <c r="E681" t="str">
        <f t="shared" si="51"/>
        <v>푸른 보석 지팡이</v>
      </c>
      <c r="G681" t="s">
        <v>17274</v>
      </c>
      <c r="H681" t="str">
        <f t="shared" si="50"/>
        <v>Blue gem Cane</v>
      </c>
      <c r="K681">
        <v>1</v>
      </c>
      <c r="M681" s="21" t="s">
        <v>17275</v>
      </c>
      <c r="N681" s="19" t="s">
        <v>17276</v>
      </c>
      <c r="O681" t="s">
        <v>17277</v>
      </c>
      <c r="P681" t="s">
        <v>17283</v>
      </c>
      <c r="Q681" t="s">
        <v>17284</v>
      </c>
      <c r="R681" t="s">
        <v>17288</v>
      </c>
      <c r="S681" t="s">
        <v>17289</v>
      </c>
      <c r="T681" t="s">
        <v>17293</v>
      </c>
      <c r="U681" t="s">
        <v>17294</v>
      </c>
      <c r="V681" s="20" t="s">
        <v>17296</v>
      </c>
      <c r="W681" t="s">
        <v>17299</v>
      </c>
      <c r="X681" t="s">
        <v>17291</v>
      </c>
      <c r="Y681" s="20" t="s">
        <v>17278</v>
      </c>
      <c r="Z681" t="s">
        <v>17279</v>
      </c>
      <c r="AA681" t="s">
        <v>17280</v>
      </c>
      <c r="AB681" t="s">
        <v>17281</v>
      </c>
      <c r="AC681" t="s">
        <v>17274</v>
      </c>
      <c r="AD681" t="s">
        <v>17282</v>
      </c>
      <c r="AE681" t="s">
        <v>17285</v>
      </c>
      <c r="AF681" s="20" t="s">
        <v>17286</v>
      </c>
      <c r="AG681" t="s">
        <v>17287</v>
      </c>
      <c r="AH681" t="s">
        <v>17288</v>
      </c>
      <c r="AI681" t="s">
        <v>17290</v>
      </c>
      <c r="AJ681" t="s">
        <v>17292</v>
      </c>
      <c r="AK681" t="s">
        <v>17281</v>
      </c>
      <c r="AL681" t="s">
        <v>17295</v>
      </c>
      <c r="AM681" t="s">
        <v>17297</v>
      </c>
      <c r="AN681" t="s">
        <v>17298</v>
      </c>
    </row>
    <row r="682" spans="1:40" x14ac:dyDescent="0.3">
      <c r="A682" t="s">
        <v>1380</v>
      </c>
      <c r="B682">
        <f>COUNTIF(A:A,A682)</f>
        <v>1</v>
      </c>
      <c r="C682" t="s">
        <v>1381</v>
      </c>
      <c r="E682" t="str">
        <f t="shared" si="51"/>
        <v>용력의 방패</v>
      </c>
      <c r="G682" t="s">
        <v>17300</v>
      </c>
      <c r="H682" t="str">
        <f t="shared" si="50"/>
        <v>Power usage Shield</v>
      </c>
      <c r="K682">
        <v>1</v>
      </c>
      <c r="M682" t="s">
        <v>17301</v>
      </c>
      <c r="N682" s="19" t="s">
        <v>17302</v>
      </c>
      <c r="O682" t="s">
        <v>17303</v>
      </c>
      <c r="P682" t="s">
        <v>17310</v>
      </c>
      <c r="Q682" t="s">
        <v>17311</v>
      </c>
      <c r="R682" t="s">
        <v>17315</v>
      </c>
      <c r="S682" t="s">
        <v>17316</v>
      </c>
      <c r="T682" t="s">
        <v>17321</v>
      </c>
      <c r="U682" t="s">
        <v>17323</v>
      </c>
      <c r="V682" s="20" t="s">
        <v>17325</v>
      </c>
      <c r="W682" t="s">
        <v>17328</v>
      </c>
      <c r="X682" t="s">
        <v>17319</v>
      </c>
      <c r="Y682" s="20" t="s">
        <v>17304</v>
      </c>
      <c r="Z682" t="s">
        <v>17305</v>
      </c>
      <c r="AA682" t="s">
        <v>17306</v>
      </c>
      <c r="AB682" t="s">
        <v>17307</v>
      </c>
      <c r="AC682" t="s">
        <v>17308</v>
      </c>
      <c r="AD682" t="s">
        <v>17309</v>
      </c>
      <c r="AE682" t="s">
        <v>17312</v>
      </c>
      <c r="AF682" s="20" t="s">
        <v>17313</v>
      </c>
      <c r="AG682" t="s">
        <v>17314</v>
      </c>
      <c r="AH682" t="s">
        <v>17317</v>
      </c>
      <c r="AI682" t="s">
        <v>17318</v>
      </c>
      <c r="AJ682" t="s">
        <v>17320</v>
      </c>
      <c r="AK682" t="s">
        <v>17322</v>
      </c>
      <c r="AL682" t="s">
        <v>17324</v>
      </c>
      <c r="AM682" t="s">
        <v>17326</v>
      </c>
      <c r="AN682" t="s">
        <v>17327</v>
      </c>
    </row>
    <row r="683" spans="1:40" x14ac:dyDescent="0.3">
      <c r="A683" t="s">
        <v>1382</v>
      </c>
      <c r="B683">
        <f>COUNTIF(A:A,A683)</f>
        <v>1</v>
      </c>
      <c r="C683" t="s">
        <v>1383</v>
      </c>
      <c r="E683" t="str">
        <f t="shared" si="51"/>
        <v>블레이드 보우</v>
      </c>
      <c r="G683" t="s">
        <v>17329</v>
      </c>
      <c r="H683" t="str">
        <f t="shared" si="50"/>
        <v>Blades Bow</v>
      </c>
      <c r="K683">
        <v>1</v>
      </c>
      <c r="M683" t="s">
        <v>17330</v>
      </c>
      <c r="N683" t="s">
        <v>17331</v>
      </c>
      <c r="O683" t="s">
        <v>17331</v>
      </c>
      <c r="P683" t="s">
        <v>17336</v>
      </c>
      <c r="Q683" t="s">
        <v>17329</v>
      </c>
      <c r="R683" t="s">
        <v>17329</v>
      </c>
      <c r="S683" t="s">
        <v>17339</v>
      </c>
      <c r="T683" t="s">
        <v>17343</v>
      </c>
      <c r="U683" t="s">
        <v>17344</v>
      </c>
      <c r="V683" s="20" t="s">
        <v>17345</v>
      </c>
      <c r="W683" t="s">
        <v>17329</v>
      </c>
      <c r="X683" t="s">
        <v>17329</v>
      </c>
      <c r="Y683" s="20" t="s">
        <v>17332</v>
      </c>
      <c r="Z683" t="s">
        <v>17333</v>
      </c>
      <c r="AA683" t="s">
        <v>17329</v>
      </c>
      <c r="AB683" t="s">
        <v>17329</v>
      </c>
      <c r="AC683" t="s">
        <v>17334</v>
      </c>
      <c r="AD683" t="s">
        <v>17335</v>
      </c>
      <c r="AE683" t="s">
        <v>17337</v>
      </c>
      <c r="AF683" t="s">
        <v>17338</v>
      </c>
      <c r="AG683" t="s">
        <v>17329</v>
      </c>
      <c r="AH683" t="s">
        <v>17340</v>
      </c>
      <c r="AI683" t="s">
        <v>17341</v>
      </c>
      <c r="AJ683" t="s">
        <v>17342</v>
      </c>
      <c r="AK683" t="s">
        <v>17334</v>
      </c>
      <c r="AL683" t="s">
        <v>17329</v>
      </c>
      <c r="AM683" t="s">
        <v>17346</v>
      </c>
      <c r="AN683" t="s">
        <v>17347</v>
      </c>
    </row>
    <row r="684" spans="1:40" x14ac:dyDescent="0.3">
      <c r="A684" t="s">
        <v>1384</v>
      </c>
      <c r="B684">
        <f>COUNTIF(A:A,A684)</f>
        <v>1</v>
      </c>
      <c r="C684" t="s">
        <v>1385</v>
      </c>
      <c r="E684" t="str">
        <f t="shared" si="51"/>
        <v>용사의 단검</v>
      </c>
      <c r="G684" t="s">
        <v>17348</v>
      </c>
      <c r="H684" t="str">
        <f t="shared" si="50"/>
        <v>Dagger warrior</v>
      </c>
      <c r="K684">
        <v>1</v>
      </c>
      <c r="M684" t="s">
        <v>17349</v>
      </c>
      <c r="N684" t="s">
        <v>17350</v>
      </c>
      <c r="O684" t="s">
        <v>17351</v>
      </c>
      <c r="P684" t="s">
        <v>17358</v>
      </c>
      <c r="Q684" t="s">
        <v>17359</v>
      </c>
      <c r="R684" t="s">
        <v>17363</v>
      </c>
      <c r="S684" t="s">
        <v>17364</v>
      </c>
      <c r="T684" t="s">
        <v>17369</v>
      </c>
      <c r="U684" t="s">
        <v>17370</v>
      </c>
      <c r="V684" s="20" t="s">
        <v>17372</v>
      </c>
      <c r="W684" t="s">
        <v>17375</v>
      </c>
      <c r="X684" t="s">
        <v>17367</v>
      </c>
      <c r="Y684" s="20" t="s">
        <v>17352</v>
      </c>
      <c r="Z684" t="s">
        <v>17353</v>
      </c>
      <c r="AA684" t="s">
        <v>17354</v>
      </c>
      <c r="AB684" t="s">
        <v>17355</v>
      </c>
      <c r="AC684" t="s">
        <v>17356</v>
      </c>
      <c r="AD684" t="s">
        <v>17357</v>
      </c>
      <c r="AE684" t="s">
        <v>17360</v>
      </c>
      <c r="AF684" s="20" t="s">
        <v>17361</v>
      </c>
      <c r="AG684" t="s">
        <v>17362</v>
      </c>
      <c r="AH684" t="s">
        <v>17365</v>
      </c>
      <c r="AI684" t="s">
        <v>17366</v>
      </c>
      <c r="AJ684" t="s">
        <v>17368</v>
      </c>
      <c r="AK684" t="s">
        <v>17355</v>
      </c>
      <c r="AL684" t="s">
        <v>17371</v>
      </c>
      <c r="AM684" t="s">
        <v>17373</v>
      </c>
      <c r="AN684" t="s">
        <v>17374</v>
      </c>
    </row>
    <row r="685" spans="1:40" x14ac:dyDescent="0.3">
      <c r="A685" t="s">
        <v>17793</v>
      </c>
      <c r="B685">
        <f>COUNTIF(A:A,A685)</f>
        <v>1</v>
      </c>
      <c r="C685" t="s">
        <v>17794</v>
      </c>
      <c r="E685" t="str">
        <f t="shared" si="51"/>
        <v>태양과 달과 별</v>
      </c>
      <c r="H685" s="1" t="str">
        <f t="shared" si="50"/>
        <v>In progress of translating…(685)</v>
      </c>
      <c r="M685" t="str">
        <f t="shared" ref="M685:AN690" si="52">"In progress of translating…("&amp;ROW()&amp;")"</f>
        <v>In progress of translating…(685)</v>
      </c>
      <c r="N685" t="str">
        <f t="shared" si="52"/>
        <v>In progress of translating…(685)</v>
      </c>
      <c r="O685" t="str">
        <f t="shared" si="52"/>
        <v>In progress of translating…(685)</v>
      </c>
      <c r="P685" t="str">
        <f t="shared" si="52"/>
        <v>In progress of translating…(685)</v>
      </c>
      <c r="Q685" t="str">
        <f t="shared" si="52"/>
        <v>In progress of translating…(685)</v>
      </c>
      <c r="R685" t="str">
        <f t="shared" si="52"/>
        <v>In progress of translating…(685)</v>
      </c>
      <c r="S685" t="str">
        <f t="shared" si="52"/>
        <v>In progress of translating…(685)</v>
      </c>
      <c r="T685" t="str">
        <f t="shared" si="52"/>
        <v>In progress of translating…(685)</v>
      </c>
      <c r="U685" t="str">
        <f t="shared" si="52"/>
        <v>In progress of translating…(685)</v>
      </c>
      <c r="V685" t="str">
        <f t="shared" si="52"/>
        <v>In progress of translating…(685)</v>
      </c>
      <c r="W685" t="str">
        <f t="shared" si="52"/>
        <v>In progress of translating…(685)</v>
      </c>
      <c r="X685" t="str">
        <f t="shared" si="52"/>
        <v>In progress of translating…(685)</v>
      </c>
      <c r="Y685" t="str">
        <f t="shared" si="52"/>
        <v>In progress of translating…(685)</v>
      </c>
      <c r="Z685" t="str">
        <f t="shared" si="52"/>
        <v>In progress of translating…(685)</v>
      </c>
      <c r="AA685" t="str">
        <f t="shared" si="52"/>
        <v>In progress of translating…(685)</v>
      </c>
      <c r="AB685" t="str">
        <f t="shared" si="52"/>
        <v>In progress of translating…(685)</v>
      </c>
      <c r="AC685" t="str">
        <f t="shared" si="52"/>
        <v>In progress of translating…(685)</v>
      </c>
      <c r="AD685" t="str">
        <f t="shared" si="52"/>
        <v>In progress of translating…(685)</v>
      </c>
      <c r="AE685" t="str">
        <f t="shared" si="52"/>
        <v>In progress of translating…(685)</v>
      </c>
      <c r="AF685" t="str">
        <f t="shared" si="52"/>
        <v>In progress of translating…(685)</v>
      </c>
      <c r="AG685" t="str">
        <f t="shared" si="52"/>
        <v>In progress of translating…(685)</v>
      </c>
      <c r="AH685" t="str">
        <f t="shared" si="52"/>
        <v>In progress of translating…(685)</v>
      </c>
      <c r="AI685" t="str">
        <f t="shared" si="52"/>
        <v>In progress of translating…(685)</v>
      </c>
      <c r="AJ685" t="str">
        <f t="shared" si="52"/>
        <v>In progress of translating…(685)</v>
      </c>
      <c r="AK685" t="str">
        <f t="shared" si="52"/>
        <v>In progress of translating…(685)</v>
      </c>
      <c r="AL685" t="str">
        <f t="shared" si="52"/>
        <v>In progress of translating…(685)</v>
      </c>
      <c r="AM685" t="str">
        <f t="shared" si="52"/>
        <v>In progress of translating…(685)</v>
      </c>
      <c r="AN685" t="str">
        <f t="shared" si="52"/>
        <v>In progress of translating…(685)</v>
      </c>
    </row>
    <row r="686" spans="1:40" x14ac:dyDescent="0.3">
      <c r="A686" t="s">
        <v>17795</v>
      </c>
      <c r="B686">
        <f>COUNTIF(A:A,A686)</f>
        <v>1</v>
      </c>
      <c r="C686" t="s">
        <v>17796</v>
      </c>
      <c r="E686" t="str">
        <f t="shared" ref="E686" si="53">IF(ISBLANK(D686),C686,D686)</f>
        <v>금빛 장식검</v>
      </c>
      <c r="H686" s="1" t="str">
        <f t="shared" ref="H686" si="54">IF(ISBLANK(G686),"In progress of translating…("&amp;ROW()&amp;")",G686)</f>
        <v>In progress of translating…(686)</v>
      </c>
      <c r="M686" t="str">
        <f t="shared" si="52"/>
        <v>In progress of translating…(686)</v>
      </c>
      <c r="N686" t="str">
        <f t="shared" si="52"/>
        <v>In progress of translating…(686)</v>
      </c>
      <c r="O686" t="str">
        <f t="shared" si="52"/>
        <v>In progress of translating…(686)</v>
      </c>
      <c r="P686" t="str">
        <f t="shared" si="52"/>
        <v>In progress of translating…(686)</v>
      </c>
      <c r="Q686" t="str">
        <f t="shared" si="52"/>
        <v>In progress of translating…(686)</v>
      </c>
      <c r="R686" t="str">
        <f t="shared" si="52"/>
        <v>In progress of translating…(686)</v>
      </c>
      <c r="S686" t="str">
        <f t="shared" si="52"/>
        <v>In progress of translating…(686)</v>
      </c>
      <c r="T686" t="str">
        <f t="shared" si="52"/>
        <v>In progress of translating…(686)</v>
      </c>
      <c r="U686" t="str">
        <f t="shared" si="52"/>
        <v>In progress of translating…(686)</v>
      </c>
      <c r="V686" t="str">
        <f t="shared" si="52"/>
        <v>In progress of translating…(686)</v>
      </c>
      <c r="W686" t="str">
        <f t="shared" si="52"/>
        <v>In progress of translating…(686)</v>
      </c>
      <c r="X686" t="str">
        <f t="shared" si="52"/>
        <v>In progress of translating…(686)</v>
      </c>
      <c r="Y686" t="str">
        <f t="shared" si="52"/>
        <v>In progress of translating…(686)</v>
      </c>
      <c r="Z686" t="str">
        <f t="shared" si="52"/>
        <v>In progress of translating…(686)</v>
      </c>
      <c r="AA686" t="str">
        <f t="shared" si="52"/>
        <v>In progress of translating…(686)</v>
      </c>
      <c r="AB686" t="str">
        <f t="shared" si="52"/>
        <v>In progress of translating…(686)</v>
      </c>
      <c r="AC686" t="str">
        <f t="shared" si="52"/>
        <v>In progress of translating…(686)</v>
      </c>
      <c r="AD686" t="str">
        <f t="shared" si="52"/>
        <v>In progress of translating…(686)</v>
      </c>
      <c r="AE686" t="str">
        <f t="shared" si="52"/>
        <v>In progress of translating…(686)</v>
      </c>
      <c r="AF686" t="str">
        <f t="shared" si="52"/>
        <v>In progress of translating…(686)</v>
      </c>
      <c r="AG686" t="str">
        <f t="shared" si="52"/>
        <v>In progress of translating…(686)</v>
      </c>
      <c r="AH686" t="str">
        <f t="shared" si="52"/>
        <v>In progress of translating…(686)</v>
      </c>
      <c r="AI686" t="str">
        <f t="shared" si="52"/>
        <v>In progress of translating…(686)</v>
      </c>
      <c r="AJ686" t="str">
        <f t="shared" si="52"/>
        <v>In progress of translating…(686)</v>
      </c>
      <c r="AK686" t="str">
        <f t="shared" si="52"/>
        <v>In progress of translating…(686)</v>
      </c>
      <c r="AL686" t="str">
        <f t="shared" si="52"/>
        <v>In progress of translating…(686)</v>
      </c>
      <c r="AM686" t="str">
        <f t="shared" si="52"/>
        <v>In progress of translating…(686)</v>
      </c>
      <c r="AN686" t="str">
        <f t="shared" si="52"/>
        <v>In progress of translating…(686)</v>
      </c>
    </row>
    <row r="687" spans="1:40" x14ac:dyDescent="0.3">
      <c r="A687" t="s">
        <v>17797</v>
      </c>
      <c r="B687">
        <f>COUNTIF(A:A,A687)</f>
        <v>1</v>
      </c>
      <c r="C687" t="s">
        <v>17798</v>
      </c>
      <c r="E687" t="str">
        <f t="shared" ref="E687" si="55">IF(ISBLANK(D687),C687,D687)</f>
        <v>동여맨 수정도끼</v>
      </c>
      <c r="H687" s="1" t="str">
        <f t="shared" ref="H687" si="56">IF(ISBLANK(G687),"In progress of translating…("&amp;ROW()&amp;")",G687)</f>
        <v>In progress of translating…(687)</v>
      </c>
      <c r="M687" t="str">
        <f t="shared" si="52"/>
        <v>In progress of translating…(687)</v>
      </c>
      <c r="N687" t="str">
        <f t="shared" si="52"/>
        <v>In progress of translating…(687)</v>
      </c>
      <c r="O687" t="str">
        <f t="shared" si="52"/>
        <v>In progress of translating…(687)</v>
      </c>
      <c r="P687" t="str">
        <f t="shared" si="52"/>
        <v>In progress of translating…(687)</v>
      </c>
      <c r="Q687" t="str">
        <f t="shared" si="52"/>
        <v>In progress of translating…(687)</v>
      </c>
      <c r="R687" t="str">
        <f t="shared" si="52"/>
        <v>In progress of translating…(687)</v>
      </c>
      <c r="S687" t="str">
        <f t="shared" si="52"/>
        <v>In progress of translating…(687)</v>
      </c>
      <c r="T687" t="str">
        <f t="shared" si="52"/>
        <v>In progress of translating…(687)</v>
      </c>
      <c r="U687" t="str">
        <f t="shared" si="52"/>
        <v>In progress of translating…(687)</v>
      </c>
      <c r="V687" t="str">
        <f t="shared" si="52"/>
        <v>In progress of translating…(687)</v>
      </c>
      <c r="W687" t="str">
        <f t="shared" si="52"/>
        <v>In progress of translating…(687)</v>
      </c>
      <c r="X687" t="str">
        <f t="shared" si="52"/>
        <v>In progress of translating…(687)</v>
      </c>
      <c r="Y687" t="str">
        <f t="shared" si="52"/>
        <v>In progress of translating…(687)</v>
      </c>
      <c r="Z687" t="str">
        <f t="shared" si="52"/>
        <v>In progress of translating…(687)</v>
      </c>
      <c r="AA687" t="str">
        <f t="shared" si="52"/>
        <v>In progress of translating…(687)</v>
      </c>
      <c r="AB687" t="str">
        <f t="shared" si="52"/>
        <v>In progress of translating…(687)</v>
      </c>
      <c r="AC687" t="str">
        <f t="shared" si="52"/>
        <v>In progress of translating…(687)</v>
      </c>
      <c r="AD687" t="str">
        <f t="shared" si="52"/>
        <v>In progress of translating…(687)</v>
      </c>
      <c r="AE687" t="str">
        <f t="shared" si="52"/>
        <v>In progress of translating…(687)</v>
      </c>
      <c r="AF687" t="str">
        <f t="shared" si="52"/>
        <v>In progress of translating…(687)</v>
      </c>
      <c r="AG687" t="str">
        <f t="shared" si="52"/>
        <v>In progress of translating…(687)</v>
      </c>
      <c r="AH687" t="str">
        <f t="shared" si="52"/>
        <v>In progress of translating…(687)</v>
      </c>
      <c r="AI687" t="str">
        <f t="shared" si="52"/>
        <v>In progress of translating…(687)</v>
      </c>
      <c r="AJ687" t="str">
        <f t="shared" si="52"/>
        <v>In progress of translating…(687)</v>
      </c>
      <c r="AK687" t="str">
        <f t="shared" si="52"/>
        <v>In progress of translating…(687)</v>
      </c>
      <c r="AL687" t="str">
        <f t="shared" si="52"/>
        <v>In progress of translating…(687)</v>
      </c>
      <c r="AM687" t="str">
        <f t="shared" si="52"/>
        <v>In progress of translating…(687)</v>
      </c>
      <c r="AN687" t="str">
        <f t="shared" si="52"/>
        <v>In progress of translating…(687)</v>
      </c>
    </row>
    <row r="688" spans="1:40" x14ac:dyDescent="0.3">
      <c r="A688" t="s">
        <v>17801</v>
      </c>
      <c r="B688">
        <f>COUNTIF(A:A,A688)</f>
        <v>1</v>
      </c>
      <c r="C688" t="s">
        <v>17802</v>
      </c>
      <c r="E688" t="str">
        <f t="shared" ref="E688" si="57">IF(ISBLANK(D688),C688,D688)</f>
        <v>뼈장식 골든 소드</v>
      </c>
      <c r="H688" s="1" t="str">
        <f t="shared" ref="H688" si="58">IF(ISBLANK(G688),"In progress of translating…("&amp;ROW()&amp;")",G688)</f>
        <v>In progress of translating…(688)</v>
      </c>
      <c r="M688" t="str">
        <f t="shared" si="52"/>
        <v>In progress of translating…(688)</v>
      </c>
      <c r="N688" t="str">
        <f t="shared" si="52"/>
        <v>In progress of translating…(688)</v>
      </c>
      <c r="O688" t="str">
        <f t="shared" si="52"/>
        <v>In progress of translating…(688)</v>
      </c>
      <c r="P688" t="str">
        <f t="shared" si="52"/>
        <v>In progress of translating…(688)</v>
      </c>
      <c r="Q688" t="str">
        <f t="shared" si="52"/>
        <v>In progress of translating…(688)</v>
      </c>
      <c r="R688" t="str">
        <f t="shared" si="52"/>
        <v>In progress of translating…(688)</v>
      </c>
      <c r="S688" t="str">
        <f t="shared" si="52"/>
        <v>In progress of translating…(688)</v>
      </c>
      <c r="T688" t="str">
        <f t="shared" si="52"/>
        <v>In progress of translating…(688)</v>
      </c>
      <c r="U688" t="str">
        <f t="shared" si="52"/>
        <v>In progress of translating…(688)</v>
      </c>
      <c r="V688" t="str">
        <f t="shared" si="52"/>
        <v>In progress of translating…(688)</v>
      </c>
      <c r="W688" t="str">
        <f t="shared" si="52"/>
        <v>In progress of translating…(688)</v>
      </c>
      <c r="X688" t="str">
        <f t="shared" si="52"/>
        <v>In progress of translating…(688)</v>
      </c>
      <c r="Y688" t="str">
        <f t="shared" si="52"/>
        <v>In progress of translating…(688)</v>
      </c>
      <c r="Z688" t="str">
        <f t="shared" si="52"/>
        <v>In progress of translating…(688)</v>
      </c>
      <c r="AA688" t="str">
        <f t="shared" si="52"/>
        <v>In progress of translating…(688)</v>
      </c>
      <c r="AB688" t="str">
        <f t="shared" si="52"/>
        <v>In progress of translating…(688)</v>
      </c>
      <c r="AC688" t="str">
        <f t="shared" si="52"/>
        <v>In progress of translating…(688)</v>
      </c>
      <c r="AD688" t="str">
        <f t="shared" si="52"/>
        <v>In progress of translating…(688)</v>
      </c>
      <c r="AE688" t="str">
        <f t="shared" si="52"/>
        <v>In progress of translating…(688)</v>
      </c>
      <c r="AF688" t="str">
        <f t="shared" si="52"/>
        <v>In progress of translating…(688)</v>
      </c>
      <c r="AG688" t="str">
        <f t="shared" si="52"/>
        <v>In progress of translating…(688)</v>
      </c>
      <c r="AH688" t="str">
        <f t="shared" si="52"/>
        <v>In progress of translating…(688)</v>
      </c>
      <c r="AI688" t="str">
        <f t="shared" si="52"/>
        <v>In progress of translating…(688)</v>
      </c>
      <c r="AJ688" t="str">
        <f t="shared" si="52"/>
        <v>In progress of translating…(688)</v>
      </c>
      <c r="AK688" t="str">
        <f t="shared" si="52"/>
        <v>In progress of translating…(688)</v>
      </c>
      <c r="AL688" t="str">
        <f t="shared" si="52"/>
        <v>In progress of translating…(688)</v>
      </c>
      <c r="AM688" t="str">
        <f t="shared" si="52"/>
        <v>In progress of translating…(688)</v>
      </c>
      <c r="AN688" t="str">
        <f t="shared" si="52"/>
        <v>In progress of translating…(688)</v>
      </c>
    </row>
    <row r="689" spans="1:40" x14ac:dyDescent="0.3">
      <c r="A689" t="s">
        <v>17805</v>
      </c>
      <c r="B689">
        <f>COUNTIF(A:A,A689)</f>
        <v>1</v>
      </c>
      <c r="C689" t="s">
        <v>17806</v>
      </c>
      <c r="E689" t="str">
        <f t="shared" ref="E689" si="59">IF(ISBLANK(D689),C689,D689)</f>
        <v>룬문자 해머</v>
      </c>
      <c r="H689" s="1" t="str">
        <f t="shared" ref="H689" si="60">IF(ISBLANK(G689),"In progress of translating…("&amp;ROW()&amp;")",G689)</f>
        <v>In progress of translating…(689)</v>
      </c>
      <c r="M689" t="str">
        <f t="shared" si="52"/>
        <v>In progress of translating…(689)</v>
      </c>
      <c r="N689" t="str">
        <f t="shared" si="52"/>
        <v>In progress of translating…(689)</v>
      </c>
      <c r="O689" t="str">
        <f t="shared" si="52"/>
        <v>In progress of translating…(689)</v>
      </c>
      <c r="P689" t="str">
        <f t="shared" si="52"/>
        <v>In progress of translating…(689)</v>
      </c>
      <c r="Q689" t="str">
        <f t="shared" si="52"/>
        <v>In progress of translating…(689)</v>
      </c>
      <c r="R689" t="str">
        <f t="shared" si="52"/>
        <v>In progress of translating…(689)</v>
      </c>
      <c r="S689" t="str">
        <f t="shared" si="52"/>
        <v>In progress of translating…(689)</v>
      </c>
      <c r="T689" t="str">
        <f t="shared" si="52"/>
        <v>In progress of translating…(689)</v>
      </c>
      <c r="U689" t="str">
        <f t="shared" si="52"/>
        <v>In progress of translating…(689)</v>
      </c>
      <c r="V689" t="str">
        <f t="shared" si="52"/>
        <v>In progress of translating…(689)</v>
      </c>
      <c r="W689" t="str">
        <f t="shared" si="52"/>
        <v>In progress of translating…(689)</v>
      </c>
      <c r="X689" t="str">
        <f t="shared" si="52"/>
        <v>In progress of translating…(689)</v>
      </c>
      <c r="Y689" t="str">
        <f t="shared" si="52"/>
        <v>In progress of translating…(689)</v>
      </c>
      <c r="Z689" t="str">
        <f t="shared" si="52"/>
        <v>In progress of translating…(689)</v>
      </c>
      <c r="AA689" t="str">
        <f t="shared" si="52"/>
        <v>In progress of translating…(689)</v>
      </c>
      <c r="AB689" t="str">
        <f t="shared" si="52"/>
        <v>In progress of translating…(689)</v>
      </c>
      <c r="AC689" t="str">
        <f t="shared" si="52"/>
        <v>In progress of translating…(689)</v>
      </c>
      <c r="AD689" t="str">
        <f t="shared" si="52"/>
        <v>In progress of translating…(689)</v>
      </c>
      <c r="AE689" t="str">
        <f t="shared" si="52"/>
        <v>In progress of translating…(689)</v>
      </c>
      <c r="AF689" t="str">
        <f t="shared" si="52"/>
        <v>In progress of translating…(689)</v>
      </c>
      <c r="AG689" t="str">
        <f t="shared" si="52"/>
        <v>In progress of translating…(689)</v>
      </c>
      <c r="AH689" t="str">
        <f t="shared" si="52"/>
        <v>In progress of translating…(689)</v>
      </c>
      <c r="AI689" t="str">
        <f t="shared" si="52"/>
        <v>In progress of translating…(689)</v>
      </c>
      <c r="AJ689" t="str">
        <f t="shared" si="52"/>
        <v>In progress of translating…(689)</v>
      </c>
      <c r="AK689" t="str">
        <f t="shared" si="52"/>
        <v>In progress of translating…(689)</v>
      </c>
      <c r="AL689" t="str">
        <f t="shared" si="52"/>
        <v>In progress of translating…(689)</v>
      </c>
      <c r="AM689" t="str">
        <f t="shared" si="52"/>
        <v>In progress of translating…(689)</v>
      </c>
      <c r="AN689" t="str">
        <f t="shared" si="52"/>
        <v>In progress of translating…(689)</v>
      </c>
    </row>
    <row r="690" spans="1:40" x14ac:dyDescent="0.3">
      <c r="A690" t="s">
        <v>17812</v>
      </c>
      <c r="B690">
        <f>COUNTIF(A:A,A690)</f>
        <v>1</v>
      </c>
      <c r="C690" t="s">
        <v>17813</v>
      </c>
      <c r="E690" t="str">
        <f t="shared" ref="E690" si="61">IF(ISBLANK(D690),C690,D690)</f>
        <v>루비 장식 아밍 소드</v>
      </c>
      <c r="H690" s="1" t="str">
        <f t="shared" ref="H690" si="62">IF(ISBLANK(G690),"In progress of translating…("&amp;ROW()&amp;")",G690)</f>
        <v>In progress of translating…(690)</v>
      </c>
      <c r="M690" t="str">
        <f t="shared" si="52"/>
        <v>In progress of translating…(690)</v>
      </c>
      <c r="N690" t="str">
        <f t="shared" si="52"/>
        <v>In progress of translating…(690)</v>
      </c>
      <c r="O690" t="str">
        <f t="shared" si="52"/>
        <v>In progress of translating…(690)</v>
      </c>
      <c r="P690" t="str">
        <f t="shared" si="52"/>
        <v>In progress of translating…(690)</v>
      </c>
      <c r="Q690" t="str">
        <f t="shared" si="52"/>
        <v>In progress of translating…(690)</v>
      </c>
      <c r="R690" t="str">
        <f t="shared" si="52"/>
        <v>In progress of translating…(690)</v>
      </c>
      <c r="S690" t="str">
        <f t="shared" si="52"/>
        <v>In progress of translating…(690)</v>
      </c>
      <c r="T690" t="str">
        <f t="shared" si="52"/>
        <v>In progress of translating…(690)</v>
      </c>
      <c r="U690" t="str">
        <f t="shared" si="52"/>
        <v>In progress of translating…(690)</v>
      </c>
      <c r="V690" t="str">
        <f t="shared" si="52"/>
        <v>In progress of translating…(690)</v>
      </c>
      <c r="W690" t="str">
        <f t="shared" si="52"/>
        <v>In progress of translating…(690)</v>
      </c>
      <c r="X690" t="str">
        <f t="shared" si="52"/>
        <v>In progress of translating…(690)</v>
      </c>
      <c r="Y690" t="str">
        <f t="shared" si="52"/>
        <v>In progress of translating…(690)</v>
      </c>
      <c r="Z690" t="str">
        <f t="shared" si="52"/>
        <v>In progress of translating…(690)</v>
      </c>
      <c r="AA690" t="str">
        <f t="shared" si="52"/>
        <v>In progress of translating…(690)</v>
      </c>
      <c r="AB690" t="str">
        <f t="shared" si="52"/>
        <v>In progress of translating…(690)</v>
      </c>
      <c r="AC690" t="str">
        <f t="shared" si="52"/>
        <v>In progress of translating…(690)</v>
      </c>
      <c r="AD690" t="str">
        <f t="shared" si="52"/>
        <v>In progress of translating…(690)</v>
      </c>
      <c r="AE690" t="str">
        <f t="shared" si="52"/>
        <v>In progress of translating…(690)</v>
      </c>
      <c r="AF690" t="str">
        <f t="shared" si="52"/>
        <v>In progress of translating…(690)</v>
      </c>
      <c r="AG690" t="str">
        <f t="shared" si="52"/>
        <v>In progress of translating…(690)</v>
      </c>
      <c r="AH690" t="str">
        <f t="shared" si="52"/>
        <v>In progress of translating…(690)</v>
      </c>
      <c r="AI690" t="str">
        <f t="shared" si="52"/>
        <v>In progress of translating…(690)</v>
      </c>
      <c r="AJ690" t="str">
        <f t="shared" si="52"/>
        <v>In progress of translating…(690)</v>
      </c>
      <c r="AK690" t="str">
        <f t="shared" si="52"/>
        <v>In progress of translating…(690)</v>
      </c>
      <c r="AL690" t="str">
        <f t="shared" si="52"/>
        <v>In progress of translating…(690)</v>
      </c>
      <c r="AM690" t="str">
        <f t="shared" si="52"/>
        <v>In progress of translating…(690)</v>
      </c>
      <c r="AN690" t="str">
        <f t="shared" si="52"/>
        <v>In progress of translating…(690)</v>
      </c>
    </row>
    <row r="691" spans="1:40" x14ac:dyDescent="0.3">
      <c r="A691" t="s">
        <v>292</v>
      </c>
      <c r="B691">
        <f>COUNTIF(A:A,A691)</f>
        <v>1</v>
      </c>
      <c r="C691" t="s">
        <v>438</v>
      </c>
      <c r="E691" t="str">
        <f t="shared" si="51"/>
        <v>&lt;color=#FF0000&gt;{0}&lt;/color&gt; 계열 캐릭터의 &lt;color=#FF0000&gt;대미지 피해 {1}배&lt;/color&gt;</v>
      </c>
      <c r="G691" t="s">
        <v>17376</v>
      </c>
      <c r="H691" t="str">
        <f t="shared" si="50"/>
        <v>&lt;Color = # FF0000&gt; {0} &lt;/ color&gt; series of characters &lt;color = # FF0000&gt; Damage Damage {1} times &lt;/ color&gt;</v>
      </c>
      <c r="K691">
        <v>1</v>
      </c>
      <c r="M691" t="s">
        <v>17377</v>
      </c>
      <c r="N691" t="s">
        <v>17378</v>
      </c>
      <c r="O691" t="s">
        <v>17379</v>
      </c>
      <c r="P691" t="s">
        <v>17386</v>
      </c>
      <c r="Q691" t="s">
        <v>17387</v>
      </c>
      <c r="R691" t="s">
        <v>17391</v>
      </c>
      <c r="S691" t="s">
        <v>17392</v>
      </c>
      <c r="T691" t="s">
        <v>17397</v>
      </c>
      <c r="U691" t="s">
        <v>17399</v>
      </c>
      <c r="V691" t="s">
        <v>17401</v>
      </c>
      <c r="W691" t="s">
        <v>17404</v>
      </c>
      <c r="X691" t="s">
        <v>17395</v>
      </c>
      <c r="Y691" t="s">
        <v>17380</v>
      </c>
      <c r="Z691" t="s">
        <v>17381</v>
      </c>
      <c r="AA691" t="s">
        <v>17382</v>
      </c>
      <c r="AB691" t="s">
        <v>17383</v>
      </c>
      <c r="AC691" t="s">
        <v>17384</v>
      </c>
      <c r="AD691" t="s">
        <v>17385</v>
      </c>
      <c r="AE691" t="s">
        <v>17388</v>
      </c>
      <c r="AF691" t="s">
        <v>17389</v>
      </c>
      <c r="AG691" t="s">
        <v>17390</v>
      </c>
      <c r="AH691" t="s">
        <v>17393</v>
      </c>
      <c r="AI691" t="s">
        <v>17394</v>
      </c>
      <c r="AJ691" t="s">
        <v>17396</v>
      </c>
      <c r="AK691" t="s">
        <v>17398</v>
      </c>
      <c r="AL691" t="s">
        <v>17400</v>
      </c>
      <c r="AM691" t="s">
        <v>17402</v>
      </c>
      <c r="AN691" t="s">
        <v>17403</v>
      </c>
    </row>
    <row r="692" spans="1:40" x14ac:dyDescent="0.3">
      <c r="A692" t="s">
        <v>293</v>
      </c>
      <c r="B692">
        <f>COUNTIF(A:A,A692)</f>
        <v>1</v>
      </c>
      <c r="C692" t="s">
        <v>439</v>
      </c>
      <c r="E692" t="str">
        <f t="shared" si="51"/>
        <v>던전의 으스스한 기운으로 &lt;color=#FF0000&gt;{0}&lt;/color&gt; 계열이 &lt;color=#FF0000&gt;더 많은 대미지&lt;/color&gt;를 입게 됩니다</v>
      </c>
      <c r="G692" t="s">
        <v>17405</v>
      </c>
      <c r="H692" t="str">
        <f t="shared" si="50"/>
        <v>A creepy dungeon of comforting &lt;color = # FF0000&gt; {0} &lt;/ color&gt; Series will wear a &lt;color = # FF0000&gt; more damage &lt;/ color&gt;</v>
      </c>
      <c r="K692">
        <v>1</v>
      </c>
      <c r="M692" t="s">
        <v>17406</v>
      </c>
      <c r="N692" t="s">
        <v>17407</v>
      </c>
      <c r="O692" t="s">
        <v>17408</v>
      </c>
      <c r="P692" t="s">
        <v>17415</v>
      </c>
      <c r="Q692" t="s">
        <v>17416</v>
      </c>
      <c r="R692" t="s">
        <v>17420</v>
      </c>
      <c r="S692" t="s">
        <v>17421</v>
      </c>
      <c r="T692" t="s">
        <v>17426</v>
      </c>
      <c r="U692" t="s">
        <v>17428</v>
      </c>
      <c r="V692" s="20" t="s">
        <v>17430</v>
      </c>
      <c r="W692" t="s">
        <v>17433</v>
      </c>
      <c r="X692" t="s">
        <v>17424</v>
      </c>
      <c r="Y692" s="20" t="s">
        <v>17409</v>
      </c>
      <c r="Z692" t="s">
        <v>17410</v>
      </c>
      <c r="AA692" t="s">
        <v>17411</v>
      </c>
      <c r="AB692" t="s">
        <v>17412</v>
      </c>
      <c r="AC692" t="s">
        <v>17413</v>
      </c>
      <c r="AD692" t="s">
        <v>17414</v>
      </c>
      <c r="AE692" t="s">
        <v>17417</v>
      </c>
      <c r="AF692" s="20" t="s">
        <v>17418</v>
      </c>
      <c r="AG692" t="s">
        <v>17419</v>
      </c>
      <c r="AH692" t="s">
        <v>17422</v>
      </c>
      <c r="AI692" t="s">
        <v>17423</v>
      </c>
      <c r="AJ692" t="s">
        <v>17425</v>
      </c>
      <c r="AK692" t="s">
        <v>17427</v>
      </c>
      <c r="AL692" t="s">
        <v>17429</v>
      </c>
      <c r="AM692" t="s">
        <v>17431</v>
      </c>
      <c r="AN692" t="s">
        <v>17432</v>
      </c>
    </row>
    <row r="693" spans="1:40" x14ac:dyDescent="0.3">
      <c r="A693" t="s">
        <v>291</v>
      </c>
      <c r="B693">
        <f>COUNTIF(A:A,A693)</f>
        <v>1</v>
      </c>
      <c r="C693" t="s">
        <v>440</v>
      </c>
      <c r="E693" t="str">
        <f t="shared" si="51"/>
        <v>&lt;color=#FF0000&gt;{0}&lt;/color&gt; 또는 &lt;color=#FF0000&gt;{1}&lt;/color&gt; 계열 캐릭터의 &lt;color=#FF0000&gt;대미지 피해 {2}배&lt;/color&gt;</v>
      </c>
      <c r="G693" t="s">
        <v>17434</v>
      </c>
      <c r="H693" t="str">
        <f t="shared" si="50"/>
        <v>&lt;Color = # FF0000&gt; {0} &lt;/ color&gt; or &lt;color = # FF0000&gt; {1} &lt;/ color&gt; series of characters &lt;color = # FF0000&gt; Damage Damage {2} times &lt;/ color&gt;</v>
      </c>
      <c r="K693">
        <v>1</v>
      </c>
      <c r="M693" t="s">
        <v>17435</v>
      </c>
      <c r="N693" t="s">
        <v>17436</v>
      </c>
      <c r="O693" t="s">
        <v>17437</v>
      </c>
      <c r="P693" t="s">
        <v>17444</v>
      </c>
      <c r="Q693" t="s">
        <v>17445</v>
      </c>
      <c r="R693" t="s">
        <v>17449</v>
      </c>
      <c r="S693" t="s">
        <v>17450</v>
      </c>
      <c r="T693" t="s">
        <v>17455</v>
      </c>
      <c r="U693" t="s">
        <v>17457</v>
      </c>
      <c r="V693" t="s">
        <v>17459</v>
      </c>
      <c r="W693" t="s">
        <v>17462</v>
      </c>
      <c r="X693" t="s">
        <v>17453</v>
      </c>
      <c r="Y693" t="s">
        <v>17438</v>
      </c>
      <c r="Z693" t="s">
        <v>17439</v>
      </c>
      <c r="AA693" t="s">
        <v>17440</v>
      </c>
      <c r="AB693" t="s">
        <v>17441</v>
      </c>
      <c r="AC693" t="s">
        <v>17442</v>
      </c>
      <c r="AD693" t="s">
        <v>17443</v>
      </c>
      <c r="AE693" t="s">
        <v>17446</v>
      </c>
      <c r="AF693" t="s">
        <v>17447</v>
      </c>
      <c r="AG693" t="s">
        <v>17448</v>
      </c>
      <c r="AH693" t="s">
        <v>17451</v>
      </c>
      <c r="AI693" t="s">
        <v>17452</v>
      </c>
      <c r="AJ693" t="s">
        <v>17454</v>
      </c>
      <c r="AK693" t="s">
        <v>17456</v>
      </c>
      <c r="AL693" t="s">
        <v>17458</v>
      </c>
      <c r="AM693" t="s">
        <v>17460</v>
      </c>
      <c r="AN693" t="s">
        <v>17461</v>
      </c>
    </row>
    <row r="694" spans="1:40" x14ac:dyDescent="0.3">
      <c r="A694" t="s">
        <v>295</v>
      </c>
      <c r="B694">
        <f>COUNTIF(A:A,A694)</f>
        <v>1</v>
      </c>
      <c r="C694" t="s">
        <v>441</v>
      </c>
      <c r="E694" t="str">
        <f t="shared" si="51"/>
        <v>&lt;color=#FF0000&gt;{0}&lt;/color&gt;, &lt;color=#FF0000&gt;{1}&lt;/color&gt; 계열 캐릭터의 &lt;color=#FF0000&gt;대미지 피해 {2}배&lt;/color&gt;</v>
      </c>
      <c r="G694" t="s">
        <v>17463</v>
      </c>
      <c r="H694" t="str">
        <f t="shared" si="50"/>
        <v>&lt;Color = # FF0000&gt; {0} &lt;/ color&gt;, &lt;color = # FF0000&gt; {1} &lt;/ color&gt; series of characters &lt;color = # FF0000&gt; Damage Damage {2} times &lt;/ color&gt;</v>
      </c>
      <c r="K694">
        <v>1</v>
      </c>
      <c r="M694" t="s">
        <v>17464</v>
      </c>
      <c r="N694" t="s">
        <v>17465</v>
      </c>
      <c r="O694" t="s">
        <v>17466</v>
      </c>
      <c r="P694" t="s">
        <v>17473</v>
      </c>
      <c r="Q694" t="s">
        <v>17474</v>
      </c>
      <c r="R694" t="s">
        <v>17478</v>
      </c>
      <c r="S694" t="s">
        <v>17479</v>
      </c>
      <c r="T694" t="s">
        <v>17484</v>
      </c>
      <c r="U694" t="s">
        <v>17486</v>
      </c>
      <c r="V694" t="s">
        <v>17488</v>
      </c>
      <c r="W694" t="s">
        <v>17491</v>
      </c>
      <c r="X694" t="s">
        <v>17482</v>
      </c>
      <c r="Y694" t="s">
        <v>17467</v>
      </c>
      <c r="Z694" t="s">
        <v>17468</v>
      </c>
      <c r="AA694" t="s">
        <v>17469</v>
      </c>
      <c r="AB694" t="s">
        <v>17470</v>
      </c>
      <c r="AC694" t="s">
        <v>17471</v>
      </c>
      <c r="AD694" t="s">
        <v>17472</v>
      </c>
      <c r="AE694" t="s">
        <v>17475</v>
      </c>
      <c r="AF694" t="s">
        <v>17476</v>
      </c>
      <c r="AG694" t="s">
        <v>17477</v>
      </c>
      <c r="AH694" t="s">
        <v>17480</v>
      </c>
      <c r="AI694" t="s">
        <v>17481</v>
      </c>
      <c r="AJ694" t="s">
        <v>17483</v>
      </c>
      <c r="AK694" t="s">
        <v>17485</v>
      </c>
      <c r="AL694" t="s">
        <v>17487</v>
      </c>
      <c r="AM694" t="s">
        <v>17489</v>
      </c>
      <c r="AN694" t="s">
        <v>17490</v>
      </c>
    </row>
    <row r="695" spans="1:40" x14ac:dyDescent="0.3">
      <c r="A695" t="s">
        <v>296</v>
      </c>
      <c r="B695">
        <f>COUNTIF(A:A,A695)</f>
        <v>1</v>
      </c>
      <c r="C695" t="s">
        <v>443</v>
      </c>
      <c r="E695" t="str">
        <f t="shared" si="51"/>
        <v>던전의 으스스한 기운으로 &lt;color=#FF0000&gt;{0}&lt;/color&gt;, &lt;color=#FF0000&gt;{1}&lt;/color&gt; 계열이 &lt;color=#FF0000&gt;더 많은 대미지&lt;/color&gt;를 입게 됩니다</v>
      </c>
      <c r="G695" t="s">
        <v>17492</v>
      </c>
      <c r="H695" t="str">
        <f t="shared" si="50"/>
        <v>A ghostly aura of dungeons &lt;color = # FF0000&gt; {0} &lt;/ color&gt;, the &lt;color = # FF0000&gt; {1} &lt;/ color&gt; Series will wear a &lt;color = # FF0000&gt; more damage &lt;/ color&gt;</v>
      </c>
      <c r="K695">
        <v>1</v>
      </c>
      <c r="M695" t="s">
        <v>17493</v>
      </c>
      <c r="N695" t="s">
        <v>17494</v>
      </c>
      <c r="O695" t="s">
        <v>17495</v>
      </c>
      <c r="P695" t="s">
        <v>17502</v>
      </c>
      <c r="Q695" t="s">
        <v>17503</v>
      </c>
      <c r="R695" t="s">
        <v>17507</v>
      </c>
      <c r="S695" t="s">
        <v>17508</v>
      </c>
      <c r="T695" t="s">
        <v>17513</v>
      </c>
      <c r="U695" t="s">
        <v>17515</v>
      </c>
      <c r="V695" s="20" t="s">
        <v>17517</v>
      </c>
      <c r="W695" t="s">
        <v>17520</v>
      </c>
      <c r="X695" t="s">
        <v>17511</v>
      </c>
      <c r="Y695" t="s">
        <v>17496</v>
      </c>
      <c r="Z695" t="s">
        <v>17497</v>
      </c>
      <c r="AA695" t="s">
        <v>17498</v>
      </c>
      <c r="AB695" t="s">
        <v>17499</v>
      </c>
      <c r="AC695" t="s">
        <v>17500</v>
      </c>
      <c r="AD695" t="s">
        <v>17501</v>
      </c>
      <c r="AE695" t="s">
        <v>17504</v>
      </c>
      <c r="AF695" s="20" t="s">
        <v>17505</v>
      </c>
      <c r="AG695" t="s">
        <v>17506</v>
      </c>
      <c r="AH695" t="s">
        <v>17509</v>
      </c>
      <c r="AI695" t="s">
        <v>17510</v>
      </c>
      <c r="AJ695" t="s">
        <v>17512</v>
      </c>
      <c r="AK695" t="s">
        <v>17514</v>
      </c>
      <c r="AL695" t="s">
        <v>17516</v>
      </c>
      <c r="AM695" t="s">
        <v>17518</v>
      </c>
      <c r="AN695" t="s">
        <v>17519</v>
      </c>
    </row>
    <row r="696" spans="1:40" x14ac:dyDescent="0.3">
      <c r="A696" t="s">
        <v>294</v>
      </c>
      <c r="B696">
        <f>COUNTIF(A:A,A696)</f>
        <v>1</v>
      </c>
      <c r="C696" t="s">
        <v>442</v>
      </c>
      <c r="E696" t="str">
        <f t="shared" si="51"/>
        <v>&lt;color=#FF0000&gt;{0}&lt;/color&gt;, &lt;color=#FF0000&gt;{1}&lt;/color&gt;, &lt;color=#FF0000&gt;{2}&lt;/color&gt;, &lt;color=#FF0000&gt;{3}&lt;/color&gt; 계열 중 &lt;color=#FF0000&gt;{4} 계열&lt;/color&gt; 캐릭터의 &lt;color=#FF0000&gt;대미지 피해 {5}배&lt;/color&gt;</v>
      </c>
      <c r="G696" t="s">
        <v>17521</v>
      </c>
      <c r="H696" t="str">
        <f t="shared" si="50"/>
        <v>&lt;Color = # FF0000&gt; {0} &lt;/ color&gt;, &lt;color = # FF0000&gt; {1} &lt;/ color&gt;, &lt;color = # FF0000&gt; {2} &lt;/ color&gt;, &lt;color = # FF0000&gt; {3 } &lt;/ color&gt; sequence of the &lt;color = # FF0000&gt; {4} series &lt;/ color&gt; &lt;color = # FF0000&gt; damage damage {5} of character times &lt;/ color&gt;</v>
      </c>
      <c r="K696">
        <v>1</v>
      </c>
      <c r="M696" t="s">
        <v>17522</v>
      </c>
      <c r="N696" t="s">
        <v>17523</v>
      </c>
      <c r="O696" t="s">
        <v>17524</v>
      </c>
      <c r="P696" t="s">
        <v>17531</v>
      </c>
      <c r="Q696" t="s">
        <v>17532</v>
      </c>
      <c r="R696" t="s">
        <v>17536</v>
      </c>
      <c r="S696" t="s">
        <v>17537</v>
      </c>
      <c r="T696" t="s">
        <v>17542</v>
      </c>
      <c r="U696" t="s">
        <v>17544</v>
      </c>
      <c r="V696" t="s">
        <v>17546</v>
      </c>
      <c r="W696" t="s">
        <v>17549</v>
      </c>
      <c r="X696" t="s">
        <v>17540</v>
      </c>
      <c r="Y696" t="s">
        <v>17525</v>
      </c>
      <c r="Z696" t="s">
        <v>17526</v>
      </c>
      <c r="AA696" t="s">
        <v>17527</v>
      </c>
      <c r="AB696" t="s">
        <v>17528</v>
      </c>
      <c r="AC696" t="s">
        <v>17529</v>
      </c>
      <c r="AD696" t="s">
        <v>17530</v>
      </c>
      <c r="AE696" t="s">
        <v>17533</v>
      </c>
      <c r="AF696" t="s">
        <v>17534</v>
      </c>
      <c r="AG696" t="s">
        <v>17535</v>
      </c>
      <c r="AH696" t="s">
        <v>17538</v>
      </c>
      <c r="AI696" t="s">
        <v>17539</v>
      </c>
      <c r="AJ696" t="s">
        <v>17541</v>
      </c>
      <c r="AK696" t="s">
        <v>17543</v>
      </c>
      <c r="AL696" t="s">
        <v>17545</v>
      </c>
      <c r="AM696" t="s">
        <v>17547</v>
      </c>
      <c r="AN696" t="s">
        <v>17548</v>
      </c>
    </row>
    <row r="697" spans="1:40" x14ac:dyDescent="0.3">
      <c r="A697" t="s">
        <v>1396</v>
      </c>
      <c r="B697">
        <f>COUNTIF(A:A,A697)</f>
        <v>1</v>
      </c>
      <c r="C697" t="s">
        <v>1412</v>
      </c>
      <c r="E697" t="str">
        <f t="shared" si="51"/>
        <v>공격력</v>
      </c>
      <c r="G697" t="s">
        <v>8386</v>
      </c>
      <c r="H697" t="s">
        <v>1416</v>
      </c>
      <c r="K697">
        <v>1</v>
      </c>
      <c r="M697" t="s">
        <v>8387</v>
      </c>
      <c r="N697" t="s">
        <v>8388</v>
      </c>
      <c r="O697" t="s">
        <v>8388</v>
      </c>
      <c r="P697" t="s">
        <v>8388</v>
      </c>
      <c r="Q697" t="s">
        <v>8388</v>
      </c>
      <c r="R697" t="s">
        <v>8388</v>
      </c>
      <c r="S697" t="s">
        <v>8388</v>
      </c>
      <c r="T697" t="s">
        <v>8388</v>
      </c>
      <c r="U697" t="s">
        <v>8388</v>
      </c>
      <c r="V697" s="20" t="s">
        <v>8390</v>
      </c>
      <c r="W697" t="s">
        <v>8388</v>
      </c>
      <c r="X697" t="s">
        <v>8388</v>
      </c>
      <c r="Y697" t="s">
        <v>8388</v>
      </c>
      <c r="Z697" t="s">
        <v>8388</v>
      </c>
      <c r="AA697" t="s">
        <v>8388</v>
      </c>
      <c r="AB697" t="s">
        <v>8388</v>
      </c>
      <c r="AC697" t="s">
        <v>8388</v>
      </c>
      <c r="AD697" t="s">
        <v>8388</v>
      </c>
      <c r="AE697" t="s">
        <v>8388</v>
      </c>
      <c r="AF697" t="s">
        <v>8388</v>
      </c>
      <c r="AG697" t="s">
        <v>8389</v>
      </c>
      <c r="AH697" t="s">
        <v>8388</v>
      </c>
      <c r="AI697" t="s">
        <v>8388</v>
      </c>
      <c r="AJ697" t="s">
        <v>8388</v>
      </c>
      <c r="AK697" t="s">
        <v>8388</v>
      </c>
      <c r="AL697" t="s">
        <v>8388</v>
      </c>
      <c r="AM697" t="s">
        <v>8388</v>
      </c>
      <c r="AN697" t="s">
        <v>8388</v>
      </c>
    </row>
    <row r="698" spans="1:40" x14ac:dyDescent="0.3">
      <c r="A698" t="s">
        <v>1397</v>
      </c>
      <c r="B698">
        <f>COUNTIF(A:A,A698)</f>
        <v>1</v>
      </c>
      <c r="C698" t="s">
        <v>1412</v>
      </c>
      <c r="E698" t="str">
        <f t="shared" si="51"/>
        <v>공격력</v>
      </c>
      <c r="G698" t="s">
        <v>8386</v>
      </c>
      <c r="H698" t="s">
        <v>1416</v>
      </c>
      <c r="K698">
        <v>1</v>
      </c>
      <c r="M698" t="s">
        <v>8387</v>
      </c>
      <c r="N698" t="s">
        <v>8388</v>
      </c>
      <c r="O698" t="s">
        <v>8388</v>
      </c>
      <c r="P698" t="s">
        <v>8388</v>
      </c>
      <c r="Q698" t="s">
        <v>8388</v>
      </c>
      <c r="R698" t="s">
        <v>8388</v>
      </c>
      <c r="S698" t="s">
        <v>8388</v>
      </c>
      <c r="T698" t="s">
        <v>8388</v>
      </c>
      <c r="U698" t="s">
        <v>8388</v>
      </c>
      <c r="V698" s="20" t="s">
        <v>8390</v>
      </c>
      <c r="W698" t="s">
        <v>8388</v>
      </c>
      <c r="X698" t="s">
        <v>8388</v>
      </c>
      <c r="Y698" t="s">
        <v>8388</v>
      </c>
      <c r="Z698" t="s">
        <v>8388</v>
      </c>
      <c r="AA698" t="s">
        <v>8388</v>
      </c>
      <c r="AB698" t="s">
        <v>8388</v>
      </c>
      <c r="AC698" t="s">
        <v>8388</v>
      </c>
      <c r="AD698" t="s">
        <v>8388</v>
      </c>
      <c r="AE698" t="s">
        <v>8388</v>
      </c>
      <c r="AF698" t="s">
        <v>8388</v>
      </c>
      <c r="AG698" t="s">
        <v>8389</v>
      </c>
      <c r="AH698" t="s">
        <v>8388</v>
      </c>
      <c r="AI698" t="s">
        <v>8388</v>
      </c>
      <c r="AJ698" t="s">
        <v>8388</v>
      </c>
      <c r="AK698" t="s">
        <v>8388</v>
      </c>
      <c r="AL698" t="s">
        <v>8388</v>
      </c>
      <c r="AM698" t="s">
        <v>8388</v>
      </c>
      <c r="AN698" t="s">
        <v>8388</v>
      </c>
    </row>
    <row r="699" spans="1:40" x14ac:dyDescent="0.3">
      <c r="A699" t="s">
        <v>1398</v>
      </c>
      <c r="B699">
        <f>COUNTIF(A:A,A699)</f>
        <v>1</v>
      </c>
      <c r="C699" t="s">
        <v>1407</v>
      </c>
      <c r="E699" t="str">
        <f t="shared" si="51"/>
        <v>보스 대미지 증가</v>
      </c>
      <c r="G699" t="s">
        <v>17550</v>
      </c>
      <c r="H699" t="s">
        <v>1417</v>
      </c>
      <c r="K699">
        <v>1</v>
      </c>
      <c r="M699" t="s">
        <v>17551</v>
      </c>
      <c r="N699" t="s">
        <v>17552</v>
      </c>
      <c r="O699" t="s">
        <v>17553</v>
      </c>
      <c r="P699" t="s">
        <v>17560</v>
      </c>
      <c r="Q699" t="s">
        <v>17561</v>
      </c>
      <c r="R699" t="s">
        <v>17565</v>
      </c>
      <c r="S699" t="s">
        <v>17566</v>
      </c>
      <c r="T699" t="s">
        <v>17571</v>
      </c>
      <c r="U699" t="s">
        <v>17573</v>
      </c>
      <c r="V699" t="s">
        <v>17575</v>
      </c>
      <c r="W699" t="s">
        <v>17578</v>
      </c>
      <c r="X699" t="s">
        <v>17569</v>
      </c>
      <c r="Y699" s="20" t="s">
        <v>17554</v>
      </c>
      <c r="Z699" t="s">
        <v>17555</v>
      </c>
      <c r="AA699" t="s">
        <v>17556</v>
      </c>
      <c r="AB699" t="s">
        <v>17557</v>
      </c>
      <c r="AC699" t="s">
        <v>17558</v>
      </c>
      <c r="AD699" t="s">
        <v>17559</v>
      </c>
      <c r="AE699" t="s">
        <v>17562</v>
      </c>
      <c r="AF699" t="s">
        <v>17563</v>
      </c>
      <c r="AG699" t="s">
        <v>17564</v>
      </c>
      <c r="AH699" t="s">
        <v>17567</v>
      </c>
      <c r="AI699" t="s">
        <v>17568</v>
      </c>
      <c r="AJ699" t="s">
        <v>17570</v>
      </c>
      <c r="AK699" t="s">
        <v>17572</v>
      </c>
      <c r="AL699" t="s">
        <v>17574</v>
      </c>
      <c r="AM699" t="s">
        <v>17576</v>
      </c>
      <c r="AN699" t="s">
        <v>17577</v>
      </c>
    </row>
    <row r="700" spans="1:40" x14ac:dyDescent="0.3">
      <c r="A700" t="s">
        <v>1399</v>
      </c>
      <c r="B700">
        <f>COUNTIF(A:A,A700)</f>
        <v>1</v>
      </c>
      <c r="C700" t="s">
        <v>1408</v>
      </c>
      <c r="E700" t="str">
        <f t="shared" si="51"/>
        <v>잔몹 대미지 증가</v>
      </c>
      <c r="G700" t="s">
        <v>17579</v>
      </c>
      <c r="H700" t="s">
        <v>1418</v>
      </c>
      <c r="K700">
        <v>1</v>
      </c>
      <c r="M700" t="s">
        <v>17580</v>
      </c>
      <c r="N700" t="s">
        <v>17581</v>
      </c>
      <c r="O700" t="s">
        <v>17582</v>
      </c>
      <c r="P700" t="s">
        <v>17589</v>
      </c>
      <c r="Q700" t="s">
        <v>17590</v>
      </c>
      <c r="R700" t="s">
        <v>17594</v>
      </c>
      <c r="S700" t="s">
        <v>17595</v>
      </c>
      <c r="T700" t="s">
        <v>17600</v>
      </c>
      <c r="U700" t="s">
        <v>17602</v>
      </c>
      <c r="V700" t="s">
        <v>17604</v>
      </c>
      <c r="W700" t="s">
        <v>17607</v>
      </c>
      <c r="X700" t="s">
        <v>17598</v>
      </c>
      <c r="Y700" s="20" t="s">
        <v>17583</v>
      </c>
      <c r="Z700" t="s">
        <v>17584</v>
      </c>
      <c r="AA700" t="s">
        <v>17585</v>
      </c>
      <c r="AB700" t="s">
        <v>17586</v>
      </c>
      <c r="AC700" t="s">
        <v>17587</v>
      </c>
      <c r="AD700" t="s">
        <v>17588</v>
      </c>
      <c r="AE700" t="s">
        <v>17591</v>
      </c>
      <c r="AF700" t="s">
        <v>17592</v>
      </c>
      <c r="AG700" t="s">
        <v>17593</v>
      </c>
      <c r="AH700" t="s">
        <v>17596</v>
      </c>
      <c r="AI700" t="s">
        <v>17597</v>
      </c>
      <c r="AJ700" t="s">
        <v>17599</v>
      </c>
      <c r="AK700" t="s">
        <v>17601</v>
      </c>
      <c r="AL700" t="s">
        <v>17603</v>
      </c>
      <c r="AM700" t="s">
        <v>17605</v>
      </c>
      <c r="AN700" t="s">
        <v>17606</v>
      </c>
    </row>
    <row r="701" spans="1:40" x14ac:dyDescent="0.3">
      <c r="A701" t="s">
        <v>1400</v>
      </c>
      <c r="B701">
        <f>COUNTIF(A:A,A701)</f>
        <v>1</v>
      </c>
      <c r="C701" t="s">
        <v>1409</v>
      </c>
      <c r="E701" t="str">
        <f t="shared" si="51"/>
        <v>보스 피해 감소</v>
      </c>
      <c r="G701" t="s">
        <v>17608</v>
      </c>
      <c r="H701" t="s">
        <v>1419</v>
      </c>
      <c r="K701">
        <v>1</v>
      </c>
      <c r="M701" t="s">
        <v>17609</v>
      </c>
      <c r="N701" t="s">
        <v>17610</v>
      </c>
      <c r="O701" t="s">
        <v>17611</v>
      </c>
      <c r="P701" t="s">
        <v>17617</v>
      </c>
      <c r="Q701" t="s">
        <v>17618</v>
      </c>
      <c r="R701" t="s">
        <v>17622</v>
      </c>
      <c r="S701" t="s">
        <v>17623</v>
      </c>
      <c r="T701" t="s">
        <v>17628</v>
      </c>
      <c r="U701" t="s">
        <v>17630</v>
      </c>
      <c r="V701" s="20" t="s">
        <v>17632</v>
      </c>
      <c r="W701" t="s">
        <v>17635</v>
      </c>
      <c r="X701" t="s">
        <v>17626</v>
      </c>
      <c r="Y701" s="20" t="s">
        <v>17612</v>
      </c>
      <c r="Z701" t="s">
        <v>17613</v>
      </c>
      <c r="AA701" t="s">
        <v>17614</v>
      </c>
      <c r="AB701" t="s">
        <v>17615</v>
      </c>
      <c r="AC701" t="s">
        <v>17608</v>
      </c>
      <c r="AD701" t="s">
        <v>17616</v>
      </c>
      <c r="AE701" t="s">
        <v>17619</v>
      </c>
      <c r="AF701" s="20" t="s">
        <v>17620</v>
      </c>
      <c r="AG701" t="s">
        <v>17621</v>
      </c>
      <c r="AH701" t="s">
        <v>17624</v>
      </c>
      <c r="AI701" t="s">
        <v>17625</v>
      </c>
      <c r="AJ701" t="s">
        <v>17627</v>
      </c>
      <c r="AK701" t="s">
        <v>17629</v>
      </c>
      <c r="AL701" t="s">
        <v>17631</v>
      </c>
      <c r="AM701" t="s">
        <v>17633</v>
      </c>
      <c r="AN701" t="s">
        <v>17634</v>
      </c>
    </row>
    <row r="702" spans="1:40" x14ac:dyDescent="0.3">
      <c r="A702" t="s">
        <v>1401</v>
      </c>
      <c r="B702">
        <f>COUNTIF(A:A,A702)</f>
        <v>1</v>
      </c>
      <c r="C702" t="s">
        <v>1410</v>
      </c>
      <c r="E702" t="str">
        <f t="shared" si="51"/>
        <v>잔몹 피해 감소</v>
      </c>
      <c r="G702" t="s">
        <v>17636</v>
      </c>
      <c r="H702" t="s">
        <v>1420</v>
      </c>
      <c r="K702">
        <v>1</v>
      </c>
      <c r="M702" t="s">
        <v>17637</v>
      </c>
      <c r="N702" t="s">
        <v>17638</v>
      </c>
      <c r="O702" t="s">
        <v>17639</v>
      </c>
      <c r="P702" t="s">
        <v>17646</v>
      </c>
      <c r="Q702" t="s">
        <v>17647</v>
      </c>
      <c r="R702" t="s">
        <v>17651</v>
      </c>
      <c r="S702" t="s">
        <v>17652</v>
      </c>
      <c r="T702" t="s">
        <v>17657</v>
      </c>
      <c r="U702" t="s">
        <v>17659</v>
      </c>
      <c r="V702" s="20" t="s">
        <v>17661</v>
      </c>
      <c r="W702" t="s">
        <v>17664</v>
      </c>
      <c r="X702" t="s">
        <v>17655</v>
      </c>
      <c r="Y702" s="20" t="s">
        <v>17640</v>
      </c>
      <c r="Z702" t="s">
        <v>17641</v>
      </c>
      <c r="AA702" t="s">
        <v>17642</v>
      </c>
      <c r="AB702" t="s">
        <v>17643</v>
      </c>
      <c r="AC702" t="s">
        <v>17644</v>
      </c>
      <c r="AD702" t="s">
        <v>17645</v>
      </c>
      <c r="AE702" t="s">
        <v>17648</v>
      </c>
      <c r="AF702" s="20" t="s">
        <v>17649</v>
      </c>
      <c r="AG702" t="s">
        <v>17650</v>
      </c>
      <c r="AH702" t="s">
        <v>17653</v>
      </c>
      <c r="AI702" t="s">
        <v>17654</v>
      </c>
      <c r="AJ702" t="s">
        <v>17656</v>
      </c>
      <c r="AK702" t="s">
        <v>17658</v>
      </c>
      <c r="AL702" t="s">
        <v>17660</v>
      </c>
      <c r="AM702" t="s">
        <v>17662</v>
      </c>
      <c r="AN702" t="s">
        <v>17663</v>
      </c>
    </row>
    <row r="703" spans="1:40" x14ac:dyDescent="0.3">
      <c r="A703" t="s">
        <v>1402</v>
      </c>
      <c r="B703">
        <f>COUNTIF(A:A,A703)</f>
        <v>1</v>
      </c>
      <c r="C703" t="s">
        <v>1411</v>
      </c>
      <c r="E703" t="str">
        <f t="shared" si="51"/>
        <v>최대 체력</v>
      </c>
      <c r="G703" t="s">
        <v>8693</v>
      </c>
      <c r="H703" t="s">
        <v>1421</v>
      </c>
      <c r="K703">
        <v>1</v>
      </c>
      <c r="M703" t="s">
        <v>8694</v>
      </c>
      <c r="N703" t="s">
        <v>8694</v>
      </c>
      <c r="O703" t="s">
        <v>8695</v>
      </c>
      <c r="P703" t="s">
        <v>8698</v>
      </c>
      <c r="Q703" t="s">
        <v>8693</v>
      </c>
      <c r="R703" t="s">
        <v>8693</v>
      </c>
      <c r="S703" t="s">
        <v>8693</v>
      </c>
      <c r="T703" t="s">
        <v>8693</v>
      </c>
      <c r="U703" t="s">
        <v>8693</v>
      </c>
      <c r="V703" t="s">
        <v>8701</v>
      </c>
      <c r="W703" t="s">
        <v>8693</v>
      </c>
      <c r="X703" t="s">
        <v>8693</v>
      </c>
      <c r="Y703" s="20" t="s">
        <v>8696</v>
      </c>
      <c r="Z703" t="s">
        <v>8693</v>
      </c>
      <c r="AA703" t="s">
        <v>8693</v>
      </c>
      <c r="AB703" t="s">
        <v>8693</v>
      </c>
      <c r="AC703" t="s">
        <v>8693</v>
      </c>
      <c r="AD703" t="s">
        <v>8697</v>
      </c>
      <c r="AE703" t="s">
        <v>8699</v>
      </c>
      <c r="AF703" s="20" t="s">
        <v>8700</v>
      </c>
      <c r="AG703" t="s">
        <v>8693</v>
      </c>
      <c r="AH703" t="s">
        <v>8693</v>
      </c>
      <c r="AI703" t="s">
        <v>8697</v>
      </c>
      <c r="AJ703" t="s">
        <v>8693</v>
      </c>
      <c r="AK703" t="s">
        <v>8693</v>
      </c>
      <c r="AL703" t="s">
        <v>8693</v>
      </c>
      <c r="AM703" t="s">
        <v>8702</v>
      </c>
      <c r="AN703" t="s">
        <v>8693</v>
      </c>
    </row>
    <row r="704" spans="1:40" x14ac:dyDescent="0.3">
      <c r="A704" t="s">
        <v>1403</v>
      </c>
      <c r="B704">
        <f>COUNTIF(A:A,A704)</f>
        <v>1</v>
      </c>
      <c r="C704" t="s">
        <v>1411</v>
      </c>
      <c r="E704" t="str">
        <f t="shared" si="51"/>
        <v>최대 체력</v>
      </c>
      <c r="G704" t="s">
        <v>8693</v>
      </c>
      <c r="H704" t="s">
        <v>1421</v>
      </c>
      <c r="K704">
        <v>1</v>
      </c>
      <c r="M704" t="s">
        <v>8694</v>
      </c>
      <c r="N704" t="s">
        <v>8694</v>
      </c>
      <c r="O704" t="s">
        <v>8695</v>
      </c>
      <c r="P704" t="s">
        <v>8698</v>
      </c>
      <c r="Q704" t="s">
        <v>8693</v>
      </c>
      <c r="R704" t="s">
        <v>8693</v>
      </c>
      <c r="S704" t="s">
        <v>8693</v>
      </c>
      <c r="T704" t="s">
        <v>8693</v>
      </c>
      <c r="U704" t="s">
        <v>8693</v>
      </c>
      <c r="V704" t="s">
        <v>8701</v>
      </c>
      <c r="W704" t="s">
        <v>8693</v>
      </c>
      <c r="X704" t="s">
        <v>8693</v>
      </c>
      <c r="Y704" s="20" t="s">
        <v>8696</v>
      </c>
      <c r="Z704" t="s">
        <v>8693</v>
      </c>
      <c r="AA704" t="s">
        <v>8693</v>
      </c>
      <c r="AB704" t="s">
        <v>8693</v>
      </c>
      <c r="AC704" t="s">
        <v>8693</v>
      </c>
      <c r="AD704" t="s">
        <v>8697</v>
      </c>
      <c r="AE704" t="s">
        <v>8699</v>
      </c>
      <c r="AF704" s="20" t="s">
        <v>8700</v>
      </c>
      <c r="AG704" t="s">
        <v>8693</v>
      </c>
      <c r="AH704" t="s">
        <v>8693</v>
      </c>
      <c r="AI704" t="s">
        <v>8697</v>
      </c>
      <c r="AJ704" t="s">
        <v>8693</v>
      </c>
      <c r="AK704" t="s">
        <v>8693</v>
      </c>
      <c r="AL704" t="s">
        <v>8693</v>
      </c>
      <c r="AM704" t="s">
        <v>8702</v>
      </c>
      <c r="AN704" t="s">
        <v>8693</v>
      </c>
    </row>
    <row r="705" spans="1:40" x14ac:dyDescent="0.3">
      <c r="A705" t="s">
        <v>1404</v>
      </c>
      <c r="B705">
        <f>COUNTIF(A:A,A705)</f>
        <v>1</v>
      </c>
      <c r="C705" t="s">
        <v>1414</v>
      </c>
      <c r="E705" t="str">
        <f t="shared" si="51"/>
        <v>파워소스 회복량</v>
      </c>
      <c r="G705" t="s">
        <v>17665</v>
      </c>
      <c r="H705" t="s">
        <v>1422</v>
      </c>
      <c r="K705">
        <v>1</v>
      </c>
      <c r="M705" t="s">
        <v>17666</v>
      </c>
      <c r="N705" s="19" t="s">
        <v>17667</v>
      </c>
      <c r="O705" t="s">
        <v>17668</v>
      </c>
      <c r="P705" t="s">
        <v>17675</v>
      </c>
      <c r="Q705" t="s">
        <v>17676</v>
      </c>
      <c r="R705" t="s">
        <v>17680</v>
      </c>
      <c r="S705" t="s">
        <v>17681</v>
      </c>
      <c r="T705" t="s">
        <v>17686</v>
      </c>
      <c r="U705" t="s">
        <v>17688</v>
      </c>
      <c r="V705" s="20" t="s">
        <v>17690</v>
      </c>
      <c r="W705" t="s">
        <v>17693</v>
      </c>
      <c r="X705" t="s">
        <v>17684</v>
      </c>
      <c r="Y705" s="20" t="s">
        <v>17669</v>
      </c>
      <c r="Z705" t="s">
        <v>17670</v>
      </c>
      <c r="AA705" t="s">
        <v>17671</v>
      </c>
      <c r="AB705" t="s">
        <v>17672</v>
      </c>
      <c r="AC705" t="s">
        <v>17673</v>
      </c>
      <c r="AD705" t="s">
        <v>17674</v>
      </c>
      <c r="AE705" t="s">
        <v>17677</v>
      </c>
      <c r="AF705" s="20" t="s">
        <v>17678</v>
      </c>
      <c r="AG705" t="s">
        <v>17679</v>
      </c>
      <c r="AH705" t="s">
        <v>17682</v>
      </c>
      <c r="AI705" t="s">
        <v>17683</v>
      </c>
      <c r="AJ705" t="s">
        <v>17685</v>
      </c>
      <c r="AK705" t="s">
        <v>17687</v>
      </c>
      <c r="AL705" t="s">
        <v>17689</v>
      </c>
      <c r="AM705" t="s">
        <v>17691</v>
      </c>
      <c r="AN705" t="s">
        <v>17692</v>
      </c>
    </row>
    <row r="706" spans="1:40" x14ac:dyDescent="0.3">
      <c r="A706" t="s">
        <v>1405</v>
      </c>
      <c r="B706">
        <f>COUNTIF(A:A,A706)</f>
        <v>1</v>
      </c>
      <c r="C706" t="s">
        <v>1413</v>
      </c>
      <c r="E706" t="str">
        <f t="shared" si="51"/>
        <v>교체 회복량</v>
      </c>
      <c r="G706" t="s">
        <v>17694</v>
      </c>
      <c r="H706" t="s">
        <v>1423</v>
      </c>
      <c r="K706">
        <v>1</v>
      </c>
      <c r="M706" t="s">
        <v>17695</v>
      </c>
      <c r="N706" t="s">
        <v>17696</v>
      </c>
      <c r="O706" t="s">
        <v>17697</v>
      </c>
      <c r="P706" t="s">
        <v>17704</v>
      </c>
      <c r="Q706" t="s">
        <v>17705</v>
      </c>
      <c r="R706" t="s">
        <v>17709</v>
      </c>
      <c r="S706" t="s">
        <v>17710</v>
      </c>
      <c r="T706" t="s">
        <v>17715</v>
      </c>
      <c r="U706" t="s">
        <v>17717</v>
      </c>
      <c r="V706" s="20" t="s">
        <v>17719</v>
      </c>
      <c r="W706" t="s">
        <v>17722</v>
      </c>
      <c r="X706" t="s">
        <v>17713</v>
      </c>
      <c r="Y706" s="20" t="s">
        <v>17698</v>
      </c>
      <c r="Z706" t="s">
        <v>17699</v>
      </c>
      <c r="AA706" t="s">
        <v>17700</v>
      </c>
      <c r="AB706" t="s">
        <v>17701</v>
      </c>
      <c r="AC706" t="s">
        <v>17702</v>
      </c>
      <c r="AD706" t="s">
        <v>17703</v>
      </c>
      <c r="AE706" t="s">
        <v>17706</v>
      </c>
      <c r="AF706" s="20" t="s">
        <v>17707</v>
      </c>
      <c r="AG706" t="s">
        <v>17708</v>
      </c>
      <c r="AH706" t="s">
        <v>17711</v>
      </c>
      <c r="AI706" t="s">
        <v>17712</v>
      </c>
      <c r="AJ706" t="s">
        <v>17714</v>
      </c>
      <c r="AK706" t="s">
        <v>17716</v>
      </c>
      <c r="AL706" t="s">
        <v>17718</v>
      </c>
      <c r="AM706" t="s">
        <v>17720</v>
      </c>
      <c r="AN706" t="s">
        <v>17721</v>
      </c>
    </row>
    <row r="707" spans="1:40" x14ac:dyDescent="0.3">
      <c r="A707" t="s">
        <v>1406</v>
      </c>
      <c r="B707">
        <f>COUNTIF(A:A,A707)</f>
        <v>1</v>
      </c>
      <c r="C707" t="s">
        <v>1415</v>
      </c>
      <c r="E707" t="str">
        <f t="shared" si="51"/>
        <v>레벨업 회복량</v>
      </c>
      <c r="G707" t="s">
        <v>17723</v>
      </c>
      <c r="H707" t="s">
        <v>1424</v>
      </c>
      <c r="K707">
        <v>1</v>
      </c>
      <c r="M707" t="s">
        <v>17724</v>
      </c>
      <c r="N707" t="s">
        <v>17725</v>
      </c>
      <c r="O707" t="s">
        <v>17726</v>
      </c>
      <c r="P707" t="s">
        <v>17733</v>
      </c>
      <c r="Q707" t="s">
        <v>17734</v>
      </c>
      <c r="R707" t="s">
        <v>17738</v>
      </c>
      <c r="S707" t="s">
        <v>17739</v>
      </c>
      <c r="T707" t="s">
        <v>17744</v>
      </c>
      <c r="U707" t="s">
        <v>17746</v>
      </c>
      <c r="V707" s="20" t="s">
        <v>17748</v>
      </c>
      <c r="W707" t="s">
        <v>17751</v>
      </c>
      <c r="X707" t="s">
        <v>17742</v>
      </c>
      <c r="Y707" s="20" t="s">
        <v>17727</v>
      </c>
      <c r="Z707" t="s">
        <v>17728</v>
      </c>
      <c r="AA707" t="s">
        <v>17729</v>
      </c>
      <c r="AB707" t="s">
        <v>17730</v>
      </c>
      <c r="AC707" t="s">
        <v>17731</v>
      </c>
      <c r="AD707" t="s">
        <v>17732</v>
      </c>
      <c r="AE707" t="s">
        <v>17735</v>
      </c>
      <c r="AF707" s="20" t="s">
        <v>17736</v>
      </c>
      <c r="AG707" t="s">
        <v>17737</v>
      </c>
      <c r="AH707" t="s">
        <v>17740</v>
      </c>
      <c r="AI707" t="s">
        <v>17741</v>
      </c>
      <c r="AJ707" t="s">
        <v>17743</v>
      </c>
      <c r="AK707" t="s">
        <v>17745</v>
      </c>
      <c r="AL707" t="s">
        <v>17747</v>
      </c>
      <c r="AM707" t="s">
        <v>17749</v>
      </c>
      <c r="AN707" t="s">
        <v>17750</v>
      </c>
    </row>
  </sheetData>
  <autoFilter ref="I1:L707" xr:uid="{0AD0DEB7-62F3-462C-90C4-1B96C201DAB9}"/>
  <sortState xmlns:xlrd2="http://schemas.microsoft.com/office/spreadsheetml/2017/richdata2" ref="A486:I593">
    <sortCondition ref="I486:I59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A3" sqref="A3"/>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33</v>
      </c>
      <c r="C1" t="s">
        <v>35</v>
      </c>
      <c r="D1" t="s">
        <v>36</v>
      </c>
    </row>
    <row r="2" spans="1:4" x14ac:dyDescent="0.3">
      <c r="A2" t="s">
        <v>34</v>
      </c>
      <c r="B2" t="s">
        <v>45</v>
      </c>
      <c r="C2" t="b">
        <v>1</v>
      </c>
      <c r="D2" t="b">
        <v>0</v>
      </c>
    </row>
    <row r="3" spans="1:4" x14ac:dyDescent="0.3">
      <c r="A3" t="s">
        <v>31</v>
      </c>
      <c r="B3" t="s">
        <v>44</v>
      </c>
      <c r="C3" t="b">
        <v>1</v>
      </c>
      <c r="D3" t="b">
        <v>0</v>
      </c>
    </row>
    <row r="4" spans="1:4" x14ac:dyDescent="0.3">
      <c r="A4" t="s">
        <v>1873</v>
      </c>
      <c r="B4" t="s">
        <v>45</v>
      </c>
      <c r="C4" t="b">
        <v>1</v>
      </c>
      <c r="D4" t="b">
        <v>0</v>
      </c>
    </row>
    <row r="5" spans="1:4" x14ac:dyDescent="0.3">
      <c r="A5" t="s">
        <v>1902</v>
      </c>
      <c r="B5" t="s">
        <v>45</v>
      </c>
      <c r="C5" t="b">
        <v>1</v>
      </c>
      <c r="D5" t="b">
        <v>0</v>
      </c>
    </row>
    <row r="6" spans="1:4" x14ac:dyDescent="0.3">
      <c r="A6" t="s">
        <v>1916</v>
      </c>
      <c r="B6" t="s">
        <v>45</v>
      </c>
      <c r="C6" t="b">
        <v>1</v>
      </c>
      <c r="D6" t="b">
        <v>0</v>
      </c>
    </row>
    <row r="7" spans="1:4" x14ac:dyDescent="0.3">
      <c r="A7" t="s">
        <v>1930</v>
      </c>
      <c r="B7" t="s">
        <v>45</v>
      </c>
      <c r="C7" t="b">
        <v>1</v>
      </c>
      <c r="D7" t="b">
        <v>0</v>
      </c>
    </row>
    <row r="8" spans="1:4" x14ac:dyDescent="0.3">
      <c r="A8" t="s">
        <v>1877</v>
      </c>
      <c r="B8" t="s">
        <v>45</v>
      </c>
      <c r="C8" t="b">
        <v>1</v>
      </c>
      <c r="D8" t="b">
        <v>0</v>
      </c>
    </row>
    <row r="9" spans="1:4" x14ac:dyDescent="0.3">
      <c r="A9" t="s">
        <v>1927</v>
      </c>
      <c r="B9" t="s">
        <v>45</v>
      </c>
      <c r="C9" t="b">
        <v>1</v>
      </c>
      <c r="D9" t="b">
        <v>0</v>
      </c>
    </row>
    <row r="10" spans="1:4" x14ac:dyDescent="0.3">
      <c r="A10" t="s">
        <v>1912</v>
      </c>
      <c r="B10" t="s">
        <v>45</v>
      </c>
      <c r="C10" t="b">
        <v>1</v>
      </c>
      <c r="D10" t="b">
        <v>0</v>
      </c>
    </row>
    <row r="11" spans="1:4" x14ac:dyDescent="0.3">
      <c r="A11" t="s">
        <v>1934</v>
      </c>
      <c r="B11" t="s">
        <v>45</v>
      </c>
      <c r="C11" t="b">
        <v>1</v>
      </c>
      <c r="D11" t="b">
        <v>0</v>
      </c>
    </row>
    <row r="12" spans="1:4" x14ac:dyDescent="0.3">
      <c r="A12" t="s">
        <v>1874</v>
      </c>
      <c r="B12" t="s">
        <v>45</v>
      </c>
      <c r="C12" t="b">
        <v>1</v>
      </c>
      <c r="D12" t="b">
        <v>0</v>
      </c>
    </row>
    <row r="13" spans="1:4" x14ac:dyDescent="0.3">
      <c r="A13" t="s">
        <v>1924</v>
      </c>
      <c r="B13" t="s">
        <v>45</v>
      </c>
      <c r="C13" t="b">
        <v>1</v>
      </c>
      <c r="D13" t="b">
        <v>0</v>
      </c>
    </row>
    <row r="14" spans="1:4" x14ac:dyDescent="0.3">
      <c r="A14" t="s">
        <v>1876</v>
      </c>
      <c r="B14" t="s">
        <v>45</v>
      </c>
      <c r="C14" t="b">
        <v>1</v>
      </c>
      <c r="D14" t="b">
        <v>0</v>
      </c>
    </row>
    <row r="15" spans="1:4" x14ac:dyDescent="0.3">
      <c r="A15" t="s">
        <v>1878</v>
      </c>
      <c r="B15" t="s">
        <v>45</v>
      </c>
      <c r="C15" t="b">
        <v>1</v>
      </c>
      <c r="D15" t="b">
        <v>0</v>
      </c>
    </row>
    <row r="16" spans="1:4" x14ac:dyDescent="0.3">
      <c r="A16" t="s">
        <v>1948</v>
      </c>
      <c r="B16" t="s">
        <v>45</v>
      </c>
      <c r="C16" t="b">
        <v>1</v>
      </c>
      <c r="D16" t="b">
        <v>0</v>
      </c>
    </row>
    <row r="17" spans="1:4" x14ac:dyDescent="0.3">
      <c r="A17" t="s">
        <v>1956</v>
      </c>
      <c r="B17" t="s">
        <v>45</v>
      </c>
      <c r="C17" t="b">
        <v>1</v>
      </c>
      <c r="D17"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1940</v>
      </c>
      <c r="C1" t="s">
        <v>1898</v>
      </c>
      <c r="D1" t="s">
        <v>1899</v>
      </c>
      <c r="E1" t="s">
        <v>1938</v>
      </c>
      <c r="F1" t="s">
        <v>1939</v>
      </c>
    </row>
    <row r="2" spans="1:6" x14ac:dyDescent="0.3">
      <c r="A2" t="s">
        <v>32</v>
      </c>
      <c r="B2">
        <v>10</v>
      </c>
      <c r="C2" t="s">
        <v>1550</v>
      </c>
      <c r="D2" t="s">
        <v>1766</v>
      </c>
      <c r="E2">
        <v>0</v>
      </c>
      <c r="F2" t="b">
        <v>1</v>
      </c>
    </row>
    <row r="3" spans="1:6" x14ac:dyDescent="0.3">
      <c r="A3" t="s">
        <v>1902</v>
      </c>
      <c r="B3">
        <v>14</v>
      </c>
      <c r="C3" t="s">
        <v>1598</v>
      </c>
      <c r="D3" t="s">
        <v>1859</v>
      </c>
      <c r="E3">
        <v>2</v>
      </c>
      <c r="F3" t="b">
        <v>1</v>
      </c>
    </row>
    <row r="4" spans="1:6" x14ac:dyDescent="0.3">
      <c r="A4" t="s">
        <v>1916</v>
      </c>
      <c r="B4">
        <v>15</v>
      </c>
      <c r="C4" t="s">
        <v>1606</v>
      </c>
      <c r="D4" t="s">
        <v>1857</v>
      </c>
      <c r="E4">
        <v>3</v>
      </c>
      <c r="F4" t="b">
        <v>1</v>
      </c>
    </row>
    <row r="5" spans="1:6" x14ac:dyDescent="0.3">
      <c r="A5" t="s">
        <v>1930</v>
      </c>
      <c r="B5">
        <v>34</v>
      </c>
      <c r="C5" t="s">
        <v>1718</v>
      </c>
      <c r="D5" t="s">
        <v>1855</v>
      </c>
      <c r="E5">
        <v>4</v>
      </c>
      <c r="F5" t="b">
        <v>1</v>
      </c>
    </row>
    <row r="6" spans="1:6" x14ac:dyDescent="0.3">
      <c r="A6" t="s">
        <v>1877</v>
      </c>
      <c r="B6">
        <v>21</v>
      </c>
      <c r="C6" t="s">
        <v>1633</v>
      </c>
      <c r="D6" t="s">
        <v>1821</v>
      </c>
      <c r="E6">
        <v>5</v>
      </c>
      <c r="F6" t="b">
        <v>1</v>
      </c>
    </row>
    <row r="7" spans="1:6" x14ac:dyDescent="0.3">
      <c r="A7" t="s">
        <v>1908</v>
      </c>
      <c r="B7">
        <v>40</v>
      </c>
      <c r="C7" t="s">
        <v>1579</v>
      </c>
      <c r="D7" t="s">
        <v>1853</v>
      </c>
      <c r="E7">
        <v>6</v>
      </c>
      <c r="F7" t="b">
        <v>0</v>
      </c>
    </row>
    <row r="8" spans="1:6" x14ac:dyDescent="0.3">
      <c r="A8" t="s">
        <v>1910</v>
      </c>
      <c r="B8">
        <v>41</v>
      </c>
      <c r="C8" t="s">
        <v>1580</v>
      </c>
      <c r="D8" t="s">
        <v>1851</v>
      </c>
      <c r="E8">
        <v>7</v>
      </c>
      <c r="F8" t="b">
        <v>0</v>
      </c>
    </row>
    <row r="9" spans="1:6" x14ac:dyDescent="0.3">
      <c r="A9" t="s">
        <v>1922</v>
      </c>
      <c r="B9">
        <v>22</v>
      </c>
      <c r="C9" t="s">
        <v>1635</v>
      </c>
      <c r="D9" t="s">
        <v>1848</v>
      </c>
      <c r="E9">
        <v>8</v>
      </c>
      <c r="F9" t="b">
        <v>0</v>
      </c>
    </row>
    <row r="10" spans="1:6" x14ac:dyDescent="0.3">
      <c r="A10" t="s">
        <v>31</v>
      </c>
      <c r="B10">
        <v>23</v>
      </c>
      <c r="C10" t="s">
        <v>1645</v>
      </c>
      <c r="D10" t="s">
        <v>1645</v>
      </c>
      <c r="E10">
        <v>1</v>
      </c>
      <c r="F10" t="b">
        <v>0</v>
      </c>
    </row>
    <row r="11" spans="1:6" x14ac:dyDescent="0.3">
      <c r="A11" t="s">
        <v>1927</v>
      </c>
      <c r="B11">
        <v>28</v>
      </c>
      <c r="C11" t="s">
        <v>1879</v>
      </c>
      <c r="D11" t="s">
        <v>1845</v>
      </c>
      <c r="E11">
        <v>9</v>
      </c>
      <c r="F11" t="b">
        <v>1</v>
      </c>
    </row>
    <row r="12" spans="1:6" x14ac:dyDescent="0.3">
      <c r="A12" t="s">
        <v>1903</v>
      </c>
      <c r="B12">
        <v>30</v>
      </c>
      <c r="C12" t="s">
        <v>1696</v>
      </c>
      <c r="D12" t="s">
        <v>1843</v>
      </c>
      <c r="E12">
        <v>10</v>
      </c>
      <c r="F12" t="b">
        <v>0</v>
      </c>
    </row>
    <row r="13" spans="1:6" x14ac:dyDescent="0.3">
      <c r="A13" t="s">
        <v>1912</v>
      </c>
      <c r="B13">
        <v>9</v>
      </c>
      <c r="C13" t="s">
        <v>1589</v>
      </c>
      <c r="D13" t="s">
        <v>1824</v>
      </c>
      <c r="E13">
        <v>11</v>
      </c>
      <c r="F13" t="b">
        <v>1</v>
      </c>
    </row>
    <row r="14" spans="1:6" x14ac:dyDescent="0.3">
      <c r="A14" t="s">
        <v>1934</v>
      </c>
      <c r="B14">
        <v>37</v>
      </c>
      <c r="C14" t="s">
        <v>1736</v>
      </c>
      <c r="D14" t="s">
        <v>1841</v>
      </c>
      <c r="E14">
        <v>12</v>
      </c>
      <c r="F14" t="b">
        <v>1</v>
      </c>
    </row>
    <row r="15" spans="1:6" x14ac:dyDescent="0.3">
      <c r="A15" t="s">
        <v>1874</v>
      </c>
      <c r="B15">
        <v>13</v>
      </c>
      <c r="C15" t="s">
        <v>1596</v>
      </c>
      <c r="D15" t="s">
        <v>1826</v>
      </c>
      <c r="E15">
        <v>13</v>
      </c>
      <c r="F15" t="b">
        <v>1</v>
      </c>
    </row>
    <row r="16" spans="1:6" x14ac:dyDescent="0.3">
      <c r="A16" t="s">
        <v>1924</v>
      </c>
      <c r="B16">
        <v>-1</v>
      </c>
      <c r="C16" t="s">
        <v>1665</v>
      </c>
      <c r="D16" t="s">
        <v>1828</v>
      </c>
      <c r="E16">
        <v>14</v>
      </c>
      <c r="F16" t="b">
        <v>1</v>
      </c>
    </row>
    <row r="17" spans="1:6" x14ac:dyDescent="0.3">
      <c r="A17" t="s">
        <v>1936</v>
      </c>
      <c r="B17">
        <v>39</v>
      </c>
      <c r="C17" t="s">
        <v>1744</v>
      </c>
      <c r="D17" t="s">
        <v>1861</v>
      </c>
      <c r="E17">
        <v>15</v>
      </c>
      <c r="F17" t="b">
        <v>0</v>
      </c>
    </row>
    <row r="18" spans="1:6" x14ac:dyDescent="0.3">
      <c r="A18" t="s">
        <v>1932</v>
      </c>
      <c r="B18">
        <v>36</v>
      </c>
      <c r="C18" t="s">
        <v>1734</v>
      </c>
      <c r="D18" t="s">
        <v>1863</v>
      </c>
      <c r="E18">
        <v>16</v>
      </c>
      <c r="F18" t="b">
        <v>0</v>
      </c>
    </row>
    <row r="19" spans="1:6" x14ac:dyDescent="0.3">
      <c r="A19" t="s">
        <v>1876</v>
      </c>
      <c r="B19">
        <v>20</v>
      </c>
      <c r="C19" t="s">
        <v>1629</v>
      </c>
      <c r="D19" t="s">
        <v>1830</v>
      </c>
      <c r="E19">
        <v>17</v>
      </c>
      <c r="F19" t="b">
        <v>1</v>
      </c>
    </row>
    <row r="20" spans="1:6" x14ac:dyDescent="0.3">
      <c r="A20" t="s">
        <v>1900</v>
      </c>
      <c r="B20">
        <v>1</v>
      </c>
      <c r="C20" t="s">
        <v>1559</v>
      </c>
      <c r="D20" t="s">
        <v>1866</v>
      </c>
      <c r="E20">
        <v>18</v>
      </c>
      <c r="F20" t="b">
        <v>0</v>
      </c>
    </row>
    <row r="21" spans="1:6" x14ac:dyDescent="0.3">
      <c r="A21" t="s">
        <v>1878</v>
      </c>
      <c r="B21">
        <v>27</v>
      </c>
      <c r="C21" t="s">
        <v>1689</v>
      </c>
      <c r="D21" t="s">
        <v>1832</v>
      </c>
      <c r="E21">
        <v>19</v>
      </c>
      <c r="F21" t="b">
        <v>1</v>
      </c>
    </row>
    <row r="22" spans="1:6" x14ac:dyDescent="0.3">
      <c r="A22" t="s">
        <v>1918</v>
      </c>
      <c r="B22">
        <v>17</v>
      </c>
      <c r="C22" t="s">
        <v>1618</v>
      </c>
      <c r="D22" t="s">
        <v>1869</v>
      </c>
      <c r="E22">
        <v>20</v>
      </c>
      <c r="F22" t="b">
        <v>0</v>
      </c>
    </row>
    <row r="23" spans="1:6" x14ac:dyDescent="0.3">
      <c r="A23" t="s">
        <v>1954</v>
      </c>
      <c r="B23">
        <v>3</v>
      </c>
      <c r="C23" t="s">
        <v>1567</v>
      </c>
      <c r="D23" t="s">
        <v>1960</v>
      </c>
      <c r="E23">
        <v>21</v>
      </c>
      <c r="F23" t="b">
        <v>0</v>
      </c>
    </row>
    <row r="24" spans="1:6" x14ac:dyDescent="0.3">
      <c r="A24" t="s">
        <v>1950</v>
      </c>
      <c r="B24">
        <v>4</v>
      </c>
      <c r="C24" t="s">
        <v>1573</v>
      </c>
      <c r="D24" t="s">
        <v>1961</v>
      </c>
      <c r="E24">
        <v>22</v>
      </c>
      <c r="F24" t="b">
        <v>0</v>
      </c>
    </row>
    <row r="25" spans="1:6" x14ac:dyDescent="0.3">
      <c r="A25" t="s">
        <v>1944</v>
      </c>
      <c r="B25">
        <v>7</v>
      </c>
      <c r="C25" t="s">
        <v>1585</v>
      </c>
      <c r="D25" t="s">
        <v>1962</v>
      </c>
      <c r="E25">
        <v>23</v>
      </c>
      <c r="F25" t="b">
        <v>0</v>
      </c>
    </row>
    <row r="26" spans="1:6" x14ac:dyDescent="0.3">
      <c r="A26" t="s">
        <v>1875</v>
      </c>
      <c r="B26">
        <v>16</v>
      </c>
      <c r="C26" t="s">
        <v>1608</v>
      </c>
      <c r="D26" t="s">
        <v>1963</v>
      </c>
      <c r="E26">
        <v>24</v>
      </c>
      <c r="F26" t="b">
        <v>0</v>
      </c>
    </row>
    <row r="27" spans="1:6" x14ac:dyDescent="0.3">
      <c r="A27" t="s">
        <v>1948</v>
      </c>
      <c r="B27">
        <v>18</v>
      </c>
      <c r="C27" t="s">
        <v>1623</v>
      </c>
      <c r="D27" t="s">
        <v>1964</v>
      </c>
      <c r="E27">
        <v>25</v>
      </c>
      <c r="F27" t="b">
        <v>1</v>
      </c>
    </row>
    <row r="28" spans="1:6" x14ac:dyDescent="0.3">
      <c r="A28" t="s">
        <v>1946</v>
      </c>
      <c r="B28">
        <v>29</v>
      </c>
      <c r="C28" t="s">
        <v>1694</v>
      </c>
      <c r="D28" t="s">
        <v>1966</v>
      </c>
      <c r="E28">
        <v>26</v>
      </c>
      <c r="F28" t="b">
        <v>0</v>
      </c>
    </row>
    <row r="29" spans="1:6" x14ac:dyDescent="0.3">
      <c r="A29" t="s">
        <v>1952</v>
      </c>
      <c r="B29">
        <v>32</v>
      </c>
      <c r="C29" t="s">
        <v>1712</v>
      </c>
      <c r="D29" t="s">
        <v>1965</v>
      </c>
      <c r="E29">
        <v>27</v>
      </c>
      <c r="F29" t="b">
        <v>0</v>
      </c>
    </row>
    <row r="30" spans="1:6" x14ac:dyDescent="0.3">
      <c r="A30" t="s">
        <v>1956</v>
      </c>
      <c r="B30">
        <v>35</v>
      </c>
      <c r="C30" t="s">
        <v>1724</v>
      </c>
      <c r="D30" t="s">
        <v>1967</v>
      </c>
      <c r="E30">
        <v>28</v>
      </c>
      <c r="F30" t="b">
        <v>1</v>
      </c>
    </row>
    <row r="31" spans="1:6" x14ac:dyDescent="0.3">
      <c r="A31" t="s">
        <v>1942</v>
      </c>
      <c r="B31">
        <v>38</v>
      </c>
      <c r="C31" t="s">
        <v>1738</v>
      </c>
      <c r="D31" t="s">
        <v>1968</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895</v>
      </c>
      <c r="B1" t="s">
        <v>906</v>
      </c>
      <c r="C1" t="s">
        <v>907</v>
      </c>
      <c r="D1" t="s">
        <v>908</v>
      </c>
      <c r="E1" t="s">
        <v>909</v>
      </c>
      <c r="F1" t="s">
        <v>903</v>
      </c>
    </row>
    <row r="2" spans="1:6" x14ac:dyDescent="0.3">
      <c r="A2" t="s">
        <v>896</v>
      </c>
      <c r="B2" t="str">
        <f t="shared" ref="B2:B14" si="0">MID(A2,FIND("=",A2)+2,6)</f>
        <v>00A800</v>
      </c>
      <c r="C2">
        <f>HEX2DEC(LEFT(B2,2))</f>
        <v>0</v>
      </c>
      <c r="D2">
        <f>HEX2DEC(MID(B2,3,2))</f>
        <v>168</v>
      </c>
      <c r="E2">
        <f>HEX2DEC(RIGHT(B2,2))</f>
        <v>0</v>
      </c>
      <c r="F2" s="2" t="s">
        <v>904</v>
      </c>
    </row>
    <row r="3" spans="1:6" x14ac:dyDescent="0.3">
      <c r="A3" t="s">
        <v>897</v>
      </c>
      <c r="B3" t="str">
        <f t="shared" si="0"/>
        <v>DE7710</v>
      </c>
      <c r="C3">
        <f t="shared" ref="C3:C14" si="1">HEX2DEC(LEFT(B3,2))</f>
        <v>222</v>
      </c>
      <c r="D3">
        <f t="shared" ref="D3:D14" si="2">HEX2DEC(MID(B3,3,2))</f>
        <v>119</v>
      </c>
      <c r="E3">
        <f t="shared" ref="E3:E14" si="3">HEX2DEC(RIGHT(B3,2))</f>
        <v>16</v>
      </c>
      <c r="F3" s="3" t="s">
        <v>905</v>
      </c>
    </row>
    <row r="4" spans="1:6" x14ac:dyDescent="0.3">
      <c r="A4" t="s">
        <v>898</v>
      </c>
      <c r="B4" t="str">
        <f t="shared" si="0"/>
        <v>FF8080</v>
      </c>
      <c r="C4">
        <f t="shared" si="1"/>
        <v>255</v>
      </c>
      <c r="D4">
        <f t="shared" si="2"/>
        <v>128</v>
      </c>
      <c r="E4">
        <f t="shared" si="3"/>
        <v>128</v>
      </c>
      <c r="F4" s="14" t="s">
        <v>910</v>
      </c>
    </row>
    <row r="5" spans="1:6" x14ac:dyDescent="0.3">
      <c r="A5" t="s">
        <v>899</v>
      </c>
      <c r="B5" t="str">
        <f t="shared" si="0"/>
        <v>80FF80</v>
      </c>
      <c r="C5">
        <f t="shared" si="1"/>
        <v>128</v>
      </c>
      <c r="D5">
        <f t="shared" si="2"/>
        <v>255</v>
      </c>
      <c r="E5">
        <f t="shared" si="3"/>
        <v>128</v>
      </c>
      <c r="F5" s="15" t="s">
        <v>911</v>
      </c>
    </row>
    <row r="6" spans="1:6" x14ac:dyDescent="0.3">
      <c r="A6" t="s">
        <v>1108</v>
      </c>
      <c r="B6" t="str">
        <f t="shared" ref="B6" si="4">MID(A6,FIND("=",A6)+2,6)</f>
        <v>008000</v>
      </c>
      <c r="C6">
        <f t="shared" ref="C6" si="5">HEX2DEC(LEFT(B6,2))</f>
        <v>0</v>
      </c>
      <c r="D6">
        <f t="shared" ref="D6" si="6">HEX2DEC(MID(B6,3,2))</f>
        <v>128</v>
      </c>
      <c r="E6">
        <f t="shared" ref="E6" si="7">HEX2DEC(RIGHT(B6,2))</f>
        <v>0</v>
      </c>
      <c r="F6" s="7" t="s">
        <v>1109</v>
      </c>
    </row>
    <row r="7" spans="1:6" x14ac:dyDescent="0.3">
      <c r="A7" t="s">
        <v>900</v>
      </c>
      <c r="B7" t="str">
        <f t="shared" si="0"/>
        <v>E0E0E0</v>
      </c>
      <c r="C7">
        <f t="shared" si="1"/>
        <v>224</v>
      </c>
      <c r="D7">
        <f t="shared" si="2"/>
        <v>224</v>
      </c>
      <c r="E7">
        <f t="shared" si="3"/>
        <v>224</v>
      </c>
      <c r="F7" s="6" t="s">
        <v>915</v>
      </c>
    </row>
    <row r="8" spans="1:6" x14ac:dyDescent="0.3">
      <c r="A8" t="s">
        <v>886</v>
      </c>
      <c r="B8" t="str">
        <f t="shared" si="0"/>
        <v>808080</v>
      </c>
      <c r="C8">
        <f t="shared" si="1"/>
        <v>128</v>
      </c>
      <c r="D8">
        <f t="shared" si="2"/>
        <v>128</v>
      </c>
      <c r="E8">
        <f t="shared" si="3"/>
        <v>128</v>
      </c>
      <c r="F8" s="16" t="s">
        <v>912</v>
      </c>
    </row>
    <row r="9" spans="1:6" x14ac:dyDescent="0.3">
      <c r="A9" t="s">
        <v>901</v>
      </c>
      <c r="B9" t="str">
        <f t="shared" si="0"/>
        <v>FFC080</v>
      </c>
      <c r="C9">
        <f t="shared" si="1"/>
        <v>255</v>
      </c>
      <c r="D9">
        <f t="shared" si="2"/>
        <v>192</v>
      </c>
      <c r="E9">
        <f t="shared" si="3"/>
        <v>128</v>
      </c>
      <c r="F9" s="12" t="s">
        <v>913</v>
      </c>
    </row>
    <row r="10" spans="1:6" x14ac:dyDescent="0.3">
      <c r="A10" t="s">
        <v>1222</v>
      </c>
      <c r="B10" t="str">
        <f t="shared" ref="B10" si="8">MID(A10,FIND("=",A10)+2,6)</f>
        <v>DE7100</v>
      </c>
      <c r="C10">
        <f t="shared" ref="C10" si="9">HEX2DEC(LEFT(B10,2))</f>
        <v>222</v>
      </c>
      <c r="D10">
        <f t="shared" ref="D10" si="10">HEX2DEC(MID(B10,3,2))</f>
        <v>113</v>
      </c>
      <c r="E10">
        <f t="shared" ref="E10" si="11">HEX2DEC(RIGHT(B10,2))</f>
        <v>0</v>
      </c>
      <c r="F10" s="13" t="s">
        <v>1111</v>
      </c>
    </row>
    <row r="11" spans="1:6" x14ac:dyDescent="0.3">
      <c r="A11" t="s">
        <v>902</v>
      </c>
      <c r="B11" t="str">
        <f t="shared" si="0"/>
        <v>FF0000</v>
      </c>
      <c r="C11">
        <f t="shared" si="1"/>
        <v>255</v>
      </c>
      <c r="D11">
        <f t="shared" si="2"/>
        <v>0</v>
      </c>
      <c r="E11">
        <f t="shared" si="3"/>
        <v>0</v>
      </c>
      <c r="F11" s="4" t="s">
        <v>914</v>
      </c>
    </row>
    <row r="12" spans="1:6" x14ac:dyDescent="0.3">
      <c r="A12" t="s">
        <v>1120</v>
      </c>
      <c r="B12" t="str">
        <f t="shared" si="0"/>
        <v>FFFF60</v>
      </c>
      <c r="C12">
        <f t="shared" si="1"/>
        <v>255</v>
      </c>
      <c r="D12">
        <f t="shared" si="2"/>
        <v>255</v>
      </c>
      <c r="E12">
        <f t="shared" si="3"/>
        <v>96</v>
      </c>
      <c r="F12" s="5" t="s">
        <v>1106</v>
      </c>
    </row>
    <row r="13" spans="1:6" x14ac:dyDescent="0.3">
      <c r="A13" t="s">
        <v>1122</v>
      </c>
      <c r="B13" t="str">
        <f t="shared" si="0"/>
        <v>C06000</v>
      </c>
      <c r="C13">
        <f t="shared" si="1"/>
        <v>192</v>
      </c>
      <c r="D13">
        <f t="shared" si="2"/>
        <v>96</v>
      </c>
      <c r="E13">
        <f t="shared" si="3"/>
        <v>0</v>
      </c>
      <c r="F13" s="10" t="s">
        <v>1111</v>
      </c>
    </row>
    <row r="14" spans="1:6" x14ac:dyDescent="0.3">
      <c r="A14" t="s">
        <v>1112</v>
      </c>
      <c r="B14" t="str">
        <f t="shared" si="0"/>
        <v>000080</v>
      </c>
      <c r="C14">
        <f t="shared" si="1"/>
        <v>0</v>
      </c>
      <c r="D14">
        <f t="shared" si="2"/>
        <v>0</v>
      </c>
      <c r="E14">
        <f t="shared" si="3"/>
        <v>128</v>
      </c>
      <c r="F14" s="9" t="s">
        <v>1110</v>
      </c>
    </row>
    <row r="15" spans="1:6" x14ac:dyDescent="0.3">
      <c r="A15" t="s">
        <v>1113</v>
      </c>
      <c r="B15" t="str">
        <f t="shared" ref="B15:B18" si="12">MID(A15,FIND("=",A15)+2,6)</f>
        <v>800000</v>
      </c>
      <c r="C15">
        <f t="shared" ref="C15:C16" si="13">HEX2DEC(LEFT(B15,2))</f>
        <v>128</v>
      </c>
      <c r="D15">
        <f t="shared" ref="D15:D16" si="14">HEX2DEC(MID(B15,3,2))</f>
        <v>0</v>
      </c>
      <c r="E15">
        <f t="shared" ref="E15:E16" si="15">HEX2DEC(RIGHT(B15,2))</f>
        <v>0</v>
      </c>
      <c r="F15" s="8" t="s">
        <v>1114</v>
      </c>
    </row>
    <row r="16" spans="1:6" x14ac:dyDescent="0.3">
      <c r="A16" t="s">
        <v>1119</v>
      </c>
      <c r="B16" t="str">
        <f t="shared" si="12"/>
        <v>80C0FF</v>
      </c>
      <c r="C16">
        <f t="shared" si="13"/>
        <v>128</v>
      </c>
      <c r="D16">
        <f t="shared" si="14"/>
        <v>192</v>
      </c>
      <c r="E16">
        <f t="shared" si="15"/>
        <v>255</v>
      </c>
      <c r="F16" s="17" t="s">
        <v>1121</v>
      </c>
    </row>
    <row r="17" spans="1:6" x14ac:dyDescent="0.3">
      <c r="A17" t="s">
        <v>1123</v>
      </c>
      <c r="B17" t="str">
        <f t="shared" si="12"/>
        <v>FFFFAA</v>
      </c>
      <c r="C17">
        <f t="shared" ref="C17:C18" si="16">HEX2DEC(LEFT(B17,2))</f>
        <v>255</v>
      </c>
      <c r="D17">
        <f t="shared" ref="D17:D18" si="17">HEX2DEC(MID(B17,3,2))</f>
        <v>255</v>
      </c>
      <c r="E17">
        <f t="shared" ref="E17:E18" si="18">HEX2DEC(RIGHT(B17,2))</f>
        <v>170</v>
      </c>
      <c r="F17" s="11" t="s">
        <v>1124</v>
      </c>
    </row>
    <row r="18" spans="1:6" x14ac:dyDescent="0.3">
      <c r="A18" t="s">
        <v>1448</v>
      </c>
      <c r="B18" t="str">
        <f t="shared" si="12"/>
        <v>00FFC0</v>
      </c>
      <c r="C18">
        <f t="shared" si="16"/>
        <v>0</v>
      </c>
      <c r="D18">
        <f t="shared" si="17"/>
        <v>255</v>
      </c>
      <c r="E18">
        <f t="shared" si="18"/>
        <v>192</v>
      </c>
      <c r="F18" s="18" t="s">
        <v>1449</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E100" sqref="E100"/>
    </sheetView>
  </sheetViews>
  <sheetFormatPr defaultRowHeight="16.5" x14ac:dyDescent="0.3"/>
  <cols>
    <col min="1" max="1" width="28" bestFit="1" customWidth="1"/>
    <col min="2" max="2" width="24.625" customWidth="1"/>
    <col min="3" max="3" width="19.375" customWidth="1"/>
  </cols>
  <sheetData>
    <row r="1" spans="1:9" ht="27" customHeight="1" x14ac:dyDescent="0.3">
      <c r="A1" t="s">
        <v>1551</v>
      </c>
      <c r="B1" t="s">
        <v>1552</v>
      </c>
      <c r="C1" t="s">
        <v>1891</v>
      </c>
      <c r="D1" t="s">
        <v>1892</v>
      </c>
      <c r="E1" t="s">
        <v>1818</v>
      </c>
      <c r="F1" t="s">
        <v>1894</v>
      </c>
      <c r="G1" t="s">
        <v>1881</v>
      </c>
      <c r="H1" t="s">
        <v>1883</v>
      </c>
      <c r="I1" t="s">
        <v>1882</v>
      </c>
    </row>
    <row r="2" spans="1:9" hidden="1" x14ac:dyDescent="0.3">
      <c r="A2" t="s">
        <v>1553</v>
      </c>
      <c r="B2" t="s">
        <v>1554</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1555</v>
      </c>
      <c r="B3" t="s">
        <v>1556</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1557</v>
      </c>
      <c r="B4" t="s">
        <v>1558</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1559</v>
      </c>
      <c r="B5" t="s">
        <v>1560</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1901</v>
      </c>
      <c r="H5" t="str">
        <f>IF(ISERROR(VLOOKUP(A5,언어관련자료!E:F,2,0)),"",
IF(B5&lt;&gt;VLOOKUP(A5,언어관련자료!E:F,2,0),VLOOKUP(A5,언어관련자료!E:F,2,0),""))</f>
        <v/>
      </c>
    </row>
    <row r="6" spans="1:9" hidden="1" x14ac:dyDescent="0.3">
      <c r="A6" t="s">
        <v>1561</v>
      </c>
      <c r="B6" t="s">
        <v>1562</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1563</v>
      </c>
      <c r="B7" t="s">
        <v>1564</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1565</v>
      </c>
      <c r="B8" t="s">
        <v>1566</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1567</v>
      </c>
      <c r="B9" t="s">
        <v>1568</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1955</v>
      </c>
      <c r="H9" t="str">
        <f>IF(ISERROR(VLOOKUP(A9,언어관련자료!E:F,2,0)),"",
IF(B9&lt;&gt;VLOOKUP(A9,언어관련자료!E:F,2,0),VLOOKUP(A9,언어관련자료!E:F,2,0),""))</f>
        <v/>
      </c>
    </row>
    <row r="10" spans="1:9" hidden="1" x14ac:dyDescent="0.3">
      <c r="A10" t="s">
        <v>1569</v>
      </c>
      <c r="B10" t="s">
        <v>1570</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1571</v>
      </c>
      <c r="B11" t="s">
        <v>1572</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1573</v>
      </c>
      <c r="B12" t="s">
        <v>1574</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1951</v>
      </c>
      <c r="H12" t="str">
        <f>IF(ISERROR(VLOOKUP(A12,언어관련자료!E:F,2,0)),"",
IF(B12&lt;&gt;VLOOKUP(A12,언어관련자료!E:F,2,0),VLOOKUP(A12,언어관련자료!E:F,2,0),""))</f>
        <v/>
      </c>
    </row>
    <row r="13" spans="1:9" hidden="1" x14ac:dyDescent="0.3">
      <c r="A13" t="s">
        <v>1575</v>
      </c>
      <c r="B13" t="s">
        <v>1576</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1577</v>
      </c>
      <c r="B14" t="s">
        <v>1578</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1579</v>
      </c>
      <c r="B15" t="s">
        <v>1905</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1909</v>
      </c>
      <c r="G15">
        <v>1</v>
      </c>
      <c r="H15" t="str">
        <f>IF(ISERROR(VLOOKUP(A15,언어관련자료!E:F,2,0)),"",
IF(B15&lt;&gt;VLOOKUP(A15,언어관련자료!E:F,2,0),VLOOKUP(A15,언어관련자료!E:F,2,0),""))</f>
        <v>ch-zn</v>
      </c>
    </row>
    <row r="16" spans="1:9" x14ac:dyDescent="0.3">
      <c r="A16" t="s">
        <v>1580</v>
      </c>
      <c r="B16" t="s">
        <v>1907</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1911</v>
      </c>
      <c r="G16">
        <v>1</v>
      </c>
      <c r="H16" t="str">
        <f>IF(ISERROR(VLOOKUP(A16,언어관련자료!E:F,2,0)),"",
IF(B16&lt;&gt;VLOOKUP(A16,언어관련자료!E:F,2,0),VLOOKUP(A16,언어관련자료!E:F,2,0),""))</f>
        <v>ch-zw</v>
      </c>
    </row>
    <row r="17" spans="1:8" hidden="1" x14ac:dyDescent="0.3">
      <c r="A17" t="s">
        <v>1581</v>
      </c>
      <c r="B17" t="s">
        <v>1582</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1583</v>
      </c>
      <c r="B18" t="s">
        <v>1584</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1585</v>
      </c>
      <c r="B19" t="s">
        <v>1586</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1945</v>
      </c>
      <c r="H19" t="str">
        <f>IF(ISERROR(VLOOKUP(A19,언어관련자료!E:F,2,0)),"",
IF(B19&lt;&gt;VLOOKUP(A19,언어관련자료!E:F,2,0),VLOOKUP(A19,언어관련자료!E:F,2,0),""))</f>
        <v/>
      </c>
    </row>
    <row r="20" spans="1:8" hidden="1" x14ac:dyDescent="0.3">
      <c r="A20" t="s">
        <v>1587</v>
      </c>
      <c r="B20" t="s">
        <v>1588</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1589</v>
      </c>
      <c r="B21" t="s">
        <v>1590</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1913</v>
      </c>
      <c r="H21" t="str">
        <f>IF(ISERROR(VLOOKUP(A21,언어관련자료!E:F,2,0)),"",
IF(B21&lt;&gt;VLOOKUP(A21,언어관련자료!E:F,2,0),VLOOKUP(A21,언어관련자료!E:F,2,0),""))</f>
        <v/>
      </c>
    </row>
    <row r="22" spans="1:8" x14ac:dyDescent="0.3">
      <c r="A22" t="s">
        <v>1550</v>
      </c>
      <c r="B22" t="s">
        <v>1591</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32</v>
      </c>
      <c r="G22">
        <v>1</v>
      </c>
      <c r="H22" t="str">
        <f>IF(ISERROR(VLOOKUP(A22,언어관련자료!E:F,2,0)),"",
IF(B22&lt;&gt;VLOOKUP(A22,언어관련자료!E:F,2,0),VLOOKUP(A22,언어관련자료!E:F,2,0),""))</f>
        <v/>
      </c>
    </row>
    <row r="23" spans="1:8" hidden="1" x14ac:dyDescent="0.3">
      <c r="A23" t="s">
        <v>1592</v>
      </c>
      <c r="B23" t="s">
        <v>1593</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1594</v>
      </c>
      <c r="B24" t="s">
        <v>1595</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1596</v>
      </c>
      <c r="B25" t="s">
        <v>1597</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1914</v>
      </c>
      <c r="H25" t="str">
        <f>IF(ISERROR(VLOOKUP(A25,언어관련자료!E:F,2,0)),"",
IF(B25&lt;&gt;VLOOKUP(A25,언어관련자료!E:F,2,0),VLOOKUP(A25,언어관련자료!E:F,2,0),""))</f>
        <v/>
      </c>
    </row>
    <row r="26" spans="1:8" x14ac:dyDescent="0.3">
      <c r="A26" t="s">
        <v>1598</v>
      </c>
      <c r="B26" t="s">
        <v>1599</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1915</v>
      </c>
      <c r="G26">
        <v>1</v>
      </c>
      <c r="H26" t="str">
        <f>IF(ISERROR(VLOOKUP(A26,언어관련자료!E:F,2,0)),"",
IF(B26&lt;&gt;VLOOKUP(A26,언어관련자료!E:F,2,0),VLOOKUP(A26,언어관련자료!E:F,2,0),""))</f>
        <v/>
      </c>
    </row>
    <row r="27" spans="1:8" hidden="1" x14ac:dyDescent="0.3">
      <c r="A27" t="s">
        <v>1600</v>
      </c>
      <c r="B27" t="s">
        <v>1601</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1602</v>
      </c>
      <c r="B28" t="s">
        <v>1603</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1604</v>
      </c>
      <c r="B29" t="s">
        <v>1605</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1606</v>
      </c>
      <c r="B30" t="s">
        <v>1607</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1917</v>
      </c>
      <c r="G30">
        <v>1</v>
      </c>
      <c r="H30" t="str">
        <f>IF(ISERROR(VLOOKUP(A30,언어관련자료!E:F,2,0)),"",
IF(B30&lt;&gt;VLOOKUP(A30,언어관련자료!E:F,2,0),VLOOKUP(A30,언어관련자료!E:F,2,0),""))</f>
        <v/>
      </c>
    </row>
    <row r="31" spans="1:8" x14ac:dyDescent="0.3">
      <c r="A31" t="s">
        <v>1608</v>
      </c>
      <c r="B31" t="s">
        <v>1609</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1941</v>
      </c>
      <c r="H31" t="str">
        <f>IF(ISERROR(VLOOKUP(A31,언어관련자료!E:F,2,0)),"",
IF(B31&lt;&gt;VLOOKUP(A31,언어관련자료!E:F,2,0),VLOOKUP(A31,언어관련자료!E:F,2,0),""))</f>
        <v/>
      </c>
    </row>
    <row r="32" spans="1:8" hidden="1" x14ac:dyDescent="0.3">
      <c r="A32" t="s">
        <v>1610</v>
      </c>
      <c r="B32" t="s">
        <v>1611</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1612</v>
      </c>
      <c r="B33" t="s">
        <v>1613</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1614</v>
      </c>
      <c r="B34" t="s">
        <v>1615</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1616</v>
      </c>
      <c r="B35" t="s">
        <v>1617</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1618</v>
      </c>
      <c r="B36" t="s">
        <v>1959</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1919</v>
      </c>
      <c r="H36" t="str">
        <f>IF(ISERROR(VLOOKUP(A36,언어관련자료!E:F,2,0)),"",
IF(B36&lt;&gt;VLOOKUP(A36,언어관련자료!E:F,2,0),VLOOKUP(A36,언어관련자료!E:F,2,0),""))</f>
        <v/>
      </c>
    </row>
    <row r="37" spans="1:9" hidden="1" x14ac:dyDescent="0.3">
      <c r="A37" t="s">
        <v>1619</v>
      </c>
      <c r="B37" t="s">
        <v>1620</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1621</v>
      </c>
      <c r="B38" t="s">
        <v>1622</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1623</v>
      </c>
      <c r="B39" t="s">
        <v>1624</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1949</v>
      </c>
      <c r="H39" t="str">
        <f>IF(ISERROR(VLOOKUP(A39,언어관련자료!E:F,2,0)),"",
IF(B39&lt;&gt;VLOOKUP(A39,언어관련자료!E:F,2,0),VLOOKUP(A39,언어관련자료!E:F,2,0),""))</f>
        <v/>
      </c>
    </row>
    <row r="40" spans="1:9" hidden="1" x14ac:dyDescent="0.3">
      <c r="A40" t="s">
        <v>1625</v>
      </c>
      <c r="B40" t="s">
        <v>1626</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1627</v>
      </c>
      <c r="B41" t="s">
        <v>1628</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1629</v>
      </c>
      <c r="B42" t="s">
        <v>1630</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1920</v>
      </c>
      <c r="G42">
        <v>1</v>
      </c>
      <c r="H42" t="str">
        <f>IF(ISERROR(VLOOKUP(A42,언어관련자료!E:F,2,0)),"",
IF(B42&lt;&gt;VLOOKUP(A42,언어관련자료!E:F,2,0),VLOOKUP(A42,언어관련자료!E:F,2,0),""))</f>
        <v/>
      </c>
    </row>
    <row r="43" spans="1:9" hidden="1" x14ac:dyDescent="0.3">
      <c r="A43" t="s">
        <v>1631</v>
      </c>
      <c r="B43" t="s">
        <v>1632</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1633</v>
      </c>
      <c r="B44" t="s">
        <v>1634</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1921</v>
      </c>
      <c r="G44">
        <v>1</v>
      </c>
      <c r="H44" t="str">
        <f>IF(ISERROR(VLOOKUP(A44,언어관련자료!E:F,2,0)),"",
IF(B44&lt;&gt;VLOOKUP(A44,언어관련자료!E:F,2,0),VLOOKUP(A44,언어관련자료!E:F,2,0),""))</f>
        <v/>
      </c>
    </row>
    <row r="45" spans="1:9" x14ac:dyDescent="0.3">
      <c r="A45" t="s">
        <v>1635</v>
      </c>
      <c r="B45" t="s">
        <v>1636</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1923</v>
      </c>
      <c r="G45">
        <v>1</v>
      </c>
      <c r="H45" t="str">
        <f>IF(ISERROR(VLOOKUP(A45,언어관련자료!E:F,2,0)),"",
IF(B45&lt;&gt;VLOOKUP(A45,언어관련자료!E:F,2,0),VLOOKUP(A45,언어관련자료!E:F,2,0),""))</f>
        <v/>
      </c>
    </row>
    <row r="46" spans="1:9" hidden="1" x14ac:dyDescent="0.3">
      <c r="A46" t="s">
        <v>1637</v>
      </c>
      <c r="B46" t="s">
        <v>1638</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1639</v>
      </c>
      <c r="B47" t="s">
        <v>1640</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1641</v>
      </c>
      <c r="B48" t="s">
        <v>1642</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1643</v>
      </c>
      <c r="B49" t="s">
        <v>1644</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1645</v>
      </c>
      <c r="B50" t="s">
        <v>1646</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31</v>
      </c>
      <c r="H50" t="str">
        <f>IF(ISERROR(VLOOKUP(A50,언어관련자료!E:F,2,0)),"",
IF(B50&lt;&gt;VLOOKUP(A50,언어관련자료!E:F,2,0),VLOOKUP(A50,언어관련자료!E:F,2,0),""))</f>
        <v/>
      </c>
    </row>
    <row r="51" spans="1:8" hidden="1" x14ac:dyDescent="0.3">
      <c r="A51" t="s">
        <v>1647</v>
      </c>
      <c r="B51" t="s">
        <v>1648</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1649</v>
      </c>
      <c r="B52" t="s">
        <v>1650</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1651</v>
      </c>
      <c r="B53" t="s">
        <v>1652</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1653</v>
      </c>
      <c r="B54" t="s">
        <v>1654</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1655</v>
      </c>
      <c r="B55" t="s">
        <v>1656</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1657</v>
      </c>
      <c r="B56" t="s">
        <v>1658</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1659</v>
      </c>
      <c r="B57" t="s">
        <v>1660</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1661</v>
      </c>
      <c r="B58" t="s">
        <v>1662</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1663</v>
      </c>
      <c r="B59" t="s">
        <v>1664</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1665</v>
      </c>
      <c r="B60" t="s">
        <v>1666</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1925</v>
      </c>
      <c r="H60" t="str">
        <f>IF(ISERROR(VLOOKUP(A60,언어관련자료!E:F,2,0)),"",
IF(B60&lt;&gt;VLOOKUP(A60,언어관련자료!E:F,2,0),VLOOKUP(A60,언어관련자료!E:F,2,0),""))</f>
        <v/>
      </c>
    </row>
    <row r="61" spans="1:8" hidden="1" x14ac:dyDescent="0.3">
      <c r="A61" t="s">
        <v>1667</v>
      </c>
      <c r="B61" t="s">
        <v>1668</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1669</v>
      </c>
      <c r="B62" t="s">
        <v>1670</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1671</v>
      </c>
      <c r="B63" t="s">
        <v>1672</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1673</v>
      </c>
      <c r="B64" t="s">
        <v>1674</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1675</v>
      </c>
      <c r="B65" t="s">
        <v>1676</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1677</v>
      </c>
      <c r="B66" t="s">
        <v>1678</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1679</v>
      </c>
      <c r="B67" t="s">
        <v>1680</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1681</v>
      </c>
      <c r="B68" t="s">
        <v>1682</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1683</v>
      </c>
      <c r="B69" t="s">
        <v>1684</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1685</v>
      </c>
      <c r="B70" t="s">
        <v>1686</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1687</v>
      </c>
      <c r="B71" t="s">
        <v>1688</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1689</v>
      </c>
      <c r="B72" t="s">
        <v>1690</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1926</v>
      </c>
      <c r="H72" t="str">
        <f>IF(ISERROR(VLOOKUP(A72,언어관련자료!E:F,2,0)),"",
IF(B72&lt;&gt;VLOOKUP(A72,언어관련자료!E:F,2,0),VLOOKUP(A72,언어관련자료!E:F,2,0),""))</f>
        <v/>
      </c>
    </row>
    <row r="73" spans="1:9" x14ac:dyDescent="0.3">
      <c r="A73" t="s">
        <v>1880</v>
      </c>
      <c r="B73" t="s">
        <v>1691</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1928</v>
      </c>
      <c r="G73">
        <v>1</v>
      </c>
      <c r="H73" t="str">
        <f>IF(ISERROR(VLOOKUP(A73,언어관련자료!E:F,2,0)),"",
IF(B73&lt;&gt;VLOOKUP(A73,언어관련자료!E:F,2,0),VLOOKUP(A73,언어관련자료!E:F,2,0),""))</f>
        <v/>
      </c>
      <c r="I73">
        <v>1</v>
      </c>
    </row>
    <row r="74" spans="1:9" hidden="1" x14ac:dyDescent="0.3">
      <c r="A74" t="s">
        <v>1692</v>
      </c>
      <c r="B74" t="s">
        <v>1693</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1694</v>
      </c>
      <c r="B75" t="s">
        <v>1695</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1947</v>
      </c>
      <c r="H75" t="str">
        <f>IF(ISERROR(VLOOKUP(A75,언어관련자료!E:F,2,0)),"",
IF(B75&lt;&gt;VLOOKUP(A75,언어관련자료!E:F,2,0),VLOOKUP(A75,언어관련자료!E:F,2,0),""))</f>
        <v/>
      </c>
    </row>
    <row r="76" spans="1:9" x14ac:dyDescent="0.3">
      <c r="A76" t="s">
        <v>1696</v>
      </c>
      <c r="B76" t="s">
        <v>1697</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1929</v>
      </c>
      <c r="G76">
        <v>1</v>
      </c>
      <c r="H76" t="str">
        <f>IF(ISERROR(VLOOKUP(A76,언어관련자료!E:F,2,0)),"",
IF(B76&lt;&gt;VLOOKUP(A76,언어관련자료!E:F,2,0),VLOOKUP(A76,언어관련자료!E:F,2,0),""))</f>
        <v/>
      </c>
    </row>
    <row r="77" spans="1:9" hidden="1" x14ac:dyDescent="0.3">
      <c r="A77" t="s">
        <v>1698</v>
      </c>
      <c r="B77" t="s">
        <v>1699</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1700</v>
      </c>
      <c r="B78" t="s">
        <v>1701</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1702</v>
      </c>
      <c r="B79" t="s">
        <v>1703</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1704</v>
      </c>
      <c r="B80" t="s">
        <v>1705</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1706</v>
      </c>
      <c r="B81" t="s">
        <v>1707</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1708</v>
      </c>
      <c r="B82" t="s">
        <v>1709</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1710</v>
      </c>
      <c r="B83" t="s">
        <v>1711</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1712</v>
      </c>
      <c r="B84" t="s">
        <v>1713</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1953</v>
      </c>
      <c r="H84" t="str">
        <f>IF(ISERROR(VLOOKUP(A84,언어관련자료!E:F,2,0)),"",
IF(B84&lt;&gt;VLOOKUP(A84,언어관련자료!E:F,2,0),VLOOKUP(A84,언어관련자료!E:F,2,0),""))</f>
        <v/>
      </c>
    </row>
    <row r="85" spans="1:8" hidden="1" x14ac:dyDescent="0.3">
      <c r="A85" t="s">
        <v>1714</v>
      </c>
      <c r="B85" t="s">
        <v>1715</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1716</v>
      </c>
      <c r="B86" t="s">
        <v>1717</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1718</v>
      </c>
      <c r="B87" t="s">
        <v>1719</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1931</v>
      </c>
      <c r="G87">
        <v>1</v>
      </c>
      <c r="H87" t="str">
        <f>IF(ISERROR(VLOOKUP(A87,언어관련자료!E:F,2,0)),"",
IF(B87&lt;&gt;VLOOKUP(A87,언어관련자료!E:F,2,0),VLOOKUP(A87,언어관련자료!E:F,2,0),""))</f>
        <v/>
      </c>
    </row>
    <row r="88" spans="1:8" hidden="1" x14ac:dyDescent="0.3">
      <c r="A88" t="s">
        <v>1720</v>
      </c>
      <c r="B88" t="s">
        <v>1721</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1722</v>
      </c>
      <c r="B89" t="s">
        <v>1723</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1724</v>
      </c>
      <c r="B90" t="s">
        <v>1725</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1957</v>
      </c>
      <c r="H90" t="str">
        <f>IF(ISERROR(VLOOKUP(A90,언어관련자료!E:F,2,0)),"",
IF(B90&lt;&gt;VLOOKUP(A90,언어관련자료!E:F,2,0),VLOOKUP(A90,언어관련자료!E:F,2,0),""))</f>
        <v/>
      </c>
    </row>
    <row r="91" spans="1:8" hidden="1" x14ac:dyDescent="0.3">
      <c r="A91" t="s">
        <v>1726</v>
      </c>
      <c r="B91" t="s">
        <v>1727</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1728</v>
      </c>
      <c r="B92" t="s">
        <v>1729</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1730</v>
      </c>
      <c r="B93" t="s">
        <v>1731</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1732</v>
      </c>
      <c r="B94" t="s">
        <v>1733</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1734</v>
      </c>
      <c r="B95" t="s">
        <v>1735</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1933</v>
      </c>
      <c r="G95">
        <v>1</v>
      </c>
      <c r="H95" t="str">
        <f>IF(ISERROR(VLOOKUP(A95,언어관련자료!E:F,2,0)),"",
IF(B95&lt;&gt;VLOOKUP(A95,언어관련자료!E:F,2,0),VLOOKUP(A95,언어관련자료!E:F,2,0),""))</f>
        <v/>
      </c>
    </row>
    <row r="96" spans="1:8" x14ac:dyDescent="0.3">
      <c r="A96" t="s">
        <v>1736</v>
      </c>
      <c r="B96" t="s">
        <v>1737</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1935</v>
      </c>
      <c r="H96" t="str">
        <f>IF(ISERROR(VLOOKUP(A96,언어관련자료!E:F,2,0)),"",
IF(B96&lt;&gt;VLOOKUP(A96,언어관련자료!E:F,2,0),VLOOKUP(A96,언어관련자료!E:F,2,0),""))</f>
        <v/>
      </c>
    </row>
    <row r="97" spans="1:8" x14ac:dyDescent="0.3">
      <c r="A97" t="s">
        <v>1738</v>
      </c>
      <c r="B97" t="s">
        <v>1739</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1943</v>
      </c>
      <c r="H97" t="str">
        <f>IF(ISERROR(VLOOKUP(A97,언어관련자료!E:F,2,0)),"",
IF(B97&lt;&gt;VLOOKUP(A97,언어관련자료!E:F,2,0),VLOOKUP(A97,언어관련자료!E:F,2,0),""))</f>
        <v/>
      </c>
    </row>
    <row r="98" spans="1:8" hidden="1" x14ac:dyDescent="0.3">
      <c r="A98" t="s">
        <v>1740</v>
      </c>
      <c r="B98" t="s">
        <v>1741</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1742</v>
      </c>
      <c r="B99" t="s">
        <v>1743</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1744</v>
      </c>
      <c r="B100" t="s">
        <v>1745</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1937</v>
      </c>
      <c r="G100">
        <v>1</v>
      </c>
      <c r="H100" t="str">
        <f>IF(ISERROR(VLOOKUP(A100,언어관련자료!E:F,2,0)),"",
IF(B100&lt;&gt;VLOOKUP(A100,언어관련자료!E:F,2,0),VLOOKUP(A100,언어관련자료!E:F,2,0),""))</f>
        <v/>
      </c>
    </row>
    <row r="101" spans="1:8" hidden="1" x14ac:dyDescent="0.3">
      <c r="A101" t="s">
        <v>1746</v>
      </c>
      <c r="B101" t="s">
        <v>1747</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1748</v>
      </c>
      <c r="B102" t="s">
        <v>1749</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1750</v>
      </c>
      <c r="B103" t="s">
        <v>1751</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1752</v>
      </c>
      <c r="B104" t="s">
        <v>1753</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1754</v>
      </c>
      <c r="B105" t="s">
        <v>1755</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1884</v>
      </c>
      <c r="B1" t="s">
        <v>1893</v>
      </c>
      <c r="C1" t="s">
        <v>1800</v>
      </c>
      <c r="E1" t="s">
        <v>1801</v>
      </c>
      <c r="F1" t="s">
        <v>1817</v>
      </c>
      <c r="G1" t="s">
        <v>1816</v>
      </c>
      <c r="I1" t="s">
        <v>1818</v>
      </c>
      <c r="J1" t="s">
        <v>1840</v>
      </c>
      <c r="X1" t="s">
        <v>1897</v>
      </c>
      <c r="Y1" t="s">
        <v>1636</v>
      </c>
      <c r="AA1" t="s">
        <v>1636</v>
      </c>
      <c r="AB1" t="s">
        <v>1904</v>
      </c>
      <c r="AC1" t="s">
        <v>1906</v>
      </c>
      <c r="AD1" t="s">
        <v>1560</v>
      </c>
      <c r="AE1" t="s">
        <v>1568</v>
      </c>
      <c r="AF1" t="s">
        <v>1574</v>
      </c>
      <c r="AG1" t="s">
        <v>1586</v>
      </c>
      <c r="AH1" t="s">
        <v>1590</v>
      </c>
      <c r="AI1" t="s">
        <v>1597</v>
      </c>
      <c r="AJ1" t="s">
        <v>1599</v>
      </c>
      <c r="AK1" t="s">
        <v>1607</v>
      </c>
      <c r="AL1" t="s">
        <v>1609</v>
      </c>
      <c r="AM1" t="s">
        <v>1958</v>
      </c>
      <c r="AN1" t="s">
        <v>1624</v>
      </c>
      <c r="AO1" t="s">
        <v>1630</v>
      </c>
      <c r="AP1" t="s">
        <v>1634</v>
      </c>
      <c r="AQ1" t="s">
        <v>1666</v>
      </c>
      <c r="AR1" t="s">
        <v>1690</v>
      </c>
      <c r="AS1" t="s">
        <v>1691</v>
      </c>
      <c r="AT1" t="s">
        <v>1695</v>
      </c>
      <c r="AU1" t="s">
        <v>1697</v>
      </c>
      <c r="AV1" t="s">
        <v>1713</v>
      </c>
      <c r="AW1" t="s">
        <v>1719</v>
      </c>
      <c r="AX1" t="s">
        <v>1725</v>
      </c>
      <c r="AY1" t="s">
        <v>1735</v>
      </c>
      <c r="AZ1" t="s">
        <v>1737</v>
      </c>
      <c r="BA1" t="s">
        <v>1739</v>
      </c>
      <c r="BB1" t="s">
        <v>1745</v>
      </c>
    </row>
    <row r="2" spans="1:54" x14ac:dyDescent="0.3">
      <c r="A2" t="s">
        <v>1553</v>
      </c>
      <c r="B2" t="s">
        <v>1756</v>
      </c>
      <c r="C2">
        <v>0</v>
      </c>
      <c r="E2" t="s">
        <v>1550</v>
      </c>
      <c r="F2" t="s">
        <v>1806</v>
      </c>
      <c r="I2" t="s">
        <v>538</v>
      </c>
      <c r="J2" t="s">
        <v>541</v>
      </c>
      <c r="X2" t="s">
        <v>1969</v>
      </c>
      <c r="Y2" t="s">
        <v>1904</v>
      </c>
    </row>
    <row r="3" spans="1:54" x14ac:dyDescent="0.3">
      <c r="A3" t="s">
        <v>1559</v>
      </c>
      <c r="B3" t="s">
        <v>1757</v>
      </c>
      <c r="C3">
        <v>1</v>
      </c>
      <c r="E3" t="s">
        <v>1635</v>
      </c>
      <c r="F3" t="s">
        <v>1802</v>
      </c>
      <c r="I3" t="s">
        <v>1819</v>
      </c>
      <c r="J3" t="s">
        <v>1860</v>
      </c>
      <c r="X3" t="s">
        <v>1970</v>
      </c>
      <c r="Y3" t="s">
        <v>1906</v>
      </c>
    </row>
    <row r="4" spans="1:54" x14ac:dyDescent="0.3">
      <c r="A4" t="s">
        <v>1565</v>
      </c>
      <c r="B4" t="s">
        <v>1758</v>
      </c>
      <c r="C4">
        <v>2</v>
      </c>
      <c r="E4" t="s">
        <v>1579</v>
      </c>
      <c r="F4" t="s">
        <v>1803</v>
      </c>
      <c r="I4" t="s">
        <v>1820</v>
      </c>
      <c r="J4" t="s">
        <v>1858</v>
      </c>
      <c r="X4" t="s">
        <v>1971</v>
      </c>
      <c r="Y4" t="s">
        <v>1560</v>
      </c>
    </row>
    <row r="5" spans="1:54" x14ac:dyDescent="0.3">
      <c r="A5" t="s">
        <v>1567</v>
      </c>
      <c r="B5" t="s">
        <v>1759</v>
      </c>
      <c r="C5">
        <v>3</v>
      </c>
      <c r="E5" t="s">
        <v>1580</v>
      </c>
      <c r="F5" t="s">
        <v>1804</v>
      </c>
      <c r="I5" t="s">
        <v>1885</v>
      </c>
      <c r="J5" t="s">
        <v>1856</v>
      </c>
      <c r="X5" t="s">
        <v>1972</v>
      </c>
      <c r="Y5" t="s">
        <v>1568</v>
      </c>
    </row>
    <row r="6" spans="1:54" x14ac:dyDescent="0.3">
      <c r="A6" t="s">
        <v>1573</v>
      </c>
      <c r="B6" t="s">
        <v>1760</v>
      </c>
      <c r="C6">
        <v>4</v>
      </c>
      <c r="E6" t="s">
        <v>1718</v>
      </c>
      <c r="F6" t="s">
        <v>1807</v>
      </c>
      <c r="I6" t="s">
        <v>1886</v>
      </c>
      <c r="J6" t="s">
        <v>1822</v>
      </c>
      <c r="X6" t="s">
        <v>1973</v>
      </c>
      <c r="Y6" t="s">
        <v>1574</v>
      </c>
    </row>
    <row r="7" spans="1:54" x14ac:dyDescent="0.3">
      <c r="A7" t="s">
        <v>1575</v>
      </c>
      <c r="B7" t="s">
        <v>1761</v>
      </c>
      <c r="C7">
        <v>5</v>
      </c>
      <c r="E7" t="s">
        <v>1598</v>
      </c>
      <c r="F7" t="s">
        <v>1808</v>
      </c>
      <c r="I7" t="s">
        <v>1887</v>
      </c>
      <c r="J7" s="19" t="s">
        <v>1854</v>
      </c>
      <c r="X7" t="s">
        <v>1974</v>
      </c>
      <c r="Y7" t="s">
        <v>1586</v>
      </c>
    </row>
    <row r="8" spans="1:54" x14ac:dyDescent="0.3">
      <c r="B8" t="s">
        <v>1762</v>
      </c>
      <c r="C8">
        <v>6</v>
      </c>
      <c r="E8" t="s">
        <v>1606</v>
      </c>
      <c r="F8" t="s">
        <v>1809</v>
      </c>
      <c r="I8" t="s">
        <v>1888</v>
      </c>
      <c r="J8" t="s">
        <v>1852</v>
      </c>
      <c r="X8" t="s">
        <v>1975</v>
      </c>
      <c r="Y8" t="s">
        <v>1590</v>
      </c>
    </row>
    <row r="9" spans="1:54" x14ac:dyDescent="0.3">
      <c r="A9" t="s">
        <v>1585</v>
      </c>
      <c r="B9" t="s">
        <v>1763</v>
      </c>
      <c r="C9">
        <v>7</v>
      </c>
      <c r="E9" t="s">
        <v>1696</v>
      </c>
      <c r="F9" t="s">
        <v>1814</v>
      </c>
      <c r="I9" t="s">
        <v>1823</v>
      </c>
      <c r="J9" t="s">
        <v>1849</v>
      </c>
      <c r="X9" t="s">
        <v>1976</v>
      </c>
      <c r="Y9" t="s">
        <v>1597</v>
      </c>
    </row>
    <row r="10" spans="1:54" x14ac:dyDescent="0.3">
      <c r="A10" t="s">
        <v>1587</v>
      </c>
      <c r="B10" t="s">
        <v>1764</v>
      </c>
      <c r="C10">
        <v>8</v>
      </c>
      <c r="E10" t="s">
        <v>1880</v>
      </c>
      <c r="F10" t="s">
        <v>1810</v>
      </c>
      <c r="G10">
        <v>1</v>
      </c>
      <c r="I10" t="s">
        <v>537</v>
      </c>
      <c r="J10" t="s">
        <v>537</v>
      </c>
      <c r="X10" t="s">
        <v>1977</v>
      </c>
      <c r="Y10" t="s">
        <v>1599</v>
      </c>
    </row>
    <row r="11" spans="1:54" x14ac:dyDescent="0.3">
      <c r="A11" t="s">
        <v>1589</v>
      </c>
      <c r="B11" t="s">
        <v>1765</v>
      </c>
      <c r="C11">
        <v>9</v>
      </c>
      <c r="E11" t="s">
        <v>1633</v>
      </c>
      <c r="F11" t="s">
        <v>1815</v>
      </c>
      <c r="I11" t="s">
        <v>1880</v>
      </c>
      <c r="J11" t="s">
        <v>1846</v>
      </c>
      <c r="X11" t="s">
        <v>1978</v>
      </c>
      <c r="Y11" t="s">
        <v>1607</v>
      </c>
    </row>
    <row r="12" spans="1:54" x14ac:dyDescent="0.3">
      <c r="A12" t="s">
        <v>1550</v>
      </c>
      <c r="B12" t="s">
        <v>1766</v>
      </c>
      <c r="C12">
        <v>10</v>
      </c>
      <c r="E12" t="s">
        <v>1744</v>
      </c>
      <c r="F12" t="s">
        <v>1811</v>
      </c>
      <c r="I12" t="s">
        <v>1834</v>
      </c>
      <c r="J12" t="s">
        <v>1844</v>
      </c>
      <c r="X12" t="s">
        <v>1979</v>
      </c>
      <c r="Y12" t="s">
        <v>1609</v>
      </c>
    </row>
    <row r="13" spans="1:54" x14ac:dyDescent="0.3">
      <c r="A13" t="s">
        <v>1594</v>
      </c>
      <c r="B13" t="s">
        <v>1767</v>
      </c>
      <c r="C13">
        <v>11</v>
      </c>
      <c r="E13" t="s">
        <v>1734</v>
      </c>
      <c r="F13" t="s">
        <v>1735</v>
      </c>
      <c r="I13" t="s">
        <v>1889</v>
      </c>
      <c r="J13" t="s">
        <v>1825</v>
      </c>
      <c r="X13" t="s">
        <v>1980</v>
      </c>
      <c r="Y13" t="s">
        <v>1958</v>
      </c>
    </row>
    <row r="14" spans="1:54" x14ac:dyDescent="0.3">
      <c r="B14" t="s">
        <v>1768</v>
      </c>
      <c r="C14">
        <v>12</v>
      </c>
      <c r="E14" t="s">
        <v>1629</v>
      </c>
      <c r="F14" t="s">
        <v>1812</v>
      </c>
      <c r="I14" t="s">
        <v>1836</v>
      </c>
      <c r="J14" t="s">
        <v>1842</v>
      </c>
      <c r="X14" t="s">
        <v>1981</v>
      </c>
      <c r="Y14" t="s">
        <v>1624</v>
      </c>
    </row>
    <row r="15" spans="1:54" x14ac:dyDescent="0.3">
      <c r="A15" t="s">
        <v>1596</v>
      </c>
      <c r="B15" t="s">
        <v>1769</v>
      </c>
      <c r="C15">
        <v>13</v>
      </c>
      <c r="E15" t="s">
        <v>1619</v>
      </c>
      <c r="F15" t="s">
        <v>1805</v>
      </c>
      <c r="G15">
        <v>1</v>
      </c>
      <c r="I15" t="s">
        <v>1835</v>
      </c>
      <c r="J15" t="s">
        <v>1827</v>
      </c>
      <c r="X15" t="s">
        <v>1982</v>
      </c>
      <c r="Y15" t="s">
        <v>1630</v>
      </c>
    </row>
    <row r="16" spans="1:54" x14ac:dyDescent="0.3">
      <c r="A16" t="s">
        <v>1598</v>
      </c>
      <c r="B16" t="s">
        <v>1770</v>
      </c>
      <c r="C16">
        <v>14</v>
      </c>
      <c r="I16" t="s">
        <v>1890</v>
      </c>
      <c r="J16" t="s">
        <v>1829</v>
      </c>
      <c r="X16" t="s">
        <v>1983</v>
      </c>
      <c r="Y16" t="s">
        <v>1634</v>
      </c>
    </row>
    <row r="17" spans="1:25" x14ac:dyDescent="0.3">
      <c r="A17" t="s">
        <v>1606</v>
      </c>
      <c r="B17" t="s">
        <v>1771</v>
      </c>
      <c r="C17">
        <v>15</v>
      </c>
      <c r="I17" t="s">
        <v>1838</v>
      </c>
      <c r="J17" t="s">
        <v>1862</v>
      </c>
      <c r="X17" t="s">
        <v>1984</v>
      </c>
      <c r="Y17" t="s">
        <v>1666</v>
      </c>
    </row>
    <row r="18" spans="1:25" x14ac:dyDescent="0.3">
      <c r="A18" t="s">
        <v>1608</v>
      </c>
      <c r="B18" t="s">
        <v>1772</v>
      </c>
      <c r="C18">
        <v>16</v>
      </c>
      <c r="I18" t="s">
        <v>1865</v>
      </c>
      <c r="J18" s="20" t="s">
        <v>1864</v>
      </c>
      <c r="X18" t="s">
        <v>1985</v>
      </c>
      <c r="Y18" t="s">
        <v>1690</v>
      </c>
    </row>
    <row r="19" spans="1:25" x14ac:dyDescent="0.3">
      <c r="A19" t="s">
        <v>1618</v>
      </c>
      <c r="B19" t="s">
        <v>1773</v>
      </c>
      <c r="C19">
        <v>17</v>
      </c>
      <c r="I19" t="s">
        <v>1837</v>
      </c>
      <c r="J19" t="s">
        <v>1831</v>
      </c>
      <c r="X19" t="s">
        <v>1986</v>
      </c>
      <c r="Y19" t="s">
        <v>1691</v>
      </c>
    </row>
    <row r="20" spans="1:25" x14ac:dyDescent="0.3">
      <c r="B20" t="s">
        <v>1774</v>
      </c>
      <c r="C20">
        <v>18</v>
      </c>
      <c r="I20" s="20" t="s">
        <v>1813</v>
      </c>
      <c r="J20" s="20" t="s">
        <v>1867</v>
      </c>
      <c r="X20" t="s">
        <v>1987</v>
      </c>
      <c r="Y20" t="s">
        <v>1695</v>
      </c>
    </row>
    <row r="21" spans="1:25" x14ac:dyDescent="0.3">
      <c r="A21" t="s">
        <v>1623</v>
      </c>
      <c r="B21" t="s">
        <v>1775</v>
      </c>
      <c r="C21">
        <v>18</v>
      </c>
      <c r="I21" t="s">
        <v>1839</v>
      </c>
      <c r="J21" t="s">
        <v>1833</v>
      </c>
      <c r="X21" t="s">
        <v>1988</v>
      </c>
      <c r="Y21" t="s">
        <v>1697</v>
      </c>
    </row>
    <row r="22" spans="1:25" x14ac:dyDescent="0.3">
      <c r="A22" t="s">
        <v>1625</v>
      </c>
      <c r="B22" t="s">
        <v>1776</v>
      </c>
      <c r="C22">
        <v>19</v>
      </c>
      <c r="I22" t="s">
        <v>1868</v>
      </c>
      <c r="J22" s="20" t="s">
        <v>1870</v>
      </c>
      <c r="X22" t="s">
        <v>1989</v>
      </c>
      <c r="Y22" t="s">
        <v>1713</v>
      </c>
    </row>
    <row r="23" spans="1:25" x14ac:dyDescent="0.3">
      <c r="A23" t="s">
        <v>1629</v>
      </c>
      <c r="B23" t="s">
        <v>1777</v>
      </c>
      <c r="C23">
        <v>20</v>
      </c>
      <c r="X23" t="s">
        <v>1990</v>
      </c>
      <c r="Y23" t="s">
        <v>1719</v>
      </c>
    </row>
    <row r="24" spans="1:25" x14ac:dyDescent="0.3">
      <c r="A24" t="s">
        <v>1633</v>
      </c>
      <c r="B24" t="s">
        <v>1778</v>
      </c>
      <c r="C24">
        <v>21</v>
      </c>
      <c r="X24" t="s">
        <v>1991</v>
      </c>
      <c r="Y24" t="s">
        <v>1725</v>
      </c>
    </row>
    <row r="25" spans="1:25" x14ac:dyDescent="0.3">
      <c r="A25" t="s">
        <v>1635</v>
      </c>
      <c r="B25" t="s">
        <v>1779</v>
      </c>
      <c r="C25">
        <v>22</v>
      </c>
      <c r="X25" t="s">
        <v>1992</v>
      </c>
      <c r="Y25" t="s">
        <v>1735</v>
      </c>
    </row>
    <row r="26" spans="1:25" x14ac:dyDescent="0.3">
      <c r="A26" t="s">
        <v>1645</v>
      </c>
      <c r="B26" t="s">
        <v>1780</v>
      </c>
      <c r="C26">
        <v>23</v>
      </c>
      <c r="X26" t="s">
        <v>1993</v>
      </c>
      <c r="Y26" t="s">
        <v>1737</v>
      </c>
    </row>
    <row r="27" spans="1:25" x14ac:dyDescent="0.3">
      <c r="A27" t="s">
        <v>1655</v>
      </c>
      <c r="B27" t="s">
        <v>1781</v>
      </c>
      <c r="C27">
        <v>24</v>
      </c>
      <c r="X27" t="s">
        <v>1994</v>
      </c>
      <c r="Y27" t="s">
        <v>1739</v>
      </c>
    </row>
    <row r="28" spans="1:25" x14ac:dyDescent="0.3">
      <c r="A28" t="s">
        <v>1657</v>
      </c>
      <c r="B28" t="s">
        <v>1782</v>
      </c>
      <c r="C28">
        <v>25</v>
      </c>
      <c r="X28" t="s">
        <v>1995</v>
      </c>
      <c r="Y28" t="s">
        <v>1745</v>
      </c>
    </row>
    <row r="29" spans="1:25" x14ac:dyDescent="0.3">
      <c r="A29" t="s">
        <v>1681</v>
      </c>
      <c r="B29" t="s">
        <v>1783</v>
      </c>
      <c r="C29">
        <v>26</v>
      </c>
    </row>
    <row r="30" spans="1:25" x14ac:dyDescent="0.3">
      <c r="A30" t="s">
        <v>1689</v>
      </c>
      <c r="B30" t="s">
        <v>1784</v>
      </c>
      <c r="C30">
        <v>27</v>
      </c>
    </row>
    <row r="31" spans="1:25" x14ac:dyDescent="0.3">
      <c r="A31" t="s">
        <v>1880</v>
      </c>
      <c r="B31" t="s">
        <v>1785</v>
      </c>
      <c r="C31">
        <v>28</v>
      </c>
    </row>
    <row r="32" spans="1:25" x14ac:dyDescent="0.3">
      <c r="A32" t="s">
        <v>1694</v>
      </c>
      <c r="B32" t="s">
        <v>1786</v>
      </c>
      <c r="C32">
        <v>29</v>
      </c>
    </row>
    <row r="33" spans="1:3" x14ac:dyDescent="0.3">
      <c r="A33" t="s">
        <v>1696</v>
      </c>
      <c r="B33" t="s">
        <v>1787</v>
      </c>
      <c r="C33">
        <v>30</v>
      </c>
    </row>
    <row r="34" spans="1:3" x14ac:dyDescent="0.3">
      <c r="B34" t="s">
        <v>1788</v>
      </c>
      <c r="C34">
        <v>31</v>
      </c>
    </row>
    <row r="35" spans="1:3" x14ac:dyDescent="0.3">
      <c r="A35" t="s">
        <v>1712</v>
      </c>
      <c r="B35" t="s">
        <v>1789</v>
      </c>
      <c r="C35">
        <v>32</v>
      </c>
    </row>
    <row r="36" spans="1:3" x14ac:dyDescent="0.3">
      <c r="A36" t="s">
        <v>1714</v>
      </c>
      <c r="B36" t="s">
        <v>1790</v>
      </c>
      <c r="C36">
        <v>33</v>
      </c>
    </row>
    <row r="37" spans="1:3" x14ac:dyDescent="0.3">
      <c r="A37" t="s">
        <v>1718</v>
      </c>
      <c r="B37" t="s">
        <v>1791</v>
      </c>
      <c r="C37">
        <v>34</v>
      </c>
    </row>
    <row r="38" spans="1:3" x14ac:dyDescent="0.3">
      <c r="A38" t="s">
        <v>1724</v>
      </c>
      <c r="B38" t="s">
        <v>1792</v>
      </c>
      <c r="C38">
        <v>35</v>
      </c>
    </row>
    <row r="39" spans="1:3" x14ac:dyDescent="0.3">
      <c r="A39" t="s">
        <v>1734</v>
      </c>
      <c r="B39" t="s">
        <v>1793</v>
      </c>
      <c r="C39">
        <v>36</v>
      </c>
    </row>
    <row r="40" spans="1:3" x14ac:dyDescent="0.3">
      <c r="A40" t="s">
        <v>1736</v>
      </c>
      <c r="B40" t="s">
        <v>1794</v>
      </c>
      <c r="C40">
        <v>37</v>
      </c>
    </row>
    <row r="41" spans="1:3" x14ac:dyDescent="0.3">
      <c r="A41" t="s">
        <v>1738</v>
      </c>
      <c r="B41" t="s">
        <v>1795</v>
      </c>
      <c r="C41">
        <v>38</v>
      </c>
    </row>
    <row r="42" spans="1:3" x14ac:dyDescent="0.3">
      <c r="A42" t="s">
        <v>1744</v>
      </c>
      <c r="B42" t="s">
        <v>1796</v>
      </c>
      <c r="C42">
        <v>39</v>
      </c>
    </row>
    <row r="43" spans="1:3" x14ac:dyDescent="0.3">
      <c r="A43" t="s">
        <v>1579</v>
      </c>
      <c r="B43" t="s">
        <v>1797</v>
      </c>
      <c r="C43">
        <v>40</v>
      </c>
    </row>
    <row r="44" spans="1:3" x14ac:dyDescent="0.3">
      <c r="A44" t="s">
        <v>1580</v>
      </c>
      <c r="B44" t="s">
        <v>1798</v>
      </c>
      <c r="C44">
        <v>41</v>
      </c>
    </row>
    <row r="45" spans="1:3" x14ac:dyDescent="0.3">
      <c r="B45" t="s">
        <v>1799</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2020-04-22T01:46:04Z</dcterms:modified>
</cp:coreProperties>
</file>