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B675667-08A0-4D8C-BF16-00F8A197CA53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9" i="4"/>
  <c r="C8" i="4"/>
  <c r="C7" i="4"/>
  <c r="C6" i="4"/>
  <c r="C5" i="4"/>
  <c r="C4" i="4"/>
  <c r="C3" i="4"/>
  <c r="C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C51" i="4" s="1"/>
  <c r="E2" i="4"/>
  <c r="D4" i="4"/>
  <c r="D5" i="4" s="1"/>
  <c r="D6" i="4" s="1"/>
  <c r="D7" i="4" s="1"/>
  <c r="D8" i="4" s="1"/>
  <c r="D9" i="4" s="1"/>
  <c r="D10" i="4" s="1"/>
  <c r="D11" i="4" s="1"/>
  <c r="D12" i="4" s="1"/>
  <c r="D3" i="4"/>
  <c r="D2" i="4"/>
  <c r="B52" i="4" l="1"/>
  <c r="C24" i="4"/>
  <c r="C18" i="4"/>
  <c r="C16" i="4"/>
  <c r="C22" i="4"/>
  <c r="C34" i="4"/>
  <c r="C46" i="4"/>
  <c r="C17" i="4"/>
  <c r="C23" i="4"/>
  <c r="C29" i="4"/>
  <c r="C35" i="4"/>
  <c r="C41" i="4"/>
  <c r="C47" i="4"/>
  <c r="C14" i="4"/>
  <c r="C20" i="4"/>
  <c r="C26" i="4"/>
  <c r="C32" i="4"/>
  <c r="C38" i="4"/>
  <c r="C44" i="4"/>
  <c r="C50" i="4"/>
  <c r="C13" i="4"/>
  <c r="C19" i="4"/>
  <c r="C25" i="4"/>
  <c r="C31" i="4"/>
  <c r="C37" i="4"/>
  <c r="C43" i="4"/>
  <c r="C49" i="4"/>
  <c r="C15" i="4"/>
  <c r="C21" i="4"/>
  <c r="C27" i="4"/>
  <c r="C33" i="4"/>
  <c r="C39" i="4"/>
  <c r="C45" i="4"/>
  <c r="C30" i="4"/>
  <c r="C36" i="4"/>
  <c r="C42" i="4"/>
  <c r="C48" i="4"/>
  <c r="C28" i="4"/>
  <c r="C40" i="4"/>
  <c r="D13" i="4"/>
  <c r="D14" i="4" s="1"/>
  <c r="D15" i="4" s="1"/>
  <c r="D16" i="4" s="1"/>
  <c r="D17" i="4" s="1"/>
  <c r="D18" i="4" s="1"/>
  <c r="D19" i="4" s="1"/>
  <c r="D20" i="4" s="1"/>
  <c r="D21" i="4" s="1"/>
  <c r="B53" i="4" l="1"/>
  <c r="B54" i="4" s="1"/>
  <c r="B55" i="4" s="1"/>
  <c r="C52" i="4"/>
  <c r="D22" i="4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B56" i="4" l="1"/>
  <c r="B57" i="4" s="1"/>
  <c r="B58" i="4" s="1"/>
  <c r="B59" i="4" s="1"/>
  <c r="B60" i="4" s="1"/>
  <c r="C53" i="4"/>
  <c r="D51" i="4"/>
  <c r="D52" i="4" s="1"/>
  <c r="D53" i="4" s="1"/>
  <c r="D54" i="4" s="1"/>
  <c r="B61" i="4" l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C54" i="4"/>
  <c r="C55" i="4"/>
  <c r="B73" i="4" l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C56" i="4"/>
  <c r="D55" i="4"/>
  <c r="D56" i="4" l="1"/>
  <c r="C57" i="4"/>
  <c r="C58" i="4" l="1"/>
  <c r="D57" i="4"/>
  <c r="D58" i="4" l="1"/>
  <c r="C59" i="4"/>
  <c r="C60" i="4" l="1"/>
  <c r="D59" i="4"/>
  <c r="C61" i="4" l="1"/>
  <c r="D60" i="4"/>
  <c r="D61" i="4" l="1"/>
  <c r="C62" i="4"/>
  <c r="C63" i="4" l="1"/>
  <c r="D62" i="4"/>
  <c r="C64" i="4" l="1"/>
  <c r="D63" i="4"/>
  <c r="D64" i="4" l="1"/>
  <c r="C65" i="4"/>
  <c r="C66" i="4" l="1"/>
  <c r="D65" i="4"/>
  <c r="D66" i="4" l="1"/>
  <c r="C67" i="4"/>
  <c r="C68" i="4" l="1"/>
  <c r="D67" i="4"/>
  <c r="D68" i="4" l="1"/>
  <c r="C69" i="4"/>
  <c r="D69" i="4" l="1"/>
  <c r="C70" i="4" l="1"/>
  <c r="C100" i="4"/>
  <c r="D70" i="4"/>
  <c r="C71" i="4" l="1"/>
  <c r="D71" i="4"/>
  <c r="D72" i="4" l="1"/>
  <c r="C72" i="4"/>
  <c r="C73" i="4" l="1"/>
  <c r="D73" i="4"/>
  <c r="D74" i="4" s="1"/>
  <c r="C74" i="4" l="1"/>
  <c r="C75" i="4" l="1"/>
  <c r="D75" i="4"/>
  <c r="D76" i="4" s="1"/>
  <c r="C76" i="4" l="1"/>
  <c r="C77" i="4" l="1"/>
  <c r="D77" i="4"/>
  <c r="D78" i="4" s="1"/>
  <c r="C78" i="4" l="1"/>
  <c r="C79" i="4" l="1"/>
  <c r="D79" i="4"/>
  <c r="D80" i="4" s="1"/>
  <c r="C80" i="4" l="1"/>
  <c r="C81" i="4" l="1"/>
  <c r="D81" i="4"/>
  <c r="D82" i="4" s="1"/>
  <c r="C82" i="4" l="1"/>
  <c r="C83" i="4" l="1"/>
  <c r="D83" i="4"/>
  <c r="D84" i="4" s="1"/>
  <c r="C84" i="4" l="1"/>
  <c r="C85" i="4" l="1"/>
  <c r="D85" i="4"/>
  <c r="D86" i="4" s="1"/>
  <c r="C86" i="4" l="1"/>
  <c r="C87" i="4" l="1"/>
  <c r="D87" i="4"/>
  <c r="D88" i="4" s="1"/>
  <c r="C88" i="4" l="1"/>
  <c r="C89" i="4" l="1"/>
  <c r="D89" i="4"/>
  <c r="D90" i="4" s="1"/>
  <c r="C90" i="4" l="1"/>
  <c r="C91" i="4" l="1"/>
  <c r="D91" i="4"/>
  <c r="D92" i="4" s="1"/>
  <c r="C92" i="4" l="1"/>
  <c r="C93" i="4" l="1"/>
  <c r="D93" i="4"/>
  <c r="D94" i="4" s="1"/>
  <c r="C94" i="4" l="1"/>
  <c r="C95" i="4" l="1"/>
  <c r="D95" i="4"/>
  <c r="D96" i="4" s="1"/>
  <c r="C96" i="4" l="1"/>
  <c r="C97" i="4" l="1"/>
  <c r="D97" i="4"/>
  <c r="D98" i="4" s="1"/>
  <c r="C99" i="4" l="1"/>
  <c r="C98" i="4"/>
  <c r="D99" i="4" l="1"/>
  <c r="D100" i="4" s="1"/>
  <c r="K100" i="4" l="1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T100" i="4" s="1"/>
  <c r="T2" i="4"/>
  <c r="T30" i="4" l="1"/>
  <c r="T48" i="4"/>
  <c r="T66" i="4"/>
  <c r="T9" i="4"/>
  <c r="T72" i="4"/>
  <c r="T18" i="4"/>
  <c r="T10" i="4"/>
  <c r="T31" i="4"/>
  <c r="T3" i="4"/>
  <c r="T54" i="4"/>
  <c r="T4" i="4"/>
  <c r="T13" i="4"/>
  <c r="T24" i="4"/>
  <c r="T37" i="4"/>
  <c r="T55" i="4"/>
  <c r="T78" i="4"/>
  <c r="T49" i="4"/>
  <c r="T12" i="4"/>
  <c r="T36" i="4"/>
  <c r="T6" i="4"/>
  <c r="T15" i="4"/>
  <c r="T25" i="4"/>
  <c r="T42" i="4"/>
  <c r="T60" i="4"/>
  <c r="T84" i="4"/>
  <c r="T19" i="4"/>
  <c r="T67" i="4"/>
  <c r="T21" i="4"/>
  <c r="T7" i="4"/>
  <c r="T16" i="4"/>
  <c r="T27" i="4"/>
  <c r="T43" i="4"/>
  <c r="T61" i="4"/>
  <c r="T90" i="4"/>
  <c r="T73" i="4"/>
  <c r="T79" i="4"/>
  <c r="T85" i="4"/>
  <c r="T97" i="4"/>
  <c r="T22" i="4"/>
  <c r="T28" i="4"/>
  <c r="T34" i="4"/>
  <c r="T40" i="4"/>
  <c r="T46" i="4"/>
  <c r="T52" i="4"/>
  <c r="T58" i="4"/>
  <c r="T64" i="4"/>
  <c r="T70" i="4"/>
  <c r="T76" i="4"/>
  <c r="T82" i="4"/>
  <c r="T88" i="4"/>
  <c r="T94" i="4"/>
  <c r="T5" i="4"/>
  <c r="T11" i="4"/>
  <c r="T17" i="4"/>
  <c r="T23" i="4"/>
  <c r="T29" i="4"/>
  <c r="T35" i="4"/>
  <c r="T41" i="4"/>
  <c r="T47" i="4"/>
  <c r="T53" i="4"/>
  <c r="T59" i="4"/>
  <c r="T65" i="4"/>
  <c r="T71" i="4"/>
  <c r="T77" i="4"/>
  <c r="T83" i="4"/>
  <c r="T89" i="4"/>
  <c r="T95" i="4"/>
  <c r="T8" i="4"/>
  <c r="T14" i="4"/>
  <c r="T20" i="4"/>
  <c r="T26" i="4"/>
  <c r="T32" i="4"/>
  <c r="T38" i="4"/>
  <c r="T44" i="4"/>
  <c r="T50" i="4"/>
  <c r="T56" i="4"/>
  <c r="T62" i="4"/>
  <c r="T68" i="4"/>
  <c r="T74" i="4"/>
  <c r="T80" i="4"/>
  <c r="T86" i="4"/>
  <c r="T92" i="4"/>
  <c r="T98" i="4"/>
  <c r="T96" i="4"/>
  <c r="T91" i="4"/>
  <c r="T33" i="4"/>
  <c r="T39" i="4"/>
  <c r="T45" i="4"/>
  <c r="T51" i="4"/>
  <c r="T57" i="4"/>
  <c r="T63" i="4"/>
  <c r="T69" i="4"/>
  <c r="T75" i="4"/>
  <c r="T81" i="4"/>
  <c r="T87" i="4"/>
  <c r="T93" i="4"/>
  <c r="T99" i="4"/>
  <c r="P3" i="4" l="1"/>
  <c r="P4" i="4" s="1"/>
  <c r="Q3" i="4"/>
  <c r="Q2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3" i="4"/>
  <c r="Q4" i="4" l="1"/>
  <c r="P5" i="4"/>
  <c r="Q5" i="4" l="1"/>
  <c r="P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Q6" i="4" l="1"/>
  <c r="P7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P8" i="4" l="1"/>
  <c r="Q7" i="4"/>
  <c r="R2" i="4"/>
  <c r="R3" i="4"/>
  <c r="R4" i="4"/>
  <c r="R5" i="4"/>
  <c r="R6" i="4"/>
  <c r="R7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P9" i="4" l="1"/>
  <c r="Q8" i="4"/>
  <c r="R8" i="4" s="1"/>
  <c r="P31" i="3"/>
  <c r="P10" i="4" l="1"/>
  <c r="Q9" i="4"/>
  <c r="R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Q10" i="4" l="1"/>
  <c r="R10" i="4" s="1"/>
  <c r="P11" i="4"/>
  <c r="H64" i="3"/>
  <c r="H63" i="3"/>
  <c r="Q11" i="4" l="1"/>
  <c r="R11" i="4" s="1"/>
  <c r="P12" i="4"/>
  <c r="H62" i="3"/>
  <c r="H61" i="3"/>
  <c r="H60" i="3"/>
  <c r="Q12" i="4" l="1"/>
  <c r="R12" i="4" s="1"/>
  <c r="P13" i="4"/>
  <c r="H59" i="3"/>
  <c r="H58" i="3"/>
  <c r="H57" i="3"/>
  <c r="H56" i="3"/>
  <c r="H55" i="3"/>
  <c r="H54" i="3"/>
  <c r="H53" i="3"/>
  <c r="P14" i="4" l="1"/>
  <c r="Q13" i="4"/>
  <c r="R13" i="4" s="1"/>
  <c r="H52" i="3"/>
  <c r="H51" i="3"/>
  <c r="H50" i="3"/>
  <c r="H49" i="3"/>
  <c r="H48" i="3"/>
  <c r="H47" i="3"/>
  <c r="H46" i="3"/>
  <c r="H45" i="3"/>
  <c r="P15" i="4" l="1"/>
  <c r="Q14" i="4"/>
  <c r="R14" i="4" s="1"/>
  <c r="H44" i="3"/>
  <c r="H43" i="3"/>
  <c r="H42" i="3"/>
  <c r="P16" i="4" l="1"/>
  <c r="Q15" i="4"/>
  <c r="R15" i="4" s="1"/>
  <c r="H41" i="3"/>
  <c r="H40" i="3"/>
  <c r="H39" i="3"/>
  <c r="H38" i="3"/>
  <c r="H37" i="3"/>
  <c r="H36" i="3"/>
  <c r="P17" i="4" l="1"/>
  <c r="Q16" i="4"/>
  <c r="R16" i="4" s="1"/>
  <c r="H35" i="3"/>
  <c r="Q17" i="4" l="1"/>
  <c r="R17" i="4" s="1"/>
  <c r="P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Q18" i="4" l="1"/>
  <c r="R18" i="4" s="1"/>
  <c r="P19" i="4"/>
  <c r="C2" i="3"/>
  <c r="B2" i="3" s="1"/>
  <c r="M2" i="3"/>
  <c r="M3" i="3" s="1"/>
  <c r="Q19" i="4" l="1"/>
  <c r="R19" i="4" s="1"/>
  <c r="P20" i="4"/>
  <c r="C3" i="3"/>
  <c r="B3" i="3" s="1"/>
  <c r="M4" i="3"/>
  <c r="C4" i="3" s="1"/>
  <c r="B4" i="3" s="1"/>
  <c r="P21" i="4" l="1"/>
  <c r="Q20" i="4"/>
  <c r="R20" i="4" s="1"/>
  <c r="M5" i="3"/>
  <c r="P22" i="4" l="1"/>
  <c r="Q21" i="4"/>
  <c r="R21" i="4" s="1"/>
  <c r="M6" i="3"/>
  <c r="C5" i="3"/>
  <c r="B5" i="3" s="1"/>
  <c r="Q22" i="4" l="1"/>
  <c r="R22" i="4" s="1"/>
  <c r="P23" i="4"/>
  <c r="M7" i="3"/>
  <c r="C7" i="3" s="1"/>
  <c r="B7" i="3" s="1"/>
  <c r="C6" i="3"/>
  <c r="B6" i="3" s="1"/>
  <c r="Q23" i="4" l="1"/>
  <c r="R23" i="4" s="1"/>
  <c r="P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Q24" i="4" l="1"/>
  <c r="R24" i="4" s="1"/>
  <c r="P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P26" i="4" l="1"/>
  <c r="Q25" i="4"/>
  <c r="R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P27" i="4" l="1"/>
  <c r="Q26" i="4"/>
  <c r="R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P28" i="4" l="1"/>
  <c r="Q27" i="4"/>
  <c r="R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Q28" i="4" l="1"/>
  <c r="R28" i="4" s="1"/>
  <c r="P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Q29" i="4" l="1"/>
  <c r="R29" i="4" s="1"/>
  <c r="P30" i="4"/>
  <c r="W33" i="3"/>
  <c r="X7" i="3"/>
  <c r="M14" i="3"/>
  <c r="AA19" i="3"/>
  <c r="Y19" i="3" s="1"/>
  <c r="Q30" i="4" l="1"/>
  <c r="R30" i="4" s="1"/>
  <c r="P31" i="4"/>
  <c r="W34" i="3"/>
  <c r="X8" i="3"/>
  <c r="M15" i="3"/>
  <c r="C14" i="3"/>
  <c r="B14" i="3" s="1"/>
  <c r="AA20" i="3"/>
  <c r="Y20" i="3" s="1"/>
  <c r="P32" i="4" l="1"/>
  <c r="Q31" i="4"/>
  <c r="R31" i="4" s="1"/>
  <c r="W35" i="3"/>
  <c r="X9" i="3"/>
  <c r="M16" i="3"/>
  <c r="C16" i="3" s="1"/>
  <c r="B16" i="3" s="1"/>
  <c r="C15" i="3"/>
  <c r="B15" i="3" s="1"/>
  <c r="AA21" i="3"/>
  <c r="Y21" i="3" s="1"/>
  <c r="P33" i="4" l="1"/>
  <c r="Q32" i="4"/>
  <c r="R32" i="4" s="1"/>
  <c r="W36" i="3"/>
  <c r="X10" i="3"/>
  <c r="M17" i="3"/>
  <c r="AA22" i="3"/>
  <c r="Y22" i="3" s="1"/>
  <c r="P34" i="4" l="1"/>
  <c r="Q33" i="4"/>
  <c r="R33" i="4" s="1"/>
  <c r="W37" i="3"/>
  <c r="X11" i="3"/>
  <c r="M18" i="3"/>
  <c r="C17" i="3"/>
  <c r="B17" i="3" s="1"/>
  <c r="AA23" i="3"/>
  <c r="Y23" i="3" s="1"/>
  <c r="P35" i="4" l="1"/>
  <c r="Q34" i="4"/>
  <c r="R34" i="4" s="1"/>
  <c r="W38" i="3"/>
  <c r="X12" i="3"/>
  <c r="M19" i="3"/>
  <c r="C19" i="3" s="1"/>
  <c r="B19" i="3" s="1"/>
  <c r="C18" i="3"/>
  <c r="B18" i="3" s="1"/>
  <c r="AA24" i="3"/>
  <c r="Y24" i="3" s="1"/>
  <c r="Q35" i="4" l="1"/>
  <c r="R35" i="4" s="1"/>
  <c r="P36" i="4"/>
  <c r="W39" i="3"/>
  <c r="X13" i="3"/>
  <c r="M20" i="3"/>
  <c r="AA25" i="3"/>
  <c r="Y25" i="3" s="1"/>
  <c r="Q36" i="4" l="1"/>
  <c r="R36" i="4" s="1"/>
  <c r="P37" i="4"/>
  <c r="W40" i="3"/>
  <c r="X14" i="3"/>
  <c r="M21" i="3"/>
  <c r="C20" i="3"/>
  <c r="B20" i="3" s="1"/>
  <c r="AA26" i="3"/>
  <c r="Y26" i="3" s="1"/>
  <c r="Q37" i="4" l="1"/>
  <c r="R37" i="4" s="1"/>
  <c r="P38" i="4"/>
  <c r="W41" i="3"/>
  <c r="X15" i="3"/>
  <c r="M22" i="3"/>
  <c r="C21" i="3"/>
  <c r="B21" i="3" s="1"/>
  <c r="AA27" i="3"/>
  <c r="Y27" i="3" s="1"/>
  <c r="P39" i="4" l="1"/>
  <c r="Q38" i="4"/>
  <c r="R38" i="4" s="1"/>
  <c r="W42" i="3"/>
  <c r="X16" i="3"/>
  <c r="M23" i="3"/>
  <c r="C22" i="3"/>
  <c r="B22" i="3" s="1"/>
  <c r="AA28" i="3"/>
  <c r="Y28" i="3" s="1"/>
  <c r="P40" i="4" l="1"/>
  <c r="Q39" i="4"/>
  <c r="R39" i="4" s="1"/>
  <c r="W43" i="3"/>
  <c r="X17" i="3"/>
  <c r="M24" i="3"/>
  <c r="C23" i="3"/>
  <c r="B23" i="3" s="1"/>
  <c r="AA29" i="3"/>
  <c r="Y29" i="3" s="1"/>
  <c r="Q40" i="4" l="1"/>
  <c r="R40" i="4" s="1"/>
  <c r="P41" i="4"/>
  <c r="W44" i="3"/>
  <c r="X18" i="3"/>
  <c r="M25" i="3"/>
  <c r="C24" i="3"/>
  <c r="B24" i="3" s="1"/>
  <c r="AA30" i="3"/>
  <c r="Y30" i="3" s="1"/>
  <c r="Q41" i="4" l="1"/>
  <c r="R41" i="4" s="1"/>
  <c r="P42" i="4"/>
  <c r="W45" i="3"/>
  <c r="X19" i="3"/>
  <c r="M26" i="3"/>
  <c r="C25" i="3"/>
  <c r="B25" i="3" s="1"/>
  <c r="AA31" i="3"/>
  <c r="Y31" i="3" s="1"/>
  <c r="Q42" i="4" l="1"/>
  <c r="R42" i="4" s="1"/>
  <c r="P43" i="4"/>
  <c r="W46" i="3"/>
  <c r="X20" i="3"/>
  <c r="M27" i="3"/>
  <c r="C26" i="3"/>
  <c r="B26" i="3" s="1"/>
  <c r="AA32" i="3"/>
  <c r="Y32" i="3" s="1"/>
  <c r="P44" i="4" l="1"/>
  <c r="Q43" i="4"/>
  <c r="R43" i="4" s="1"/>
  <c r="W47" i="3"/>
  <c r="X21" i="3"/>
  <c r="M28" i="3"/>
  <c r="C27" i="3"/>
  <c r="B27" i="3" s="1"/>
  <c r="AA33" i="3"/>
  <c r="Y33" i="3" s="1"/>
  <c r="P45" i="4" l="1"/>
  <c r="Q44" i="4"/>
  <c r="R44" i="4" s="1"/>
  <c r="W48" i="3"/>
  <c r="X22" i="3"/>
  <c r="M29" i="3"/>
  <c r="C28" i="3"/>
  <c r="B28" i="3" s="1"/>
  <c r="AA34" i="3"/>
  <c r="Y34" i="3" s="1"/>
  <c r="P46" i="4" l="1"/>
  <c r="Q45" i="4"/>
  <c r="R45" i="4" s="1"/>
  <c r="W49" i="3"/>
  <c r="X23" i="3"/>
  <c r="M30" i="3"/>
  <c r="C29" i="3"/>
  <c r="B29" i="3" s="1"/>
  <c r="AA35" i="3"/>
  <c r="Y35" i="3" s="1"/>
  <c r="Q46" i="4" l="1"/>
  <c r="R46" i="4" s="1"/>
  <c r="P47" i="4"/>
  <c r="W50" i="3"/>
  <c r="X24" i="3"/>
  <c r="M31" i="3"/>
  <c r="C30" i="3"/>
  <c r="B30" i="3" s="1"/>
  <c r="AA36" i="3"/>
  <c r="Y36" i="3" s="1"/>
  <c r="Q47" i="4" l="1"/>
  <c r="R47" i="4" s="1"/>
  <c r="P48" i="4"/>
  <c r="W51" i="3"/>
  <c r="X25" i="3"/>
  <c r="M32" i="3"/>
  <c r="C31" i="3"/>
  <c r="B31" i="3" s="1"/>
  <c r="AA37" i="3"/>
  <c r="Y37" i="3" s="1"/>
  <c r="Q48" i="4" l="1"/>
  <c r="R48" i="4" s="1"/>
  <c r="P49" i="4"/>
  <c r="W52" i="3"/>
  <c r="X26" i="3"/>
  <c r="M33" i="3"/>
  <c r="C32" i="3"/>
  <c r="B32" i="3" s="1"/>
  <c r="AA38" i="3"/>
  <c r="Y38" i="3" s="1"/>
  <c r="P50" i="4" l="1"/>
  <c r="Q49" i="4"/>
  <c r="R49" i="4" s="1"/>
  <c r="W53" i="3"/>
  <c r="X27" i="3"/>
  <c r="M34" i="3"/>
  <c r="C33" i="3"/>
  <c r="B33" i="3" s="1"/>
  <c r="AA39" i="3"/>
  <c r="Y39" i="3" s="1"/>
  <c r="P51" i="4" l="1"/>
  <c r="Q50" i="4"/>
  <c r="R50" i="4" s="1"/>
  <c r="W54" i="3"/>
  <c r="X28" i="3"/>
  <c r="M35" i="3"/>
  <c r="C34" i="3"/>
  <c r="B34" i="3" s="1"/>
  <c r="AA40" i="3"/>
  <c r="Y40" i="3" s="1"/>
  <c r="P52" i="4" l="1"/>
  <c r="Q51" i="4"/>
  <c r="R51" i="4" s="1"/>
  <c r="W55" i="3"/>
  <c r="X29" i="3"/>
  <c r="M36" i="3"/>
  <c r="C35" i="3"/>
  <c r="B35" i="3" s="1"/>
  <c r="AA41" i="3"/>
  <c r="Y41" i="3" s="1"/>
  <c r="P53" i="4" l="1"/>
  <c r="Q52" i="4"/>
  <c r="R52" i="4" s="1"/>
  <c r="W56" i="3"/>
  <c r="X30" i="3"/>
  <c r="M37" i="3"/>
  <c r="C36" i="3"/>
  <c r="B36" i="3" s="1"/>
  <c r="AA42" i="3"/>
  <c r="Y42" i="3" s="1"/>
  <c r="Q53" i="4" l="1"/>
  <c r="R53" i="4" s="1"/>
  <c r="P54" i="4"/>
  <c r="W57" i="3"/>
  <c r="X31" i="3"/>
  <c r="M38" i="3"/>
  <c r="C37" i="3"/>
  <c r="B37" i="3" s="1"/>
  <c r="AA43" i="3"/>
  <c r="Y43" i="3" s="1"/>
  <c r="Q54" i="4" l="1"/>
  <c r="R54" i="4" s="1"/>
  <c r="P55" i="4"/>
  <c r="W58" i="3"/>
  <c r="X32" i="3"/>
  <c r="M39" i="3"/>
  <c r="C38" i="3"/>
  <c r="B38" i="3" s="1"/>
  <c r="AA44" i="3"/>
  <c r="Y44" i="3" s="1"/>
  <c r="P56" i="4" l="1"/>
  <c r="Q55" i="4"/>
  <c r="R55" i="4" s="1"/>
  <c r="W59" i="3"/>
  <c r="X33" i="3"/>
  <c r="M40" i="3"/>
  <c r="C39" i="3"/>
  <c r="B39" i="3" s="1"/>
  <c r="AA45" i="3"/>
  <c r="Y45" i="3" s="1"/>
  <c r="P57" i="4" l="1"/>
  <c r="Q56" i="4"/>
  <c r="R56" i="4" s="1"/>
  <c r="W60" i="3"/>
  <c r="X34" i="3"/>
  <c r="M41" i="3"/>
  <c r="C40" i="3"/>
  <c r="B40" i="3" s="1"/>
  <c r="AA46" i="3"/>
  <c r="Y46" i="3" s="1"/>
  <c r="P58" i="4" l="1"/>
  <c r="Q57" i="4"/>
  <c r="R57" i="4" s="1"/>
  <c r="W61" i="3"/>
  <c r="X35" i="3"/>
  <c r="M42" i="3"/>
  <c r="C41" i="3"/>
  <c r="B41" i="3" s="1"/>
  <c r="AA47" i="3"/>
  <c r="Y47" i="3" s="1"/>
  <c r="Q58" i="4" l="1"/>
  <c r="R58" i="4" s="1"/>
  <c r="P59" i="4"/>
  <c r="W62" i="3"/>
  <c r="X36" i="3"/>
  <c r="M43" i="3"/>
  <c r="C42" i="3"/>
  <c r="B42" i="3" s="1"/>
  <c r="AA48" i="3"/>
  <c r="Y48" i="3" s="1"/>
  <c r="Q59" i="4" l="1"/>
  <c r="R59" i="4" s="1"/>
  <c r="P60" i="4"/>
  <c r="W63" i="3"/>
  <c r="X37" i="3"/>
  <c r="M44" i="3"/>
  <c r="C43" i="3"/>
  <c r="B43" i="3" s="1"/>
  <c r="AA49" i="3"/>
  <c r="Y49" i="3" s="1"/>
  <c r="Q60" i="4" l="1"/>
  <c r="R60" i="4" s="1"/>
  <c r="P61" i="4"/>
  <c r="W64" i="3"/>
  <c r="X38" i="3"/>
  <c r="M45" i="3"/>
  <c r="C44" i="3"/>
  <c r="B44" i="3" s="1"/>
  <c r="AA50" i="3"/>
  <c r="Y50" i="3" s="1"/>
  <c r="P62" i="4" l="1"/>
  <c r="Q61" i="4"/>
  <c r="R61" i="4" s="1"/>
  <c r="W65" i="3"/>
  <c r="X39" i="3"/>
  <c r="M46" i="3"/>
  <c r="C45" i="3"/>
  <c r="B45" i="3" s="1"/>
  <c r="AA51" i="3"/>
  <c r="Y51" i="3" s="1"/>
  <c r="P63" i="4" l="1"/>
  <c r="Q62" i="4"/>
  <c r="R62" i="4" s="1"/>
  <c r="W66" i="3"/>
  <c r="X40" i="3"/>
  <c r="M47" i="3"/>
  <c r="C46" i="3"/>
  <c r="B46" i="3" s="1"/>
  <c r="AA52" i="3"/>
  <c r="Y52" i="3" s="1"/>
  <c r="P64" i="4" l="1"/>
  <c r="Q63" i="4"/>
  <c r="R63" i="4" s="1"/>
  <c r="W67" i="3"/>
  <c r="X41" i="3"/>
  <c r="M48" i="3"/>
  <c r="C47" i="3"/>
  <c r="B47" i="3" s="1"/>
  <c r="AA53" i="3"/>
  <c r="Y53" i="3" s="1"/>
  <c r="Q64" i="4" l="1"/>
  <c r="R64" i="4" s="1"/>
  <c r="P65" i="4"/>
  <c r="W68" i="3"/>
  <c r="X42" i="3"/>
  <c r="M49" i="3"/>
  <c r="C48" i="3"/>
  <c r="B48" i="3" s="1"/>
  <c r="AA54" i="3"/>
  <c r="Y54" i="3" s="1"/>
  <c r="Q65" i="4" l="1"/>
  <c r="R65" i="4" s="1"/>
  <c r="P66" i="4"/>
  <c r="W69" i="3"/>
  <c r="X43" i="3"/>
  <c r="M50" i="3"/>
  <c r="C49" i="3"/>
  <c r="B49" i="3" s="1"/>
  <c r="AA55" i="3"/>
  <c r="Y55" i="3" s="1"/>
  <c r="Q66" i="4" l="1"/>
  <c r="R66" i="4" s="1"/>
  <c r="P67" i="4"/>
  <c r="W70" i="3"/>
  <c r="X44" i="3"/>
  <c r="M51" i="3"/>
  <c r="C50" i="3"/>
  <c r="B50" i="3" s="1"/>
  <c r="AA56" i="3"/>
  <c r="Y56" i="3" s="1"/>
  <c r="P68" i="4" l="1"/>
  <c r="Q67" i="4"/>
  <c r="R67" i="4" s="1"/>
  <c r="W71" i="3"/>
  <c r="X45" i="3"/>
  <c r="M52" i="3"/>
  <c r="C51" i="3"/>
  <c r="B51" i="3" s="1"/>
  <c r="AA57" i="3"/>
  <c r="Y57" i="3" s="1"/>
  <c r="P69" i="4" l="1"/>
  <c r="Q68" i="4"/>
  <c r="R68" i="4" s="1"/>
  <c r="W72" i="3"/>
  <c r="X46" i="3"/>
  <c r="M53" i="3"/>
  <c r="C52" i="3"/>
  <c r="B52" i="3" s="1"/>
  <c r="AA58" i="3"/>
  <c r="Y58" i="3" s="1"/>
  <c r="P70" i="4" l="1"/>
  <c r="Q69" i="4"/>
  <c r="R69" i="4" s="1"/>
  <c r="W73" i="3"/>
  <c r="X47" i="3"/>
  <c r="M54" i="3"/>
  <c r="C53" i="3"/>
  <c r="B53" i="3" s="1"/>
  <c r="AA59" i="3"/>
  <c r="Y59" i="3" s="1"/>
  <c r="P71" i="4" l="1"/>
  <c r="Q70" i="4"/>
  <c r="R70" i="4" s="1"/>
  <c r="W74" i="3"/>
  <c r="X48" i="3"/>
  <c r="M55" i="3"/>
  <c r="C54" i="3"/>
  <c r="B54" i="3" s="1"/>
  <c r="AA60" i="3"/>
  <c r="Y60" i="3" s="1"/>
  <c r="Q71" i="4" l="1"/>
  <c r="R71" i="4" s="1"/>
  <c r="P72" i="4"/>
  <c r="W75" i="3"/>
  <c r="X49" i="3"/>
  <c r="M56" i="3"/>
  <c r="C55" i="3"/>
  <c r="B55" i="3" s="1"/>
  <c r="AA61" i="3"/>
  <c r="Y61" i="3" s="1"/>
  <c r="Q72" i="4" l="1"/>
  <c r="R72" i="4" s="1"/>
  <c r="P73" i="4"/>
  <c r="W76" i="3"/>
  <c r="X50" i="3"/>
  <c r="M57" i="3"/>
  <c r="C56" i="3"/>
  <c r="B56" i="3" s="1"/>
  <c r="AA62" i="3"/>
  <c r="Y62" i="3" s="1"/>
  <c r="P74" i="4" l="1"/>
  <c r="Q73" i="4"/>
  <c r="R73" i="4" s="1"/>
  <c r="W77" i="3"/>
  <c r="X51" i="3"/>
  <c r="M58" i="3"/>
  <c r="C57" i="3"/>
  <c r="B57" i="3" s="1"/>
  <c r="AA63" i="3"/>
  <c r="Y63" i="3" s="1"/>
  <c r="P75" i="4" l="1"/>
  <c r="Q74" i="4"/>
  <c r="R74" i="4" s="1"/>
  <c r="X52" i="3"/>
  <c r="M59" i="3"/>
  <c r="C58" i="3"/>
  <c r="B58" i="3" s="1"/>
  <c r="AA64" i="3"/>
  <c r="Y64" i="3" s="1"/>
  <c r="P76" i="4" l="1"/>
  <c r="Q75" i="4"/>
  <c r="R75" i="4" s="1"/>
  <c r="X53" i="3"/>
  <c r="M60" i="3"/>
  <c r="C59" i="3"/>
  <c r="B59" i="3" s="1"/>
  <c r="AA65" i="3"/>
  <c r="Y65" i="3" s="1"/>
  <c r="Q76" i="4" l="1"/>
  <c r="R76" i="4" s="1"/>
  <c r="P77" i="4"/>
  <c r="X54" i="3"/>
  <c r="M61" i="3"/>
  <c r="C60" i="3"/>
  <c r="B60" i="3" s="1"/>
  <c r="AA66" i="3"/>
  <c r="Y66" i="3" s="1"/>
  <c r="Q77" i="4" l="1"/>
  <c r="R77" i="4" s="1"/>
  <c r="P78" i="4"/>
  <c r="X55" i="3"/>
  <c r="M62" i="3"/>
  <c r="C61" i="3"/>
  <c r="B61" i="3" s="1"/>
  <c r="AA67" i="3"/>
  <c r="Y67" i="3" s="1"/>
  <c r="Q78" i="4" l="1"/>
  <c r="R78" i="4" s="1"/>
  <c r="P79" i="4"/>
  <c r="X56" i="3"/>
  <c r="M63" i="3"/>
  <c r="C62" i="3"/>
  <c r="B62" i="3" s="1"/>
  <c r="AA68" i="3"/>
  <c r="Y68" i="3" s="1"/>
  <c r="P80" i="4" l="1"/>
  <c r="Q79" i="4"/>
  <c r="R79" i="4" s="1"/>
  <c r="X57" i="3"/>
  <c r="M64" i="3"/>
  <c r="C63" i="3"/>
  <c r="B63" i="3" s="1"/>
  <c r="AA69" i="3"/>
  <c r="Y69" i="3" s="1"/>
  <c r="P81" i="4" l="1"/>
  <c r="Q80" i="4"/>
  <c r="R80" i="4" s="1"/>
  <c r="X58" i="3"/>
  <c r="M65" i="3"/>
  <c r="C64" i="3"/>
  <c r="B64" i="3" s="1"/>
  <c r="AA70" i="3"/>
  <c r="Y70" i="3" s="1"/>
  <c r="P82" i="4" l="1"/>
  <c r="Q81" i="4"/>
  <c r="R81" i="4" s="1"/>
  <c r="X59" i="3"/>
  <c r="M66" i="3"/>
  <c r="C65" i="3"/>
  <c r="B65" i="3" s="1"/>
  <c r="AA71" i="3"/>
  <c r="Y71" i="3" s="1"/>
  <c r="P83" i="4" l="1"/>
  <c r="Q82" i="4"/>
  <c r="R82" i="4" s="1"/>
  <c r="X60" i="3"/>
  <c r="M67" i="3"/>
  <c r="C66" i="3"/>
  <c r="B66" i="3" s="1"/>
  <c r="AA72" i="3"/>
  <c r="Y72" i="3" s="1"/>
  <c r="Q83" i="4" l="1"/>
  <c r="R83" i="4" s="1"/>
  <c r="P84" i="4"/>
  <c r="X61" i="3"/>
  <c r="M68" i="3"/>
  <c r="C67" i="3"/>
  <c r="B67" i="3" s="1"/>
  <c r="AA73" i="3"/>
  <c r="Y73" i="3" s="1"/>
  <c r="Q84" i="4" l="1"/>
  <c r="R84" i="4" s="1"/>
  <c r="P85" i="4"/>
  <c r="X62" i="3"/>
  <c r="M69" i="3"/>
  <c r="C68" i="3"/>
  <c r="B68" i="3" s="1"/>
  <c r="AA74" i="3"/>
  <c r="Y74" i="3" s="1"/>
  <c r="P86" i="4" l="1"/>
  <c r="Q85" i="4"/>
  <c r="R85" i="4" s="1"/>
  <c r="X63" i="3"/>
  <c r="M70" i="3"/>
  <c r="C69" i="3"/>
  <c r="B69" i="3" s="1"/>
  <c r="AA75" i="3"/>
  <c r="Y75" i="3" s="1"/>
  <c r="P87" i="4" l="1"/>
  <c r="Q86" i="4"/>
  <c r="R86" i="4" s="1"/>
  <c r="X64" i="3"/>
  <c r="M71" i="3"/>
  <c r="C70" i="3"/>
  <c r="B70" i="3" s="1"/>
  <c r="AA77" i="3"/>
  <c r="AA76" i="3"/>
  <c r="Y76" i="3" s="1"/>
  <c r="P88" i="4" l="1"/>
  <c r="Q87" i="4"/>
  <c r="R87" i="4" s="1"/>
  <c r="X65" i="3"/>
  <c r="M72" i="3"/>
  <c r="C71" i="3"/>
  <c r="B71" i="3" s="1"/>
  <c r="Y77" i="3"/>
  <c r="AD2" i="3" s="1"/>
  <c r="Q88" i="4" l="1"/>
  <c r="R88" i="4" s="1"/>
  <c r="P89" i="4"/>
  <c r="X66" i="3"/>
  <c r="M73" i="3"/>
  <c r="C72" i="3"/>
  <c r="B72" i="3" s="1"/>
  <c r="Q89" i="4" l="1"/>
  <c r="R89" i="4" s="1"/>
  <c r="P90" i="4"/>
  <c r="X67" i="3"/>
  <c r="M74" i="3"/>
  <c r="C73" i="3"/>
  <c r="B73" i="3" s="1"/>
  <c r="Q90" i="4" l="1"/>
  <c r="R90" i="4" s="1"/>
  <c r="P91" i="4"/>
  <c r="X68" i="3"/>
  <c r="M75" i="3"/>
  <c r="C74" i="3"/>
  <c r="B74" i="3" s="1"/>
  <c r="P92" i="4" l="1"/>
  <c r="Q91" i="4"/>
  <c r="R91" i="4" s="1"/>
  <c r="X69" i="3"/>
  <c r="M76" i="3"/>
  <c r="C75" i="3"/>
  <c r="B75" i="3" s="1"/>
  <c r="P93" i="4" l="1"/>
  <c r="Q92" i="4"/>
  <c r="R92" i="4" s="1"/>
  <c r="X70" i="3"/>
  <c r="M77" i="3"/>
  <c r="C76" i="3"/>
  <c r="B76" i="3" s="1"/>
  <c r="P94" i="4" l="1"/>
  <c r="Q93" i="4"/>
  <c r="R93" i="4" s="1"/>
  <c r="X71" i="3"/>
  <c r="C77" i="3"/>
  <c r="B77" i="3" s="1"/>
  <c r="P95" i="4" l="1"/>
  <c r="Q94" i="4"/>
  <c r="R94" i="4" s="1"/>
  <c r="X72" i="3"/>
  <c r="Q95" i="4" l="1"/>
  <c r="R95" i="4" s="1"/>
  <c r="P96" i="4"/>
  <c r="X73" i="3"/>
  <c r="Q96" i="4" l="1"/>
  <c r="R96" i="4" s="1"/>
  <c r="P97" i="4"/>
  <c r="X74" i="3"/>
  <c r="P98" i="4" l="1"/>
  <c r="Q97" i="4"/>
  <c r="R97" i="4" s="1"/>
  <c r="X75" i="3"/>
  <c r="P99" i="4" l="1"/>
  <c r="Q98" i="4"/>
  <c r="R98" i="4" s="1"/>
  <c r="X76" i="3"/>
  <c r="P100" i="4" l="1"/>
  <c r="Q100" i="4" s="1"/>
  <c r="R100" i="4" s="1"/>
  <c r="Q99" i="4"/>
  <c r="R99" i="4" s="1"/>
  <c r="X77" i="3"/>
</calcChain>
</file>

<file path=xl/sharedStrings.xml><?xml version="1.0" encoding="utf-8"?>
<sst xmlns="http://schemas.openxmlformats.org/spreadsheetml/2006/main" count="350" uniqueCount="252">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</sst>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V100"/>
  <sheetViews>
    <sheetView tabSelected="1" workbookViewId="0">
      <pane ySplit="1" topLeftCell="A84" activePane="bottomLeft" state="frozen"/>
      <selection pane="bottomLeft" activeCell="A100" sqref="A100"/>
    </sheetView>
  </sheetViews>
  <sheetFormatPr defaultRowHeight="16.5" outlineLevelCol="1" x14ac:dyDescent="0.3"/>
  <cols>
    <col min="2" max="2" width="9.5" bestFit="1" customWidth="1"/>
    <col min="3" max="3" width="9" hidden="1" customWidth="1" outlineLevel="1"/>
    <col min="4" max="4" width="9" customWidth="1" collapsed="1"/>
    <col min="5" max="5" width="9" hidden="1" customWidth="1" outlineLevel="1"/>
    <col min="6" max="6" width="9" collapsed="1"/>
    <col min="7" max="7" width="9" hidden="1" customWidth="1" outlineLevel="1"/>
    <col min="8" max="8" width="9" customWidth="1" collapsed="1"/>
    <col min="10" max="10" width="0" hidden="1" customWidth="1" outlineLevel="1"/>
    <col min="11" max="11" width="9" collapsed="1"/>
    <col min="12" max="13" width="9" hidden="1" customWidth="1" outlineLevel="1"/>
    <col min="14" max="14" width="9" collapsed="1"/>
    <col min="15" max="16" width="9" hidden="1" customWidth="1" outlineLevel="1"/>
    <col min="17" max="17" width="9" collapsed="1"/>
    <col min="18" max="19" width="9" hidden="1" customWidth="1" outlineLevel="1"/>
    <col min="20" max="20" width="9" collapsed="1"/>
    <col min="21" max="21" width="9" hidden="1" customWidth="1" outlineLevel="1"/>
    <col min="22" max="22" width="9" collapsed="1"/>
  </cols>
  <sheetData>
    <row r="1" spans="1:21" ht="27" customHeight="1" x14ac:dyDescent="0.3">
      <c r="A1" t="s">
        <v>1</v>
      </c>
      <c r="B1" t="s">
        <v>241</v>
      </c>
      <c r="C1" t="s">
        <v>249</v>
      </c>
      <c r="D1" t="s">
        <v>242</v>
      </c>
      <c r="E1" t="s">
        <v>249</v>
      </c>
      <c r="F1" t="s">
        <v>243</v>
      </c>
      <c r="G1" t="s">
        <v>249</v>
      </c>
      <c r="H1" t="s">
        <v>250</v>
      </c>
      <c r="I1" t="s">
        <v>248</v>
      </c>
      <c r="J1" t="s">
        <v>251</v>
      </c>
      <c r="K1" t="s">
        <v>244</v>
      </c>
      <c r="L1" t="s">
        <v>249</v>
      </c>
      <c r="M1" t="s">
        <v>251</v>
      </c>
      <c r="N1" t="s">
        <v>245</v>
      </c>
      <c r="O1" t="s">
        <v>249</v>
      </c>
      <c r="P1" t="s">
        <v>251</v>
      </c>
      <c r="Q1" t="s">
        <v>247</v>
      </c>
      <c r="R1" t="s">
        <v>249</v>
      </c>
      <c r="S1" t="s">
        <v>251</v>
      </c>
      <c r="T1" t="s">
        <v>246</v>
      </c>
      <c r="U1" t="s">
        <v>249</v>
      </c>
    </row>
    <row r="2" spans="1:21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v>62.5</v>
      </c>
      <c r="J2">
        <v>2</v>
      </c>
      <c r="K2">
        <v>300</v>
      </c>
      <c r="L2" t="str">
        <f t="shared" ref="L2:L8" si="1">IF(K2/60/60&gt;=1,INT(K2/60/60)&amp;"h","")
&amp;IF(INT(MOD(K2/60,60))&gt;0,INT(MOD(K2/60,60))&amp;"m","")
&amp;IF(INT(MOD(K2,60))&gt;0,INT(MOD(K2,60))&amp;"s","")</f>
        <v>5m</v>
      </c>
      <c r="M2">
        <v>2.5</v>
      </c>
      <c r="N2">
        <f>INT(M2*24*60*60)</f>
        <v>216000</v>
      </c>
      <c r="O2" t="str">
        <f t="shared" ref="O2:R2" si="2">IF(N2/60/60&gt;=1,INT(N2/60/60)&amp;"h","")
&amp;IF(INT(MOD(N2/60,60))&gt;0,INT(MOD(N2/60,60))&amp;"m","")
&amp;IF(INT(MOD(N2,60))&gt;0,INT(MOD(N2,60))&amp;"s","")</f>
        <v>60h</v>
      </c>
      <c r="P2">
        <v>2.5</v>
      </c>
      <c r="Q2">
        <f>INT(P2*24*60*60)</f>
        <v>216000</v>
      </c>
      <c r="R2" t="str">
        <f t="shared" si="2"/>
        <v>60h</v>
      </c>
      <c r="S2">
        <v>4</v>
      </c>
      <c r="T2">
        <f>INT(S2*60*60)</f>
        <v>14400</v>
      </c>
      <c r="U2" t="str">
        <f t="shared" ref="U2" si="3">IF(T2/60/60&gt;=1,INT(T2/60/60)&amp;"h","")
&amp;IF(INT(MOD(T2/60,60))&gt;0,INT(MOD(T2/60,60))&amp;"m","")
&amp;IF(INT(MOD(T2,60))&gt;0,INT(MOD(T2,60))&amp;"s","")</f>
        <v>4h</v>
      </c>
    </row>
    <row r="3" spans="1:21" x14ac:dyDescent="0.3">
      <c r="A3">
        <v>2</v>
      </c>
      <c r="B3">
        <v>300</v>
      </c>
      <c r="C3" t="str">
        <f t="shared" ref="C3:C66" si="4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5">IF(F3/60/60&gt;=1,INT(F3/60/60)&amp;"h","")
&amp;IF(INT(MOD(F3/60,60))&gt;0,INT(MOD(F3/60,60))&amp;"m","")
&amp;IF(INT(MOD(F3,60))&gt;0,INT(MOD(F3,60))&amp;"s","")</f>
        <v>15m</v>
      </c>
      <c r="H3">
        <v>1</v>
      </c>
      <c r="I3">
        <f t="shared" ref="I3:I34" si="6">I2+2</f>
        <v>64.5</v>
      </c>
      <c r="J3">
        <f t="shared" ref="J3:J34" si="7">J2*0.993</f>
        <v>1.986</v>
      </c>
      <c r="K3">
        <v>600</v>
      </c>
      <c r="L3" t="str">
        <f t="shared" si="1"/>
        <v>10m</v>
      </c>
      <c r="M3">
        <f>M2*0.99</f>
        <v>2.4750000000000001</v>
      </c>
      <c r="N3">
        <f t="shared" ref="N3:N66" si="8">INT(M3*24*60*60)</f>
        <v>213840</v>
      </c>
      <c r="O3" t="str">
        <f t="shared" ref="O3:R3" si="9">IF(N3/60/60&gt;=1,INT(N3/60/60)&amp;"h","")
&amp;IF(INT(MOD(N3/60,60))&gt;0,INT(MOD(N3/60,60))&amp;"m","")
&amp;IF(INT(MOD(N3,60))&gt;0,INT(MOD(N3,60))&amp;"s","")</f>
        <v>59h24m</v>
      </c>
      <c r="P3">
        <f>P2*0.99</f>
        <v>2.4750000000000001</v>
      </c>
      <c r="Q3">
        <f t="shared" ref="Q3:Q66" si="10">INT(P3*24*60*60)</f>
        <v>213840</v>
      </c>
      <c r="R3" t="str">
        <f t="shared" si="9"/>
        <v>59h24m</v>
      </c>
      <c r="S3">
        <f t="shared" ref="S3:S66" si="11">S2*0.99</f>
        <v>3.96</v>
      </c>
      <c r="T3">
        <f t="shared" ref="T3:T66" si="12">INT(S3*60*60)</f>
        <v>14256</v>
      </c>
      <c r="U3" t="str">
        <f t="shared" ref="U3" si="13">IF(T3/60/60&gt;=1,INT(T3/60/60)&amp;"h","")
&amp;IF(INT(MOD(T3/60,60))&gt;0,INT(MOD(T3/60,60))&amp;"m","")
&amp;IF(INT(MOD(T3,60))&gt;0,INT(MOD(T3,60))&amp;"s","")</f>
        <v>3h57m36s</v>
      </c>
    </row>
    <row r="4" spans="1:21" x14ac:dyDescent="0.3">
      <c r="A4">
        <v>3</v>
      </c>
      <c r="B4">
        <v>900</v>
      </c>
      <c r="C4" t="str">
        <f t="shared" si="4"/>
        <v>15m</v>
      </c>
      <c r="D4">
        <f t="shared" ref="D4:D67" si="14">D3+B4</f>
        <v>1200</v>
      </c>
      <c r="E4" t="str">
        <f t="shared" ref="C4:E67" si="15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16">IF(F4/60/60&gt;=1,INT(F4/60/60)&amp;"h","")
&amp;IF(INT(MOD(F4/60,60))&gt;0,INT(MOD(F4/60,60))&amp;"m","")
&amp;IF(INT(MOD(F4,60))&gt;0,INT(MOD(F4,60))&amp;"s","")</f>
        <v>30m</v>
      </c>
      <c r="H4">
        <v>1</v>
      </c>
      <c r="I4">
        <f t="shared" si="6"/>
        <v>66.5</v>
      </c>
      <c r="J4">
        <f t="shared" si="7"/>
        <v>1.9720979999999999</v>
      </c>
      <c r="K4">
        <v>1800</v>
      </c>
      <c r="L4" t="str">
        <f t="shared" si="1"/>
        <v>30m</v>
      </c>
      <c r="M4">
        <f t="shared" ref="M4:M67" si="17">M3*0.99</f>
        <v>2.45025</v>
      </c>
      <c r="N4">
        <f t="shared" si="8"/>
        <v>211701</v>
      </c>
      <c r="O4" t="str">
        <f t="shared" ref="O4:R4" si="18">IF(N4/60/60&gt;=1,INT(N4/60/60)&amp;"h","")
&amp;IF(INT(MOD(N4/60,60))&gt;0,INT(MOD(N4/60,60))&amp;"m","")
&amp;IF(INT(MOD(N4,60))&gt;0,INT(MOD(N4,60))&amp;"s","")</f>
        <v>58h48m21s</v>
      </c>
      <c r="P4">
        <f t="shared" ref="P4:P67" si="19">P3*0.99</f>
        <v>2.45025</v>
      </c>
      <c r="Q4">
        <f t="shared" si="10"/>
        <v>211701</v>
      </c>
      <c r="R4" t="str">
        <f t="shared" si="18"/>
        <v>58h48m21s</v>
      </c>
      <c r="S4">
        <f t="shared" si="11"/>
        <v>3.9203999999999999</v>
      </c>
      <c r="T4">
        <f t="shared" si="12"/>
        <v>14113</v>
      </c>
      <c r="U4" t="str">
        <f t="shared" ref="U4" si="20">IF(T4/60/60&gt;=1,INT(T4/60/60)&amp;"h","")
&amp;IF(INT(MOD(T4/60,60))&gt;0,INT(MOD(T4/60,60))&amp;"m","")
&amp;IF(INT(MOD(T4,60))&gt;0,INT(MOD(T4,60))&amp;"s","")</f>
        <v>3h55m13s</v>
      </c>
    </row>
    <row r="5" spans="1:21" x14ac:dyDescent="0.3">
      <c r="A5">
        <v>4</v>
      </c>
      <c r="B5">
        <v>1800</v>
      </c>
      <c r="C5" t="str">
        <f t="shared" si="4"/>
        <v>30m</v>
      </c>
      <c r="D5">
        <f t="shared" si="14"/>
        <v>3000</v>
      </c>
      <c r="E5" t="str">
        <f t="shared" si="15"/>
        <v>50m</v>
      </c>
      <c r="F5">
        <v>3600</v>
      </c>
      <c r="G5" t="str">
        <f t="shared" ref="G5" si="21">IF(F5/60/60&gt;=1,INT(F5/60/60)&amp;"h","")
&amp;IF(INT(MOD(F5/60,60))&gt;0,INT(MOD(F5/60,60))&amp;"m","")
&amp;IF(INT(MOD(F5,60))&gt;0,INT(MOD(F5,60))&amp;"s","")</f>
        <v>1h</v>
      </c>
      <c r="H5">
        <v>2</v>
      </c>
      <c r="I5">
        <f t="shared" si="6"/>
        <v>68.5</v>
      </c>
      <c r="J5">
        <f t="shared" si="7"/>
        <v>1.9582933139999998</v>
      </c>
      <c r="K5">
        <v>2700</v>
      </c>
      <c r="L5" t="str">
        <f t="shared" si="1"/>
        <v>45m</v>
      </c>
      <c r="M5">
        <f t="shared" si="17"/>
        <v>2.4257474999999999</v>
      </c>
      <c r="N5">
        <f t="shared" si="8"/>
        <v>209584</v>
      </c>
      <c r="O5" t="str">
        <f t="shared" ref="O5:R5" si="22">IF(N5/60/60&gt;=1,INT(N5/60/60)&amp;"h","")
&amp;IF(INT(MOD(N5/60,60))&gt;0,INT(MOD(N5/60,60))&amp;"m","")
&amp;IF(INT(MOD(N5,60))&gt;0,INT(MOD(N5,60))&amp;"s","")</f>
        <v>58h13m4s</v>
      </c>
      <c r="P5">
        <f t="shared" si="19"/>
        <v>2.4257474999999999</v>
      </c>
      <c r="Q5">
        <f t="shared" si="10"/>
        <v>209584</v>
      </c>
      <c r="R5" t="str">
        <f t="shared" si="22"/>
        <v>58h13m4s</v>
      </c>
      <c r="S5">
        <f t="shared" si="11"/>
        <v>3.8811959999999996</v>
      </c>
      <c r="T5">
        <f t="shared" si="12"/>
        <v>13972</v>
      </c>
      <c r="U5" t="str">
        <f t="shared" ref="U5" si="23">IF(T5/60/60&gt;=1,INT(T5/60/60)&amp;"h","")
&amp;IF(INT(MOD(T5/60,60))&gt;0,INT(MOD(T5/60,60))&amp;"m","")
&amp;IF(INT(MOD(T5,60))&gt;0,INT(MOD(T5,60))&amp;"s","")</f>
        <v>3h52m52s</v>
      </c>
    </row>
    <row r="6" spans="1:21" x14ac:dyDescent="0.3">
      <c r="A6">
        <v>5</v>
      </c>
      <c r="B6">
        <v>3600</v>
      </c>
      <c r="C6" t="str">
        <f t="shared" si="4"/>
        <v>1h</v>
      </c>
      <c r="D6">
        <f t="shared" si="14"/>
        <v>6600</v>
      </c>
      <c r="E6" t="str">
        <f t="shared" si="15"/>
        <v>1h50m</v>
      </c>
      <c r="F6">
        <v>7200</v>
      </c>
      <c r="G6" t="str">
        <f t="shared" ref="G6" si="24">IF(F6/60/60&gt;=1,INT(F6/60/60)&amp;"h","")
&amp;IF(INT(MOD(F6/60,60))&gt;0,INT(MOD(F6/60,60))&amp;"m","")
&amp;IF(INT(MOD(F6,60))&gt;0,INT(MOD(F6,60))&amp;"s","")</f>
        <v>2h</v>
      </c>
      <c r="H6">
        <v>4</v>
      </c>
      <c r="I6">
        <f t="shared" si="6"/>
        <v>70.5</v>
      </c>
      <c r="J6">
        <f t="shared" si="7"/>
        <v>1.9445852608019998</v>
      </c>
      <c r="K6">
        <v>3600</v>
      </c>
      <c r="L6" t="str">
        <f t="shared" si="1"/>
        <v>1h</v>
      </c>
      <c r="M6">
        <f t="shared" si="17"/>
        <v>2.4014900249999998</v>
      </c>
      <c r="N6">
        <f t="shared" si="8"/>
        <v>207488</v>
      </c>
      <c r="O6" t="str">
        <f t="shared" ref="O6:R6" si="25">IF(N6/60/60&gt;=1,INT(N6/60/60)&amp;"h","")
&amp;IF(INT(MOD(N6/60,60))&gt;0,INT(MOD(N6/60,60))&amp;"m","")
&amp;IF(INT(MOD(N6,60))&gt;0,INT(MOD(N6,60))&amp;"s","")</f>
        <v>57h38m8s</v>
      </c>
      <c r="P6">
        <f t="shared" si="19"/>
        <v>2.4014900249999998</v>
      </c>
      <c r="Q6">
        <f t="shared" si="10"/>
        <v>207488</v>
      </c>
      <c r="R6" t="str">
        <f t="shared" si="25"/>
        <v>57h38m8s</v>
      </c>
      <c r="S6">
        <f t="shared" si="11"/>
        <v>3.8423840399999998</v>
      </c>
      <c r="T6">
        <f t="shared" si="12"/>
        <v>13832</v>
      </c>
      <c r="U6" t="str">
        <f t="shared" ref="U6" si="26">IF(T6/60/60&gt;=1,INT(T6/60/60)&amp;"h","")
&amp;IF(INT(MOD(T6/60,60))&gt;0,INT(MOD(T6/60,60))&amp;"m","")
&amp;IF(INT(MOD(T6,60))&gt;0,INT(MOD(T6,60))&amp;"s","")</f>
        <v>3h50m32s</v>
      </c>
    </row>
    <row r="7" spans="1:21" x14ac:dyDescent="0.3">
      <c r="A7">
        <v>6</v>
      </c>
      <c r="B7">
        <v>7200</v>
      </c>
      <c r="C7" t="str">
        <f t="shared" si="4"/>
        <v>2h</v>
      </c>
      <c r="D7">
        <f t="shared" si="14"/>
        <v>13800</v>
      </c>
      <c r="E7" t="str">
        <f t="shared" si="15"/>
        <v>3h50m</v>
      </c>
      <c r="F7">
        <v>10800</v>
      </c>
      <c r="G7" t="str">
        <f t="shared" ref="G7" si="27">IF(F7/60/60&gt;=1,INT(F7/60/60)&amp;"h","")
&amp;IF(INT(MOD(F7/60,60))&gt;0,INT(MOD(F7/60,60))&amp;"m","")
&amp;IF(INT(MOD(F7,60))&gt;0,INT(MOD(F7,60))&amp;"s","")</f>
        <v>3h</v>
      </c>
      <c r="H7">
        <v>6</v>
      </c>
      <c r="I7">
        <f t="shared" si="6"/>
        <v>72.5</v>
      </c>
      <c r="J7">
        <f t="shared" si="7"/>
        <v>1.9309731639763859</v>
      </c>
      <c r="K7">
        <f t="shared" ref="K7:K70" si="28">INT(J7*24*60*60)</f>
        <v>166836</v>
      </c>
      <c r="L7" t="str">
        <f t="shared" si="1"/>
        <v>46h20m36s</v>
      </c>
      <c r="M7">
        <f t="shared" si="17"/>
        <v>2.3774751247499997</v>
      </c>
      <c r="N7">
        <f t="shared" si="8"/>
        <v>205413</v>
      </c>
      <c r="O7" t="str">
        <f t="shared" ref="O7:R7" si="29">IF(N7/60/60&gt;=1,INT(N7/60/60)&amp;"h","")
&amp;IF(INT(MOD(N7/60,60))&gt;0,INT(MOD(N7/60,60))&amp;"m","")
&amp;IF(INT(MOD(N7,60))&gt;0,INT(MOD(N7,60))&amp;"s","")</f>
        <v>57h3m33s</v>
      </c>
      <c r="P7">
        <f t="shared" si="19"/>
        <v>2.3774751247499997</v>
      </c>
      <c r="Q7">
        <f t="shared" si="10"/>
        <v>205413</v>
      </c>
      <c r="R7" t="str">
        <f t="shared" si="29"/>
        <v>57h3m33s</v>
      </c>
      <c r="S7">
        <f t="shared" si="11"/>
        <v>3.8039601995999996</v>
      </c>
      <c r="T7">
        <f t="shared" si="12"/>
        <v>13694</v>
      </c>
      <c r="U7" t="str">
        <f t="shared" ref="U7" si="30">IF(T7/60/60&gt;=1,INT(T7/60/60)&amp;"h","")
&amp;IF(INT(MOD(T7/60,60))&gt;0,INT(MOD(T7/60,60))&amp;"m","")
&amp;IF(INT(MOD(T7,60))&gt;0,INT(MOD(T7,60))&amp;"s","")</f>
        <v>3h48m14s</v>
      </c>
    </row>
    <row r="8" spans="1:21" x14ac:dyDescent="0.3">
      <c r="A8">
        <v>7</v>
      </c>
      <c r="B8">
        <v>10800</v>
      </c>
      <c r="C8" t="str">
        <f t="shared" si="4"/>
        <v>3h</v>
      </c>
      <c r="D8">
        <f t="shared" si="14"/>
        <v>24600</v>
      </c>
      <c r="E8" t="str">
        <f t="shared" si="15"/>
        <v>6h50m</v>
      </c>
      <c r="F8">
        <v>14400</v>
      </c>
      <c r="G8" t="str">
        <f t="shared" ref="G8" si="31">IF(F8/60/60&gt;=1,INT(F8/60/60)&amp;"h","")
&amp;IF(INT(MOD(F8/60,60))&gt;0,INT(MOD(F8/60,60))&amp;"m","")
&amp;IF(INT(MOD(F8,60))&gt;0,INT(MOD(F8,60))&amp;"s","")</f>
        <v>4h</v>
      </c>
      <c r="H8">
        <v>8</v>
      </c>
      <c r="I8">
        <f t="shared" si="6"/>
        <v>74.5</v>
      </c>
      <c r="J8">
        <f t="shared" si="7"/>
        <v>1.9174563518285512</v>
      </c>
      <c r="K8">
        <f t="shared" si="28"/>
        <v>165668</v>
      </c>
      <c r="L8" t="str">
        <f t="shared" si="1"/>
        <v>46h1m8s</v>
      </c>
      <c r="M8">
        <f t="shared" si="17"/>
        <v>2.3537003735024995</v>
      </c>
      <c r="N8">
        <f t="shared" si="8"/>
        <v>203359</v>
      </c>
      <c r="O8" t="str">
        <f t="shared" ref="O8:R8" si="32">IF(N8/60/60&gt;=1,INT(N8/60/60)&amp;"h","")
&amp;IF(INT(MOD(N8/60,60))&gt;0,INT(MOD(N8/60,60))&amp;"m","")
&amp;IF(INT(MOD(N8,60))&gt;0,INT(MOD(N8,60))&amp;"s","")</f>
        <v>56h29m19s</v>
      </c>
      <c r="P8">
        <f t="shared" si="19"/>
        <v>2.3537003735024995</v>
      </c>
      <c r="Q8">
        <f t="shared" si="10"/>
        <v>203359</v>
      </c>
      <c r="R8" t="str">
        <f t="shared" si="32"/>
        <v>56h29m19s</v>
      </c>
      <c r="S8">
        <f t="shared" si="11"/>
        <v>3.7659205976039996</v>
      </c>
      <c r="T8">
        <f t="shared" si="12"/>
        <v>13557</v>
      </c>
      <c r="U8" t="str">
        <f t="shared" ref="U8" si="33">IF(T8/60/60&gt;=1,INT(T8/60/60)&amp;"h","")
&amp;IF(INT(MOD(T8/60,60))&gt;0,INT(MOD(T8/60,60))&amp;"m","")
&amp;IF(INT(MOD(T8,60))&gt;0,INT(MOD(T8,60))&amp;"s","")</f>
        <v>3h45m57s</v>
      </c>
    </row>
    <row r="9" spans="1:21" x14ac:dyDescent="0.3">
      <c r="A9">
        <v>8</v>
      </c>
      <c r="B9">
        <v>14400</v>
      </c>
      <c r="C9" t="str">
        <f t="shared" si="4"/>
        <v>4h</v>
      </c>
      <c r="D9">
        <f t="shared" si="14"/>
        <v>39000</v>
      </c>
      <c r="E9" t="str">
        <f t="shared" si="15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10</v>
      </c>
      <c r="I9">
        <f t="shared" si="6"/>
        <v>76.5</v>
      </c>
      <c r="J9">
        <f t="shared" si="7"/>
        <v>1.9040341573657513</v>
      </c>
      <c r="K9">
        <f t="shared" si="28"/>
        <v>164508</v>
      </c>
      <c r="L9" t="str">
        <f>IF(K9/60/60&gt;=1,INT(K9/60/60)&amp;"h","")
&amp;IF(INT(MOD(K9/60,60))&gt;0,INT(MOD(K9/60,60))&amp;"m","")
&amp;IF(INT(MOD(K9,60))&gt;0,INT(MOD(K9,60))&amp;"s","")</f>
        <v>45h41m48s</v>
      </c>
      <c r="M9">
        <f t="shared" si="17"/>
        <v>2.3301633697674746</v>
      </c>
      <c r="N9">
        <f t="shared" si="8"/>
        <v>201326</v>
      </c>
      <c r="O9" t="str">
        <f>IF(N9/60/60&gt;=1,INT(N9/60/60)&amp;"h","")
&amp;IF(INT(MOD(N9/60,60))&gt;0,INT(MOD(N9/60,60))&amp;"m","")
&amp;IF(INT(MOD(N9,60))&gt;0,INT(MOD(N9,60))&amp;"s","")</f>
        <v>55h55m26s</v>
      </c>
      <c r="P9">
        <f t="shared" si="19"/>
        <v>2.3301633697674746</v>
      </c>
      <c r="Q9">
        <f t="shared" si="10"/>
        <v>201326</v>
      </c>
      <c r="R9" t="str">
        <f>IF(Q9/60/60&gt;=1,INT(Q9/60/60)&amp;"h","")
&amp;IF(INT(MOD(Q9/60,60))&gt;0,INT(MOD(Q9/60,60))&amp;"m","")
&amp;IF(INT(MOD(Q9,60))&gt;0,INT(MOD(Q9,60))&amp;"s","")</f>
        <v>55h55m26s</v>
      </c>
      <c r="S9">
        <f t="shared" si="11"/>
        <v>3.7282613916279597</v>
      </c>
      <c r="T9">
        <f t="shared" si="12"/>
        <v>13421</v>
      </c>
      <c r="U9" t="str">
        <f>IF(T9/60/60&gt;=1,INT(T9/60/60)&amp;"h","")
&amp;IF(INT(MOD(T9/60,60))&gt;0,INT(MOD(T9/60,60))&amp;"m","")
&amp;IF(INT(MOD(T9,60))&gt;0,INT(MOD(T9,60))&amp;"s","")</f>
        <v>3h43m41s</v>
      </c>
    </row>
    <row r="10" spans="1:21" x14ac:dyDescent="0.3">
      <c r="A10">
        <v>9</v>
      </c>
      <c r="B10">
        <v>18000</v>
      </c>
      <c r="C10" t="str">
        <f t="shared" si="4"/>
        <v>5h</v>
      </c>
      <c r="D10">
        <f t="shared" si="14"/>
        <v>57000</v>
      </c>
      <c r="E10" t="str">
        <f t="shared" si="15"/>
        <v>15h50m</v>
      </c>
      <c r="F10">
        <v>21600</v>
      </c>
      <c r="G10" t="str">
        <f t="shared" ref="G10" si="34">IF(F10/60/60&gt;=1,INT(F10/60/60)&amp;"h","")
&amp;IF(INT(MOD(F10/60,60))&gt;0,INT(MOD(F10/60,60))&amp;"m","")
&amp;IF(INT(MOD(F10,60))&gt;0,INT(MOD(F10,60))&amp;"s","")</f>
        <v>6h</v>
      </c>
      <c r="H10">
        <v>12</v>
      </c>
      <c r="I10">
        <f t="shared" si="6"/>
        <v>78.5</v>
      </c>
      <c r="J10">
        <f t="shared" si="7"/>
        <v>1.890705918264191</v>
      </c>
      <c r="K10">
        <f t="shared" si="28"/>
        <v>163356</v>
      </c>
      <c r="L10" t="str">
        <f t="shared" ref="L10:L73" si="35">IF(K10/60/60&gt;=1,INT(K10/60/60)&amp;"h","")
&amp;IF(INT(MOD(K10/60,60))&gt;0,INT(MOD(K10/60,60))&amp;"m","")
&amp;IF(INT(MOD(K10,60))&gt;0,INT(MOD(K10,60))&amp;"s","")</f>
        <v>45h22m36s</v>
      </c>
      <c r="M10">
        <f t="shared" si="17"/>
        <v>2.3068617360697998</v>
      </c>
      <c r="N10">
        <f t="shared" si="8"/>
        <v>199312</v>
      </c>
      <c r="O10" t="str">
        <f t="shared" ref="O10:R10" si="36">IF(N10/60/60&gt;=1,INT(N10/60/60)&amp;"h","")
&amp;IF(INT(MOD(N10/60,60))&gt;0,INT(MOD(N10/60,60))&amp;"m","")
&amp;IF(INT(MOD(N10,60))&gt;0,INT(MOD(N10,60))&amp;"s","")</f>
        <v>55h21m52s</v>
      </c>
      <c r="P10">
        <f t="shared" si="19"/>
        <v>2.3068617360697998</v>
      </c>
      <c r="Q10">
        <f t="shared" si="10"/>
        <v>199312</v>
      </c>
      <c r="R10" t="str">
        <f t="shared" si="36"/>
        <v>55h21m52s</v>
      </c>
      <c r="S10">
        <f t="shared" si="11"/>
        <v>3.6909787777116798</v>
      </c>
      <c r="T10">
        <f t="shared" si="12"/>
        <v>13287</v>
      </c>
      <c r="U10" t="str">
        <f t="shared" ref="U10" si="37">IF(T10/60/60&gt;=1,INT(T10/60/60)&amp;"h","")
&amp;IF(INT(MOD(T10/60,60))&gt;0,INT(MOD(T10/60,60))&amp;"m","")
&amp;IF(INT(MOD(T10,60))&gt;0,INT(MOD(T10,60))&amp;"s","")</f>
        <v>3h41m27s</v>
      </c>
    </row>
    <row r="11" spans="1:21" x14ac:dyDescent="0.3">
      <c r="A11">
        <v>10</v>
      </c>
      <c r="B11">
        <v>21600</v>
      </c>
      <c r="C11" t="str">
        <f t="shared" si="4"/>
        <v>6h</v>
      </c>
      <c r="D11">
        <f t="shared" si="14"/>
        <v>78600</v>
      </c>
      <c r="E11" t="str">
        <f t="shared" si="15"/>
        <v>21h50m</v>
      </c>
      <c r="F11">
        <v>28800</v>
      </c>
      <c r="G11" t="str">
        <f t="shared" ref="G11" si="38">IF(F11/60/60&gt;=1,INT(F11/60/60)&amp;"h","")
&amp;IF(INT(MOD(F11/60,60))&gt;0,INT(MOD(F11/60,60))&amp;"m","")
&amp;IF(INT(MOD(F11,60))&gt;0,INT(MOD(F11,60))&amp;"s","")</f>
        <v>8h</v>
      </c>
      <c r="H11">
        <v>15</v>
      </c>
      <c r="I11">
        <f t="shared" si="6"/>
        <v>80.5</v>
      </c>
      <c r="J11">
        <f t="shared" si="7"/>
        <v>1.8774709768363416</v>
      </c>
      <c r="K11">
        <f t="shared" si="28"/>
        <v>162213</v>
      </c>
      <c r="L11" t="str">
        <f t="shared" si="35"/>
        <v>45h3m33s</v>
      </c>
      <c r="M11">
        <f t="shared" si="17"/>
        <v>2.2837931187091018</v>
      </c>
      <c r="N11">
        <f t="shared" si="8"/>
        <v>197319</v>
      </c>
      <c r="O11" t="str">
        <f t="shared" ref="O11:R11" si="39">IF(N11/60/60&gt;=1,INT(N11/60/60)&amp;"h","")
&amp;IF(INT(MOD(N11/60,60))&gt;0,INT(MOD(N11/60,60))&amp;"m","")
&amp;IF(INT(MOD(N11,60))&gt;0,INT(MOD(N11,60))&amp;"s","")</f>
        <v>54h48m39s</v>
      </c>
      <c r="P11">
        <f t="shared" si="19"/>
        <v>2.2837931187091018</v>
      </c>
      <c r="Q11">
        <f t="shared" si="10"/>
        <v>197319</v>
      </c>
      <c r="R11" t="str">
        <f t="shared" si="39"/>
        <v>54h48m39s</v>
      </c>
      <c r="S11">
        <f t="shared" si="11"/>
        <v>3.6540689899345629</v>
      </c>
      <c r="T11">
        <f t="shared" si="12"/>
        <v>13154</v>
      </c>
      <c r="U11" t="str">
        <f t="shared" ref="U11" si="40">IF(T11/60/60&gt;=1,INT(T11/60/60)&amp;"h","")
&amp;IF(INT(MOD(T11/60,60))&gt;0,INT(MOD(T11/60,60))&amp;"m","")
&amp;IF(INT(MOD(T11,60))&gt;0,INT(MOD(T11,60))&amp;"s","")</f>
        <v>3h39m14s</v>
      </c>
    </row>
    <row r="12" spans="1:21" x14ac:dyDescent="0.3">
      <c r="A12">
        <v>11</v>
      </c>
      <c r="B12">
        <v>28800</v>
      </c>
      <c r="C12" t="str">
        <f t="shared" si="4"/>
        <v>8h</v>
      </c>
      <c r="D12">
        <f t="shared" si="14"/>
        <v>107400</v>
      </c>
      <c r="E12" t="str">
        <f t="shared" si="15"/>
        <v>1d5h50m</v>
      </c>
      <c r="F12">
        <v>28800</v>
      </c>
      <c r="G12" t="str">
        <f t="shared" ref="G12" si="41">IF(F12/60/60&gt;=1,INT(F12/60/60)&amp;"h","")
&amp;IF(INT(MOD(F12/60,60))&gt;0,INT(MOD(F12/60,60))&amp;"m","")
&amp;IF(INT(MOD(F12,60))&gt;0,INT(MOD(F12,60))&amp;"s","")</f>
        <v>8h</v>
      </c>
      <c r="H12">
        <v>15</v>
      </c>
      <c r="I12">
        <f t="shared" si="6"/>
        <v>82.5</v>
      </c>
      <c r="J12">
        <f t="shared" si="7"/>
        <v>1.8643286799984871</v>
      </c>
      <c r="K12">
        <f t="shared" si="28"/>
        <v>161077</v>
      </c>
      <c r="L12" t="str">
        <f t="shared" si="35"/>
        <v>44h44m37s</v>
      </c>
      <c r="M12">
        <f t="shared" si="17"/>
        <v>2.2609551875220109</v>
      </c>
      <c r="N12">
        <f t="shared" si="8"/>
        <v>195346</v>
      </c>
      <c r="O12" t="str">
        <f t="shared" ref="O12:R12" si="42">IF(N12/60/60&gt;=1,INT(N12/60/60)&amp;"h","")
&amp;IF(INT(MOD(N12/60,60))&gt;0,INT(MOD(N12/60,60))&amp;"m","")
&amp;IF(INT(MOD(N12,60))&gt;0,INT(MOD(N12,60))&amp;"s","")</f>
        <v>54h15m46s</v>
      </c>
      <c r="P12">
        <f t="shared" si="19"/>
        <v>2.2609551875220109</v>
      </c>
      <c r="Q12">
        <f t="shared" si="10"/>
        <v>195346</v>
      </c>
      <c r="R12" t="str">
        <f t="shared" si="42"/>
        <v>54h15m46s</v>
      </c>
      <c r="S12">
        <f t="shared" si="11"/>
        <v>3.6175283000352172</v>
      </c>
      <c r="T12">
        <f t="shared" si="12"/>
        <v>13023</v>
      </c>
      <c r="U12" t="str">
        <f t="shared" ref="U12" si="43">IF(T12/60/60&gt;=1,INT(T12/60/60)&amp;"h","")
&amp;IF(INT(MOD(T12/60,60))&gt;0,INT(MOD(T12/60,60))&amp;"m","")
&amp;IF(INT(MOD(T12,60))&gt;0,INT(MOD(T12,60))&amp;"s","")</f>
        <v>3h37m3s</v>
      </c>
    </row>
    <row r="13" spans="1:21" x14ac:dyDescent="0.3">
      <c r="A13">
        <v>12</v>
      </c>
      <c r="B13">
        <f ca="1">OFFSET(B13,-1,0)+3*60*60</f>
        <v>39600</v>
      </c>
      <c r="C13" t="str">
        <f t="shared" ca="1" si="4"/>
        <v>11h</v>
      </c>
      <c r="D13">
        <f t="shared" ca="1" si="14"/>
        <v>147000</v>
      </c>
      <c r="E13" t="str">
        <f t="shared" ca="1" si="15"/>
        <v>1d16h50m</v>
      </c>
      <c r="F13">
        <v>28800</v>
      </c>
      <c r="G13" t="str">
        <f t="shared" ref="G13" si="44">IF(F13/60/60&gt;=1,INT(F13/60/60)&amp;"h","")
&amp;IF(INT(MOD(F13/60,60))&gt;0,INT(MOD(F13/60,60))&amp;"m","")
&amp;IF(INT(MOD(F13,60))&gt;0,INT(MOD(F13,60))&amp;"s","")</f>
        <v>8h</v>
      </c>
      <c r="H13">
        <v>15</v>
      </c>
      <c r="I13">
        <f t="shared" si="6"/>
        <v>84.5</v>
      </c>
      <c r="J13">
        <f t="shared" si="7"/>
        <v>1.8512783792384977</v>
      </c>
      <c r="K13">
        <f t="shared" si="28"/>
        <v>159950</v>
      </c>
      <c r="L13" t="str">
        <f t="shared" si="35"/>
        <v>44h25m50s</v>
      </c>
      <c r="M13">
        <f t="shared" si="17"/>
        <v>2.2383456356467906</v>
      </c>
      <c r="N13">
        <f t="shared" si="8"/>
        <v>193393</v>
      </c>
      <c r="O13" t="str">
        <f t="shared" ref="O13:R13" si="45">IF(N13/60/60&gt;=1,INT(N13/60/60)&amp;"h","")
&amp;IF(INT(MOD(N13/60,60))&gt;0,INT(MOD(N13/60,60))&amp;"m","")
&amp;IF(INT(MOD(N13,60))&gt;0,INT(MOD(N13,60))&amp;"s","")</f>
        <v>53h43m13s</v>
      </c>
      <c r="P13">
        <f t="shared" si="19"/>
        <v>2.2383456356467906</v>
      </c>
      <c r="Q13">
        <f t="shared" si="10"/>
        <v>193393</v>
      </c>
      <c r="R13" t="str">
        <f t="shared" si="45"/>
        <v>53h43m13s</v>
      </c>
      <c r="S13">
        <f t="shared" si="11"/>
        <v>3.5813530170348651</v>
      </c>
      <c r="T13">
        <f t="shared" si="12"/>
        <v>12892</v>
      </c>
      <c r="U13" t="str">
        <f t="shared" ref="U13" si="46">IF(T13/60/60&gt;=1,INT(T13/60/60)&amp;"h","")
&amp;IF(INT(MOD(T13/60,60))&gt;0,INT(MOD(T13/60,60))&amp;"m","")
&amp;IF(INT(MOD(T13,60))&gt;0,INT(MOD(T13,60))&amp;"s","")</f>
        <v>3h34m52s</v>
      </c>
    </row>
    <row r="14" spans="1:21" x14ac:dyDescent="0.3">
      <c r="A14">
        <v>13</v>
      </c>
      <c r="B14">
        <f t="shared" ref="B14:B21" ca="1" si="47">OFFSET(B14,-1,0)+3*60*60</f>
        <v>50400</v>
      </c>
      <c r="C14" t="str">
        <f t="shared" ca="1" si="4"/>
        <v>14h</v>
      </c>
      <c r="D14">
        <f t="shared" ca="1" si="14"/>
        <v>197400</v>
      </c>
      <c r="E14" t="str">
        <f t="shared" ca="1" si="15"/>
        <v>2d6h50m</v>
      </c>
      <c r="F14">
        <v>28800</v>
      </c>
      <c r="G14" t="str">
        <f t="shared" ref="G14" si="48">IF(F14/60/60&gt;=1,INT(F14/60/60)&amp;"h","")
&amp;IF(INT(MOD(F14/60,60))&gt;0,INT(MOD(F14/60,60))&amp;"m","")
&amp;IF(INT(MOD(F14,60))&gt;0,INT(MOD(F14,60))&amp;"s","")</f>
        <v>8h</v>
      </c>
      <c r="H14">
        <v>15</v>
      </c>
      <c r="I14">
        <f t="shared" si="6"/>
        <v>86.5</v>
      </c>
      <c r="J14">
        <f t="shared" si="7"/>
        <v>1.8383194305838282</v>
      </c>
      <c r="K14">
        <f t="shared" si="28"/>
        <v>158830</v>
      </c>
      <c r="L14" t="str">
        <f t="shared" si="35"/>
        <v>44h7m10s</v>
      </c>
      <c r="M14">
        <f t="shared" si="17"/>
        <v>2.2159621792903228</v>
      </c>
      <c r="N14">
        <f t="shared" si="8"/>
        <v>191459</v>
      </c>
      <c r="O14" t="str">
        <f t="shared" ref="O14:R14" si="49">IF(N14/60/60&gt;=1,INT(N14/60/60)&amp;"h","")
&amp;IF(INT(MOD(N14/60,60))&gt;0,INT(MOD(N14/60,60))&amp;"m","")
&amp;IF(INT(MOD(N14,60))&gt;0,INT(MOD(N14,60))&amp;"s","")</f>
        <v>53h10m59s</v>
      </c>
      <c r="P14">
        <f t="shared" si="19"/>
        <v>2.2159621792903228</v>
      </c>
      <c r="Q14">
        <f t="shared" si="10"/>
        <v>191459</v>
      </c>
      <c r="R14" t="str">
        <f t="shared" si="49"/>
        <v>53h10m59s</v>
      </c>
      <c r="S14">
        <f t="shared" si="11"/>
        <v>3.5455394868645165</v>
      </c>
      <c r="T14">
        <f t="shared" si="12"/>
        <v>12763</v>
      </c>
      <c r="U14" t="str">
        <f t="shared" ref="U14" si="50">IF(T14/60/60&gt;=1,INT(T14/60/60)&amp;"h","")
&amp;IF(INT(MOD(T14/60,60))&gt;0,INT(MOD(T14/60,60))&amp;"m","")
&amp;IF(INT(MOD(T14,60))&gt;0,INT(MOD(T14,60))&amp;"s","")</f>
        <v>3h32m43s</v>
      </c>
    </row>
    <row r="15" spans="1:21" x14ac:dyDescent="0.3">
      <c r="A15">
        <v>14</v>
      </c>
      <c r="B15">
        <f t="shared" ca="1" si="47"/>
        <v>61200</v>
      </c>
      <c r="C15" t="str">
        <f t="shared" ca="1" si="4"/>
        <v>17h</v>
      </c>
      <c r="D15">
        <f t="shared" ca="1" si="14"/>
        <v>258600</v>
      </c>
      <c r="E15" t="str">
        <f t="shared" ca="1" si="15"/>
        <v>2d23h50m</v>
      </c>
      <c r="F15">
        <v>28800</v>
      </c>
      <c r="G15" t="str">
        <f t="shared" ref="G15" si="51">IF(F15/60/60&gt;=1,INT(F15/60/60)&amp;"h","")
&amp;IF(INT(MOD(F15/60,60))&gt;0,INT(MOD(F15/60,60))&amp;"m","")
&amp;IF(INT(MOD(F15,60))&gt;0,INT(MOD(F15,60))&amp;"s","")</f>
        <v>8h</v>
      </c>
      <c r="H15">
        <v>15</v>
      </c>
      <c r="I15">
        <f t="shared" si="6"/>
        <v>88.5</v>
      </c>
      <c r="J15">
        <f t="shared" si="7"/>
        <v>1.8254511945697414</v>
      </c>
      <c r="K15">
        <f t="shared" si="28"/>
        <v>157718</v>
      </c>
      <c r="L15" t="str">
        <f t="shared" si="35"/>
        <v>43h48m38s</v>
      </c>
      <c r="M15">
        <f t="shared" si="17"/>
        <v>2.1938025574974196</v>
      </c>
      <c r="N15">
        <f t="shared" si="8"/>
        <v>189544</v>
      </c>
      <c r="O15" t="str">
        <f t="shared" ref="O15:R15" si="52">IF(N15/60/60&gt;=1,INT(N15/60/60)&amp;"h","")
&amp;IF(INT(MOD(N15/60,60))&gt;0,INT(MOD(N15/60,60))&amp;"m","")
&amp;IF(INT(MOD(N15,60))&gt;0,INT(MOD(N15,60))&amp;"s","")</f>
        <v>52h39m4s</v>
      </c>
      <c r="P15">
        <f t="shared" si="19"/>
        <v>2.1938025574974196</v>
      </c>
      <c r="Q15">
        <f t="shared" si="10"/>
        <v>189544</v>
      </c>
      <c r="R15" t="str">
        <f t="shared" si="52"/>
        <v>52h39m4s</v>
      </c>
      <c r="S15">
        <f t="shared" si="11"/>
        <v>3.5100840919958713</v>
      </c>
      <c r="T15">
        <f t="shared" si="12"/>
        <v>12636</v>
      </c>
      <c r="U15" t="str">
        <f t="shared" ref="U15" si="53">IF(T15/60/60&gt;=1,INT(T15/60/60)&amp;"h","")
&amp;IF(INT(MOD(T15/60,60))&gt;0,INT(MOD(T15/60,60))&amp;"m","")
&amp;IF(INT(MOD(T15,60))&gt;0,INT(MOD(T15,60))&amp;"s","")</f>
        <v>3h30m36s</v>
      </c>
    </row>
    <row r="16" spans="1:21" x14ac:dyDescent="0.3">
      <c r="A16">
        <v>15</v>
      </c>
      <c r="B16">
        <f t="shared" ca="1" si="47"/>
        <v>72000</v>
      </c>
      <c r="C16" t="str">
        <f t="shared" ca="1" si="4"/>
        <v>20h</v>
      </c>
      <c r="D16">
        <f t="shared" ca="1" si="14"/>
        <v>330600</v>
      </c>
      <c r="E16" t="str">
        <f t="shared" ca="1" si="15"/>
        <v>3d19h50m</v>
      </c>
      <c r="F16">
        <v>28800</v>
      </c>
      <c r="G16" t="str">
        <f t="shared" ref="G16" si="54">IF(F16/60/60&gt;=1,INT(F16/60/60)&amp;"h","")
&amp;IF(INT(MOD(F16/60,60))&gt;0,INT(MOD(F16/60,60))&amp;"m","")
&amp;IF(INT(MOD(F16,60))&gt;0,INT(MOD(F16,60))&amp;"s","")</f>
        <v>8h</v>
      </c>
      <c r="H16">
        <v>15</v>
      </c>
      <c r="I16">
        <f t="shared" si="6"/>
        <v>90.5</v>
      </c>
      <c r="J16">
        <f t="shared" si="7"/>
        <v>1.8126730362077532</v>
      </c>
      <c r="K16">
        <f t="shared" si="28"/>
        <v>156614</v>
      </c>
      <c r="L16" t="str">
        <f t="shared" si="35"/>
        <v>43h30m14s</v>
      </c>
      <c r="M16">
        <f t="shared" si="17"/>
        <v>2.1718645319224454</v>
      </c>
      <c r="N16">
        <f t="shared" si="8"/>
        <v>187649</v>
      </c>
      <c r="O16" t="str">
        <f t="shared" ref="O16:R16" si="55">IF(N16/60/60&gt;=1,INT(N16/60/60)&amp;"h","")
&amp;IF(INT(MOD(N16/60,60))&gt;0,INT(MOD(N16/60,60))&amp;"m","")
&amp;IF(INT(MOD(N16,60))&gt;0,INT(MOD(N16,60))&amp;"s","")</f>
        <v>52h7m29s</v>
      </c>
      <c r="P16">
        <f t="shared" si="19"/>
        <v>2.1718645319224454</v>
      </c>
      <c r="Q16">
        <f t="shared" si="10"/>
        <v>187649</v>
      </c>
      <c r="R16" t="str">
        <f t="shared" si="55"/>
        <v>52h7m29s</v>
      </c>
      <c r="S16">
        <f t="shared" si="11"/>
        <v>3.4749832510759124</v>
      </c>
      <c r="T16">
        <f t="shared" si="12"/>
        <v>12509</v>
      </c>
      <c r="U16" t="str">
        <f t="shared" ref="U16" si="56">IF(T16/60/60&gt;=1,INT(T16/60/60)&amp;"h","")
&amp;IF(INT(MOD(T16/60,60))&gt;0,INT(MOD(T16/60,60))&amp;"m","")
&amp;IF(INT(MOD(T16,60))&gt;0,INT(MOD(T16,60))&amp;"s","")</f>
        <v>3h28m29s</v>
      </c>
    </row>
    <row r="17" spans="1:21" x14ac:dyDescent="0.3">
      <c r="A17">
        <v>16</v>
      </c>
      <c r="B17">
        <f t="shared" ca="1" si="47"/>
        <v>82800</v>
      </c>
      <c r="C17" t="str">
        <f t="shared" ca="1" si="4"/>
        <v>23h</v>
      </c>
      <c r="D17">
        <f t="shared" ca="1" si="14"/>
        <v>413400</v>
      </c>
      <c r="E17" t="str">
        <f t="shared" ca="1" si="15"/>
        <v>4d18h50m</v>
      </c>
      <c r="F17">
        <v>28800</v>
      </c>
      <c r="G17" t="str">
        <f t="shared" ref="G17" si="57">IF(F17/60/60&gt;=1,INT(F17/60/60)&amp;"h","")
&amp;IF(INT(MOD(F17/60,60))&gt;0,INT(MOD(F17/60,60))&amp;"m","")
&amp;IF(INT(MOD(F17,60))&gt;0,INT(MOD(F17,60))&amp;"s","")</f>
        <v>8h</v>
      </c>
      <c r="H17">
        <v>15</v>
      </c>
      <c r="I17">
        <f t="shared" si="6"/>
        <v>92.5</v>
      </c>
      <c r="J17">
        <f t="shared" si="7"/>
        <v>1.7999843249542988</v>
      </c>
      <c r="K17">
        <f t="shared" si="28"/>
        <v>155518</v>
      </c>
      <c r="L17" t="str">
        <f t="shared" si="35"/>
        <v>43h11m58s</v>
      </c>
      <c r="M17">
        <f t="shared" si="17"/>
        <v>2.1501458866032208</v>
      </c>
      <c r="N17">
        <f t="shared" si="8"/>
        <v>185772</v>
      </c>
      <c r="O17" t="str">
        <f t="shared" ref="O17:R17" si="58">IF(N17/60/60&gt;=1,INT(N17/60/60)&amp;"h","")
&amp;IF(INT(MOD(N17/60,60))&gt;0,INT(MOD(N17/60,60))&amp;"m","")
&amp;IF(INT(MOD(N17,60))&gt;0,INT(MOD(N17,60))&amp;"s","")</f>
        <v>51h36m12s</v>
      </c>
      <c r="P17">
        <f t="shared" si="19"/>
        <v>2.1501458866032208</v>
      </c>
      <c r="Q17">
        <f t="shared" si="10"/>
        <v>185772</v>
      </c>
      <c r="R17" t="str">
        <f t="shared" si="58"/>
        <v>51h36m12s</v>
      </c>
      <c r="S17">
        <f t="shared" si="11"/>
        <v>3.4402334185651533</v>
      </c>
      <c r="T17">
        <f t="shared" si="12"/>
        <v>12384</v>
      </c>
      <c r="U17" t="str">
        <f t="shared" ref="U17" si="59">IF(T17/60/60&gt;=1,INT(T17/60/60)&amp;"h","")
&amp;IF(INT(MOD(T17/60,60))&gt;0,INT(MOD(T17/60,60))&amp;"m","")
&amp;IF(INT(MOD(T17,60))&gt;0,INT(MOD(T17,60))&amp;"s","")</f>
        <v>3h26m24s</v>
      </c>
    </row>
    <row r="18" spans="1:21" x14ac:dyDescent="0.3">
      <c r="A18">
        <v>17</v>
      </c>
      <c r="B18">
        <f t="shared" ca="1" si="47"/>
        <v>93600</v>
      </c>
      <c r="C18" t="str">
        <f t="shared" ca="1" si="4"/>
        <v>1d2h</v>
      </c>
      <c r="D18">
        <f t="shared" ca="1" si="14"/>
        <v>507000</v>
      </c>
      <c r="E18" t="str">
        <f t="shared" ca="1" si="15"/>
        <v>5d20h50m</v>
      </c>
      <c r="F18">
        <v>28800</v>
      </c>
      <c r="G18" t="str">
        <f t="shared" ref="G18" si="60">IF(F18/60/60&gt;=1,INT(F18/60/60)&amp;"h","")
&amp;IF(INT(MOD(F18/60,60))&gt;0,INT(MOD(F18/60,60))&amp;"m","")
&amp;IF(INT(MOD(F18,60))&gt;0,INT(MOD(F18,60))&amp;"s","")</f>
        <v>8h</v>
      </c>
      <c r="H18">
        <v>15</v>
      </c>
      <c r="I18">
        <f t="shared" si="6"/>
        <v>94.5</v>
      </c>
      <c r="J18">
        <f t="shared" si="7"/>
        <v>1.7873844346796188</v>
      </c>
      <c r="K18">
        <f t="shared" si="28"/>
        <v>154430</v>
      </c>
      <c r="L18" t="str">
        <f t="shared" si="35"/>
        <v>42h53m50s</v>
      </c>
      <c r="M18">
        <f t="shared" si="17"/>
        <v>2.1286444277371888</v>
      </c>
      <c r="N18">
        <f t="shared" si="8"/>
        <v>183914</v>
      </c>
      <c r="O18" t="str">
        <f t="shared" ref="O18:R18" si="61">IF(N18/60/60&gt;=1,INT(N18/60/60)&amp;"h","")
&amp;IF(INT(MOD(N18/60,60))&gt;0,INT(MOD(N18/60,60))&amp;"m","")
&amp;IF(INT(MOD(N18,60))&gt;0,INT(MOD(N18,60))&amp;"s","")</f>
        <v>51h5m14s</v>
      </c>
      <c r="P18">
        <f t="shared" si="19"/>
        <v>2.1286444277371888</v>
      </c>
      <c r="Q18">
        <f t="shared" si="10"/>
        <v>183914</v>
      </c>
      <c r="R18" t="str">
        <f t="shared" si="61"/>
        <v>51h5m14s</v>
      </c>
      <c r="S18">
        <f t="shared" si="11"/>
        <v>3.4058310843795017</v>
      </c>
      <c r="T18">
        <f t="shared" si="12"/>
        <v>12260</v>
      </c>
      <c r="U18" t="str">
        <f t="shared" ref="U18" si="62">IF(T18/60/60&gt;=1,INT(T18/60/60)&amp;"h","")
&amp;IF(INT(MOD(T18/60,60))&gt;0,INT(MOD(T18/60,60))&amp;"m","")
&amp;IF(INT(MOD(T18,60))&gt;0,INT(MOD(T18,60))&amp;"s","")</f>
        <v>3h24m20s</v>
      </c>
    </row>
    <row r="19" spans="1:21" x14ac:dyDescent="0.3">
      <c r="A19">
        <v>18</v>
      </c>
      <c r="B19">
        <f t="shared" ca="1" si="47"/>
        <v>104400</v>
      </c>
      <c r="C19" t="str">
        <f t="shared" ca="1" si="4"/>
        <v>1d5h</v>
      </c>
      <c r="D19">
        <f t="shared" ca="1" si="14"/>
        <v>611400</v>
      </c>
      <c r="E19" t="str">
        <f t="shared" ca="1" si="15"/>
        <v>7d1h50m</v>
      </c>
      <c r="F19">
        <v>28800</v>
      </c>
      <c r="G19" t="str">
        <f t="shared" ref="G19" si="63">IF(F19/60/60&gt;=1,INT(F19/60/60)&amp;"h","")
&amp;IF(INT(MOD(F19/60,60))&gt;0,INT(MOD(F19/60,60))&amp;"m","")
&amp;IF(INT(MOD(F19,60))&gt;0,INT(MOD(F19,60))&amp;"s","")</f>
        <v>8h</v>
      </c>
      <c r="H19">
        <v>15</v>
      </c>
      <c r="I19">
        <f t="shared" si="6"/>
        <v>96.5</v>
      </c>
      <c r="J19">
        <f t="shared" si="7"/>
        <v>1.7748727436368614</v>
      </c>
      <c r="K19">
        <f t="shared" si="28"/>
        <v>153349</v>
      </c>
      <c r="L19" t="str">
        <f t="shared" si="35"/>
        <v>42h35m49s</v>
      </c>
      <c r="M19">
        <f t="shared" si="17"/>
        <v>2.1073579834598171</v>
      </c>
      <c r="N19">
        <f t="shared" si="8"/>
        <v>182075</v>
      </c>
      <c r="O19" t="str">
        <f t="shared" ref="O19:R19" si="64">IF(N19/60/60&gt;=1,INT(N19/60/60)&amp;"h","")
&amp;IF(INT(MOD(N19/60,60))&gt;0,INT(MOD(N19/60,60))&amp;"m","")
&amp;IF(INT(MOD(N19,60))&gt;0,INT(MOD(N19,60))&amp;"s","")</f>
        <v>50h34m35s</v>
      </c>
      <c r="P19">
        <f t="shared" si="19"/>
        <v>2.1073579834598171</v>
      </c>
      <c r="Q19">
        <f t="shared" si="10"/>
        <v>182075</v>
      </c>
      <c r="R19" t="str">
        <f t="shared" si="64"/>
        <v>50h34m35s</v>
      </c>
      <c r="S19">
        <f t="shared" si="11"/>
        <v>3.3717727735357066</v>
      </c>
      <c r="T19">
        <f t="shared" si="12"/>
        <v>12138</v>
      </c>
      <c r="U19" t="str">
        <f t="shared" ref="U19" si="65">IF(T19/60/60&gt;=1,INT(T19/60/60)&amp;"h","")
&amp;IF(INT(MOD(T19/60,60))&gt;0,INT(MOD(T19/60,60))&amp;"m","")
&amp;IF(INT(MOD(T19,60))&gt;0,INT(MOD(T19,60))&amp;"s","")</f>
        <v>3h22m18s</v>
      </c>
    </row>
    <row r="20" spans="1:21" x14ac:dyDescent="0.3">
      <c r="A20">
        <v>19</v>
      </c>
      <c r="B20">
        <f t="shared" ca="1" si="47"/>
        <v>115200</v>
      </c>
      <c r="C20" t="str">
        <f t="shared" ca="1" si="4"/>
        <v>1d8h</v>
      </c>
      <c r="D20">
        <f t="shared" ca="1" si="14"/>
        <v>726600</v>
      </c>
      <c r="E20" t="str">
        <f t="shared" ca="1" si="15"/>
        <v>8d9h50m</v>
      </c>
      <c r="F20">
        <v>28800</v>
      </c>
      <c r="G20" t="str">
        <f t="shared" ref="G20" si="66">IF(F20/60/60&gt;=1,INT(F20/60/60)&amp;"h","")
&amp;IF(INT(MOD(F20/60,60))&gt;0,INT(MOD(F20/60,60))&amp;"m","")
&amp;IF(INT(MOD(F20,60))&gt;0,INT(MOD(F20,60))&amp;"s","")</f>
        <v>8h</v>
      </c>
      <c r="H20">
        <v>15</v>
      </c>
      <c r="I20">
        <f t="shared" si="6"/>
        <v>98.5</v>
      </c>
      <c r="J20">
        <f t="shared" si="7"/>
        <v>1.7624486344314034</v>
      </c>
      <c r="K20">
        <f t="shared" si="28"/>
        <v>152275</v>
      </c>
      <c r="L20" t="str">
        <f t="shared" si="35"/>
        <v>42h17m55s</v>
      </c>
      <c r="M20">
        <f t="shared" si="17"/>
        <v>2.0862844036252191</v>
      </c>
      <c r="N20">
        <f t="shared" si="8"/>
        <v>180254</v>
      </c>
      <c r="O20" t="str">
        <f t="shared" ref="O20:R20" si="67">IF(N20/60/60&gt;=1,INT(N20/60/60)&amp;"h","")
&amp;IF(INT(MOD(N20/60,60))&gt;0,INT(MOD(N20/60,60))&amp;"m","")
&amp;IF(INT(MOD(N20,60))&gt;0,INT(MOD(N20,60))&amp;"s","")</f>
        <v>50h4m14s</v>
      </c>
      <c r="P20">
        <f t="shared" si="19"/>
        <v>2.0862844036252191</v>
      </c>
      <c r="Q20">
        <f t="shared" si="10"/>
        <v>180254</v>
      </c>
      <c r="R20" t="str">
        <f t="shared" si="67"/>
        <v>50h4m14s</v>
      </c>
      <c r="S20">
        <f t="shared" si="11"/>
        <v>3.3380550458003495</v>
      </c>
      <c r="T20">
        <f t="shared" si="12"/>
        <v>12016</v>
      </c>
      <c r="U20" t="str">
        <f t="shared" ref="U20" si="68">IF(T20/60/60&gt;=1,INT(T20/60/60)&amp;"h","")
&amp;IF(INT(MOD(T20/60,60))&gt;0,INT(MOD(T20/60,60))&amp;"m","")
&amp;IF(INT(MOD(T20,60))&gt;0,INT(MOD(T20,60))&amp;"s","")</f>
        <v>3h20m16s</v>
      </c>
    </row>
    <row r="21" spans="1:21" x14ac:dyDescent="0.3">
      <c r="A21">
        <v>20</v>
      </c>
      <c r="B21">
        <f ca="1">OFFSET(B21,-1,0)+6*60*60</f>
        <v>136800</v>
      </c>
      <c r="C21" t="str">
        <f t="shared" ca="1" si="4"/>
        <v>1d14h</v>
      </c>
      <c r="D21">
        <f t="shared" ca="1" si="14"/>
        <v>863400</v>
      </c>
      <c r="E21" t="str">
        <f t="shared" ca="1" si="15"/>
        <v>9d23h50m</v>
      </c>
      <c r="F21">
        <v>36000</v>
      </c>
      <c r="G21" t="str">
        <f t="shared" ref="G21" si="69">IF(F21/60/60&gt;=1,INT(F21/60/60)&amp;"h","")
&amp;IF(INT(MOD(F21/60,60))&gt;0,INT(MOD(F21/60,60))&amp;"m","")
&amp;IF(INT(MOD(F21,60))&gt;0,INT(MOD(F21,60))&amp;"s","")</f>
        <v>10h</v>
      </c>
      <c r="H21">
        <v>15</v>
      </c>
      <c r="I21">
        <f t="shared" si="6"/>
        <v>100.5</v>
      </c>
      <c r="J21">
        <f t="shared" si="7"/>
        <v>1.7501114939903837</v>
      </c>
      <c r="K21">
        <f t="shared" si="28"/>
        <v>151209</v>
      </c>
      <c r="L21" t="str">
        <f t="shared" si="35"/>
        <v>42h9s</v>
      </c>
      <c r="M21">
        <f t="shared" si="17"/>
        <v>2.0654215595889669</v>
      </c>
      <c r="N21">
        <f t="shared" si="8"/>
        <v>178452</v>
      </c>
      <c r="O21" t="str">
        <f t="shared" ref="O21:R21" si="70">IF(N21/60/60&gt;=1,INT(N21/60/60)&amp;"h","")
&amp;IF(INT(MOD(N21/60,60))&gt;0,INT(MOD(N21/60,60))&amp;"m","")
&amp;IF(INT(MOD(N21,60))&gt;0,INT(MOD(N21,60))&amp;"s","")</f>
        <v>49h34m12s</v>
      </c>
      <c r="P21">
        <f t="shared" si="19"/>
        <v>2.0654215595889669</v>
      </c>
      <c r="Q21">
        <f t="shared" si="10"/>
        <v>178452</v>
      </c>
      <c r="R21" t="str">
        <f t="shared" si="70"/>
        <v>49h34m12s</v>
      </c>
      <c r="S21">
        <f t="shared" si="11"/>
        <v>3.3046744953423461</v>
      </c>
      <c r="T21">
        <f t="shared" si="12"/>
        <v>11896</v>
      </c>
      <c r="U21" t="str">
        <f t="shared" ref="U21" si="71">IF(T21/60/60&gt;=1,INT(T21/60/60)&amp;"h","")
&amp;IF(INT(MOD(T21/60,60))&gt;0,INT(MOD(T21/60,60))&amp;"m","")
&amp;IF(INT(MOD(T21,60))&gt;0,INT(MOD(T21,60))&amp;"s","")</f>
        <v>3h18m16s</v>
      </c>
    </row>
    <row r="22" spans="1:21" x14ac:dyDescent="0.3">
      <c r="A22">
        <v>21</v>
      </c>
      <c r="B22">
        <f t="shared" ref="B22:B31" ca="1" si="72">OFFSET(B22,-1,0)+6*60*60</f>
        <v>158400</v>
      </c>
      <c r="C22" t="str">
        <f t="shared" ca="1" si="4"/>
        <v>1d20h</v>
      </c>
      <c r="D22">
        <f t="shared" ca="1" si="14"/>
        <v>1021800</v>
      </c>
      <c r="E22" t="str">
        <f t="shared" ca="1" si="15"/>
        <v>11d19h50m</v>
      </c>
      <c r="F22">
        <v>36000</v>
      </c>
      <c r="G22" t="str">
        <f t="shared" ref="G22" si="73">IF(F22/60/60&gt;=1,INT(F22/60/60)&amp;"h","")
&amp;IF(INT(MOD(F22/60,60))&gt;0,INT(MOD(F22/60,60))&amp;"m","")
&amp;IF(INT(MOD(F22,60))&gt;0,INT(MOD(F22,60))&amp;"s","")</f>
        <v>10h</v>
      </c>
      <c r="H22">
        <v>15</v>
      </c>
      <c r="I22">
        <f t="shared" si="6"/>
        <v>102.5</v>
      </c>
      <c r="J22">
        <f t="shared" si="7"/>
        <v>1.7378607135324511</v>
      </c>
      <c r="K22">
        <f t="shared" si="28"/>
        <v>150151</v>
      </c>
      <c r="L22" t="str">
        <f t="shared" si="35"/>
        <v>41h42m31s</v>
      </c>
      <c r="M22">
        <f t="shared" si="17"/>
        <v>2.0447673439930774</v>
      </c>
      <c r="N22">
        <f t="shared" si="8"/>
        <v>176667</v>
      </c>
      <c r="O22" t="str">
        <f t="shared" ref="O22:R22" si="74">IF(N22/60/60&gt;=1,INT(N22/60/60)&amp;"h","")
&amp;IF(INT(MOD(N22/60,60))&gt;0,INT(MOD(N22/60,60))&amp;"m","")
&amp;IF(INT(MOD(N22,60))&gt;0,INT(MOD(N22,60))&amp;"s","")</f>
        <v>49h4m27s</v>
      </c>
      <c r="P22">
        <f t="shared" si="19"/>
        <v>2.0447673439930774</v>
      </c>
      <c r="Q22">
        <f t="shared" si="10"/>
        <v>176667</v>
      </c>
      <c r="R22" t="str">
        <f t="shared" si="74"/>
        <v>49h4m27s</v>
      </c>
      <c r="S22">
        <f t="shared" si="11"/>
        <v>3.2716277503889226</v>
      </c>
      <c r="T22">
        <f t="shared" si="12"/>
        <v>11777</v>
      </c>
      <c r="U22" t="str">
        <f t="shared" ref="U22" si="75">IF(T22/60/60&gt;=1,INT(T22/60/60)&amp;"h","")
&amp;IF(INT(MOD(T22/60,60))&gt;0,INT(MOD(T22/60,60))&amp;"m","")
&amp;IF(INT(MOD(T22,60))&gt;0,INT(MOD(T22,60))&amp;"s","")</f>
        <v>3h16m17s</v>
      </c>
    </row>
    <row r="23" spans="1:21" x14ac:dyDescent="0.3">
      <c r="A23">
        <v>22</v>
      </c>
      <c r="B23">
        <f t="shared" ca="1" si="72"/>
        <v>180000</v>
      </c>
      <c r="C23" t="str">
        <f t="shared" ca="1" si="4"/>
        <v>2d2h</v>
      </c>
      <c r="D23">
        <f t="shared" ca="1" si="14"/>
        <v>1201800</v>
      </c>
      <c r="E23" t="str">
        <f t="shared" ca="1" si="15"/>
        <v>13d21h50m</v>
      </c>
      <c r="F23">
        <v>36000</v>
      </c>
      <c r="G23" t="str">
        <f t="shared" ref="G23" si="76">IF(F23/60/60&gt;=1,INT(F23/60/60)&amp;"h","")
&amp;IF(INT(MOD(F23/60,60))&gt;0,INT(MOD(F23/60,60))&amp;"m","")
&amp;IF(INT(MOD(F23,60))&gt;0,INT(MOD(F23,60))&amp;"s","")</f>
        <v>10h</v>
      </c>
      <c r="H23">
        <v>15</v>
      </c>
      <c r="I23">
        <f t="shared" si="6"/>
        <v>104.5</v>
      </c>
      <c r="J23">
        <f t="shared" si="7"/>
        <v>1.7256956885377239</v>
      </c>
      <c r="K23">
        <f t="shared" si="28"/>
        <v>149100</v>
      </c>
      <c r="L23" t="str">
        <f t="shared" si="35"/>
        <v>41h25m</v>
      </c>
      <c r="M23">
        <f t="shared" si="17"/>
        <v>2.0243196705531465</v>
      </c>
      <c r="N23">
        <f t="shared" si="8"/>
        <v>174901</v>
      </c>
      <c r="O23" t="str">
        <f t="shared" ref="O23:R23" si="77">IF(N23/60/60&gt;=1,INT(N23/60/60)&amp;"h","")
&amp;IF(INT(MOD(N23/60,60))&gt;0,INT(MOD(N23/60,60))&amp;"m","")
&amp;IF(INT(MOD(N23,60))&gt;0,INT(MOD(N23,60))&amp;"s","")</f>
        <v>48h35m1s</v>
      </c>
      <c r="P23">
        <f t="shared" si="19"/>
        <v>2.0243196705531465</v>
      </c>
      <c r="Q23">
        <f t="shared" si="10"/>
        <v>174901</v>
      </c>
      <c r="R23" t="str">
        <f t="shared" si="77"/>
        <v>48h35m1s</v>
      </c>
      <c r="S23">
        <f t="shared" si="11"/>
        <v>3.2389114728850332</v>
      </c>
      <c r="T23">
        <f t="shared" si="12"/>
        <v>11660</v>
      </c>
      <c r="U23" t="str">
        <f t="shared" ref="U23" si="78">IF(T23/60/60&gt;=1,INT(T23/60/60)&amp;"h","")
&amp;IF(INT(MOD(T23/60,60))&gt;0,INT(MOD(T23/60,60))&amp;"m","")
&amp;IF(INT(MOD(T23,60))&gt;0,INT(MOD(T23,60))&amp;"s","")</f>
        <v>3h14m20s</v>
      </c>
    </row>
    <row r="24" spans="1:21" x14ac:dyDescent="0.3">
      <c r="A24">
        <v>23</v>
      </c>
      <c r="B24">
        <f t="shared" ca="1" si="72"/>
        <v>201600</v>
      </c>
      <c r="C24" t="str">
        <f t="shared" ca="1" si="4"/>
        <v>2d8h</v>
      </c>
      <c r="D24">
        <f t="shared" ca="1" si="14"/>
        <v>1403400</v>
      </c>
      <c r="E24" t="str">
        <f t="shared" ca="1" si="15"/>
        <v>16d5h50m</v>
      </c>
      <c r="F24">
        <v>36000</v>
      </c>
      <c r="G24" t="str">
        <f t="shared" ref="G24" si="79">IF(F24/60/60&gt;=1,INT(F24/60/60)&amp;"h","")
&amp;IF(INT(MOD(F24/60,60))&gt;0,INT(MOD(F24/60,60))&amp;"m","")
&amp;IF(INT(MOD(F24,60))&gt;0,INT(MOD(F24,60))&amp;"s","")</f>
        <v>10h</v>
      </c>
      <c r="H24">
        <v>15</v>
      </c>
      <c r="I24">
        <f t="shared" si="6"/>
        <v>106.5</v>
      </c>
      <c r="J24">
        <f t="shared" si="7"/>
        <v>1.7136158187179598</v>
      </c>
      <c r="K24">
        <f t="shared" si="28"/>
        <v>148056</v>
      </c>
      <c r="L24" t="str">
        <f t="shared" si="35"/>
        <v>41h7m36s</v>
      </c>
      <c r="M24">
        <f t="shared" si="17"/>
        <v>2.0040764738476149</v>
      </c>
      <c r="N24">
        <f t="shared" si="8"/>
        <v>173152</v>
      </c>
      <c r="O24" t="str">
        <f t="shared" ref="O24:R24" si="80">IF(N24/60/60&gt;=1,INT(N24/60/60)&amp;"h","")
&amp;IF(INT(MOD(N24/60,60))&gt;0,INT(MOD(N24/60,60))&amp;"m","")
&amp;IF(INT(MOD(N24,60))&gt;0,INT(MOD(N24,60))&amp;"s","")</f>
        <v>48h5m52s</v>
      </c>
      <c r="P24">
        <f t="shared" si="19"/>
        <v>2.0040764738476149</v>
      </c>
      <c r="Q24">
        <f t="shared" si="10"/>
        <v>173152</v>
      </c>
      <c r="R24" t="str">
        <f t="shared" si="80"/>
        <v>48h5m52s</v>
      </c>
      <c r="S24">
        <f t="shared" si="11"/>
        <v>3.206522358156183</v>
      </c>
      <c r="T24">
        <f t="shared" si="12"/>
        <v>11543</v>
      </c>
      <c r="U24" t="str">
        <f t="shared" ref="U24" si="81">IF(T24/60/60&gt;=1,INT(T24/60/60)&amp;"h","")
&amp;IF(INT(MOD(T24/60,60))&gt;0,INT(MOD(T24/60,60))&amp;"m","")
&amp;IF(INT(MOD(T24,60))&gt;0,INT(MOD(T24,60))&amp;"s","")</f>
        <v>3h12m23s</v>
      </c>
    </row>
    <row r="25" spans="1:21" x14ac:dyDescent="0.3">
      <c r="A25">
        <v>24</v>
      </c>
      <c r="B25">
        <f t="shared" ca="1" si="72"/>
        <v>223200</v>
      </c>
      <c r="C25" t="str">
        <f t="shared" ca="1" si="4"/>
        <v>2d14h</v>
      </c>
      <c r="D25">
        <f t="shared" ca="1" si="14"/>
        <v>1626600</v>
      </c>
      <c r="E25" t="str">
        <f t="shared" ca="1" si="15"/>
        <v>18d19h50m</v>
      </c>
      <c r="F25">
        <v>36000</v>
      </c>
      <c r="G25" t="str">
        <f t="shared" ref="G25" si="82">IF(F25/60/60&gt;=1,INT(F25/60/60)&amp;"h","")
&amp;IF(INT(MOD(F25/60,60))&gt;0,INT(MOD(F25/60,60))&amp;"m","")
&amp;IF(INT(MOD(F25,60))&gt;0,INT(MOD(F25,60))&amp;"s","")</f>
        <v>10h</v>
      </c>
      <c r="H25">
        <v>15</v>
      </c>
      <c r="I25">
        <f t="shared" si="6"/>
        <v>108.5</v>
      </c>
      <c r="J25">
        <f t="shared" si="7"/>
        <v>1.701620507986934</v>
      </c>
      <c r="K25">
        <f t="shared" si="28"/>
        <v>147020</v>
      </c>
      <c r="L25" t="str">
        <f t="shared" si="35"/>
        <v>40h50m20s</v>
      </c>
      <c r="M25">
        <f t="shared" si="17"/>
        <v>1.9840357091091387</v>
      </c>
      <c r="N25">
        <f t="shared" si="8"/>
        <v>171420</v>
      </c>
      <c r="O25" t="str">
        <f t="shared" ref="O25:R25" si="83">IF(N25/60/60&gt;=1,INT(N25/60/60)&amp;"h","")
&amp;IF(INT(MOD(N25/60,60))&gt;0,INT(MOD(N25/60,60))&amp;"m","")
&amp;IF(INT(MOD(N25,60))&gt;0,INT(MOD(N25,60))&amp;"s","")</f>
        <v>47h37m</v>
      </c>
      <c r="P25">
        <f t="shared" si="19"/>
        <v>1.9840357091091387</v>
      </c>
      <c r="Q25">
        <f t="shared" si="10"/>
        <v>171420</v>
      </c>
      <c r="R25" t="str">
        <f t="shared" si="83"/>
        <v>47h37m</v>
      </c>
      <c r="S25">
        <f t="shared" si="11"/>
        <v>3.1744571345746211</v>
      </c>
      <c r="T25">
        <f t="shared" si="12"/>
        <v>11428</v>
      </c>
      <c r="U25" t="str">
        <f t="shared" ref="U25" si="84">IF(T25/60/60&gt;=1,INT(T25/60/60)&amp;"h","")
&amp;IF(INT(MOD(T25/60,60))&gt;0,INT(MOD(T25/60,60))&amp;"m","")
&amp;IF(INT(MOD(T25,60))&gt;0,INT(MOD(T25,60))&amp;"s","")</f>
        <v>3h10m28s</v>
      </c>
    </row>
    <row r="26" spans="1:21" x14ac:dyDescent="0.3">
      <c r="A26">
        <v>25</v>
      </c>
      <c r="B26">
        <f t="shared" ca="1" si="72"/>
        <v>244800</v>
      </c>
      <c r="C26" t="str">
        <f t="shared" ca="1" si="4"/>
        <v>2d20h</v>
      </c>
      <c r="D26">
        <f t="shared" ca="1" si="14"/>
        <v>1871400</v>
      </c>
      <c r="E26" t="str">
        <f t="shared" ca="1" si="15"/>
        <v>21d15h50m</v>
      </c>
      <c r="F26">
        <v>36000</v>
      </c>
      <c r="G26" t="str">
        <f t="shared" ref="G26" si="85">IF(F26/60/60&gt;=1,INT(F26/60/60)&amp;"h","")
&amp;IF(INT(MOD(F26/60,60))&gt;0,INT(MOD(F26/60,60))&amp;"m","")
&amp;IF(INT(MOD(F26,60))&gt;0,INT(MOD(F26,60))&amp;"s","")</f>
        <v>10h</v>
      </c>
      <c r="H26">
        <v>15</v>
      </c>
      <c r="I26">
        <f t="shared" si="6"/>
        <v>110.5</v>
      </c>
      <c r="J26">
        <f t="shared" si="7"/>
        <v>1.6897091644310254</v>
      </c>
      <c r="K26">
        <f t="shared" si="28"/>
        <v>145990</v>
      </c>
      <c r="L26" t="str">
        <f t="shared" si="35"/>
        <v>40h33m10s</v>
      </c>
      <c r="M26">
        <f t="shared" si="17"/>
        <v>1.9641953520180473</v>
      </c>
      <c r="N26">
        <f t="shared" si="8"/>
        <v>169706</v>
      </c>
      <c r="O26" t="str">
        <f t="shared" ref="O26:R26" si="86">IF(N26/60/60&gt;=1,INT(N26/60/60)&amp;"h","")
&amp;IF(INT(MOD(N26/60,60))&gt;0,INT(MOD(N26/60,60))&amp;"m","")
&amp;IF(INT(MOD(N26,60))&gt;0,INT(MOD(N26,60))&amp;"s","")</f>
        <v>47h8m26s</v>
      </c>
      <c r="P26">
        <f t="shared" si="19"/>
        <v>1.9641953520180473</v>
      </c>
      <c r="Q26">
        <f t="shared" si="10"/>
        <v>169706</v>
      </c>
      <c r="R26" t="str">
        <f t="shared" si="86"/>
        <v>47h8m26s</v>
      </c>
      <c r="S26">
        <f t="shared" si="11"/>
        <v>3.142712563228875</v>
      </c>
      <c r="T26">
        <f t="shared" si="12"/>
        <v>11313</v>
      </c>
      <c r="U26" t="str">
        <f t="shared" ref="U26" si="87">IF(T26/60/60&gt;=1,INT(T26/60/60)&amp;"h","")
&amp;IF(INT(MOD(T26/60,60))&gt;0,INT(MOD(T26/60,60))&amp;"m","")
&amp;IF(INT(MOD(T26,60))&gt;0,INT(MOD(T26,60))&amp;"s","")</f>
        <v>3h8m33s</v>
      </c>
    </row>
    <row r="27" spans="1:21" x14ac:dyDescent="0.3">
      <c r="A27">
        <v>26</v>
      </c>
      <c r="B27">
        <f t="shared" ca="1" si="72"/>
        <v>266400</v>
      </c>
      <c r="C27" t="str">
        <f t="shared" ca="1" si="4"/>
        <v>3d2h</v>
      </c>
      <c r="D27">
        <f t="shared" ca="1" si="14"/>
        <v>2137800</v>
      </c>
      <c r="E27" t="str">
        <f t="shared" ca="1" si="15"/>
        <v>24d17h50m</v>
      </c>
      <c r="F27">
        <v>36000</v>
      </c>
      <c r="G27" t="str">
        <f t="shared" ref="G27" si="88">IF(F27/60/60&gt;=1,INT(F27/60/60)&amp;"h","")
&amp;IF(INT(MOD(F27/60,60))&gt;0,INT(MOD(F27/60,60))&amp;"m","")
&amp;IF(INT(MOD(F27,60))&gt;0,INT(MOD(F27,60))&amp;"s","")</f>
        <v>10h</v>
      </c>
      <c r="H27">
        <v>15</v>
      </c>
      <c r="I27">
        <f t="shared" si="6"/>
        <v>112.5</v>
      </c>
      <c r="J27">
        <f t="shared" si="7"/>
        <v>1.6778812002800081</v>
      </c>
      <c r="K27">
        <f t="shared" si="28"/>
        <v>144968</v>
      </c>
      <c r="L27" t="str">
        <f t="shared" si="35"/>
        <v>40h16m8s</v>
      </c>
      <c r="M27">
        <f t="shared" si="17"/>
        <v>1.9445533984978669</v>
      </c>
      <c r="N27">
        <f t="shared" si="8"/>
        <v>168009</v>
      </c>
      <c r="O27" t="str">
        <f t="shared" ref="O27:R27" si="89">IF(N27/60/60&gt;=1,INT(N27/60/60)&amp;"h","")
&amp;IF(INT(MOD(N27/60,60))&gt;0,INT(MOD(N27/60,60))&amp;"m","")
&amp;IF(INT(MOD(N27,60))&gt;0,INT(MOD(N27,60))&amp;"s","")</f>
        <v>46h40m9s</v>
      </c>
      <c r="P27">
        <f t="shared" si="19"/>
        <v>1.9445533984978669</v>
      </c>
      <c r="Q27">
        <f t="shared" si="10"/>
        <v>168009</v>
      </c>
      <c r="R27" t="str">
        <f t="shared" si="89"/>
        <v>46h40m9s</v>
      </c>
      <c r="S27">
        <f t="shared" si="11"/>
        <v>3.1112854375965862</v>
      </c>
      <c r="T27">
        <f t="shared" si="12"/>
        <v>11200</v>
      </c>
      <c r="U27" t="str">
        <f t="shared" ref="U27" si="90">IF(T27/60/60&gt;=1,INT(T27/60/60)&amp;"h","")
&amp;IF(INT(MOD(T27/60,60))&gt;0,INT(MOD(T27/60,60))&amp;"m","")
&amp;IF(INT(MOD(T27,60))&gt;0,INT(MOD(T27,60))&amp;"s","")</f>
        <v>3h6m40s</v>
      </c>
    </row>
    <row r="28" spans="1:21" x14ac:dyDescent="0.3">
      <c r="A28">
        <v>27</v>
      </c>
      <c r="B28">
        <f t="shared" ca="1" si="72"/>
        <v>288000</v>
      </c>
      <c r="C28" t="str">
        <f t="shared" ca="1" si="4"/>
        <v>3d8h</v>
      </c>
      <c r="D28">
        <f t="shared" ca="1" si="14"/>
        <v>2425800</v>
      </c>
      <c r="E28" t="str">
        <f t="shared" ca="1" si="15"/>
        <v>28d1h50m</v>
      </c>
      <c r="F28">
        <v>36000</v>
      </c>
      <c r="G28" t="str">
        <f t="shared" ref="G28" si="91">IF(F28/60/60&gt;=1,INT(F28/60/60)&amp;"h","")
&amp;IF(INT(MOD(F28/60,60))&gt;0,INT(MOD(F28/60,60))&amp;"m","")
&amp;IF(INT(MOD(F28,60))&gt;0,INT(MOD(F28,60))&amp;"s","")</f>
        <v>10h</v>
      </c>
      <c r="H28">
        <v>15</v>
      </c>
      <c r="I28">
        <f t="shared" si="6"/>
        <v>114.5</v>
      </c>
      <c r="J28">
        <f t="shared" si="7"/>
        <v>1.666136031878048</v>
      </c>
      <c r="K28">
        <f t="shared" si="28"/>
        <v>143954</v>
      </c>
      <c r="L28" t="str">
        <f t="shared" si="35"/>
        <v>39h59m14s</v>
      </c>
      <c r="M28">
        <f t="shared" si="17"/>
        <v>1.9251078645128883</v>
      </c>
      <c r="N28">
        <f t="shared" si="8"/>
        <v>166329</v>
      </c>
      <c r="O28" t="str">
        <f t="shared" ref="O28:R28" si="92">IF(N28/60/60&gt;=1,INT(N28/60/60)&amp;"h","")
&amp;IF(INT(MOD(N28/60,60))&gt;0,INT(MOD(N28/60,60))&amp;"m","")
&amp;IF(INT(MOD(N28,60))&gt;0,INT(MOD(N28,60))&amp;"s","")</f>
        <v>46h12m9s</v>
      </c>
      <c r="P28">
        <f t="shared" si="19"/>
        <v>1.9251078645128883</v>
      </c>
      <c r="Q28">
        <f t="shared" si="10"/>
        <v>166329</v>
      </c>
      <c r="R28" t="str">
        <f t="shared" si="92"/>
        <v>46h12m9s</v>
      </c>
      <c r="S28">
        <f t="shared" si="11"/>
        <v>3.0801725832206204</v>
      </c>
      <c r="T28">
        <f t="shared" si="12"/>
        <v>11088</v>
      </c>
      <c r="U28" t="str">
        <f t="shared" ref="U28" si="93">IF(T28/60/60&gt;=1,INT(T28/60/60)&amp;"h","")
&amp;IF(INT(MOD(T28/60,60))&gt;0,INT(MOD(T28/60,60))&amp;"m","")
&amp;IF(INT(MOD(T28,60))&gt;0,INT(MOD(T28,60))&amp;"s","")</f>
        <v>3h4m48s</v>
      </c>
    </row>
    <row r="29" spans="1:21" x14ac:dyDescent="0.3">
      <c r="A29">
        <v>28</v>
      </c>
      <c r="B29">
        <f t="shared" ca="1" si="72"/>
        <v>309600</v>
      </c>
      <c r="C29" t="str">
        <f t="shared" ca="1" si="4"/>
        <v>3d14h</v>
      </c>
      <c r="D29">
        <f t="shared" ca="1" si="14"/>
        <v>2735400</v>
      </c>
      <c r="E29" t="str">
        <f t="shared" ca="1" si="15"/>
        <v>31d15h50m</v>
      </c>
      <c r="F29">
        <v>36000</v>
      </c>
      <c r="G29" t="str">
        <f t="shared" ref="G29" si="94">IF(F29/60/60&gt;=1,INT(F29/60/60)&amp;"h","")
&amp;IF(INT(MOD(F29/60,60))&gt;0,INT(MOD(F29/60,60))&amp;"m","")
&amp;IF(INT(MOD(F29,60))&gt;0,INT(MOD(F29,60))&amp;"s","")</f>
        <v>10h</v>
      </c>
      <c r="H29">
        <v>15</v>
      </c>
      <c r="I29">
        <f t="shared" si="6"/>
        <v>116.5</v>
      </c>
      <c r="J29">
        <f t="shared" si="7"/>
        <v>1.6544730796549016</v>
      </c>
      <c r="K29">
        <f t="shared" si="28"/>
        <v>142946</v>
      </c>
      <c r="L29" t="str">
        <f t="shared" si="35"/>
        <v>39h42m26s</v>
      </c>
      <c r="M29">
        <f t="shared" si="17"/>
        <v>1.9058567858677593</v>
      </c>
      <c r="N29">
        <f t="shared" si="8"/>
        <v>164666</v>
      </c>
      <c r="O29" t="str">
        <f t="shared" ref="O29:R29" si="95">IF(N29/60/60&gt;=1,INT(N29/60/60)&amp;"h","")
&amp;IF(INT(MOD(N29/60,60))&gt;0,INT(MOD(N29/60,60))&amp;"m","")
&amp;IF(INT(MOD(N29,60))&gt;0,INT(MOD(N29,60))&amp;"s","")</f>
        <v>45h44m26s</v>
      </c>
      <c r="P29">
        <f t="shared" si="19"/>
        <v>1.9058567858677593</v>
      </c>
      <c r="Q29">
        <f t="shared" si="10"/>
        <v>164666</v>
      </c>
      <c r="R29" t="str">
        <f t="shared" si="95"/>
        <v>45h44m26s</v>
      </c>
      <c r="S29">
        <f t="shared" si="11"/>
        <v>3.0493708573884142</v>
      </c>
      <c r="T29">
        <f t="shared" si="12"/>
        <v>10977</v>
      </c>
      <c r="U29" t="str">
        <f t="shared" ref="U29" si="96">IF(T29/60/60&gt;=1,INT(T29/60/60)&amp;"h","")
&amp;IF(INT(MOD(T29/60,60))&gt;0,INT(MOD(T29/60,60))&amp;"m","")
&amp;IF(INT(MOD(T29,60))&gt;0,INT(MOD(T29,60))&amp;"s","")</f>
        <v>3h2m57s</v>
      </c>
    </row>
    <row r="30" spans="1:21" x14ac:dyDescent="0.3">
      <c r="A30">
        <v>29</v>
      </c>
      <c r="B30">
        <f t="shared" ca="1" si="72"/>
        <v>331200</v>
      </c>
      <c r="C30" t="str">
        <f t="shared" ca="1" si="4"/>
        <v>3d20h</v>
      </c>
      <c r="D30">
        <f t="shared" ca="1" si="14"/>
        <v>3066600</v>
      </c>
      <c r="E30" t="str">
        <f t="shared" ca="1" si="15"/>
        <v>35d11h50m</v>
      </c>
      <c r="F30">
        <v>36000</v>
      </c>
      <c r="G30" t="str">
        <f t="shared" ref="G30" si="97">IF(F30/60/60&gt;=1,INT(F30/60/60)&amp;"h","")
&amp;IF(INT(MOD(F30/60,60))&gt;0,INT(MOD(F30/60,60))&amp;"m","")
&amp;IF(INT(MOD(F30,60))&gt;0,INT(MOD(F30,60))&amp;"s","")</f>
        <v>10h</v>
      </c>
      <c r="H30">
        <v>15</v>
      </c>
      <c r="I30">
        <f t="shared" si="6"/>
        <v>118.5</v>
      </c>
      <c r="J30">
        <f t="shared" si="7"/>
        <v>1.6428917680973174</v>
      </c>
      <c r="K30">
        <f t="shared" si="28"/>
        <v>141945</v>
      </c>
      <c r="L30" t="str">
        <f t="shared" si="35"/>
        <v>39h25m45s</v>
      </c>
      <c r="M30">
        <f t="shared" si="17"/>
        <v>1.8867982180090817</v>
      </c>
      <c r="N30">
        <f t="shared" si="8"/>
        <v>163019</v>
      </c>
      <c r="O30" t="str">
        <f t="shared" ref="O30:R30" si="98">IF(N30/60/60&gt;=1,INT(N30/60/60)&amp;"h","")
&amp;IF(INT(MOD(N30/60,60))&gt;0,INT(MOD(N30/60,60))&amp;"m","")
&amp;IF(INT(MOD(N30,60))&gt;0,INT(MOD(N30,60))&amp;"s","")</f>
        <v>45h16m59s</v>
      </c>
      <c r="P30">
        <f t="shared" si="19"/>
        <v>1.8867982180090817</v>
      </c>
      <c r="Q30">
        <f t="shared" si="10"/>
        <v>163019</v>
      </c>
      <c r="R30" t="str">
        <f t="shared" si="98"/>
        <v>45h16m59s</v>
      </c>
      <c r="S30">
        <f t="shared" si="11"/>
        <v>3.0188771488145298</v>
      </c>
      <c r="T30">
        <f t="shared" si="12"/>
        <v>10867</v>
      </c>
      <c r="U30" t="str">
        <f t="shared" ref="U30" si="99">IF(T30/60/60&gt;=1,INT(T30/60/60)&amp;"h","")
&amp;IF(INT(MOD(T30/60,60))&gt;0,INT(MOD(T30/60,60))&amp;"m","")
&amp;IF(INT(MOD(T30,60))&gt;0,INT(MOD(T30,60))&amp;"s","")</f>
        <v>3h1m7s</v>
      </c>
    </row>
    <row r="31" spans="1:21" x14ac:dyDescent="0.3">
      <c r="A31">
        <v>30</v>
      </c>
      <c r="B31">
        <f ca="1">OFFSET(B31,-1,0)+12*60*60</f>
        <v>374400</v>
      </c>
      <c r="C31" t="str">
        <f t="shared" ca="1" si="4"/>
        <v>4d8h</v>
      </c>
      <c r="D31">
        <f t="shared" ca="1" si="14"/>
        <v>3441000</v>
      </c>
      <c r="E31" t="str">
        <f t="shared" ca="1" si="15"/>
        <v>39d19h50m</v>
      </c>
      <c r="F31">
        <v>43200</v>
      </c>
      <c r="G31" t="str">
        <f t="shared" ref="G31" si="100">IF(F31/60/60&gt;=1,INT(F31/60/60)&amp;"h","")
&amp;IF(INT(MOD(F31/60,60))&gt;0,INT(MOD(F31/60,60))&amp;"m","")
&amp;IF(INT(MOD(F31,60))&gt;0,INT(MOD(F31,60))&amp;"s","")</f>
        <v>12h</v>
      </c>
      <c r="H31">
        <v>15</v>
      </c>
      <c r="I31">
        <f t="shared" si="6"/>
        <v>120.5</v>
      </c>
      <c r="J31">
        <f t="shared" si="7"/>
        <v>1.6313915257206362</v>
      </c>
      <c r="K31">
        <f t="shared" si="28"/>
        <v>140952</v>
      </c>
      <c r="L31" t="str">
        <f t="shared" si="35"/>
        <v>39h9m12s</v>
      </c>
      <c r="M31">
        <f t="shared" si="17"/>
        <v>1.8679302358289909</v>
      </c>
      <c r="N31">
        <f t="shared" si="8"/>
        <v>161389</v>
      </c>
      <c r="O31" t="str">
        <f t="shared" ref="O31:R31" si="101">IF(N31/60/60&gt;=1,INT(N31/60/60)&amp;"h","")
&amp;IF(INT(MOD(N31/60,60))&gt;0,INT(MOD(N31/60,60))&amp;"m","")
&amp;IF(INT(MOD(N31,60))&gt;0,INT(MOD(N31,60))&amp;"s","")</f>
        <v>44h49m49s</v>
      </c>
      <c r="P31">
        <f t="shared" si="19"/>
        <v>1.8679302358289909</v>
      </c>
      <c r="Q31">
        <f t="shared" si="10"/>
        <v>161389</v>
      </c>
      <c r="R31" t="str">
        <f t="shared" si="101"/>
        <v>44h49m49s</v>
      </c>
      <c r="S31">
        <f t="shared" si="11"/>
        <v>2.9886883773263846</v>
      </c>
      <c r="T31">
        <f t="shared" si="12"/>
        <v>10759</v>
      </c>
      <c r="U31" t="str">
        <f t="shared" ref="U31" si="102">IF(T31/60/60&gt;=1,INT(T31/60/60)&amp;"h","")
&amp;IF(INT(MOD(T31/60,60))&gt;0,INT(MOD(T31/60,60))&amp;"m","")
&amp;IF(INT(MOD(T31,60))&gt;0,INT(MOD(T31,60))&amp;"s","")</f>
        <v>2h59m19s</v>
      </c>
    </row>
    <row r="32" spans="1:21" x14ac:dyDescent="0.3">
      <c r="A32">
        <v>31</v>
      </c>
      <c r="B32">
        <f t="shared" ref="B32:B41" ca="1" si="103">OFFSET(B32,-1,0)+12*60*60</f>
        <v>417600</v>
      </c>
      <c r="C32" t="str">
        <f t="shared" ca="1" si="4"/>
        <v>4d20h</v>
      </c>
      <c r="D32">
        <f t="shared" ca="1" si="14"/>
        <v>3858600</v>
      </c>
      <c r="E32" t="str">
        <f t="shared" ca="1" si="15"/>
        <v>44d15h50m</v>
      </c>
      <c r="F32">
        <v>43200</v>
      </c>
      <c r="G32" t="str">
        <f t="shared" ref="G32" si="104">IF(F32/60/60&gt;=1,INT(F32/60/60)&amp;"h","")
&amp;IF(INT(MOD(F32/60,60))&gt;0,INT(MOD(F32/60,60))&amp;"m","")
&amp;IF(INT(MOD(F32,60))&gt;0,INT(MOD(F32,60))&amp;"s","")</f>
        <v>12h</v>
      </c>
      <c r="H32">
        <v>15</v>
      </c>
      <c r="I32">
        <f t="shared" si="6"/>
        <v>122.5</v>
      </c>
      <c r="J32">
        <f t="shared" si="7"/>
        <v>1.6199717850405917</v>
      </c>
      <c r="K32">
        <f t="shared" si="28"/>
        <v>139965</v>
      </c>
      <c r="L32" t="str">
        <f t="shared" si="35"/>
        <v>38h52m45s</v>
      </c>
      <c r="M32">
        <f t="shared" si="17"/>
        <v>1.849250933470701</v>
      </c>
      <c r="N32">
        <f t="shared" si="8"/>
        <v>159775</v>
      </c>
      <c r="O32" t="str">
        <f t="shared" ref="O32:R32" si="105">IF(N32/60/60&gt;=1,INT(N32/60/60)&amp;"h","")
&amp;IF(INT(MOD(N32/60,60))&gt;0,INT(MOD(N32/60,60))&amp;"m","")
&amp;IF(INT(MOD(N32,60))&gt;0,INT(MOD(N32,60))&amp;"s","")</f>
        <v>44h22m55s</v>
      </c>
      <c r="P32">
        <f t="shared" si="19"/>
        <v>1.849250933470701</v>
      </c>
      <c r="Q32">
        <f t="shared" si="10"/>
        <v>159775</v>
      </c>
      <c r="R32" t="str">
        <f t="shared" si="105"/>
        <v>44h22m55s</v>
      </c>
      <c r="S32">
        <f t="shared" si="11"/>
        <v>2.9588014935531208</v>
      </c>
      <c r="T32">
        <f t="shared" si="12"/>
        <v>10651</v>
      </c>
      <c r="U32" t="str">
        <f t="shared" ref="U32" si="106">IF(T32/60/60&gt;=1,INT(T32/60/60)&amp;"h","")
&amp;IF(INT(MOD(T32/60,60))&gt;0,INT(MOD(T32/60,60))&amp;"m","")
&amp;IF(INT(MOD(T32,60))&gt;0,INT(MOD(T32,60))&amp;"s","")</f>
        <v>2h57m31s</v>
      </c>
    </row>
    <row r="33" spans="1:21" x14ac:dyDescent="0.3">
      <c r="A33">
        <v>32</v>
      </c>
      <c r="B33">
        <f t="shared" ca="1" si="103"/>
        <v>460800</v>
      </c>
      <c r="C33" t="str">
        <f t="shared" ca="1" si="4"/>
        <v>5d8h</v>
      </c>
      <c r="D33">
        <f t="shared" ca="1" si="14"/>
        <v>4319400</v>
      </c>
      <c r="E33" t="str">
        <f t="shared" ca="1" si="15"/>
        <v>49d23h50m</v>
      </c>
      <c r="F33">
        <v>43200</v>
      </c>
      <c r="G33" t="str">
        <f t="shared" ref="G33" si="107">IF(F33/60/60&gt;=1,INT(F33/60/60)&amp;"h","")
&amp;IF(INT(MOD(F33/60,60))&gt;0,INT(MOD(F33/60,60))&amp;"m","")
&amp;IF(INT(MOD(F33,60))&gt;0,INT(MOD(F33,60))&amp;"s","")</f>
        <v>12h</v>
      </c>
      <c r="H33">
        <v>15</v>
      </c>
      <c r="I33">
        <f t="shared" si="6"/>
        <v>124.5</v>
      </c>
      <c r="J33">
        <f t="shared" si="7"/>
        <v>1.6086319825453075</v>
      </c>
      <c r="K33">
        <f t="shared" si="28"/>
        <v>138985</v>
      </c>
      <c r="L33" t="str">
        <f t="shared" si="35"/>
        <v>38h36m25s</v>
      </c>
      <c r="M33">
        <f t="shared" si="17"/>
        <v>1.830758424135994</v>
      </c>
      <c r="N33">
        <f t="shared" si="8"/>
        <v>158177</v>
      </c>
      <c r="O33" t="str">
        <f t="shared" ref="O33:R33" si="108">IF(N33/60/60&gt;=1,INT(N33/60/60)&amp;"h","")
&amp;IF(INT(MOD(N33/60,60))&gt;0,INT(MOD(N33/60,60))&amp;"m","")
&amp;IF(INT(MOD(N33,60))&gt;0,INT(MOD(N33,60))&amp;"s","")</f>
        <v>43h56m17s</v>
      </c>
      <c r="P33">
        <f t="shared" si="19"/>
        <v>1.830758424135994</v>
      </c>
      <c r="Q33">
        <f t="shared" si="10"/>
        <v>158177</v>
      </c>
      <c r="R33" t="str">
        <f t="shared" si="108"/>
        <v>43h56m17s</v>
      </c>
      <c r="S33">
        <f t="shared" si="11"/>
        <v>2.9292134786175894</v>
      </c>
      <c r="T33">
        <f t="shared" si="12"/>
        <v>10545</v>
      </c>
      <c r="U33" t="str">
        <f t="shared" ref="U33" si="109">IF(T33/60/60&gt;=1,INT(T33/60/60)&amp;"h","")
&amp;IF(INT(MOD(T33/60,60))&gt;0,INT(MOD(T33/60,60))&amp;"m","")
&amp;IF(INT(MOD(T33,60))&gt;0,INT(MOD(T33,60))&amp;"s","")</f>
        <v>2h55m45s</v>
      </c>
    </row>
    <row r="34" spans="1:21" x14ac:dyDescent="0.3">
      <c r="A34">
        <v>33</v>
      </c>
      <c r="B34">
        <f t="shared" ca="1" si="103"/>
        <v>504000</v>
      </c>
      <c r="C34" t="str">
        <f t="shared" ca="1" si="4"/>
        <v>5d20h</v>
      </c>
      <c r="D34">
        <f t="shared" ca="1" si="14"/>
        <v>4823400</v>
      </c>
      <c r="E34" t="str">
        <f t="shared" ca="1" si="15"/>
        <v>55d19h50m</v>
      </c>
      <c r="F34">
        <v>43200</v>
      </c>
      <c r="G34" t="str">
        <f t="shared" ref="G34" si="110">IF(F34/60/60&gt;=1,INT(F34/60/60)&amp;"h","")
&amp;IF(INT(MOD(F34/60,60))&gt;0,INT(MOD(F34/60,60))&amp;"m","")
&amp;IF(INT(MOD(F34,60))&gt;0,INT(MOD(F34,60))&amp;"s","")</f>
        <v>12h</v>
      </c>
      <c r="H34">
        <v>15</v>
      </c>
      <c r="I34">
        <f t="shared" si="6"/>
        <v>126.5</v>
      </c>
      <c r="J34">
        <f t="shared" si="7"/>
        <v>1.5973715586674904</v>
      </c>
      <c r="K34">
        <f t="shared" si="28"/>
        <v>138012</v>
      </c>
      <c r="L34" t="str">
        <f t="shared" si="35"/>
        <v>38h20m12s</v>
      </c>
      <c r="M34">
        <f t="shared" si="17"/>
        <v>1.812450839894634</v>
      </c>
      <c r="N34">
        <f t="shared" si="8"/>
        <v>156595</v>
      </c>
      <c r="O34" t="str">
        <f t="shared" ref="O34:R34" si="111">IF(N34/60/60&gt;=1,INT(N34/60/60)&amp;"h","")
&amp;IF(INT(MOD(N34/60,60))&gt;0,INT(MOD(N34/60,60))&amp;"m","")
&amp;IF(INT(MOD(N34,60))&gt;0,INT(MOD(N34,60))&amp;"s","")</f>
        <v>43h29m55s</v>
      </c>
      <c r="P34">
        <f t="shared" si="19"/>
        <v>1.812450839894634</v>
      </c>
      <c r="Q34">
        <f t="shared" si="10"/>
        <v>156595</v>
      </c>
      <c r="R34" t="str">
        <f t="shared" si="111"/>
        <v>43h29m55s</v>
      </c>
      <c r="S34">
        <f t="shared" si="11"/>
        <v>2.8999213438314135</v>
      </c>
      <c r="T34">
        <f t="shared" si="12"/>
        <v>10439</v>
      </c>
      <c r="U34" t="str">
        <f t="shared" ref="U34" si="112">IF(T34/60/60&gt;=1,INT(T34/60/60)&amp;"h","")
&amp;IF(INT(MOD(T34/60,60))&gt;0,INT(MOD(T34/60,60))&amp;"m","")
&amp;IF(INT(MOD(T34,60))&gt;0,INT(MOD(T34,60))&amp;"s","")</f>
        <v>2h53m59s</v>
      </c>
    </row>
    <row r="35" spans="1:21" x14ac:dyDescent="0.3">
      <c r="A35">
        <v>34</v>
      </c>
      <c r="B35">
        <f t="shared" ca="1" si="103"/>
        <v>547200</v>
      </c>
      <c r="C35" t="str">
        <f t="shared" ca="1" si="4"/>
        <v>6d8h</v>
      </c>
      <c r="D35">
        <f t="shared" ca="1" si="14"/>
        <v>5370600</v>
      </c>
      <c r="E35" t="str">
        <f t="shared" ca="1" si="15"/>
        <v>62d3h50m</v>
      </c>
      <c r="F35">
        <v>43200</v>
      </c>
      <c r="G35" t="str">
        <f t="shared" ref="G35" si="113">IF(F35/60/60&gt;=1,INT(F35/60/60)&amp;"h","")
&amp;IF(INT(MOD(F35/60,60))&gt;0,INT(MOD(F35/60,60))&amp;"m","")
&amp;IF(INT(MOD(F35,60))&gt;0,INT(MOD(F35,60))&amp;"s","")</f>
        <v>12h</v>
      </c>
      <c r="H35">
        <v>15</v>
      </c>
      <c r="I35">
        <f t="shared" ref="I35:I66" si="114">I34+2</f>
        <v>128.5</v>
      </c>
      <c r="J35">
        <f t="shared" ref="J35:J66" si="115">J34*0.993</f>
        <v>1.5861899577568179</v>
      </c>
      <c r="K35">
        <f t="shared" si="28"/>
        <v>137046</v>
      </c>
      <c r="L35" t="str">
        <f t="shared" si="35"/>
        <v>38h4m6s</v>
      </c>
      <c r="M35">
        <f t="shared" si="17"/>
        <v>1.7943263314956877</v>
      </c>
      <c r="N35">
        <f t="shared" si="8"/>
        <v>155029</v>
      </c>
      <c r="O35" t="str">
        <f t="shared" ref="O35:R35" si="116">IF(N35/60/60&gt;=1,INT(N35/60/60)&amp;"h","")
&amp;IF(INT(MOD(N35/60,60))&gt;0,INT(MOD(N35/60,60))&amp;"m","")
&amp;IF(INT(MOD(N35,60))&gt;0,INT(MOD(N35,60))&amp;"s","")</f>
        <v>43h3m49s</v>
      </c>
      <c r="P35">
        <f t="shared" si="19"/>
        <v>1.7943263314956877</v>
      </c>
      <c r="Q35">
        <f t="shared" si="10"/>
        <v>155029</v>
      </c>
      <c r="R35" t="str">
        <f t="shared" si="116"/>
        <v>43h3m49s</v>
      </c>
      <c r="S35">
        <f t="shared" si="11"/>
        <v>2.8709221303930992</v>
      </c>
      <c r="T35">
        <f t="shared" si="12"/>
        <v>10335</v>
      </c>
      <c r="U35" t="str">
        <f t="shared" ref="U35" si="117">IF(T35/60/60&gt;=1,INT(T35/60/60)&amp;"h","")
&amp;IF(INT(MOD(T35/60,60))&gt;0,INT(MOD(T35/60,60))&amp;"m","")
&amp;IF(INT(MOD(T35,60))&gt;0,INT(MOD(T35,60))&amp;"s","")</f>
        <v>2h52m15s</v>
      </c>
    </row>
    <row r="36" spans="1:21" x14ac:dyDescent="0.3">
      <c r="A36">
        <v>35</v>
      </c>
      <c r="B36">
        <f t="shared" ca="1" si="103"/>
        <v>590400</v>
      </c>
      <c r="C36" t="str">
        <f t="shared" ca="1" si="4"/>
        <v>6d20h</v>
      </c>
      <c r="D36">
        <f t="shared" ca="1" si="14"/>
        <v>5961000</v>
      </c>
      <c r="E36" t="str">
        <f t="shared" ca="1" si="15"/>
        <v>68d23h50m</v>
      </c>
      <c r="F36">
        <v>43200</v>
      </c>
      <c r="G36" t="str">
        <f t="shared" ref="G36" si="118">IF(F36/60/60&gt;=1,INT(F36/60/60)&amp;"h","")
&amp;IF(INT(MOD(F36/60,60))&gt;0,INT(MOD(F36/60,60))&amp;"m","")
&amp;IF(INT(MOD(F36,60))&gt;0,INT(MOD(F36,60))&amp;"s","")</f>
        <v>12h</v>
      </c>
      <c r="H36">
        <v>15</v>
      </c>
      <c r="I36">
        <f t="shared" si="114"/>
        <v>130.5</v>
      </c>
      <c r="J36">
        <f t="shared" si="115"/>
        <v>1.5750866280525202</v>
      </c>
      <c r="K36">
        <f t="shared" si="28"/>
        <v>136087</v>
      </c>
      <c r="L36" t="str">
        <f t="shared" si="35"/>
        <v>37h48m7s</v>
      </c>
      <c r="M36">
        <f t="shared" si="17"/>
        <v>1.7763830681807307</v>
      </c>
      <c r="N36">
        <f t="shared" si="8"/>
        <v>153479</v>
      </c>
      <c r="O36" t="str">
        <f t="shared" ref="O36:R36" si="119">IF(N36/60/60&gt;=1,INT(N36/60/60)&amp;"h","")
&amp;IF(INT(MOD(N36/60,60))&gt;0,INT(MOD(N36/60,60))&amp;"m","")
&amp;IF(INT(MOD(N36,60))&gt;0,INT(MOD(N36,60))&amp;"s","")</f>
        <v>42h37m59s</v>
      </c>
      <c r="P36">
        <f t="shared" si="19"/>
        <v>1.7763830681807307</v>
      </c>
      <c r="Q36">
        <f t="shared" si="10"/>
        <v>153479</v>
      </c>
      <c r="R36" t="str">
        <f t="shared" si="119"/>
        <v>42h37m59s</v>
      </c>
      <c r="S36">
        <f t="shared" si="11"/>
        <v>2.8422129090891683</v>
      </c>
      <c r="T36">
        <f t="shared" si="12"/>
        <v>10231</v>
      </c>
      <c r="U36" t="str">
        <f t="shared" ref="U36" si="120">IF(T36/60/60&gt;=1,INT(T36/60/60)&amp;"h","")
&amp;IF(INT(MOD(T36/60,60))&gt;0,INT(MOD(T36/60,60))&amp;"m","")
&amp;IF(INT(MOD(T36,60))&gt;0,INT(MOD(T36,60))&amp;"s","")</f>
        <v>2h50m31s</v>
      </c>
    </row>
    <row r="37" spans="1:21" x14ac:dyDescent="0.3">
      <c r="A37">
        <v>36</v>
      </c>
      <c r="B37">
        <f t="shared" ca="1" si="103"/>
        <v>633600</v>
      </c>
      <c r="C37" t="str">
        <f t="shared" ca="1" si="4"/>
        <v>7d8h</v>
      </c>
      <c r="D37">
        <f t="shared" ca="1" si="14"/>
        <v>6594600</v>
      </c>
      <c r="E37" t="str">
        <f t="shared" ca="1" si="15"/>
        <v>76d7h50m</v>
      </c>
      <c r="F37">
        <v>43200</v>
      </c>
      <c r="G37" t="str">
        <f t="shared" ref="G37" si="121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f t="shared" si="114"/>
        <v>132.5</v>
      </c>
      <c r="J37">
        <f t="shared" si="115"/>
        <v>1.5640610216561526</v>
      </c>
      <c r="K37">
        <f t="shared" si="28"/>
        <v>135134</v>
      </c>
      <c r="L37" t="str">
        <f t="shared" si="35"/>
        <v>37h32m14s</v>
      </c>
      <c r="M37">
        <f t="shared" si="17"/>
        <v>1.7586192374989233</v>
      </c>
      <c r="N37">
        <f t="shared" si="8"/>
        <v>151944</v>
      </c>
      <c r="O37" t="str">
        <f t="shared" ref="O37:R37" si="122">IF(N37/60/60&gt;=1,INT(N37/60/60)&amp;"h","")
&amp;IF(INT(MOD(N37/60,60))&gt;0,INT(MOD(N37/60,60))&amp;"m","")
&amp;IF(INT(MOD(N37,60))&gt;0,INT(MOD(N37,60))&amp;"s","")</f>
        <v>42h12m24s</v>
      </c>
      <c r="P37">
        <f t="shared" si="19"/>
        <v>1.7586192374989233</v>
      </c>
      <c r="Q37">
        <f t="shared" si="10"/>
        <v>151944</v>
      </c>
      <c r="R37" t="str">
        <f t="shared" si="122"/>
        <v>42h12m24s</v>
      </c>
      <c r="S37">
        <f t="shared" si="11"/>
        <v>2.8137907799982766</v>
      </c>
      <c r="T37">
        <f t="shared" si="12"/>
        <v>10129</v>
      </c>
      <c r="U37" t="str">
        <f t="shared" ref="U37" si="123">IF(T37/60/60&gt;=1,INT(T37/60/60)&amp;"h","")
&amp;IF(INT(MOD(T37/60,60))&gt;0,INT(MOD(T37/60,60))&amp;"m","")
&amp;IF(INT(MOD(T37,60))&gt;0,INT(MOD(T37,60))&amp;"s","")</f>
        <v>2h48m49s</v>
      </c>
    </row>
    <row r="38" spans="1:21" x14ac:dyDescent="0.3">
      <c r="A38">
        <v>37</v>
      </c>
      <c r="B38">
        <f t="shared" ca="1" si="103"/>
        <v>676800</v>
      </c>
      <c r="C38" t="str">
        <f t="shared" ca="1" si="4"/>
        <v>7d20h</v>
      </c>
      <c r="D38">
        <f t="shared" ca="1" si="14"/>
        <v>7271400</v>
      </c>
      <c r="E38" t="str">
        <f t="shared" ca="1" si="15"/>
        <v>84d3h50m</v>
      </c>
      <c r="F38">
        <v>43200</v>
      </c>
      <c r="G38" t="str">
        <f t="shared" ref="G38" si="124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f t="shared" si="114"/>
        <v>134.5</v>
      </c>
      <c r="J38">
        <f t="shared" si="115"/>
        <v>1.5531125945045594</v>
      </c>
      <c r="K38">
        <f t="shared" si="28"/>
        <v>134188</v>
      </c>
      <c r="L38" t="str">
        <f t="shared" si="35"/>
        <v>37h16m28s</v>
      </c>
      <c r="M38">
        <f t="shared" si="17"/>
        <v>1.7410330451239342</v>
      </c>
      <c r="N38">
        <f t="shared" si="8"/>
        <v>150425</v>
      </c>
      <c r="O38" t="str">
        <f t="shared" ref="O38:R38" si="125">IF(N38/60/60&gt;=1,INT(N38/60/60)&amp;"h","")
&amp;IF(INT(MOD(N38/60,60))&gt;0,INT(MOD(N38/60,60))&amp;"m","")
&amp;IF(INT(MOD(N38,60))&gt;0,INT(MOD(N38,60))&amp;"s","")</f>
        <v>41h47m5s</v>
      </c>
      <c r="P38">
        <f t="shared" si="19"/>
        <v>1.7410330451239342</v>
      </c>
      <c r="Q38">
        <f t="shared" si="10"/>
        <v>150425</v>
      </c>
      <c r="R38" t="str">
        <f t="shared" si="125"/>
        <v>41h47m5s</v>
      </c>
      <c r="S38">
        <f t="shared" si="11"/>
        <v>2.7856528721982938</v>
      </c>
      <c r="T38">
        <f t="shared" si="12"/>
        <v>10028</v>
      </c>
      <c r="U38" t="str">
        <f t="shared" ref="U38" si="126">IF(T38/60/60&gt;=1,INT(T38/60/60)&amp;"h","")
&amp;IF(INT(MOD(T38/60,60))&gt;0,INT(MOD(T38/60,60))&amp;"m","")
&amp;IF(INT(MOD(T38,60))&gt;0,INT(MOD(T38,60))&amp;"s","")</f>
        <v>2h47m8s</v>
      </c>
    </row>
    <row r="39" spans="1:21" x14ac:dyDescent="0.3">
      <c r="A39">
        <v>38</v>
      </c>
      <c r="B39">
        <f t="shared" ca="1" si="103"/>
        <v>720000</v>
      </c>
      <c r="C39" t="str">
        <f t="shared" ca="1" si="4"/>
        <v>8d8h</v>
      </c>
      <c r="D39">
        <f t="shared" ca="1" si="14"/>
        <v>7991400</v>
      </c>
      <c r="E39" t="str">
        <f t="shared" ca="1" si="15"/>
        <v>92d11h50m</v>
      </c>
      <c r="F39">
        <v>43200</v>
      </c>
      <c r="G39" t="str">
        <f t="shared" ref="G39" si="127">IF(F39/60/60&gt;=1,INT(F39/60/60)&amp;"h","")
&amp;IF(INT(MOD(F39/60,60))&gt;0,INT(MOD(F39/60,60))&amp;"m","")
&amp;IF(INT(MOD(F39,60))&gt;0,INT(MOD(F39,60))&amp;"s","")</f>
        <v>12h</v>
      </c>
      <c r="H39">
        <v>15</v>
      </c>
      <c r="I39">
        <f t="shared" si="114"/>
        <v>136.5</v>
      </c>
      <c r="J39">
        <f t="shared" si="115"/>
        <v>1.5422408063430275</v>
      </c>
      <c r="K39">
        <f t="shared" si="28"/>
        <v>133249</v>
      </c>
      <c r="L39" t="str">
        <f t="shared" si="35"/>
        <v>37h49s</v>
      </c>
      <c r="M39">
        <f t="shared" si="17"/>
        <v>1.7236227146726948</v>
      </c>
      <c r="N39">
        <f t="shared" si="8"/>
        <v>148921</v>
      </c>
      <c r="O39" t="str">
        <f t="shared" ref="O39:R39" si="128">IF(N39/60/60&gt;=1,INT(N39/60/60)&amp;"h","")
&amp;IF(INT(MOD(N39/60,60))&gt;0,INT(MOD(N39/60,60))&amp;"m","")
&amp;IF(INT(MOD(N39,60))&gt;0,INT(MOD(N39,60))&amp;"s","")</f>
        <v>41h22m1s</v>
      </c>
      <c r="P39">
        <f t="shared" si="19"/>
        <v>1.7236227146726948</v>
      </c>
      <c r="Q39">
        <f t="shared" si="10"/>
        <v>148921</v>
      </c>
      <c r="R39" t="str">
        <f t="shared" si="128"/>
        <v>41h22m1s</v>
      </c>
      <c r="S39">
        <f t="shared" si="11"/>
        <v>2.7577963434763109</v>
      </c>
      <c r="T39">
        <f t="shared" si="12"/>
        <v>9928</v>
      </c>
      <c r="U39" t="str">
        <f t="shared" ref="U39" si="129">IF(T39/60/60&gt;=1,INT(T39/60/60)&amp;"h","")
&amp;IF(INT(MOD(T39/60,60))&gt;0,INT(MOD(T39/60,60))&amp;"m","")
&amp;IF(INT(MOD(T39,60))&gt;0,INT(MOD(T39,60))&amp;"s","")</f>
        <v>2h45m28s</v>
      </c>
    </row>
    <row r="40" spans="1:21" x14ac:dyDescent="0.3">
      <c r="A40">
        <v>39</v>
      </c>
      <c r="B40">
        <f t="shared" ca="1" si="103"/>
        <v>763200</v>
      </c>
      <c r="C40" t="str">
        <f t="shared" ca="1" si="4"/>
        <v>8d20h</v>
      </c>
      <c r="D40">
        <f t="shared" ca="1" si="14"/>
        <v>8754600</v>
      </c>
      <c r="E40" t="str">
        <f t="shared" ca="1" si="15"/>
        <v>101d7h50m</v>
      </c>
      <c r="F40">
        <v>43200</v>
      </c>
      <c r="G40" t="str">
        <f t="shared" ref="G40" si="130">IF(F40/60/60&gt;=1,INT(F40/60/60)&amp;"h","")
&amp;IF(INT(MOD(F40/60,60))&gt;0,INT(MOD(F40/60,60))&amp;"m","")
&amp;IF(INT(MOD(F40,60))&gt;0,INT(MOD(F40,60))&amp;"s","")</f>
        <v>12h</v>
      </c>
      <c r="H40">
        <v>15</v>
      </c>
      <c r="I40">
        <f t="shared" si="114"/>
        <v>138.5</v>
      </c>
      <c r="J40">
        <f t="shared" si="115"/>
        <v>1.5314451206986264</v>
      </c>
      <c r="K40">
        <f t="shared" si="28"/>
        <v>132316</v>
      </c>
      <c r="L40" t="str">
        <f t="shared" si="35"/>
        <v>36h45m16s</v>
      </c>
      <c r="M40">
        <f t="shared" si="17"/>
        <v>1.7063864875259678</v>
      </c>
      <c r="N40">
        <f t="shared" si="8"/>
        <v>147431</v>
      </c>
      <c r="O40" t="str">
        <f t="shared" ref="O40:R40" si="131">IF(N40/60/60&gt;=1,INT(N40/60/60)&amp;"h","")
&amp;IF(INT(MOD(N40/60,60))&gt;0,INT(MOD(N40/60,60))&amp;"m","")
&amp;IF(INT(MOD(N40,60))&gt;0,INT(MOD(N40,60))&amp;"s","")</f>
        <v>40h57m11s</v>
      </c>
      <c r="P40">
        <f t="shared" si="19"/>
        <v>1.7063864875259678</v>
      </c>
      <c r="Q40">
        <f t="shared" si="10"/>
        <v>147431</v>
      </c>
      <c r="R40" t="str">
        <f t="shared" si="131"/>
        <v>40h57m11s</v>
      </c>
      <c r="S40">
        <f t="shared" si="11"/>
        <v>2.7302183800415478</v>
      </c>
      <c r="T40">
        <f t="shared" si="12"/>
        <v>9828</v>
      </c>
      <c r="U40" t="str">
        <f t="shared" ref="U40" si="132">IF(T40/60/60&gt;=1,INT(T40/60/60)&amp;"h","")
&amp;IF(INT(MOD(T40/60,60))&gt;0,INT(MOD(T40/60,60))&amp;"m","")
&amp;IF(INT(MOD(T40,60))&gt;0,INT(MOD(T40,60))&amp;"s","")</f>
        <v>2h43m48s</v>
      </c>
    </row>
    <row r="41" spans="1:21" x14ac:dyDescent="0.3">
      <c r="A41">
        <v>40</v>
      </c>
      <c r="B41">
        <f ca="1">OFFSET(B41,-1,0)+24*60*60</f>
        <v>849600</v>
      </c>
      <c r="C41" t="str">
        <f t="shared" ca="1" si="4"/>
        <v>9d20h</v>
      </c>
      <c r="D41">
        <f t="shared" ca="1" si="14"/>
        <v>9604200</v>
      </c>
      <c r="E41" t="str">
        <f t="shared" ca="1" si="15"/>
        <v>111d3h50m</v>
      </c>
      <c r="F41">
        <v>57600</v>
      </c>
      <c r="G41" t="str">
        <f t="shared" ref="G41" si="133">IF(F41/60/60&gt;=1,INT(F41/60/60)&amp;"h","")
&amp;IF(INT(MOD(F41/60,60))&gt;0,INT(MOD(F41/60,60))&amp;"m","")
&amp;IF(INT(MOD(F41,60))&gt;0,INT(MOD(F41,60))&amp;"s","")</f>
        <v>16h</v>
      </c>
      <c r="H41">
        <v>15</v>
      </c>
      <c r="I41">
        <f t="shared" si="114"/>
        <v>140.5</v>
      </c>
      <c r="J41">
        <f t="shared" si="115"/>
        <v>1.520725004853736</v>
      </c>
      <c r="K41">
        <f t="shared" si="28"/>
        <v>131390</v>
      </c>
      <c r="L41" t="str">
        <f t="shared" si="35"/>
        <v>36h29m50s</v>
      </c>
      <c r="M41">
        <f t="shared" si="17"/>
        <v>1.6893226226507081</v>
      </c>
      <c r="N41">
        <f t="shared" si="8"/>
        <v>145957</v>
      </c>
      <c r="O41" t="str">
        <f t="shared" ref="O41:R41" si="134">IF(N41/60/60&gt;=1,INT(N41/60/60)&amp;"h","")
&amp;IF(INT(MOD(N41/60,60))&gt;0,INT(MOD(N41/60,60))&amp;"m","")
&amp;IF(INT(MOD(N41,60))&gt;0,INT(MOD(N41,60))&amp;"s","")</f>
        <v>40h32m37s</v>
      </c>
      <c r="P41">
        <f t="shared" si="19"/>
        <v>1.6893226226507081</v>
      </c>
      <c r="Q41">
        <f t="shared" si="10"/>
        <v>145957</v>
      </c>
      <c r="R41" t="str">
        <f t="shared" si="134"/>
        <v>40h32m37s</v>
      </c>
      <c r="S41">
        <f t="shared" si="11"/>
        <v>2.7029161962411323</v>
      </c>
      <c r="T41">
        <f t="shared" si="12"/>
        <v>9730</v>
      </c>
      <c r="U41" t="str">
        <f t="shared" ref="U41" si="135">IF(T41/60/60&gt;=1,INT(T41/60/60)&amp;"h","")
&amp;IF(INT(MOD(T41/60,60))&gt;0,INT(MOD(T41/60,60))&amp;"m","")
&amp;IF(INT(MOD(T41,60))&gt;0,INT(MOD(T41,60))&amp;"s","")</f>
        <v>2h42m10s</v>
      </c>
    </row>
    <row r="42" spans="1:21" x14ac:dyDescent="0.3">
      <c r="A42">
        <v>41</v>
      </c>
      <c r="B42">
        <f t="shared" ref="B42:B52" ca="1" si="136">OFFSET(B42,-1,0)+24*60*60</f>
        <v>936000</v>
      </c>
      <c r="C42" t="str">
        <f t="shared" ca="1" si="4"/>
        <v>10d20h</v>
      </c>
      <c r="D42">
        <f t="shared" ca="1" si="14"/>
        <v>10540200</v>
      </c>
      <c r="E42" t="str">
        <f t="shared" ca="1" si="15"/>
        <v>121d23h50m</v>
      </c>
      <c r="F42">
        <v>57600</v>
      </c>
      <c r="G42" t="str">
        <f t="shared" ref="G42" si="137">IF(F42/60/60&gt;=1,INT(F42/60/60)&amp;"h","")
&amp;IF(INT(MOD(F42/60,60))&gt;0,INT(MOD(F42/60,60))&amp;"m","")
&amp;IF(INT(MOD(F42,60))&gt;0,INT(MOD(F42,60))&amp;"s","")</f>
        <v>16h</v>
      </c>
      <c r="H42">
        <v>15</v>
      </c>
      <c r="I42">
        <f t="shared" si="114"/>
        <v>142.5</v>
      </c>
      <c r="J42">
        <f t="shared" si="115"/>
        <v>1.5100799298197598</v>
      </c>
      <c r="K42">
        <f t="shared" si="28"/>
        <v>130470</v>
      </c>
      <c r="L42" t="str">
        <f t="shared" si="35"/>
        <v>36h14m30s</v>
      </c>
      <c r="M42">
        <f t="shared" si="17"/>
        <v>1.672429396424201</v>
      </c>
      <c r="N42">
        <f t="shared" si="8"/>
        <v>144497</v>
      </c>
      <c r="O42" t="str">
        <f t="shared" ref="O42:R42" si="138">IF(N42/60/60&gt;=1,INT(N42/60/60)&amp;"h","")
&amp;IF(INT(MOD(N42/60,60))&gt;0,INT(MOD(N42/60,60))&amp;"m","")
&amp;IF(INT(MOD(N42,60))&gt;0,INT(MOD(N42,60))&amp;"s","")</f>
        <v>40h8m17s</v>
      </c>
      <c r="P42">
        <f t="shared" si="19"/>
        <v>1.672429396424201</v>
      </c>
      <c r="Q42">
        <f t="shared" si="10"/>
        <v>144497</v>
      </c>
      <c r="R42" t="str">
        <f t="shared" si="138"/>
        <v>40h8m17s</v>
      </c>
      <c r="S42">
        <f t="shared" si="11"/>
        <v>2.6758870342787211</v>
      </c>
      <c r="T42">
        <f t="shared" si="12"/>
        <v>9633</v>
      </c>
      <c r="U42" t="str">
        <f t="shared" ref="U42" si="139">IF(T42/60/60&gt;=1,INT(T42/60/60)&amp;"h","")
&amp;IF(INT(MOD(T42/60,60))&gt;0,INT(MOD(T42/60,60))&amp;"m","")
&amp;IF(INT(MOD(T42,60))&gt;0,INT(MOD(T42,60))&amp;"s","")</f>
        <v>2h40m33s</v>
      </c>
    </row>
    <row r="43" spans="1:21" x14ac:dyDescent="0.3">
      <c r="A43">
        <v>42</v>
      </c>
      <c r="B43">
        <f t="shared" ca="1" si="136"/>
        <v>1022400</v>
      </c>
      <c r="C43" t="str">
        <f t="shared" ca="1" si="4"/>
        <v>11d20h</v>
      </c>
      <c r="D43">
        <f t="shared" ca="1" si="14"/>
        <v>11562600</v>
      </c>
      <c r="E43" t="str">
        <f t="shared" ca="1" si="15"/>
        <v>133d19h50m</v>
      </c>
      <c r="F43">
        <v>57600</v>
      </c>
      <c r="G43" t="str">
        <f t="shared" ref="G43" si="140">IF(F43/60/60&gt;=1,INT(F43/60/60)&amp;"h","")
&amp;IF(INT(MOD(F43/60,60))&gt;0,INT(MOD(F43/60,60))&amp;"m","")
&amp;IF(INT(MOD(F43,60))&gt;0,INT(MOD(F43,60))&amp;"s","")</f>
        <v>16h</v>
      </c>
      <c r="H43">
        <v>15</v>
      </c>
      <c r="I43">
        <f t="shared" si="114"/>
        <v>144.5</v>
      </c>
      <c r="J43">
        <f t="shared" si="115"/>
        <v>1.4995093703110214</v>
      </c>
      <c r="K43">
        <f t="shared" si="28"/>
        <v>129557</v>
      </c>
      <c r="L43" t="str">
        <f t="shared" si="35"/>
        <v>35h59m17s</v>
      </c>
      <c r="M43">
        <f t="shared" si="17"/>
        <v>1.6557051024599589</v>
      </c>
      <c r="N43">
        <f t="shared" si="8"/>
        <v>143052</v>
      </c>
      <c r="O43" t="str">
        <f t="shared" ref="O43:R43" si="141">IF(N43/60/60&gt;=1,INT(N43/60/60)&amp;"h","")
&amp;IF(INT(MOD(N43/60,60))&gt;0,INT(MOD(N43/60,60))&amp;"m","")
&amp;IF(INT(MOD(N43,60))&gt;0,INT(MOD(N43,60))&amp;"s","")</f>
        <v>39h44m12s</v>
      </c>
      <c r="P43">
        <f t="shared" si="19"/>
        <v>1.6557051024599589</v>
      </c>
      <c r="Q43">
        <f t="shared" si="10"/>
        <v>143052</v>
      </c>
      <c r="R43" t="str">
        <f t="shared" si="141"/>
        <v>39h44m12s</v>
      </c>
      <c r="S43">
        <f t="shared" si="11"/>
        <v>2.6491281639359339</v>
      </c>
      <c r="T43">
        <f t="shared" si="12"/>
        <v>9536</v>
      </c>
      <c r="U43" t="str">
        <f t="shared" ref="U43" si="142">IF(T43/60/60&gt;=1,INT(T43/60/60)&amp;"h","")
&amp;IF(INT(MOD(T43/60,60))&gt;0,INT(MOD(T43/60,60))&amp;"m","")
&amp;IF(INT(MOD(T43,60))&gt;0,INT(MOD(T43,60))&amp;"s","")</f>
        <v>2h38m56s</v>
      </c>
    </row>
    <row r="44" spans="1:21" x14ac:dyDescent="0.3">
      <c r="A44">
        <v>43</v>
      </c>
      <c r="B44">
        <f t="shared" ca="1" si="136"/>
        <v>1108800</v>
      </c>
      <c r="C44" t="str">
        <f t="shared" ca="1" si="4"/>
        <v>12d20h</v>
      </c>
      <c r="D44">
        <f t="shared" ca="1" si="14"/>
        <v>12671400</v>
      </c>
      <c r="E44" t="str">
        <f t="shared" ca="1" si="15"/>
        <v>146d15h50m</v>
      </c>
      <c r="F44">
        <v>57600</v>
      </c>
      <c r="G44" t="str">
        <f t="shared" ref="G44" si="143">IF(F44/60/60&gt;=1,INT(F44/60/60)&amp;"h","")
&amp;IF(INT(MOD(F44/60,60))&gt;0,INT(MOD(F44/60,60))&amp;"m","")
&amp;IF(INT(MOD(F44,60))&gt;0,INT(MOD(F44,60))&amp;"s","")</f>
        <v>16h</v>
      </c>
      <c r="H44">
        <v>15</v>
      </c>
      <c r="I44">
        <f t="shared" si="114"/>
        <v>146.5</v>
      </c>
      <c r="J44">
        <f t="shared" si="115"/>
        <v>1.4890128047188442</v>
      </c>
      <c r="K44">
        <f t="shared" si="28"/>
        <v>128650</v>
      </c>
      <c r="L44" t="str">
        <f t="shared" si="35"/>
        <v>35h44m10s</v>
      </c>
      <c r="M44">
        <f t="shared" si="17"/>
        <v>1.6391480514353594</v>
      </c>
      <c r="N44">
        <f t="shared" si="8"/>
        <v>141622</v>
      </c>
      <c r="O44" t="str">
        <f t="shared" ref="O44:R44" si="144">IF(N44/60/60&gt;=1,INT(N44/60/60)&amp;"h","")
&amp;IF(INT(MOD(N44/60,60))&gt;0,INT(MOD(N44/60,60))&amp;"m","")
&amp;IF(INT(MOD(N44,60))&gt;0,INT(MOD(N44,60))&amp;"s","")</f>
        <v>39h20m22s</v>
      </c>
      <c r="P44">
        <f t="shared" si="19"/>
        <v>1.6391480514353594</v>
      </c>
      <c r="Q44">
        <f t="shared" si="10"/>
        <v>141622</v>
      </c>
      <c r="R44" t="str">
        <f t="shared" si="144"/>
        <v>39h20m22s</v>
      </c>
      <c r="S44">
        <f t="shared" si="11"/>
        <v>2.6226368822965744</v>
      </c>
      <c r="T44">
        <f t="shared" si="12"/>
        <v>9441</v>
      </c>
      <c r="U44" t="str">
        <f t="shared" ref="U44" si="145">IF(T44/60/60&gt;=1,INT(T44/60/60)&amp;"h","")
&amp;IF(INT(MOD(T44/60,60))&gt;0,INT(MOD(T44/60,60))&amp;"m","")
&amp;IF(INT(MOD(T44,60))&gt;0,INT(MOD(T44,60))&amp;"s","")</f>
        <v>2h37m21s</v>
      </c>
    </row>
    <row r="45" spans="1:21" x14ac:dyDescent="0.3">
      <c r="A45">
        <v>44</v>
      </c>
      <c r="B45">
        <f t="shared" ca="1" si="136"/>
        <v>1195200</v>
      </c>
      <c r="C45" t="str">
        <f t="shared" ca="1" si="4"/>
        <v>13d20h</v>
      </c>
      <c r="D45">
        <f t="shared" ca="1" si="14"/>
        <v>13866600</v>
      </c>
      <c r="E45" t="str">
        <f t="shared" ca="1" si="15"/>
        <v>160d11h50m</v>
      </c>
      <c r="F45">
        <v>57600</v>
      </c>
      <c r="G45" t="str">
        <f t="shared" ref="G45" si="146">IF(F45/60/60&gt;=1,INT(F45/60/60)&amp;"h","")
&amp;IF(INT(MOD(F45/60,60))&gt;0,INT(MOD(F45/60,60))&amp;"m","")
&amp;IF(INT(MOD(F45,60))&gt;0,INT(MOD(F45,60))&amp;"s","")</f>
        <v>16h</v>
      </c>
      <c r="H45">
        <v>15</v>
      </c>
      <c r="I45">
        <f t="shared" si="114"/>
        <v>148.5</v>
      </c>
      <c r="J45">
        <f t="shared" si="115"/>
        <v>1.4785897150858123</v>
      </c>
      <c r="K45">
        <f t="shared" si="28"/>
        <v>127750</v>
      </c>
      <c r="L45" t="str">
        <f t="shared" si="35"/>
        <v>35h29m10s</v>
      </c>
      <c r="M45">
        <f t="shared" si="17"/>
        <v>1.6227565709210057</v>
      </c>
      <c r="N45">
        <f t="shared" si="8"/>
        <v>140206</v>
      </c>
      <c r="O45" t="str">
        <f t="shared" ref="O45:R45" si="147">IF(N45/60/60&gt;=1,INT(N45/60/60)&amp;"h","")
&amp;IF(INT(MOD(N45/60,60))&gt;0,INT(MOD(N45/60,60))&amp;"m","")
&amp;IF(INT(MOD(N45,60))&gt;0,INT(MOD(N45,60))&amp;"s","")</f>
        <v>38h56m46s</v>
      </c>
      <c r="P45">
        <f t="shared" si="19"/>
        <v>1.6227565709210057</v>
      </c>
      <c r="Q45">
        <f t="shared" si="10"/>
        <v>140206</v>
      </c>
      <c r="R45" t="str">
        <f t="shared" si="147"/>
        <v>38h56m46s</v>
      </c>
      <c r="S45">
        <f t="shared" si="11"/>
        <v>2.5964105134736086</v>
      </c>
      <c r="T45">
        <f t="shared" si="12"/>
        <v>9347</v>
      </c>
      <c r="U45" t="str">
        <f t="shared" ref="U45" si="148">IF(T45/60/60&gt;=1,INT(T45/60/60)&amp;"h","")
&amp;IF(INT(MOD(T45/60,60))&gt;0,INT(MOD(T45/60,60))&amp;"m","")
&amp;IF(INT(MOD(T45,60))&gt;0,INT(MOD(T45,60))&amp;"s","")</f>
        <v>2h35m47s</v>
      </c>
    </row>
    <row r="46" spans="1:21" x14ac:dyDescent="0.3">
      <c r="A46">
        <v>45</v>
      </c>
      <c r="B46">
        <f t="shared" ca="1" si="136"/>
        <v>1281600</v>
      </c>
      <c r="C46" t="str">
        <f t="shared" ca="1" si="4"/>
        <v>14d20h</v>
      </c>
      <c r="D46">
        <f t="shared" ca="1" si="14"/>
        <v>15148200</v>
      </c>
      <c r="E46" t="str">
        <f t="shared" ca="1" si="15"/>
        <v>175d7h50m</v>
      </c>
      <c r="F46">
        <v>57600</v>
      </c>
      <c r="G46" t="str">
        <f t="shared" ref="G46" si="149">IF(F46/60/60&gt;=1,INT(F46/60/60)&amp;"h","")
&amp;IF(INT(MOD(F46/60,60))&gt;0,INT(MOD(F46/60,60))&amp;"m","")
&amp;IF(INT(MOD(F46,60))&gt;0,INT(MOD(F46,60))&amp;"s","")</f>
        <v>16h</v>
      </c>
      <c r="H46">
        <v>15</v>
      </c>
      <c r="I46">
        <f t="shared" si="114"/>
        <v>150.5</v>
      </c>
      <c r="J46">
        <f t="shared" si="115"/>
        <v>1.4682395870802116</v>
      </c>
      <c r="K46">
        <f t="shared" si="28"/>
        <v>126855</v>
      </c>
      <c r="L46" t="str">
        <f t="shared" si="35"/>
        <v>35h14m15s</v>
      </c>
      <c r="M46">
        <f t="shared" si="17"/>
        <v>1.6065290052117955</v>
      </c>
      <c r="N46">
        <f t="shared" si="8"/>
        <v>138804</v>
      </c>
      <c r="O46" t="str">
        <f t="shared" ref="O46:R46" si="150">IF(N46/60/60&gt;=1,INT(N46/60/60)&amp;"h","")
&amp;IF(INT(MOD(N46/60,60))&gt;0,INT(MOD(N46/60,60))&amp;"m","")
&amp;IF(INT(MOD(N46,60))&gt;0,INT(MOD(N46,60))&amp;"s","")</f>
        <v>38h33m24s</v>
      </c>
      <c r="P46">
        <f t="shared" si="19"/>
        <v>1.6065290052117955</v>
      </c>
      <c r="Q46">
        <f t="shared" si="10"/>
        <v>138804</v>
      </c>
      <c r="R46" t="str">
        <f t="shared" si="150"/>
        <v>38h33m24s</v>
      </c>
      <c r="S46">
        <f t="shared" si="11"/>
        <v>2.5704464083388725</v>
      </c>
      <c r="T46">
        <f t="shared" si="12"/>
        <v>9253</v>
      </c>
      <c r="U46" t="str">
        <f t="shared" ref="U46" si="151">IF(T46/60/60&gt;=1,INT(T46/60/60)&amp;"h","")
&amp;IF(INT(MOD(T46/60,60))&gt;0,INT(MOD(T46/60,60))&amp;"m","")
&amp;IF(INT(MOD(T46,60))&gt;0,INT(MOD(T46,60))&amp;"s","")</f>
        <v>2h34m13s</v>
      </c>
    </row>
    <row r="47" spans="1:21" x14ac:dyDescent="0.3">
      <c r="A47">
        <v>46</v>
      </c>
      <c r="B47">
        <f t="shared" ca="1" si="136"/>
        <v>1368000</v>
      </c>
      <c r="C47" t="str">
        <f t="shared" ca="1" si="4"/>
        <v>15d20h</v>
      </c>
      <c r="D47">
        <f t="shared" ca="1" si="14"/>
        <v>16516200</v>
      </c>
      <c r="E47" t="str">
        <f t="shared" ca="1" si="15"/>
        <v>191d3h50m</v>
      </c>
      <c r="F47">
        <v>57600</v>
      </c>
      <c r="G47" t="str">
        <f t="shared" ref="G47" si="152">IF(F47/60/60&gt;=1,INT(F47/60/60)&amp;"h","")
&amp;IF(INT(MOD(F47/60,60))&gt;0,INT(MOD(F47/60,60))&amp;"m","")
&amp;IF(INT(MOD(F47,60))&gt;0,INT(MOD(F47,60))&amp;"s","")</f>
        <v>16h</v>
      </c>
      <c r="H47">
        <v>15</v>
      </c>
      <c r="I47">
        <f t="shared" si="114"/>
        <v>152.5</v>
      </c>
      <c r="J47">
        <f t="shared" si="115"/>
        <v>1.4579619099706502</v>
      </c>
      <c r="K47">
        <f t="shared" si="28"/>
        <v>125967</v>
      </c>
      <c r="L47" t="str">
        <f t="shared" si="35"/>
        <v>34h59m27s</v>
      </c>
      <c r="M47">
        <f t="shared" si="17"/>
        <v>1.5904637151596777</v>
      </c>
      <c r="N47">
        <f t="shared" si="8"/>
        <v>137416</v>
      </c>
      <c r="O47" t="str">
        <f t="shared" ref="O47:R47" si="153">IF(N47/60/60&gt;=1,INT(N47/60/60)&amp;"h","")
&amp;IF(INT(MOD(N47/60,60))&gt;0,INT(MOD(N47/60,60))&amp;"m","")
&amp;IF(INT(MOD(N47,60))&gt;0,INT(MOD(N47,60))&amp;"s","")</f>
        <v>38h10m16s</v>
      </c>
      <c r="P47">
        <f t="shared" si="19"/>
        <v>1.5904637151596777</v>
      </c>
      <c r="Q47">
        <f t="shared" si="10"/>
        <v>137416</v>
      </c>
      <c r="R47" t="str">
        <f t="shared" si="153"/>
        <v>38h10m16s</v>
      </c>
      <c r="S47">
        <f t="shared" si="11"/>
        <v>2.5447419442554837</v>
      </c>
      <c r="T47">
        <f t="shared" si="12"/>
        <v>9161</v>
      </c>
      <c r="U47" t="str">
        <f t="shared" ref="U47" si="154">IF(T47/60/60&gt;=1,INT(T47/60/60)&amp;"h","")
&amp;IF(INT(MOD(T47/60,60))&gt;0,INT(MOD(T47/60,60))&amp;"m","")
&amp;IF(INT(MOD(T47,60))&gt;0,INT(MOD(T47,60))&amp;"s","")</f>
        <v>2h32m41s</v>
      </c>
    </row>
    <row r="48" spans="1:21" x14ac:dyDescent="0.3">
      <c r="A48">
        <v>47</v>
      </c>
      <c r="B48">
        <f t="shared" ca="1" si="136"/>
        <v>1454400</v>
      </c>
      <c r="C48" t="str">
        <f t="shared" ca="1" si="4"/>
        <v>16d20h</v>
      </c>
      <c r="D48">
        <f t="shared" ca="1" si="14"/>
        <v>17970600</v>
      </c>
      <c r="E48" t="str">
        <f t="shared" ca="1" si="15"/>
        <v>207d23h50m</v>
      </c>
      <c r="F48">
        <v>57600</v>
      </c>
      <c r="G48" t="str">
        <f t="shared" ref="G48" si="155">IF(F48/60/60&gt;=1,INT(F48/60/60)&amp;"h","")
&amp;IF(INT(MOD(F48/60,60))&gt;0,INT(MOD(F48/60,60))&amp;"m","")
&amp;IF(INT(MOD(F48,60))&gt;0,INT(MOD(F48,60))&amp;"s","")</f>
        <v>16h</v>
      </c>
      <c r="H48">
        <v>15</v>
      </c>
      <c r="I48">
        <f t="shared" si="114"/>
        <v>154.5</v>
      </c>
      <c r="J48">
        <f t="shared" si="115"/>
        <v>1.4477561766008558</v>
      </c>
      <c r="K48">
        <f t="shared" si="28"/>
        <v>125086</v>
      </c>
      <c r="L48" t="str">
        <f t="shared" si="35"/>
        <v>34h44m46s</v>
      </c>
      <c r="M48">
        <f t="shared" si="17"/>
        <v>1.5745590780080809</v>
      </c>
      <c r="N48">
        <f t="shared" si="8"/>
        <v>136041</v>
      </c>
      <c r="O48" t="str">
        <f t="shared" ref="O48:R48" si="156">IF(N48/60/60&gt;=1,INT(N48/60/60)&amp;"h","")
&amp;IF(INT(MOD(N48/60,60))&gt;0,INT(MOD(N48/60,60))&amp;"m","")
&amp;IF(INT(MOD(N48,60))&gt;0,INT(MOD(N48,60))&amp;"s","")</f>
        <v>37h47m21s</v>
      </c>
      <c r="P48">
        <f t="shared" si="19"/>
        <v>1.5745590780080809</v>
      </c>
      <c r="Q48">
        <f t="shared" si="10"/>
        <v>136041</v>
      </c>
      <c r="R48" t="str">
        <f t="shared" si="156"/>
        <v>37h47m21s</v>
      </c>
      <c r="S48">
        <f t="shared" si="11"/>
        <v>2.519294524812929</v>
      </c>
      <c r="T48">
        <f t="shared" si="12"/>
        <v>9069</v>
      </c>
      <c r="U48" t="str">
        <f t="shared" ref="U48" si="157">IF(T48/60/60&gt;=1,INT(T48/60/60)&amp;"h","")
&amp;IF(INT(MOD(T48/60,60))&gt;0,INT(MOD(T48/60,60))&amp;"m","")
&amp;IF(INT(MOD(T48,60))&gt;0,INT(MOD(T48,60))&amp;"s","")</f>
        <v>2h31m9s</v>
      </c>
    </row>
    <row r="49" spans="1:21" x14ac:dyDescent="0.3">
      <c r="A49">
        <v>48</v>
      </c>
      <c r="B49">
        <f t="shared" ca="1" si="136"/>
        <v>1540800</v>
      </c>
      <c r="C49" t="str">
        <f t="shared" ca="1" si="4"/>
        <v>17d20h</v>
      </c>
      <c r="D49">
        <f t="shared" ca="1" si="14"/>
        <v>19511400</v>
      </c>
      <c r="E49" t="str">
        <f t="shared" ca="1" si="15"/>
        <v>225d19h50m</v>
      </c>
      <c r="F49">
        <v>57600</v>
      </c>
      <c r="G49" t="str">
        <f t="shared" ref="G49" si="158">IF(F49/60/60&gt;=1,INT(F49/60/60)&amp;"h","")
&amp;IF(INT(MOD(F49/60,60))&gt;0,INT(MOD(F49/60,60))&amp;"m","")
&amp;IF(INT(MOD(F49,60))&gt;0,INT(MOD(F49,60))&amp;"s","")</f>
        <v>16h</v>
      </c>
      <c r="H49">
        <v>15</v>
      </c>
      <c r="I49">
        <f t="shared" si="114"/>
        <v>156.5</v>
      </c>
      <c r="J49">
        <f t="shared" si="115"/>
        <v>1.4376218833646497</v>
      </c>
      <c r="K49">
        <f t="shared" si="28"/>
        <v>124210</v>
      </c>
      <c r="L49" t="str">
        <f t="shared" si="35"/>
        <v>34h30m10s</v>
      </c>
      <c r="M49">
        <f t="shared" si="17"/>
        <v>1.5588134872280002</v>
      </c>
      <c r="N49">
        <f t="shared" si="8"/>
        <v>134681</v>
      </c>
      <c r="O49" t="str">
        <f t="shared" ref="O49:R49" si="159">IF(N49/60/60&gt;=1,INT(N49/60/60)&amp;"h","")
&amp;IF(INT(MOD(N49/60,60))&gt;0,INT(MOD(N49/60,60))&amp;"m","")
&amp;IF(INT(MOD(N49,60))&gt;0,INT(MOD(N49,60))&amp;"s","")</f>
        <v>37h24m41s</v>
      </c>
      <c r="P49">
        <f t="shared" si="19"/>
        <v>1.5588134872280002</v>
      </c>
      <c r="Q49">
        <f t="shared" si="10"/>
        <v>134681</v>
      </c>
      <c r="R49" t="str">
        <f t="shared" si="159"/>
        <v>37h24m41s</v>
      </c>
      <c r="S49">
        <f t="shared" si="11"/>
        <v>2.4941015795647998</v>
      </c>
      <c r="T49">
        <f t="shared" si="12"/>
        <v>8978</v>
      </c>
      <c r="U49" t="str">
        <f t="shared" ref="U49" si="160">IF(T49/60/60&gt;=1,INT(T49/60/60)&amp;"h","")
&amp;IF(INT(MOD(T49/60,60))&gt;0,INT(MOD(T49/60,60))&amp;"m","")
&amp;IF(INT(MOD(T49,60))&gt;0,INT(MOD(T49,60))&amp;"s","")</f>
        <v>2h29m38s</v>
      </c>
    </row>
    <row r="50" spans="1:21" x14ac:dyDescent="0.3">
      <c r="A50">
        <v>49</v>
      </c>
      <c r="B50">
        <f t="shared" ca="1" si="136"/>
        <v>1627200</v>
      </c>
      <c r="C50" t="str">
        <f t="shared" ca="1" si="4"/>
        <v>18d20h</v>
      </c>
      <c r="D50">
        <f t="shared" ca="1" si="14"/>
        <v>21138600</v>
      </c>
      <c r="E50" t="str">
        <f t="shared" ca="1" si="15"/>
        <v>244d15h50m</v>
      </c>
      <c r="F50">
        <v>57600</v>
      </c>
      <c r="G50" t="str">
        <f t="shared" ref="G50" si="161">IF(F50/60/60&gt;=1,INT(F50/60/60)&amp;"h","")
&amp;IF(INT(MOD(F50/60,60))&gt;0,INT(MOD(F50/60,60))&amp;"m","")
&amp;IF(INT(MOD(F50,60))&gt;0,INT(MOD(F50,60))&amp;"s","")</f>
        <v>16h</v>
      </c>
      <c r="H50">
        <v>15</v>
      </c>
      <c r="I50">
        <f t="shared" si="114"/>
        <v>158.5</v>
      </c>
      <c r="J50">
        <f t="shared" si="115"/>
        <v>1.4275585301810971</v>
      </c>
      <c r="K50">
        <f t="shared" si="28"/>
        <v>123341</v>
      </c>
      <c r="L50" t="str">
        <f t="shared" si="35"/>
        <v>34h15m41s</v>
      </c>
      <c r="M50">
        <f t="shared" si="17"/>
        <v>1.5432253523557202</v>
      </c>
      <c r="N50">
        <f t="shared" si="8"/>
        <v>133334</v>
      </c>
      <c r="O50" t="str">
        <f t="shared" ref="O50:R50" si="162">IF(N50/60/60&gt;=1,INT(N50/60/60)&amp;"h","")
&amp;IF(INT(MOD(N50/60,60))&gt;0,INT(MOD(N50/60,60))&amp;"m","")
&amp;IF(INT(MOD(N50,60))&gt;0,INT(MOD(N50,60))&amp;"s","")</f>
        <v>37h2m14s</v>
      </c>
      <c r="P50">
        <f t="shared" si="19"/>
        <v>1.5432253523557202</v>
      </c>
      <c r="Q50">
        <f t="shared" si="10"/>
        <v>133334</v>
      </c>
      <c r="R50" t="str">
        <f t="shared" si="162"/>
        <v>37h2m14s</v>
      </c>
      <c r="S50">
        <f t="shared" si="11"/>
        <v>2.4691605637691518</v>
      </c>
      <c r="T50">
        <f t="shared" si="12"/>
        <v>8888</v>
      </c>
      <c r="U50" t="str">
        <f t="shared" ref="U50" si="163">IF(T50/60/60&gt;=1,INT(T50/60/60)&amp;"h","")
&amp;IF(INT(MOD(T50/60,60))&gt;0,INT(MOD(T50/60,60))&amp;"m","")
&amp;IF(INT(MOD(T50,60))&gt;0,INT(MOD(T50,60))&amp;"s","")</f>
        <v>2h28m8s</v>
      </c>
    </row>
    <row r="51" spans="1:21" x14ac:dyDescent="0.3">
      <c r="A51">
        <v>50</v>
      </c>
      <c r="B51">
        <f ca="1">OFFSET(B51,-1,0)+2400*60*60</f>
        <v>10267200</v>
      </c>
      <c r="C51" t="str">
        <f t="shared" ca="1" si="4"/>
        <v>118d20h</v>
      </c>
      <c r="D51">
        <f t="shared" ca="1" si="14"/>
        <v>31405800</v>
      </c>
      <c r="E51" t="str">
        <f t="shared" ca="1" si="15"/>
        <v>363d11h50m</v>
      </c>
      <c r="F51">
        <v>172800</v>
      </c>
      <c r="G51" t="str">
        <f t="shared" ref="G51" si="164">IF(F51/60/60&gt;=1,INT(F51/60/60)&amp;"h","")
&amp;IF(INT(MOD(F51/60,60))&gt;0,INT(MOD(F51/60,60))&amp;"m","")
&amp;IF(INT(MOD(F51,60))&gt;0,INT(MOD(F51,60))&amp;"s","")</f>
        <v>48h</v>
      </c>
      <c r="H51">
        <v>300</v>
      </c>
      <c r="I51">
        <f t="shared" si="114"/>
        <v>160.5</v>
      </c>
      <c r="J51">
        <f t="shared" si="115"/>
        <v>1.4175656204698295</v>
      </c>
      <c r="K51">
        <f t="shared" si="28"/>
        <v>122477</v>
      </c>
      <c r="L51" t="str">
        <f t="shared" si="35"/>
        <v>34h1m17s</v>
      </c>
      <c r="M51">
        <f t="shared" si="17"/>
        <v>1.5277930988321631</v>
      </c>
      <c r="N51">
        <f t="shared" si="8"/>
        <v>132001</v>
      </c>
      <c r="O51" t="str">
        <f t="shared" ref="O51:R51" si="165">IF(N51/60/60&gt;=1,INT(N51/60/60)&amp;"h","")
&amp;IF(INT(MOD(N51/60,60))&gt;0,INT(MOD(N51/60,60))&amp;"m","")
&amp;IF(INT(MOD(N51,60))&gt;0,INT(MOD(N51,60))&amp;"s","")</f>
        <v>36h40m1s</v>
      </c>
      <c r="P51">
        <f t="shared" si="19"/>
        <v>1.5277930988321631</v>
      </c>
      <c r="Q51">
        <f t="shared" si="10"/>
        <v>132001</v>
      </c>
      <c r="R51" t="str">
        <f t="shared" si="165"/>
        <v>36h40m1s</v>
      </c>
      <c r="S51">
        <f t="shared" si="11"/>
        <v>2.4444689581314605</v>
      </c>
      <c r="T51">
        <f t="shared" si="12"/>
        <v>8800</v>
      </c>
      <c r="U51" t="str">
        <f t="shared" ref="U51" si="166">IF(T51/60/60&gt;=1,INT(T51/60/60)&amp;"h","")
&amp;IF(INT(MOD(T51/60,60))&gt;0,INT(MOD(T51/60,60))&amp;"m","")
&amp;IF(INT(MOD(T51,60))&gt;0,INT(MOD(T51,60))&amp;"s","")</f>
        <v>2h26m40s</v>
      </c>
    </row>
    <row r="52" spans="1:21" x14ac:dyDescent="0.3">
      <c r="A52">
        <v>51</v>
      </c>
      <c r="B52">
        <f ca="1">OFFSET(B52,-2,0)-0*24*60*60</f>
        <v>1627200</v>
      </c>
      <c r="C52" t="str">
        <f t="shared" ca="1" si="4"/>
        <v>18d20h</v>
      </c>
      <c r="D52">
        <f t="shared" ca="1" si="14"/>
        <v>33033000</v>
      </c>
      <c r="E52" t="str">
        <f t="shared" ca="1" si="15"/>
        <v>382d7h50m</v>
      </c>
      <c r="F52">
        <v>172800</v>
      </c>
      <c r="G52" t="str">
        <f t="shared" ref="G52" si="167">IF(F52/60/60&gt;=1,INT(F52/60/60)&amp;"h","")
&amp;IF(INT(MOD(F52/60,60))&gt;0,INT(MOD(F52/60,60))&amp;"m","")
&amp;IF(INT(MOD(F52,60))&gt;0,INT(MOD(F52,60))&amp;"s","")</f>
        <v>48h</v>
      </c>
      <c r="H52">
        <v>15</v>
      </c>
      <c r="I52">
        <f t="shared" si="114"/>
        <v>162.5</v>
      </c>
      <c r="J52">
        <f t="shared" si="115"/>
        <v>1.4076426611265407</v>
      </c>
      <c r="K52">
        <f t="shared" si="28"/>
        <v>121620</v>
      </c>
      <c r="L52" t="str">
        <f t="shared" si="35"/>
        <v>33h47m</v>
      </c>
      <c r="M52">
        <f t="shared" si="17"/>
        <v>1.5125151678438413</v>
      </c>
      <c r="N52">
        <f t="shared" si="8"/>
        <v>130681</v>
      </c>
      <c r="O52" t="str">
        <f t="shared" ref="O52:R52" si="168">IF(N52/60/60&gt;=1,INT(N52/60/60)&amp;"h","")
&amp;IF(INT(MOD(N52/60,60))&gt;0,INT(MOD(N52/60,60))&amp;"m","")
&amp;IF(INT(MOD(N52,60))&gt;0,INT(MOD(N52,60))&amp;"s","")</f>
        <v>36h18m1s</v>
      </c>
      <c r="P52">
        <f t="shared" si="19"/>
        <v>1.5125151678438413</v>
      </c>
      <c r="Q52">
        <f t="shared" si="10"/>
        <v>130681</v>
      </c>
      <c r="R52" t="str">
        <f t="shared" si="168"/>
        <v>36h18m1s</v>
      </c>
      <c r="S52">
        <f t="shared" si="11"/>
        <v>2.4200242685501459</v>
      </c>
      <c r="T52">
        <f t="shared" si="12"/>
        <v>8712</v>
      </c>
      <c r="U52" t="str">
        <f t="shared" ref="U52" si="169">IF(T52/60/60&gt;=1,INT(T52/60/60)&amp;"h","")
&amp;IF(INT(MOD(T52/60,60))&gt;0,INT(MOD(T52/60,60))&amp;"m","")
&amp;IF(INT(MOD(T52,60))&gt;0,INT(MOD(T52,60))&amp;"s","")</f>
        <v>2h25m12s</v>
      </c>
    </row>
    <row r="53" spans="1:21" x14ac:dyDescent="0.3">
      <c r="A53">
        <v>52</v>
      </c>
      <c r="B53">
        <f ca="1">OFFSET(B53,-1,0)+1*60*60</f>
        <v>1630800</v>
      </c>
      <c r="C53" t="str">
        <f t="shared" ca="1" si="4"/>
        <v>18d21h</v>
      </c>
      <c r="D53">
        <f t="shared" ca="1" si="14"/>
        <v>34663800</v>
      </c>
      <c r="E53" t="str">
        <f t="shared" ca="1" si="15"/>
        <v>401d4h50m</v>
      </c>
      <c r="F53">
        <v>172800</v>
      </c>
      <c r="G53" t="str">
        <f t="shared" ref="G53" si="170">IF(F53/60/60&gt;=1,INT(F53/60/60)&amp;"h","")
&amp;IF(INT(MOD(F53/60,60))&gt;0,INT(MOD(F53/60,60))&amp;"m","")
&amp;IF(INT(MOD(F53,60))&gt;0,INT(MOD(F53,60))&amp;"s","")</f>
        <v>48h</v>
      </c>
      <c r="H53">
        <v>15</v>
      </c>
      <c r="I53">
        <f t="shared" si="114"/>
        <v>164.5</v>
      </c>
      <c r="J53">
        <f t="shared" si="115"/>
        <v>1.3977891624986549</v>
      </c>
      <c r="K53">
        <f t="shared" si="28"/>
        <v>120768</v>
      </c>
      <c r="L53" t="str">
        <f t="shared" si="35"/>
        <v>33h32m48s</v>
      </c>
      <c r="M53">
        <f t="shared" si="17"/>
        <v>1.4973900161654028</v>
      </c>
      <c r="N53">
        <f t="shared" si="8"/>
        <v>129374</v>
      </c>
      <c r="O53" t="str">
        <f t="shared" ref="O53:R53" si="171">IF(N53/60/60&gt;=1,INT(N53/60/60)&amp;"h","")
&amp;IF(INT(MOD(N53/60,60))&gt;0,INT(MOD(N53/60,60))&amp;"m","")
&amp;IF(INT(MOD(N53,60))&gt;0,INT(MOD(N53,60))&amp;"s","")</f>
        <v>35h56m14s</v>
      </c>
      <c r="P53">
        <f t="shared" si="19"/>
        <v>1.4973900161654028</v>
      </c>
      <c r="Q53">
        <f t="shared" si="10"/>
        <v>129374</v>
      </c>
      <c r="R53" t="str">
        <f t="shared" si="171"/>
        <v>35h56m14s</v>
      </c>
      <c r="S53">
        <f t="shared" si="11"/>
        <v>2.3958240258646444</v>
      </c>
      <c r="T53">
        <f t="shared" si="12"/>
        <v>8624</v>
      </c>
      <c r="U53" t="str">
        <f t="shared" ref="U53" si="172">IF(T53/60/60&gt;=1,INT(T53/60/60)&amp;"h","")
&amp;IF(INT(MOD(T53/60,60))&gt;0,INT(MOD(T53/60,60))&amp;"m","")
&amp;IF(INT(MOD(T53,60))&gt;0,INT(MOD(T53,60))&amp;"s","")</f>
        <v>2h23m44s</v>
      </c>
    </row>
    <row r="54" spans="1:21" x14ac:dyDescent="0.3">
      <c r="A54">
        <v>53</v>
      </c>
      <c r="B54">
        <f t="shared" ref="B54:B100" ca="1" si="173">OFFSET(B54,-1,0)+1*60*60</f>
        <v>1634400</v>
      </c>
      <c r="C54" t="str">
        <f t="shared" ca="1" si="4"/>
        <v>18d22h</v>
      </c>
      <c r="D54">
        <f t="shared" ca="1" si="14"/>
        <v>36298200</v>
      </c>
      <c r="E54" t="str">
        <f t="shared" ca="1" si="15"/>
        <v>420d2h50m</v>
      </c>
      <c r="F54">
        <v>172800</v>
      </c>
      <c r="G54" t="str">
        <f t="shared" ref="G54" si="174">IF(F54/60/60&gt;=1,INT(F54/60/60)&amp;"h","")
&amp;IF(INT(MOD(F54/60,60))&gt;0,INT(MOD(F54/60,60))&amp;"m","")
&amp;IF(INT(MOD(F54,60))&gt;0,INT(MOD(F54,60))&amp;"s","")</f>
        <v>48h</v>
      </c>
      <c r="H54">
        <v>15</v>
      </c>
      <c r="I54">
        <f t="shared" si="114"/>
        <v>166.5</v>
      </c>
      <c r="J54">
        <f t="shared" si="115"/>
        <v>1.3880046383611644</v>
      </c>
      <c r="K54">
        <f t="shared" si="28"/>
        <v>119923</v>
      </c>
      <c r="L54" t="str">
        <f t="shared" si="35"/>
        <v>33h18m43s</v>
      </c>
      <c r="M54">
        <f t="shared" si="17"/>
        <v>1.4824161160037488</v>
      </c>
      <c r="N54">
        <f t="shared" si="8"/>
        <v>128080</v>
      </c>
      <c r="O54" t="str">
        <f t="shared" ref="O54:R54" si="175">IF(N54/60/60&gt;=1,INT(N54/60/60)&amp;"h","")
&amp;IF(INT(MOD(N54/60,60))&gt;0,INT(MOD(N54/60,60))&amp;"m","")
&amp;IF(INT(MOD(N54,60))&gt;0,INT(MOD(N54,60))&amp;"s","")</f>
        <v>35h34m40s</v>
      </c>
      <c r="P54">
        <f t="shared" si="19"/>
        <v>1.4824161160037488</v>
      </c>
      <c r="Q54">
        <f t="shared" si="10"/>
        <v>128080</v>
      </c>
      <c r="R54" t="str">
        <f t="shared" si="175"/>
        <v>35h34m40s</v>
      </c>
      <c r="S54">
        <f t="shared" si="11"/>
        <v>2.3718657856059977</v>
      </c>
      <c r="T54">
        <f t="shared" si="12"/>
        <v>8538</v>
      </c>
      <c r="U54" t="str">
        <f t="shared" ref="U54" si="176">IF(T54/60/60&gt;=1,INT(T54/60/60)&amp;"h","")
&amp;IF(INT(MOD(T54/60,60))&gt;0,INT(MOD(T54/60,60))&amp;"m","")
&amp;IF(INT(MOD(T54,60))&gt;0,INT(MOD(T54,60))&amp;"s","")</f>
        <v>2h22m18s</v>
      </c>
    </row>
    <row r="55" spans="1:21" x14ac:dyDescent="0.3">
      <c r="A55">
        <v>54</v>
      </c>
      <c r="B55">
        <f t="shared" ca="1" si="173"/>
        <v>1638000</v>
      </c>
      <c r="C55" t="str">
        <f t="shared" ca="1" si="4"/>
        <v>18d23h</v>
      </c>
      <c r="D55">
        <f t="shared" ca="1" si="14"/>
        <v>37936200</v>
      </c>
      <c r="E55" t="str">
        <f t="shared" ca="1" si="15"/>
        <v>439d1h50m</v>
      </c>
      <c r="F55">
        <v>172800</v>
      </c>
      <c r="G55" t="str">
        <f t="shared" ref="G55" si="177">IF(F55/60/60&gt;=1,INT(F55/60/60)&amp;"h","")
&amp;IF(INT(MOD(F55/60,60))&gt;0,INT(MOD(F55/60,60))&amp;"m","")
&amp;IF(INT(MOD(F55,60))&gt;0,INT(MOD(F55,60))&amp;"s","")</f>
        <v>48h</v>
      </c>
      <c r="H55">
        <v>15</v>
      </c>
      <c r="I55">
        <f t="shared" si="114"/>
        <v>168.5</v>
      </c>
      <c r="J55">
        <f t="shared" si="115"/>
        <v>1.3782886058926362</v>
      </c>
      <c r="K55">
        <f t="shared" si="28"/>
        <v>119084</v>
      </c>
      <c r="L55" t="str">
        <f t="shared" si="35"/>
        <v>33h4m44s</v>
      </c>
      <c r="M55">
        <f t="shared" si="17"/>
        <v>1.4675919548437113</v>
      </c>
      <c r="N55">
        <f t="shared" si="8"/>
        <v>126799</v>
      </c>
      <c r="O55" t="str">
        <f t="shared" ref="O55:R55" si="178">IF(N55/60/60&gt;=1,INT(N55/60/60)&amp;"h","")
&amp;IF(INT(MOD(N55/60,60))&gt;0,INT(MOD(N55/60,60))&amp;"m","")
&amp;IF(INT(MOD(N55,60))&gt;0,INT(MOD(N55,60))&amp;"s","")</f>
        <v>35h13m19s</v>
      </c>
      <c r="P55">
        <f t="shared" si="19"/>
        <v>1.4675919548437113</v>
      </c>
      <c r="Q55">
        <f t="shared" si="10"/>
        <v>126799</v>
      </c>
      <c r="R55" t="str">
        <f t="shared" si="178"/>
        <v>35h13m19s</v>
      </c>
      <c r="S55">
        <f t="shared" si="11"/>
        <v>2.3481471277499377</v>
      </c>
      <c r="T55">
        <f t="shared" si="12"/>
        <v>8453</v>
      </c>
      <c r="U55" t="str">
        <f t="shared" ref="U55" si="179">IF(T55/60/60&gt;=1,INT(T55/60/60)&amp;"h","")
&amp;IF(INT(MOD(T55/60,60))&gt;0,INT(MOD(T55/60,60))&amp;"m","")
&amp;IF(INT(MOD(T55,60))&gt;0,INT(MOD(T55,60))&amp;"s","")</f>
        <v>2h20m53s</v>
      </c>
    </row>
    <row r="56" spans="1:21" x14ac:dyDescent="0.3">
      <c r="A56">
        <v>55</v>
      </c>
      <c r="B56">
        <f t="shared" ref="B56:B60" ca="1" si="180">OFFSET(B56,-1,0)+2*60*60</f>
        <v>1645200</v>
      </c>
      <c r="C56" t="str">
        <f t="shared" ca="1" si="4"/>
        <v>19d1h</v>
      </c>
      <c r="D56">
        <f t="shared" ca="1" si="14"/>
        <v>39581400</v>
      </c>
      <c r="E56" t="str">
        <f t="shared" ca="1" si="15"/>
        <v>458d2h50m</v>
      </c>
      <c r="F56">
        <v>259200</v>
      </c>
      <c r="G56" t="str">
        <f t="shared" ref="G56" si="181">IF(F56/60/60&gt;=1,INT(F56/60/60)&amp;"h","")
&amp;IF(INT(MOD(F56/60,60))&gt;0,INT(MOD(F56/60,60))&amp;"m","")
&amp;IF(INT(MOD(F56,60))&gt;0,INT(MOD(F56,60))&amp;"s","")</f>
        <v>72h</v>
      </c>
      <c r="H56">
        <v>15</v>
      </c>
      <c r="I56">
        <f t="shared" si="114"/>
        <v>170.5</v>
      </c>
      <c r="J56">
        <f t="shared" si="115"/>
        <v>1.3686405856513877</v>
      </c>
      <c r="K56">
        <f t="shared" si="28"/>
        <v>118250</v>
      </c>
      <c r="L56" t="str">
        <f t="shared" si="35"/>
        <v>32h50m50s</v>
      </c>
      <c r="M56">
        <f t="shared" si="17"/>
        <v>1.4529160352952741</v>
      </c>
      <c r="N56">
        <f t="shared" si="8"/>
        <v>125531</v>
      </c>
      <c r="O56" t="str">
        <f t="shared" ref="O56:R56" si="182">IF(N56/60/60&gt;=1,INT(N56/60/60)&amp;"h","")
&amp;IF(INT(MOD(N56/60,60))&gt;0,INT(MOD(N56/60,60))&amp;"m","")
&amp;IF(INT(MOD(N56,60))&gt;0,INT(MOD(N56,60))&amp;"s","")</f>
        <v>34h52m11s</v>
      </c>
      <c r="P56">
        <f t="shared" si="19"/>
        <v>1.4529160352952741</v>
      </c>
      <c r="Q56">
        <f t="shared" si="10"/>
        <v>125531</v>
      </c>
      <c r="R56" t="str">
        <f t="shared" si="182"/>
        <v>34h52m11s</v>
      </c>
      <c r="S56">
        <f t="shared" si="11"/>
        <v>2.3246656564724382</v>
      </c>
      <c r="T56">
        <f t="shared" si="12"/>
        <v>8368</v>
      </c>
      <c r="U56" t="str">
        <f t="shared" ref="U56" si="183">IF(T56/60/60&gt;=1,INT(T56/60/60)&amp;"h","")
&amp;IF(INT(MOD(T56/60,60))&gt;0,INT(MOD(T56/60,60))&amp;"m","")
&amp;IF(INT(MOD(T56,60))&gt;0,INT(MOD(T56,60))&amp;"s","")</f>
        <v>2h19m28s</v>
      </c>
    </row>
    <row r="57" spans="1:21" x14ac:dyDescent="0.3">
      <c r="A57">
        <v>56</v>
      </c>
      <c r="B57">
        <f t="shared" ca="1" si="180"/>
        <v>1652400</v>
      </c>
      <c r="C57" t="str">
        <f t="shared" ca="1" si="4"/>
        <v>19d3h</v>
      </c>
      <c r="D57">
        <f t="shared" ca="1" si="14"/>
        <v>41233800</v>
      </c>
      <c r="E57" t="str">
        <f t="shared" ca="1" si="15"/>
        <v>477d5h50m</v>
      </c>
      <c r="F57">
        <v>259200</v>
      </c>
      <c r="G57" t="str">
        <f t="shared" ref="G57" si="184">IF(F57/60/60&gt;=1,INT(F57/60/60)&amp;"h","")
&amp;IF(INT(MOD(F57/60,60))&gt;0,INT(MOD(F57/60,60))&amp;"m","")
&amp;IF(INT(MOD(F57,60))&gt;0,INT(MOD(F57,60))&amp;"s","")</f>
        <v>72h</v>
      </c>
      <c r="H57">
        <v>15</v>
      </c>
      <c r="I57">
        <f t="shared" si="114"/>
        <v>172.5</v>
      </c>
      <c r="J57">
        <f t="shared" si="115"/>
        <v>1.359060101551828</v>
      </c>
      <c r="K57">
        <f t="shared" si="28"/>
        <v>117422</v>
      </c>
      <c r="L57" t="str">
        <f t="shared" si="35"/>
        <v>32h37m2s</v>
      </c>
      <c r="M57">
        <f t="shared" si="17"/>
        <v>1.4383868749423214</v>
      </c>
      <c r="N57">
        <f t="shared" si="8"/>
        <v>124276</v>
      </c>
      <c r="O57" t="str">
        <f t="shared" ref="O57:R57" si="185">IF(N57/60/60&gt;=1,INT(N57/60/60)&amp;"h","")
&amp;IF(INT(MOD(N57/60,60))&gt;0,INT(MOD(N57/60,60))&amp;"m","")
&amp;IF(INT(MOD(N57,60))&gt;0,INT(MOD(N57,60))&amp;"s","")</f>
        <v>34h31m16s</v>
      </c>
      <c r="P57">
        <f t="shared" si="19"/>
        <v>1.4383868749423214</v>
      </c>
      <c r="Q57">
        <f t="shared" si="10"/>
        <v>124276</v>
      </c>
      <c r="R57" t="str">
        <f t="shared" si="185"/>
        <v>34h31m16s</v>
      </c>
      <c r="S57">
        <f t="shared" si="11"/>
        <v>2.3014189999077139</v>
      </c>
      <c r="T57">
        <f t="shared" si="12"/>
        <v>8285</v>
      </c>
      <c r="U57" t="str">
        <f t="shared" ref="U57" si="186">IF(T57/60/60&gt;=1,INT(T57/60/60)&amp;"h","")
&amp;IF(INT(MOD(T57/60,60))&gt;0,INT(MOD(T57/60,60))&amp;"m","")
&amp;IF(INT(MOD(T57,60))&gt;0,INT(MOD(T57,60))&amp;"s","")</f>
        <v>2h18m5s</v>
      </c>
    </row>
    <row r="58" spans="1:21" x14ac:dyDescent="0.3">
      <c r="A58">
        <v>57</v>
      </c>
      <c r="B58">
        <f t="shared" ca="1" si="180"/>
        <v>1659600</v>
      </c>
      <c r="C58" t="str">
        <f t="shared" ca="1" si="4"/>
        <v>19d5h</v>
      </c>
      <c r="D58">
        <f t="shared" ca="1" si="14"/>
        <v>42893400</v>
      </c>
      <c r="E58" t="str">
        <f t="shared" ca="1" si="15"/>
        <v>496d10h50m</v>
      </c>
      <c r="F58">
        <v>259200</v>
      </c>
      <c r="G58" t="str">
        <f t="shared" ref="G58" si="187">IF(F58/60/60&gt;=1,INT(F58/60/60)&amp;"h","")
&amp;IF(INT(MOD(F58/60,60))&gt;0,INT(MOD(F58/60,60))&amp;"m","")
&amp;IF(INT(MOD(F58,60))&gt;0,INT(MOD(F58,60))&amp;"s","")</f>
        <v>72h</v>
      </c>
      <c r="H58">
        <v>15</v>
      </c>
      <c r="I58">
        <f t="shared" si="114"/>
        <v>174.5</v>
      </c>
      <c r="J58">
        <f t="shared" si="115"/>
        <v>1.3495466808409653</v>
      </c>
      <c r="K58">
        <f t="shared" si="28"/>
        <v>116600</v>
      </c>
      <c r="L58" t="str">
        <f t="shared" si="35"/>
        <v>32h23m20s</v>
      </c>
      <c r="M58">
        <f t="shared" si="17"/>
        <v>1.4240030061928981</v>
      </c>
      <c r="N58">
        <f t="shared" si="8"/>
        <v>123033</v>
      </c>
      <c r="O58" t="str">
        <f t="shared" ref="O58:R58" si="188">IF(N58/60/60&gt;=1,INT(N58/60/60)&amp;"h","")
&amp;IF(INT(MOD(N58/60,60))&gt;0,INT(MOD(N58/60,60))&amp;"m","")
&amp;IF(INT(MOD(N58,60))&gt;0,INT(MOD(N58,60))&amp;"s","")</f>
        <v>34h10m33s</v>
      </c>
      <c r="P58">
        <f t="shared" si="19"/>
        <v>1.4240030061928981</v>
      </c>
      <c r="Q58">
        <f t="shared" si="10"/>
        <v>123033</v>
      </c>
      <c r="R58" t="str">
        <f t="shared" si="188"/>
        <v>34h10m33s</v>
      </c>
      <c r="S58">
        <f t="shared" si="11"/>
        <v>2.2784048099086367</v>
      </c>
      <c r="T58">
        <f t="shared" si="12"/>
        <v>8202</v>
      </c>
      <c r="U58" t="str">
        <f t="shared" ref="U58" si="189">IF(T58/60/60&gt;=1,INT(T58/60/60)&amp;"h","")
&amp;IF(INT(MOD(T58/60,60))&gt;0,INT(MOD(T58/60,60))&amp;"m","")
&amp;IF(INT(MOD(T58,60))&gt;0,INT(MOD(T58,60))&amp;"s","")</f>
        <v>2h16m42s</v>
      </c>
    </row>
    <row r="59" spans="1:21" x14ac:dyDescent="0.3">
      <c r="A59">
        <v>58</v>
      </c>
      <c r="B59">
        <f t="shared" ca="1" si="180"/>
        <v>1666800</v>
      </c>
      <c r="C59" t="str">
        <f t="shared" ca="1" si="4"/>
        <v>19d7h</v>
      </c>
      <c r="D59">
        <f t="shared" ca="1" si="14"/>
        <v>44560200</v>
      </c>
      <c r="E59" t="str">
        <f t="shared" ca="1" si="15"/>
        <v>515d17h50m</v>
      </c>
      <c r="F59">
        <v>259200</v>
      </c>
      <c r="G59" t="str">
        <f t="shared" ref="G59" si="190">IF(F59/60/60&gt;=1,INT(F59/60/60)&amp;"h","")
&amp;IF(INT(MOD(F59/60,60))&gt;0,INT(MOD(F59/60,60))&amp;"m","")
&amp;IF(INT(MOD(F59,60))&gt;0,INT(MOD(F59,60))&amp;"s","")</f>
        <v>72h</v>
      </c>
      <c r="H59">
        <v>15</v>
      </c>
      <c r="I59">
        <f t="shared" si="114"/>
        <v>176.5</v>
      </c>
      <c r="J59">
        <f t="shared" si="115"/>
        <v>1.3400998540750786</v>
      </c>
      <c r="K59">
        <f t="shared" si="28"/>
        <v>115784</v>
      </c>
      <c r="L59" t="str">
        <f t="shared" si="35"/>
        <v>32h9m44s</v>
      </c>
      <c r="M59">
        <f t="shared" si="17"/>
        <v>1.4097629761309691</v>
      </c>
      <c r="N59">
        <f t="shared" si="8"/>
        <v>121803</v>
      </c>
      <c r="O59" t="str">
        <f t="shared" ref="O59:R59" si="191">IF(N59/60/60&gt;=1,INT(N59/60/60)&amp;"h","")
&amp;IF(INT(MOD(N59/60,60))&gt;0,INT(MOD(N59/60,60))&amp;"m","")
&amp;IF(INT(MOD(N59,60))&gt;0,INT(MOD(N59,60))&amp;"s","")</f>
        <v>33h50m3s</v>
      </c>
      <c r="P59">
        <f t="shared" si="19"/>
        <v>1.4097629761309691</v>
      </c>
      <c r="Q59">
        <f t="shared" si="10"/>
        <v>121803</v>
      </c>
      <c r="R59" t="str">
        <f t="shared" si="191"/>
        <v>33h50m3s</v>
      </c>
      <c r="S59">
        <f t="shared" si="11"/>
        <v>2.2556207618095505</v>
      </c>
      <c r="T59">
        <f t="shared" si="12"/>
        <v>8120</v>
      </c>
      <c r="U59" t="str">
        <f t="shared" ref="U59" si="192">IF(T59/60/60&gt;=1,INT(T59/60/60)&amp;"h","")
&amp;IF(INT(MOD(T59/60,60))&gt;0,INT(MOD(T59/60,60))&amp;"m","")
&amp;IF(INT(MOD(T59,60))&gt;0,INT(MOD(T59,60))&amp;"s","")</f>
        <v>2h15m20s</v>
      </c>
    </row>
    <row r="60" spans="1:21" x14ac:dyDescent="0.3">
      <c r="A60">
        <v>59</v>
      </c>
      <c r="B60">
        <f t="shared" ca="1" si="180"/>
        <v>1674000</v>
      </c>
      <c r="C60" t="str">
        <f t="shared" ca="1" si="4"/>
        <v>19d9h</v>
      </c>
      <c r="D60">
        <f t="shared" ca="1" si="14"/>
        <v>46234200</v>
      </c>
      <c r="E60" t="str">
        <f t="shared" ca="1" si="15"/>
        <v>535d2h50m</v>
      </c>
      <c r="F60">
        <v>259200</v>
      </c>
      <c r="G60" t="str">
        <f t="shared" ref="G60" si="193">IF(F60/60/60&gt;=1,INT(F60/60/60)&amp;"h","")
&amp;IF(INT(MOD(F60/60,60))&gt;0,INT(MOD(F60/60,60))&amp;"m","")
&amp;IF(INT(MOD(F60,60))&gt;0,INT(MOD(F60,60))&amp;"s","")</f>
        <v>72h</v>
      </c>
      <c r="H60">
        <v>15</v>
      </c>
      <c r="I60">
        <f t="shared" si="114"/>
        <v>178.5</v>
      </c>
      <c r="J60">
        <f t="shared" si="115"/>
        <v>1.3307191550965531</v>
      </c>
      <c r="K60">
        <f t="shared" si="28"/>
        <v>114974</v>
      </c>
      <c r="L60" t="str">
        <f t="shared" si="35"/>
        <v>31h56m14s</v>
      </c>
      <c r="M60">
        <f t="shared" si="17"/>
        <v>1.3956653463696593</v>
      </c>
      <c r="N60">
        <f t="shared" si="8"/>
        <v>120585</v>
      </c>
      <c r="O60" t="str">
        <f t="shared" ref="O60:R60" si="194">IF(N60/60/60&gt;=1,INT(N60/60/60)&amp;"h","")
&amp;IF(INT(MOD(N60/60,60))&gt;0,INT(MOD(N60/60,60))&amp;"m","")
&amp;IF(INT(MOD(N60,60))&gt;0,INT(MOD(N60,60))&amp;"s","")</f>
        <v>33h29m45s</v>
      </c>
      <c r="P60">
        <f t="shared" si="19"/>
        <v>1.3956653463696593</v>
      </c>
      <c r="Q60">
        <f t="shared" si="10"/>
        <v>120585</v>
      </c>
      <c r="R60" t="str">
        <f t="shared" si="194"/>
        <v>33h29m45s</v>
      </c>
      <c r="S60">
        <f t="shared" si="11"/>
        <v>2.2330645541914551</v>
      </c>
      <c r="T60">
        <f t="shared" si="12"/>
        <v>8039</v>
      </c>
      <c r="U60" t="str">
        <f t="shared" ref="U60" si="195">IF(T60/60/60&gt;=1,INT(T60/60/60)&amp;"h","")
&amp;IF(INT(MOD(T60/60,60))&gt;0,INT(MOD(T60/60,60))&amp;"m","")
&amp;IF(INT(MOD(T60,60))&gt;0,INT(MOD(T60,60))&amp;"s","")</f>
        <v>2h13m59s</v>
      </c>
    </row>
    <row r="61" spans="1:21" x14ac:dyDescent="0.3">
      <c r="A61">
        <v>60</v>
      </c>
      <c r="B61">
        <f t="shared" ref="B61:B70" ca="1" si="196">OFFSET(B61,-1,0)+4*60*60</f>
        <v>1688400</v>
      </c>
      <c r="C61" t="str">
        <f t="shared" ca="1" si="4"/>
        <v>19d13h</v>
      </c>
      <c r="D61">
        <f t="shared" ca="1" si="14"/>
        <v>47922600</v>
      </c>
      <c r="E61" t="str">
        <f t="shared" ca="1" si="15"/>
        <v>554d15h50m</v>
      </c>
      <c r="F61">
        <v>345600</v>
      </c>
      <c r="G61" t="str">
        <f t="shared" ref="G61" si="197">IF(F61/60/60&gt;=1,INT(F61/60/60)&amp;"h","")
&amp;IF(INT(MOD(F61/60,60))&gt;0,INT(MOD(F61/60,60))&amp;"m","")
&amp;IF(INT(MOD(F61,60))&gt;0,INT(MOD(F61,60))&amp;"s","")</f>
        <v>96h</v>
      </c>
      <c r="H61">
        <v>15</v>
      </c>
      <c r="I61">
        <f t="shared" si="114"/>
        <v>180.5</v>
      </c>
      <c r="J61">
        <f t="shared" si="115"/>
        <v>1.3214041210108773</v>
      </c>
      <c r="K61">
        <f t="shared" si="28"/>
        <v>114169</v>
      </c>
      <c r="L61" t="str">
        <f t="shared" si="35"/>
        <v>31h42m49s</v>
      </c>
      <c r="M61">
        <f t="shared" si="17"/>
        <v>1.3817086929059628</v>
      </c>
      <c r="N61">
        <f t="shared" si="8"/>
        <v>119379</v>
      </c>
      <c r="O61" t="str">
        <f t="shared" ref="O61:R61" si="198">IF(N61/60/60&gt;=1,INT(N61/60/60)&amp;"h","")
&amp;IF(INT(MOD(N61/60,60))&gt;0,INT(MOD(N61/60,60))&amp;"m","")
&amp;IF(INT(MOD(N61,60))&gt;0,INT(MOD(N61,60))&amp;"s","")</f>
        <v>33h9m39s</v>
      </c>
      <c r="P61">
        <f t="shared" si="19"/>
        <v>1.3817086929059628</v>
      </c>
      <c r="Q61">
        <f t="shared" si="10"/>
        <v>119379</v>
      </c>
      <c r="R61" t="str">
        <f t="shared" si="198"/>
        <v>33h9m39s</v>
      </c>
      <c r="S61">
        <f t="shared" si="11"/>
        <v>2.2107339086495403</v>
      </c>
      <c r="T61">
        <f t="shared" si="12"/>
        <v>7958</v>
      </c>
      <c r="U61" t="str">
        <f t="shared" ref="U61" si="199">IF(T61/60/60&gt;=1,INT(T61/60/60)&amp;"h","")
&amp;IF(INT(MOD(T61/60,60))&gt;0,INT(MOD(T61/60,60))&amp;"m","")
&amp;IF(INT(MOD(T61,60))&gt;0,INT(MOD(T61,60))&amp;"s","")</f>
        <v>2h12m38s</v>
      </c>
    </row>
    <row r="62" spans="1:21" x14ac:dyDescent="0.3">
      <c r="A62">
        <v>61</v>
      </c>
      <c r="B62">
        <f t="shared" ca="1" si="196"/>
        <v>1702800</v>
      </c>
      <c r="C62" t="str">
        <f t="shared" ca="1" si="4"/>
        <v>19d17h</v>
      </c>
      <c r="D62">
        <f t="shared" ca="1" si="14"/>
        <v>49625400</v>
      </c>
      <c r="E62" t="str">
        <f t="shared" ca="1" si="15"/>
        <v>574d8h50m</v>
      </c>
      <c r="F62">
        <v>345600</v>
      </c>
      <c r="G62" t="str">
        <f t="shared" ref="G62" si="200">IF(F62/60/60&gt;=1,INT(F62/60/60)&amp;"h","")
&amp;IF(INT(MOD(F62/60,60))&gt;0,INT(MOD(F62/60,60))&amp;"m","")
&amp;IF(INT(MOD(F62,60))&gt;0,INT(MOD(F62,60))&amp;"s","")</f>
        <v>96h</v>
      </c>
      <c r="H62">
        <v>15</v>
      </c>
      <c r="I62">
        <f t="shared" si="114"/>
        <v>182.5</v>
      </c>
      <c r="J62">
        <f t="shared" si="115"/>
        <v>1.3121542921638012</v>
      </c>
      <c r="K62">
        <f t="shared" si="28"/>
        <v>113370</v>
      </c>
      <c r="L62" t="str">
        <f t="shared" si="35"/>
        <v>31h29m30s</v>
      </c>
      <c r="M62">
        <f t="shared" si="17"/>
        <v>1.3678916059769031</v>
      </c>
      <c r="N62">
        <f t="shared" si="8"/>
        <v>118185</v>
      </c>
      <c r="O62" t="str">
        <f t="shared" ref="O62:R62" si="201">IF(N62/60/60&gt;=1,INT(N62/60/60)&amp;"h","")
&amp;IF(INT(MOD(N62/60,60))&gt;0,INT(MOD(N62/60,60))&amp;"m","")
&amp;IF(INT(MOD(N62,60))&gt;0,INT(MOD(N62,60))&amp;"s","")</f>
        <v>32h49m45s</v>
      </c>
      <c r="P62">
        <f t="shared" si="19"/>
        <v>1.3678916059769031</v>
      </c>
      <c r="Q62">
        <f t="shared" si="10"/>
        <v>118185</v>
      </c>
      <c r="R62" t="str">
        <f t="shared" si="201"/>
        <v>32h49m45s</v>
      </c>
      <c r="S62">
        <f t="shared" si="11"/>
        <v>2.1886265695630449</v>
      </c>
      <c r="T62">
        <f t="shared" si="12"/>
        <v>7879</v>
      </c>
      <c r="U62" t="str">
        <f t="shared" ref="U62" si="202">IF(T62/60/60&gt;=1,INT(T62/60/60)&amp;"h","")
&amp;IF(INT(MOD(T62/60,60))&gt;0,INT(MOD(T62/60,60))&amp;"m","")
&amp;IF(INT(MOD(T62,60))&gt;0,INT(MOD(T62,60))&amp;"s","")</f>
        <v>2h11m19s</v>
      </c>
    </row>
    <row r="63" spans="1:21" x14ac:dyDescent="0.3">
      <c r="A63">
        <v>62</v>
      </c>
      <c r="B63">
        <f t="shared" ca="1" si="196"/>
        <v>1717200</v>
      </c>
      <c r="C63" t="str">
        <f t="shared" ca="1" si="4"/>
        <v>19d21h</v>
      </c>
      <c r="D63">
        <f t="shared" ca="1" si="14"/>
        <v>51342600</v>
      </c>
      <c r="E63" t="str">
        <f t="shared" ca="1" si="15"/>
        <v>594d5h50m</v>
      </c>
      <c r="F63">
        <v>345600</v>
      </c>
      <c r="G63" t="str">
        <f t="shared" ref="G63" si="203">IF(F63/60/60&gt;=1,INT(F63/60/60)&amp;"h","")
&amp;IF(INT(MOD(F63/60,60))&gt;0,INT(MOD(F63/60,60))&amp;"m","")
&amp;IF(INT(MOD(F63,60))&gt;0,INT(MOD(F63,60))&amp;"s","")</f>
        <v>96h</v>
      </c>
      <c r="H63">
        <v>15</v>
      </c>
      <c r="I63">
        <f t="shared" si="114"/>
        <v>184.5</v>
      </c>
      <c r="J63">
        <f t="shared" si="115"/>
        <v>1.3029692121186547</v>
      </c>
      <c r="K63">
        <f t="shared" si="28"/>
        <v>112576</v>
      </c>
      <c r="L63" t="str">
        <f t="shared" si="35"/>
        <v>31h16m16s</v>
      </c>
      <c r="M63">
        <f t="shared" si="17"/>
        <v>1.3542126899171341</v>
      </c>
      <c r="N63">
        <f t="shared" si="8"/>
        <v>117003</v>
      </c>
      <c r="O63" t="str">
        <f t="shared" ref="O63:R63" si="204">IF(N63/60/60&gt;=1,INT(N63/60/60)&amp;"h","")
&amp;IF(INT(MOD(N63/60,60))&gt;0,INT(MOD(N63/60,60))&amp;"m","")
&amp;IF(INT(MOD(N63,60))&gt;0,INT(MOD(N63,60))&amp;"s","")</f>
        <v>32h30m3s</v>
      </c>
      <c r="P63">
        <f t="shared" si="19"/>
        <v>1.3542126899171341</v>
      </c>
      <c r="Q63">
        <f t="shared" si="10"/>
        <v>117003</v>
      </c>
      <c r="R63" t="str">
        <f t="shared" si="204"/>
        <v>32h30m3s</v>
      </c>
      <c r="S63">
        <f t="shared" si="11"/>
        <v>2.1667403038674142</v>
      </c>
      <c r="T63">
        <f t="shared" si="12"/>
        <v>7800</v>
      </c>
      <c r="U63" t="str">
        <f t="shared" ref="U63" si="205">IF(T63/60/60&gt;=1,INT(T63/60/60)&amp;"h","")
&amp;IF(INT(MOD(T63/60,60))&gt;0,INT(MOD(T63/60,60))&amp;"m","")
&amp;IF(INT(MOD(T63,60))&gt;0,INT(MOD(T63,60))&amp;"s","")</f>
        <v>2h10m</v>
      </c>
    </row>
    <row r="64" spans="1:21" x14ac:dyDescent="0.3">
      <c r="A64">
        <v>63</v>
      </c>
      <c r="B64">
        <f t="shared" ca="1" si="196"/>
        <v>1731600</v>
      </c>
      <c r="C64" t="str">
        <f t="shared" ca="1" si="4"/>
        <v>20d1h</v>
      </c>
      <c r="D64">
        <f t="shared" ca="1" si="14"/>
        <v>53074200</v>
      </c>
      <c r="E64" t="str">
        <f t="shared" ca="1" si="15"/>
        <v>614d6h50m</v>
      </c>
      <c r="F64">
        <v>345600</v>
      </c>
      <c r="G64" t="str">
        <f t="shared" ref="G64" si="206">IF(F64/60/60&gt;=1,INT(F64/60/60)&amp;"h","")
&amp;IF(INT(MOD(F64/60,60))&gt;0,INT(MOD(F64/60,60))&amp;"m","")
&amp;IF(INT(MOD(F64,60))&gt;0,INT(MOD(F64,60))&amp;"s","")</f>
        <v>96h</v>
      </c>
      <c r="H64">
        <v>15</v>
      </c>
      <c r="I64">
        <f t="shared" si="114"/>
        <v>186.5</v>
      </c>
      <c r="J64">
        <f t="shared" si="115"/>
        <v>1.293848427633824</v>
      </c>
      <c r="K64">
        <f t="shared" si="28"/>
        <v>111788</v>
      </c>
      <c r="L64" t="str">
        <f t="shared" si="35"/>
        <v>31h3m8s</v>
      </c>
      <c r="M64">
        <f t="shared" si="17"/>
        <v>1.3406705630179627</v>
      </c>
      <c r="N64">
        <f t="shared" si="8"/>
        <v>115833</v>
      </c>
      <c r="O64" t="str">
        <f t="shared" ref="O64:R64" si="207">IF(N64/60/60&gt;=1,INT(N64/60/60)&amp;"h","")
&amp;IF(INT(MOD(N64/60,60))&gt;0,INT(MOD(N64/60,60))&amp;"m","")
&amp;IF(INT(MOD(N64,60))&gt;0,INT(MOD(N64,60))&amp;"s","")</f>
        <v>32h10m33s</v>
      </c>
      <c r="P64">
        <f t="shared" si="19"/>
        <v>1.3406705630179627</v>
      </c>
      <c r="Q64">
        <f t="shared" si="10"/>
        <v>115833</v>
      </c>
      <c r="R64" t="str">
        <f t="shared" si="207"/>
        <v>32h10m33s</v>
      </c>
      <c r="S64">
        <f t="shared" si="11"/>
        <v>2.1450729008287399</v>
      </c>
      <c r="T64">
        <f t="shared" si="12"/>
        <v>7722</v>
      </c>
      <c r="U64" t="str">
        <f t="shared" ref="U64" si="208">IF(T64/60/60&gt;=1,INT(T64/60/60)&amp;"h","")
&amp;IF(INT(MOD(T64/60,60))&gt;0,INT(MOD(T64/60,60))&amp;"m","")
&amp;IF(INT(MOD(T64,60))&gt;0,INT(MOD(T64,60))&amp;"s","")</f>
        <v>2h8m42s</v>
      </c>
    </row>
    <row r="65" spans="1:21" x14ac:dyDescent="0.3">
      <c r="A65">
        <v>64</v>
      </c>
      <c r="B65">
        <f t="shared" ca="1" si="196"/>
        <v>1746000</v>
      </c>
      <c r="C65" t="str">
        <f t="shared" ca="1" si="4"/>
        <v>20d5h</v>
      </c>
      <c r="D65">
        <f t="shared" ca="1" si="14"/>
        <v>54820200</v>
      </c>
      <c r="E65" t="str">
        <f t="shared" ca="1" si="15"/>
        <v>634d11h50m</v>
      </c>
      <c r="F65">
        <v>345600</v>
      </c>
      <c r="G65" t="str">
        <f t="shared" ref="G65" si="209">IF(F65/60/60&gt;=1,INT(F65/60/60)&amp;"h","")
&amp;IF(INT(MOD(F65/60,60))&gt;0,INT(MOD(F65/60,60))&amp;"m","")
&amp;IF(INT(MOD(F65,60))&gt;0,INT(MOD(F65,60))&amp;"s","")</f>
        <v>96h</v>
      </c>
      <c r="H65">
        <v>15</v>
      </c>
      <c r="I65">
        <f t="shared" si="114"/>
        <v>188.5</v>
      </c>
      <c r="J65">
        <f t="shared" si="115"/>
        <v>1.2847914886403873</v>
      </c>
      <c r="K65">
        <f t="shared" si="28"/>
        <v>111005</v>
      </c>
      <c r="L65" t="str">
        <f t="shared" si="35"/>
        <v>30h50m5s</v>
      </c>
      <c r="M65">
        <f t="shared" si="17"/>
        <v>1.3272638573877831</v>
      </c>
      <c r="N65">
        <f t="shared" si="8"/>
        <v>114675</v>
      </c>
      <c r="O65" t="str">
        <f t="shared" ref="O65:R65" si="210">IF(N65/60/60&gt;=1,INT(N65/60/60)&amp;"h","")
&amp;IF(INT(MOD(N65/60,60))&gt;0,INT(MOD(N65/60,60))&amp;"m","")
&amp;IF(INT(MOD(N65,60))&gt;0,INT(MOD(N65,60))&amp;"s","")</f>
        <v>31h51m15s</v>
      </c>
      <c r="P65">
        <f t="shared" si="19"/>
        <v>1.3272638573877831</v>
      </c>
      <c r="Q65">
        <f t="shared" si="10"/>
        <v>114675</v>
      </c>
      <c r="R65" t="str">
        <f t="shared" si="210"/>
        <v>31h51m15s</v>
      </c>
      <c r="S65">
        <f t="shared" si="11"/>
        <v>2.1236221718204527</v>
      </c>
      <c r="T65">
        <f t="shared" si="12"/>
        <v>7645</v>
      </c>
      <c r="U65" t="str">
        <f t="shared" ref="U65" si="211">IF(T65/60/60&gt;=1,INT(T65/60/60)&amp;"h","")
&amp;IF(INT(MOD(T65/60,60))&gt;0,INT(MOD(T65/60,60))&amp;"m","")
&amp;IF(INT(MOD(T65,60))&gt;0,INT(MOD(T65,60))&amp;"s","")</f>
        <v>2h7m25s</v>
      </c>
    </row>
    <row r="66" spans="1:21" x14ac:dyDescent="0.3">
      <c r="A66">
        <v>65</v>
      </c>
      <c r="B66">
        <f t="shared" ca="1" si="196"/>
        <v>1760400</v>
      </c>
      <c r="C66" t="str">
        <f t="shared" ca="1" si="4"/>
        <v>20d9h</v>
      </c>
      <c r="D66">
        <f t="shared" ca="1" si="14"/>
        <v>56580600</v>
      </c>
      <c r="E66" t="str">
        <f t="shared" ca="1" si="15"/>
        <v>654d20h50m</v>
      </c>
      <c r="F66">
        <v>345600</v>
      </c>
      <c r="G66" t="str">
        <f t="shared" ref="G66" si="212">IF(F66/60/60&gt;=1,INT(F66/60/60)&amp;"h","")
&amp;IF(INT(MOD(F66/60,60))&gt;0,INT(MOD(F66/60,60))&amp;"m","")
&amp;IF(INT(MOD(F66,60))&gt;0,INT(MOD(F66,60))&amp;"s","")</f>
        <v>96h</v>
      </c>
      <c r="H66">
        <v>15</v>
      </c>
      <c r="I66">
        <f t="shared" si="114"/>
        <v>190.5</v>
      </c>
      <c r="J66">
        <f t="shared" si="115"/>
        <v>1.2757979482199047</v>
      </c>
      <c r="K66">
        <f t="shared" si="28"/>
        <v>110228</v>
      </c>
      <c r="L66" t="str">
        <f t="shared" si="35"/>
        <v>30h37m8s</v>
      </c>
      <c r="M66">
        <f t="shared" si="17"/>
        <v>1.3139912188139051</v>
      </c>
      <c r="N66">
        <f t="shared" si="8"/>
        <v>113528</v>
      </c>
      <c r="O66" t="str">
        <f t="shared" ref="O66:R66" si="213">IF(N66/60/60&gt;=1,INT(N66/60/60)&amp;"h","")
&amp;IF(INT(MOD(N66/60,60))&gt;0,INT(MOD(N66/60,60))&amp;"m","")
&amp;IF(INT(MOD(N66,60))&gt;0,INT(MOD(N66,60))&amp;"s","")</f>
        <v>31h32m8s</v>
      </c>
      <c r="P66">
        <f t="shared" si="19"/>
        <v>1.3139912188139051</v>
      </c>
      <c r="Q66">
        <f t="shared" si="10"/>
        <v>113528</v>
      </c>
      <c r="R66" t="str">
        <f t="shared" si="213"/>
        <v>31h32m8s</v>
      </c>
      <c r="S66">
        <f t="shared" si="11"/>
        <v>2.1023859501022479</v>
      </c>
      <c r="T66">
        <f t="shared" si="12"/>
        <v>7568</v>
      </c>
      <c r="U66" t="str">
        <f t="shared" ref="U66" si="214">IF(T66/60/60&gt;=1,INT(T66/60/60)&amp;"h","")
&amp;IF(INT(MOD(T66/60,60))&gt;0,INT(MOD(T66/60,60))&amp;"m","")
&amp;IF(INT(MOD(T66,60))&gt;0,INT(MOD(T66,60))&amp;"s","")</f>
        <v>2h6m8s</v>
      </c>
    </row>
    <row r="67" spans="1:21" x14ac:dyDescent="0.3">
      <c r="A67">
        <v>66</v>
      </c>
      <c r="B67">
        <f t="shared" ca="1" si="196"/>
        <v>1774800</v>
      </c>
      <c r="C67" t="str">
        <f t="shared" ref="C67:C100" ca="1" si="215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4"/>
        <v>58355400</v>
      </c>
      <c r="E67" t="str">
        <f t="shared" ca="1" si="15"/>
        <v>675d9h50m</v>
      </c>
      <c r="F67">
        <v>345600</v>
      </c>
      <c r="G67" t="str">
        <f t="shared" ref="G67" si="216">IF(F67/60/60&gt;=1,INT(F67/60/60)&amp;"h","")
&amp;IF(INT(MOD(F67/60,60))&gt;0,INT(MOD(F67/60,60))&amp;"m","")
&amp;IF(INT(MOD(F67,60))&gt;0,INT(MOD(F67,60))&amp;"s","")</f>
        <v>96h</v>
      </c>
      <c r="H67">
        <v>15</v>
      </c>
      <c r="I67">
        <f t="shared" ref="I67:I100" si="217">I66+2</f>
        <v>192.5</v>
      </c>
      <c r="J67">
        <f t="shared" ref="J67:J100" si="218">J66*0.993</f>
        <v>1.2668673625823654</v>
      </c>
      <c r="K67">
        <f t="shared" si="28"/>
        <v>109457</v>
      </c>
      <c r="L67" t="str">
        <f t="shared" si="35"/>
        <v>30h24m17s</v>
      </c>
      <c r="M67">
        <f t="shared" si="17"/>
        <v>1.3008513066257661</v>
      </c>
      <c r="N67">
        <f t="shared" ref="N67:N100" si="219">INT(M67*24*60*60)</f>
        <v>112393</v>
      </c>
      <c r="O67" t="str">
        <f t="shared" ref="O67:R67" si="220">IF(N67/60/60&gt;=1,INT(N67/60/60)&amp;"h","")
&amp;IF(INT(MOD(N67/60,60))&gt;0,INT(MOD(N67/60,60))&amp;"m","")
&amp;IF(INT(MOD(N67,60))&gt;0,INT(MOD(N67,60))&amp;"s","")</f>
        <v>31h13m13s</v>
      </c>
      <c r="P67">
        <f t="shared" si="19"/>
        <v>1.3008513066257661</v>
      </c>
      <c r="Q67">
        <f t="shared" ref="Q67:Q100" si="221">INT(P67*24*60*60)</f>
        <v>112393</v>
      </c>
      <c r="R67" t="str">
        <f t="shared" si="220"/>
        <v>31h13m13s</v>
      </c>
      <c r="S67">
        <f t="shared" ref="S67:S100" si="222">S66*0.99</f>
        <v>2.0813620906012256</v>
      </c>
      <c r="T67">
        <f t="shared" ref="T67:T100" si="223">INT(S67*60*60)</f>
        <v>7492</v>
      </c>
      <c r="U67" t="str">
        <f t="shared" ref="U67" si="224">IF(T67/60/60&gt;=1,INT(T67/60/60)&amp;"h","")
&amp;IF(INT(MOD(T67/60,60))&gt;0,INT(MOD(T67/60,60))&amp;"m","")
&amp;IF(INT(MOD(T67,60))&gt;0,INT(MOD(T67,60))&amp;"s","")</f>
        <v>2h4m52s</v>
      </c>
    </row>
    <row r="68" spans="1:21" x14ac:dyDescent="0.3">
      <c r="A68">
        <v>67</v>
      </c>
      <c r="B68">
        <f t="shared" ca="1" si="196"/>
        <v>1789200</v>
      </c>
      <c r="C68" t="str">
        <f t="shared" ca="1" si="215"/>
        <v>20d17h</v>
      </c>
      <c r="D68">
        <f t="shared" ref="D68:D100" ca="1" si="225">D67+B68</f>
        <v>60144600</v>
      </c>
      <c r="E68" t="str">
        <f t="shared" ref="C68:E100" ca="1" si="226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27">IF(F68/60/60&gt;=1,INT(F68/60/60)&amp;"h","")
&amp;IF(INT(MOD(F68/60,60))&gt;0,INT(MOD(F68/60,60))&amp;"m","")
&amp;IF(INT(MOD(F68,60))&gt;0,INT(MOD(F68,60))&amp;"s","")</f>
        <v>96h</v>
      </c>
      <c r="H68">
        <v>15</v>
      </c>
      <c r="I68">
        <f t="shared" si="217"/>
        <v>194.5</v>
      </c>
      <c r="J68">
        <f t="shared" si="218"/>
        <v>1.2579992910442888</v>
      </c>
      <c r="K68">
        <f t="shared" si="28"/>
        <v>108691</v>
      </c>
      <c r="L68" t="str">
        <f t="shared" si="35"/>
        <v>30h11m31s</v>
      </c>
      <c r="M68">
        <f t="shared" ref="M68:M100" si="228">M67*0.99</f>
        <v>1.2878427935595085</v>
      </c>
      <c r="N68">
        <f t="shared" si="219"/>
        <v>111269</v>
      </c>
      <c r="O68" t="str">
        <f t="shared" ref="O68:R68" si="229">IF(N68/60/60&gt;=1,INT(N68/60/60)&amp;"h","")
&amp;IF(INT(MOD(N68/60,60))&gt;0,INT(MOD(N68/60,60))&amp;"m","")
&amp;IF(INT(MOD(N68,60))&gt;0,INT(MOD(N68,60))&amp;"s","")</f>
        <v>30h54m29s</v>
      </c>
      <c r="P68">
        <f t="shared" ref="P68:P100" si="230">P67*0.99</f>
        <v>1.2878427935595085</v>
      </c>
      <c r="Q68">
        <f t="shared" si="221"/>
        <v>111269</v>
      </c>
      <c r="R68" t="str">
        <f t="shared" si="229"/>
        <v>30h54m29s</v>
      </c>
      <c r="S68">
        <f t="shared" si="222"/>
        <v>2.0605484696952132</v>
      </c>
      <c r="T68">
        <f t="shared" si="223"/>
        <v>7417</v>
      </c>
      <c r="U68" t="str">
        <f t="shared" ref="U68" si="231">IF(T68/60/60&gt;=1,INT(T68/60/60)&amp;"h","")
&amp;IF(INT(MOD(T68/60,60))&gt;0,INT(MOD(T68/60,60))&amp;"m","")
&amp;IF(INT(MOD(T68,60))&gt;0,INT(MOD(T68,60))&amp;"s","")</f>
        <v>2h3m37s</v>
      </c>
    </row>
    <row r="69" spans="1:21" x14ac:dyDescent="0.3">
      <c r="A69">
        <v>68</v>
      </c>
      <c r="B69">
        <f t="shared" ca="1" si="196"/>
        <v>1803600</v>
      </c>
      <c r="C69" t="str">
        <f t="shared" ca="1" si="215"/>
        <v>20d21h</v>
      </c>
      <c r="D69">
        <f t="shared" ca="1" si="225"/>
        <v>61948200</v>
      </c>
      <c r="E69" t="str">
        <f t="shared" ca="1" si="226"/>
        <v>716d23h50m</v>
      </c>
      <c r="F69">
        <v>345600</v>
      </c>
      <c r="G69" t="str">
        <f t="shared" ref="G69" si="232">IF(F69/60/60&gt;=1,INT(F69/60/60)&amp;"h","")
&amp;IF(INT(MOD(F69/60,60))&gt;0,INT(MOD(F69/60,60))&amp;"m","")
&amp;IF(INT(MOD(F69,60))&gt;0,INT(MOD(F69,60))&amp;"s","")</f>
        <v>96h</v>
      </c>
      <c r="H69">
        <v>15</v>
      </c>
      <c r="I69">
        <f t="shared" si="217"/>
        <v>196.5</v>
      </c>
      <c r="J69">
        <f t="shared" si="218"/>
        <v>1.2491932960069787</v>
      </c>
      <c r="K69">
        <f t="shared" si="28"/>
        <v>107930</v>
      </c>
      <c r="L69" t="str">
        <f t="shared" si="35"/>
        <v>29h58m50s</v>
      </c>
      <c r="M69">
        <f t="shared" si="228"/>
        <v>1.2749643656239134</v>
      </c>
      <c r="N69">
        <f t="shared" si="219"/>
        <v>110156</v>
      </c>
      <c r="O69" t="str">
        <f t="shared" ref="O69:R69" si="233">IF(N69/60/60&gt;=1,INT(N69/60/60)&amp;"h","")
&amp;IF(INT(MOD(N69/60,60))&gt;0,INT(MOD(N69/60,60))&amp;"m","")
&amp;IF(INT(MOD(N69,60))&gt;0,INT(MOD(N69,60))&amp;"s","")</f>
        <v>30h35m56s</v>
      </c>
      <c r="P69">
        <f t="shared" si="230"/>
        <v>1.2749643656239134</v>
      </c>
      <c r="Q69">
        <f t="shared" si="221"/>
        <v>110156</v>
      </c>
      <c r="R69" t="str">
        <f t="shared" si="233"/>
        <v>30h35m56s</v>
      </c>
      <c r="S69">
        <f t="shared" si="222"/>
        <v>2.0399429849982611</v>
      </c>
      <c r="T69">
        <f t="shared" si="223"/>
        <v>7343</v>
      </c>
      <c r="U69" t="str">
        <f t="shared" ref="U69" si="234">IF(T69/60/60&gt;=1,INT(T69/60/60)&amp;"h","")
&amp;IF(INT(MOD(T69/60,60))&gt;0,INT(MOD(T69/60,60))&amp;"m","")
&amp;IF(INT(MOD(T69,60))&gt;0,INT(MOD(T69,60))&amp;"s","")</f>
        <v>2h2m23s</v>
      </c>
    </row>
    <row r="70" spans="1:21" x14ac:dyDescent="0.3">
      <c r="A70">
        <v>69</v>
      </c>
      <c r="B70">
        <f t="shared" ca="1" si="196"/>
        <v>1818000</v>
      </c>
      <c r="C70" t="str">
        <f t="shared" ca="1" si="215"/>
        <v>21d1h</v>
      </c>
      <c r="D70">
        <f t="shared" ca="1" si="225"/>
        <v>63766200</v>
      </c>
      <c r="E70" t="str">
        <f t="shared" ca="1" si="226"/>
        <v>738d50m</v>
      </c>
      <c r="F70">
        <v>345600</v>
      </c>
      <c r="G70" t="str">
        <f t="shared" ref="G70" si="235">IF(F70/60/60&gt;=1,INT(F70/60/60)&amp;"h","")
&amp;IF(INT(MOD(F70/60,60))&gt;0,INT(MOD(F70/60,60))&amp;"m","")
&amp;IF(INT(MOD(F70,60))&gt;0,INT(MOD(F70,60))&amp;"s","")</f>
        <v>96h</v>
      </c>
      <c r="H70">
        <v>15</v>
      </c>
      <c r="I70">
        <f t="shared" si="217"/>
        <v>198.5</v>
      </c>
      <c r="J70">
        <f t="shared" si="218"/>
        <v>1.2404489429349299</v>
      </c>
      <c r="K70">
        <f t="shared" si="28"/>
        <v>107174</v>
      </c>
      <c r="L70" t="str">
        <f t="shared" si="35"/>
        <v>29h46m14s</v>
      </c>
      <c r="M70">
        <f t="shared" si="228"/>
        <v>1.2622147219676743</v>
      </c>
      <c r="N70">
        <f t="shared" si="219"/>
        <v>109055</v>
      </c>
      <c r="O70" t="str">
        <f t="shared" ref="O70:R70" si="236">IF(N70/60/60&gt;=1,INT(N70/60/60)&amp;"h","")
&amp;IF(INT(MOD(N70/60,60))&gt;0,INT(MOD(N70/60,60))&amp;"m","")
&amp;IF(INT(MOD(N70,60))&gt;0,INT(MOD(N70,60))&amp;"s","")</f>
        <v>30h17m35s</v>
      </c>
      <c r="P70">
        <f t="shared" si="230"/>
        <v>1.2622147219676743</v>
      </c>
      <c r="Q70">
        <f t="shared" si="221"/>
        <v>109055</v>
      </c>
      <c r="R70" t="str">
        <f t="shared" si="236"/>
        <v>30h17m35s</v>
      </c>
      <c r="S70">
        <f t="shared" si="222"/>
        <v>2.0195435551482785</v>
      </c>
      <c r="T70">
        <f t="shared" si="223"/>
        <v>7270</v>
      </c>
      <c r="U70" t="str">
        <f t="shared" ref="U70" si="237">IF(T70/60/60&gt;=1,INT(T70/60/60)&amp;"h","")
&amp;IF(INT(MOD(T70/60,60))&gt;0,INT(MOD(T70/60,60))&amp;"m","")
&amp;IF(INT(MOD(T70,60))&gt;0,INT(MOD(T70,60))&amp;"s","")</f>
        <v>2h1m10s</v>
      </c>
    </row>
    <row r="71" spans="1:21" x14ac:dyDescent="0.3">
      <c r="A71">
        <v>70</v>
      </c>
      <c r="B71">
        <f ca="1">OFFSET(B71,-1,0)+8*60*60</f>
        <v>1846800</v>
      </c>
      <c r="C71" t="str">
        <f t="shared" ca="1" si="215"/>
        <v>21d9h</v>
      </c>
      <c r="D71">
        <f t="shared" ca="1" si="225"/>
        <v>65613000</v>
      </c>
      <c r="E71" t="str">
        <f t="shared" ca="1" si="226"/>
        <v>759d9h50m</v>
      </c>
      <c r="F71">
        <v>432000</v>
      </c>
      <c r="G71" t="str">
        <f t="shared" ref="G71" si="238">IF(F71/60/60&gt;=1,INT(F71/60/60)&amp;"h","")
&amp;IF(INT(MOD(F71/60,60))&gt;0,INT(MOD(F71/60,60))&amp;"m","")
&amp;IF(INT(MOD(F71,60))&gt;0,INT(MOD(F71,60))&amp;"s","")</f>
        <v>120h</v>
      </c>
      <c r="H71">
        <v>15</v>
      </c>
      <c r="I71">
        <f t="shared" si="217"/>
        <v>200.5</v>
      </c>
      <c r="J71">
        <f t="shared" si="218"/>
        <v>1.2317658003343854</v>
      </c>
      <c r="K71">
        <f t="shared" ref="K71:K100" si="239">INT(J71*24*60*60)</f>
        <v>106424</v>
      </c>
      <c r="L71" t="str">
        <f t="shared" si="35"/>
        <v>29h33m44s</v>
      </c>
      <c r="M71">
        <f t="shared" si="228"/>
        <v>1.2495925747479975</v>
      </c>
      <c r="N71">
        <f t="shared" si="219"/>
        <v>107964</v>
      </c>
      <c r="O71" t="str">
        <f t="shared" ref="O71:R71" si="240">IF(N71/60/60&gt;=1,INT(N71/60/60)&amp;"h","")
&amp;IF(INT(MOD(N71/60,60))&gt;0,INT(MOD(N71/60,60))&amp;"m","")
&amp;IF(INT(MOD(N71,60))&gt;0,INT(MOD(N71,60))&amp;"s","")</f>
        <v>29h59m24s</v>
      </c>
      <c r="P71">
        <f t="shared" si="230"/>
        <v>1.2495925747479975</v>
      </c>
      <c r="Q71">
        <f t="shared" si="221"/>
        <v>107964</v>
      </c>
      <c r="R71" t="str">
        <f t="shared" si="240"/>
        <v>29h59m24s</v>
      </c>
      <c r="S71">
        <f t="shared" si="222"/>
        <v>1.9993481195967957</v>
      </c>
      <c r="T71">
        <f t="shared" si="223"/>
        <v>7197</v>
      </c>
      <c r="U71" t="str">
        <f t="shared" ref="U71" si="241">IF(T71/60/60&gt;=1,INT(T71/60/60)&amp;"h","")
&amp;IF(INT(MOD(T71/60,60))&gt;0,INT(MOD(T71/60,60))&amp;"m","")
&amp;IF(INT(MOD(T71,60))&gt;0,INT(MOD(T71,60))&amp;"s","")</f>
        <v>1h59m57s</v>
      </c>
    </row>
    <row r="72" spans="1:21" x14ac:dyDescent="0.3">
      <c r="A72">
        <v>71</v>
      </c>
      <c r="B72">
        <f ca="1">OFFSET(B72,-1,0)-0*60*60</f>
        <v>1846800</v>
      </c>
      <c r="C72" t="str">
        <f t="shared" ca="1" si="215"/>
        <v>21d9h</v>
      </c>
      <c r="D72">
        <f t="shared" ca="1" si="225"/>
        <v>67459800</v>
      </c>
      <c r="E72" t="str">
        <f t="shared" ca="1" si="226"/>
        <v>780d18h50m</v>
      </c>
      <c r="F72">
        <v>432000</v>
      </c>
      <c r="G72" t="str">
        <f t="shared" ref="G72" si="242">IF(F72/60/60&gt;=1,INT(F72/60/60)&amp;"h","")
&amp;IF(INT(MOD(F72/60,60))&gt;0,INT(MOD(F72/60,60))&amp;"m","")
&amp;IF(INT(MOD(F72,60))&gt;0,INT(MOD(F72,60))&amp;"s","")</f>
        <v>120h</v>
      </c>
      <c r="H72">
        <v>15</v>
      </c>
      <c r="I72">
        <f t="shared" si="217"/>
        <v>202.5</v>
      </c>
      <c r="J72">
        <f t="shared" si="218"/>
        <v>1.2231434397320446</v>
      </c>
      <c r="K72">
        <f t="shared" si="239"/>
        <v>105679</v>
      </c>
      <c r="L72" t="str">
        <f t="shared" si="35"/>
        <v>29h21m19s</v>
      </c>
      <c r="M72">
        <f t="shared" si="228"/>
        <v>1.2370966490005175</v>
      </c>
      <c r="N72">
        <f t="shared" si="219"/>
        <v>106885</v>
      </c>
      <c r="O72" t="str">
        <f t="shared" ref="O72:R72" si="243">IF(N72/60/60&gt;=1,INT(N72/60/60)&amp;"h","")
&amp;IF(INT(MOD(N72/60,60))&gt;0,INT(MOD(N72/60,60))&amp;"m","")
&amp;IF(INT(MOD(N72,60))&gt;0,INT(MOD(N72,60))&amp;"s","")</f>
        <v>29h41m25s</v>
      </c>
      <c r="P72">
        <f t="shared" si="230"/>
        <v>1.2370966490005175</v>
      </c>
      <c r="Q72">
        <f t="shared" si="221"/>
        <v>106885</v>
      </c>
      <c r="R72" t="str">
        <f t="shared" si="243"/>
        <v>29h41m25s</v>
      </c>
      <c r="S72">
        <f t="shared" si="222"/>
        <v>1.9793546384008278</v>
      </c>
      <c r="T72">
        <f t="shared" si="223"/>
        <v>7125</v>
      </c>
      <c r="U72" t="str">
        <f t="shared" ref="U72" si="244">IF(T72/60/60&gt;=1,INT(T72/60/60)&amp;"h","")
&amp;IF(INT(MOD(T72/60,60))&gt;0,INT(MOD(T72/60,60))&amp;"m","")
&amp;IF(INT(MOD(T72,60))&gt;0,INT(MOD(T72,60))&amp;"s","")</f>
        <v>1h58m45s</v>
      </c>
    </row>
    <row r="73" spans="1:21" x14ac:dyDescent="0.3">
      <c r="A73">
        <v>72</v>
      </c>
      <c r="B73">
        <f t="shared" ref="B73:B100" ca="1" si="245">OFFSET(B73,-1,0)+0*60*60</f>
        <v>1846800</v>
      </c>
      <c r="C73" t="str">
        <f t="shared" ca="1" si="215"/>
        <v>21d9h</v>
      </c>
      <c r="D73">
        <f t="shared" ca="1" si="225"/>
        <v>69306600</v>
      </c>
      <c r="E73" t="str">
        <f t="shared" ca="1" si="226"/>
        <v>802d3h50m</v>
      </c>
      <c r="F73">
        <v>432000</v>
      </c>
      <c r="G73" t="str">
        <f t="shared" ref="G73" si="246">IF(F73/60/60&gt;=1,INT(F73/60/60)&amp;"h","")
&amp;IF(INT(MOD(F73/60,60))&gt;0,INT(MOD(F73/60,60))&amp;"m","")
&amp;IF(INT(MOD(F73,60))&gt;0,INT(MOD(F73,60))&amp;"s","")</f>
        <v>120h</v>
      </c>
      <c r="H73">
        <v>15</v>
      </c>
      <c r="I73">
        <f t="shared" si="217"/>
        <v>204.5</v>
      </c>
      <c r="J73">
        <f t="shared" si="218"/>
        <v>1.2145814356539204</v>
      </c>
      <c r="K73">
        <f t="shared" si="239"/>
        <v>104939</v>
      </c>
      <c r="L73" t="str">
        <f t="shared" si="35"/>
        <v>29h8m59s</v>
      </c>
      <c r="M73">
        <f t="shared" si="228"/>
        <v>1.2247256825105124</v>
      </c>
      <c r="N73">
        <f t="shared" si="219"/>
        <v>105816</v>
      </c>
      <c r="O73" t="str">
        <f t="shared" ref="O73:R73" si="247">IF(N73/60/60&gt;=1,INT(N73/60/60)&amp;"h","")
&amp;IF(INT(MOD(N73/60,60))&gt;0,INT(MOD(N73/60,60))&amp;"m","")
&amp;IF(INT(MOD(N73,60))&gt;0,INT(MOD(N73,60))&amp;"s","")</f>
        <v>29h23m36s</v>
      </c>
      <c r="P73">
        <f t="shared" si="230"/>
        <v>1.2247256825105124</v>
      </c>
      <c r="Q73">
        <f t="shared" si="221"/>
        <v>105816</v>
      </c>
      <c r="R73" t="str">
        <f t="shared" si="247"/>
        <v>29h23m36s</v>
      </c>
      <c r="S73">
        <f t="shared" si="222"/>
        <v>1.9595610920168196</v>
      </c>
      <c r="T73">
        <f t="shared" si="223"/>
        <v>7054</v>
      </c>
      <c r="U73" t="str">
        <f t="shared" ref="U73" si="248">IF(T73/60/60&gt;=1,INT(T73/60/60)&amp;"h","")
&amp;IF(INT(MOD(T73/60,60))&gt;0,INT(MOD(T73/60,60))&amp;"m","")
&amp;IF(INT(MOD(T73,60))&gt;0,INT(MOD(T73,60))&amp;"s","")</f>
        <v>1h57m34s</v>
      </c>
    </row>
    <row r="74" spans="1:21" x14ac:dyDescent="0.3">
      <c r="A74">
        <v>73</v>
      </c>
      <c r="B74">
        <f t="shared" ca="1" si="245"/>
        <v>1846800</v>
      </c>
      <c r="C74" t="str">
        <f t="shared" ca="1" si="215"/>
        <v>21d9h</v>
      </c>
      <c r="D74">
        <f t="shared" ca="1" si="225"/>
        <v>71153400</v>
      </c>
      <c r="E74" t="str">
        <f t="shared" ca="1" si="226"/>
        <v>823d12h50m</v>
      </c>
      <c r="F74">
        <v>432000</v>
      </c>
      <c r="G74" t="str">
        <f t="shared" ref="G74" si="249">IF(F74/60/60&gt;=1,INT(F74/60/60)&amp;"h","")
&amp;IF(INT(MOD(F74/60,60))&gt;0,INT(MOD(F74/60,60))&amp;"m","")
&amp;IF(INT(MOD(F74,60))&gt;0,INT(MOD(F74,60))&amp;"s","")</f>
        <v>120h</v>
      </c>
      <c r="H74">
        <v>15</v>
      </c>
      <c r="I74">
        <f t="shared" si="217"/>
        <v>206.5</v>
      </c>
      <c r="J74">
        <f t="shared" si="218"/>
        <v>1.2060793656043429</v>
      </c>
      <c r="K74">
        <f t="shared" si="239"/>
        <v>104205</v>
      </c>
      <c r="L74" t="str">
        <f t="shared" ref="L74:L100" si="250">IF(K74/60/60&gt;=1,INT(K74/60/60)&amp;"h","")
&amp;IF(INT(MOD(K74/60,60))&gt;0,INT(MOD(K74/60,60))&amp;"m","")
&amp;IF(INT(MOD(K74,60))&gt;0,INT(MOD(K74,60))&amp;"s","")</f>
        <v>28h56m45s</v>
      </c>
      <c r="M74">
        <f t="shared" si="228"/>
        <v>1.2124784256854073</v>
      </c>
      <c r="N74">
        <f t="shared" si="219"/>
        <v>104758</v>
      </c>
      <c r="O74" t="str">
        <f t="shared" ref="O74:R74" si="251">IF(N74/60/60&gt;=1,INT(N74/60/60)&amp;"h","")
&amp;IF(INT(MOD(N74/60,60))&gt;0,INT(MOD(N74/60,60))&amp;"m","")
&amp;IF(INT(MOD(N74,60))&gt;0,INT(MOD(N74,60))&amp;"s","")</f>
        <v>29h5m58s</v>
      </c>
      <c r="P74">
        <f t="shared" si="230"/>
        <v>1.2124784256854073</v>
      </c>
      <c r="Q74">
        <f t="shared" si="221"/>
        <v>104758</v>
      </c>
      <c r="R74" t="str">
        <f t="shared" si="251"/>
        <v>29h5m58s</v>
      </c>
      <c r="S74">
        <f t="shared" si="222"/>
        <v>1.9399654810966513</v>
      </c>
      <c r="T74">
        <f t="shared" si="223"/>
        <v>6983</v>
      </c>
      <c r="U74" t="str">
        <f t="shared" ref="U74" si="252">IF(T74/60/60&gt;=1,INT(T74/60/60)&amp;"h","")
&amp;IF(INT(MOD(T74/60,60))&gt;0,INT(MOD(T74/60,60))&amp;"m","")
&amp;IF(INT(MOD(T74,60))&gt;0,INT(MOD(T74,60))&amp;"s","")</f>
        <v>1h56m23s</v>
      </c>
    </row>
    <row r="75" spans="1:21" x14ac:dyDescent="0.3">
      <c r="A75">
        <v>74</v>
      </c>
      <c r="B75">
        <f t="shared" ca="1" si="245"/>
        <v>1846800</v>
      </c>
      <c r="C75" t="str">
        <f t="shared" ca="1" si="215"/>
        <v>21d9h</v>
      </c>
      <c r="D75">
        <f t="shared" ca="1" si="225"/>
        <v>73000200</v>
      </c>
      <c r="E75" t="str">
        <f t="shared" ca="1" si="226"/>
        <v>844d21h50m</v>
      </c>
      <c r="F75">
        <v>432000</v>
      </c>
      <c r="G75" t="str">
        <f t="shared" ref="G75" si="253">IF(F75/60/60&gt;=1,INT(F75/60/60)&amp;"h","")
&amp;IF(INT(MOD(F75/60,60))&gt;0,INT(MOD(F75/60,60))&amp;"m","")
&amp;IF(INT(MOD(F75,60))&gt;0,INT(MOD(F75,60))&amp;"s","")</f>
        <v>120h</v>
      </c>
      <c r="H75">
        <v>15</v>
      </c>
      <c r="I75">
        <f t="shared" si="217"/>
        <v>208.5</v>
      </c>
      <c r="J75">
        <f t="shared" si="218"/>
        <v>1.1976368100451125</v>
      </c>
      <c r="K75">
        <f t="shared" si="239"/>
        <v>103475</v>
      </c>
      <c r="L75" t="str">
        <f t="shared" si="250"/>
        <v>28h44m35s</v>
      </c>
      <c r="M75">
        <f t="shared" si="228"/>
        <v>1.2003536414285532</v>
      </c>
      <c r="N75">
        <f t="shared" si="219"/>
        <v>103710</v>
      </c>
      <c r="O75" t="str">
        <f t="shared" ref="O75:R75" si="254">IF(N75/60/60&gt;=1,INT(N75/60/60)&amp;"h","")
&amp;IF(INT(MOD(N75/60,60))&gt;0,INT(MOD(N75/60,60))&amp;"m","")
&amp;IF(INT(MOD(N75,60))&gt;0,INT(MOD(N75,60))&amp;"s","")</f>
        <v>28h48m30s</v>
      </c>
      <c r="P75">
        <f t="shared" si="230"/>
        <v>1.2003536414285532</v>
      </c>
      <c r="Q75">
        <f t="shared" si="221"/>
        <v>103710</v>
      </c>
      <c r="R75" t="str">
        <f t="shared" si="254"/>
        <v>28h48m30s</v>
      </c>
      <c r="S75">
        <f t="shared" si="222"/>
        <v>1.9205658262856848</v>
      </c>
      <c r="T75">
        <f t="shared" si="223"/>
        <v>6914</v>
      </c>
      <c r="U75" t="str">
        <f t="shared" ref="U75" si="255">IF(T75/60/60&gt;=1,INT(T75/60/60)&amp;"h","")
&amp;IF(INT(MOD(T75/60,60))&gt;0,INT(MOD(T75/60,60))&amp;"m","")
&amp;IF(INT(MOD(T75,60))&gt;0,INT(MOD(T75,60))&amp;"s","")</f>
        <v>1h55m14s</v>
      </c>
    </row>
    <row r="76" spans="1:21" x14ac:dyDescent="0.3">
      <c r="A76">
        <v>75</v>
      </c>
      <c r="B76">
        <f t="shared" ca="1" si="245"/>
        <v>1846800</v>
      </c>
      <c r="C76" t="str">
        <f t="shared" ca="1" si="215"/>
        <v>21d9h</v>
      </c>
      <c r="D76">
        <f t="shared" ca="1" si="225"/>
        <v>74847000</v>
      </c>
      <c r="E76" t="str">
        <f t="shared" ca="1" si="226"/>
        <v>866d6h50m</v>
      </c>
      <c r="F76">
        <v>432000</v>
      </c>
      <c r="G76" t="str">
        <f t="shared" ref="G76" si="256">IF(F76/60/60&gt;=1,INT(F76/60/60)&amp;"h","")
&amp;IF(INT(MOD(F76/60,60))&gt;0,INT(MOD(F76/60,60))&amp;"m","")
&amp;IF(INT(MOD(F76,60))&gt;0,INT(MOD(F76,60))&amp;"s","")</f>
        <v>120h</v>
      </c>
      <c r="H76">
        <v>15</v>
      </c>
      <c r="I76">
        <f t="shared" si="217"/>
        <v>210.5</v>
      </c>
      <c r="J76">
        <f t="shared" si="218"/>
        <v>1.1892533523747966</v>
      </c>
      <c r="K76">
        <f t="shared" si="239"/>
        <v>102751</v>
      </c>
      <c r="L76" t="str">
        <f t="shared" si="250"/>
        <v>28h32m31s</v>
      </c>
      <c r="M76">
        <f t="shared" si="228"/>
        <v>1.1883501050142675</v>
      </c>
      <c r="N76">
        <f t="shared" si="219"/>
        <v>102673</v>
      </c>
      <c r="O76" t="str">
        <f t="shared" ref="O76:R76" si="257">IF(N76/60/60&gt;=1,INT(N76/60/60)&amp;"h","")
&amp;IF(INT(MOD(N76/60,60))&gt;0,INT(MOD(N76/60,60))&amp;"m","")
&amp;IF(INT(MOD(N76,60))&gt;0,INT(MOD(N76,60))&amp;"s","")</f>
        <v>28h31m13s</v>
      </c>
      <c r="P76">
        <f t="shared" si="230"/>
        <v>1.1883501050142675</v>
      </c>
      <c r="Q76">
        <f t="shared" si="221"/>
        <v>102673</v>
      </c>
      <c r="R76" t="str">
        <f t="shared" si="257"/>
        <v>28h31m13s</v>
      </c>
      <c r="S76">
        <f t="shared" si="222"/>
        <v>1.901360168022828</v>
      </c>
      <c r="T76">
        <f t="shared" si="223"/>
        <v>6844</v>
      </c>
      <c r="U76" t="str">
        <f t="shared" ref="U76" si="258">IF(T76/60/60&gt;=1,INT(T76/60/60)&amp;"h","")
&amp;IF(INT(MOD(T76/60,60))&gt;0,INT(MOD(T76/60,60))&amp;"m","")
&amp;IF(INT(MOD(T76,60))&gt;0,INT(MOD(T76,60))&amp;"s","")</f>
        <v>1h54m4s</v>
      </c>
    </row>
    <row r="77" spans="1:21" x14ac:dyDescent="0.3">
      <c r="A77">
        <v>76</v>
      </c>
      <c r="B77">
        <f t="shared" ca="1" si="245"/>
        <v>1846800</v>
      </c>
      <c r="C77" t="str">
        <f t="shared" ca="1" si="215"/>
        <v>21d9h</v>
      </c>
      <c r="D77">
        <f t="shared" ca="1" si="225"/>
        <v>76693800</v>
      </c>
      <c r="E77" t="str">
        <f t="shared" ca="1" si="226"/>
        <v>887d15h50m</v>
      </c>
      <c r="F77">
        <v>432000</v>
      </c>
      <c r="G77" t="str">
        <f t="shared" ref="G77" si="259">IF(F77/60/60&gt;=1,INT(F77/60/60)&amp;"h","")
&amp;IF(INT(MOD(F77/60,60))&gt;0,INT(MOD(F77/60,60))&amp;"m","")
&amp;IF(INT(MOD(F77,60))&gt;0,INT(MOD(F77,60))&amp;"s","")</f>
        <v>120h</v>
      </c>
      <c r="H77">
        <v>15</v>
      </c>
      <c r="I77">
        <f t="shared" si="217"/>
        <v>212.5</v>
      </c>
      <c r="J77">
        <f t="shared" si="218"/>
        <v>1.1809285789081729</v>
      </c>
      <c r="K77">
        <f t="shared" si="239"/>
        <v>102032</v>
      </c>
      <c r="L77" t="str">
        <f t="shared" si="250"/>
        <v>28h20m32s</v>
      </c>
      <c r="M77">
        <f t="shared" si="228"/>
        <v>1.1764666039641249</v>
      </c>
      <c r="N77">
        <f t="shared" si="219"/>
        <v>101646</v>
      </c>
      <c r="O77" t="str">
        <f t="shared" ref="O77:R77" si="260">IF(N77/60/60&gt;=1,INT(N77/60/60)&amp;"h","")
&amp;IF(INT(MOD(N77/60,60))&gt;0,INT(MOD(N77/60,60))&amp;"m","")
&amp;IF(INT(MOD(N77,60))&gt;0,INT(MOD(N77,60))&amp;"s","")</f>
        <v>28h14m6s</v>
      </c>
      <c r="P77">
        <f t="shared" si="230"/>
        <v>1.1764666039641249</v>
      </c>
      <c r="Q77">
        <f t="shared" si="221"/>
        <v>101646</v>
      </c>
      <c r="R77" t="str">
        <f t="shared" si="260"/>
        <v>28h14m6s</v>
      </c>
      <c r="S77">
        <f t="shared" si="222"/>
        <v>1.8823465663425998</v>
      </c>
      <c r="T77">
        <f t="shared" si="223"/>
        <v>6776</v>
      </c>
      <c r="U77" t="str">
        <f t="shared" ref="U77" si="261">IF(T77/60/60&gt;=1,INT(T77/60/60)&amp;"h","")
&amp;IF(INT(MOD(T77/60,60))&gt;0,INT(MOD(T77/60,60))&amp;"m","")
&amp;IF(INT(MOD(T77,60))&gt;0,INT(MOD(T77,60))&amp;"s","")</f>
        <v>1h52m56s</v>
      </c>
    </row>
    <row r="78" spans="1:21" x14ac:dyDescent="0.3">
      <c r="A78">
        <v>77</v>
      </c>
      <c r="B78">
        <f t="shared" ca="1" si="245"/>
        <v>1846800</v>
      </c>
      <c r="C78" t="str">
        <f t="shared" ca="1" si="215"/>
        <v>21d9h</v>
      </c>
      <c r="D78">
        <f t="shared" ca="1" si="225"/>
        <v>78540600</v>
      </c>
      <c r="E78" t="str">
        <f t="shared" ca="1" si="226"/>
        <v>909d50m</v>
      </c>
      <c r="F78">
        <v>432000</v>
      </c>
      <c r="G78" t="str">
        <f t="shared" ref="G78" si="262">IF(F78/60/60&gt;=1,INT(F78/60/60)&amp;"h","")
&amp;IF(INT(MOD(F78/60,60))&gt;0,INT(MOD(F78/60,60))&amp;"m","")
&amp;IF(INT(MOD(F78,60))&gt;0,INT(MOD(F78,60))&amp;"s","")</f>
        <v>120h</v>
      </c>
      <c r="H78">
        <v>15</v>
      </c>
      <c r="I78">
        <f t="shared" si="217"/>
        <v>214.5</v>
      </c>
      <c r="J78">
        <f t="shared" si="218"/>
        <v>1.1726620788558157</v>
      </c>
      <c r="K78">
        <f t="shared" si="239"/>
        <v>101318</v>
      </c>
      <c r="L78" t="str">
        <f t="shared" si="250"/>
        <v>28h8m38s</v>
      </c>
      <c r="M78">
        <f t="shared" si="228"/>
        <v>1.1647019379244836</v>
      </c>
      <c r="N78">
        <f t="shared" si="219"/>
        <v>100630</v>
      </c>
      <c r="O78" t="str">
        <f t="shared" ref="O78:R78" si="263">IF(N78/60/60&gt;=1,INT(N78/60/60)&amp;"h","")
&amp;IF(INT(MOD(N78/60,60))&gt;0,INT(MOD(N78/60,60))&amp;"m","")
&amp;IF(INT(MOD(N78,60))&gt;0,INT(MOD(N78,60))&amp;"s","")</f>
        <v>27h57m10s</v>
      </c>
      <c r="P78">
        <f t="shared" si="230"/>
        <v>1.1647019379244836</v>
      </c>
      <c r="Q78">
        <f t="shared" si="221"/>
        <v>100630</v>
      </c>
      <c r="R78" t="str">
        <f t="shared" si="263"/>
        <v>27h57m10s</v>
      </c>
      <c r="S78">
        <f t="shared" si="222"/>
        <v>1.8635231006791737</v>
      </c>
      <c r="T78">
        <f t="shared" si="223"/>
        <v>6708</v>
      </c>
      <c r="U78" t="str">
        <f t="shared" ref="U78" si="264">IF(T78/60/60&gt;=1,INT(T78/60/60)&amp;"h","")
&amp;IF(INT(MOD(T78/60,60))&gt;0,INT(MOD(T78/60,60))&amp;"m","")
&amp;IF(INT(MOD(T78,60))&gt;0,INT(MOD(T78,60))&amp;"s","")</f>
        <v>1h51m48s</v>
      </c>
    </row>
    <row r="79" spans="1:21" x14ac:dyDescent="0.3">
      <c r="A79">
        <v>78</v>
      </c>
      <c r="B79">
        <f t="shared" ca="1" si="245"/>
        <v>1846800</v>
      </c>
      <c r="C79" t="str">
        <f t="shared" ca="1" si="215"/>
        <v>21d9h</v>
      </c>
      <c r="D79">
        <f t="shared" ca="1" si="225"/>
        <v>80387400</v>
      </c>
      <c r="E79" t="str">
        <f t="shared" ca="1" si="226"/>
        <v>930d9h50m</v>
      </c>
      <c r="F79">
        <v>432000</v>
      </c>
      <c r="G79" t="str">
        <f t="shared" ref="G79" si="265">IF(F79/60/60&gt;=1,INT(F79/60/60)&amp;"h","")
&amp;IF(INT(MOD(F79/60,60))&gt;0,INT(MOD(F79/60,60))&amp;"m","")
&amp;IF(INT(MOD(F79,60))&gt;0,INT(MOD(F79,60))&amp;"s","")</f>
        <v>120h</v>
      </c>
      <c r="H79">
        <v>15</v>
      </c>
      <c r="I79">
        <f t="shared" si="217"/>
        <v>216.5</v>
      </c>
      <c r="J79">
        <f t="shared" si="218"/>
        <v>1.164453444303825</v>
      </c>
      <c r="K79">
        <f t="shared" si="239"/>
        <v>100608</v>
      </c>
      <c r="L79" t="str">
        <f t="shared" si="250"/>
        <v>27h56m48s</v>
      </c>
      <c r="M79">
        <f t="shared" si="228"/>
        <v>1.1530549185452388</v>
      </c>
      <c r="N79">
        <f t="shared" si="219"/>
        <v>99623</v>
      </c>
      <c r="O79" t="str">
        <f t="shared" ref="O79:R79" si="266">IF(N79/60/60&gt;=1,INT(N79/60/60)&amp;"h","")
&amp;IF(INT(MOD(N79/60,60))&gt;0,INT(MOD(N79/60,60))&amp;"m","")
&amp;IF(INT(MOD(N79,60))&gt;0,INT(MOD(N79,60))&amp;"s","")</f>
        <v>27h40m23s</v>
      </c>
      <c r="P79">
        <f t="shared" si="230"/>
        <v>1.1530549185452388</v>
      </c>
      <c r="Q79">
        <f t="shared" si="221"/>
        <v>99623</v>
      </c>
      <c r="R79" t="str">
        <f t="shared" si="266"/>
        <v>27h40m23s</v>
      </c>
      <c r="S79">
        <f t="shared" si="222"/>
        <v>1.8448878696723821</v>
      </c>
      <c r="T79">
        <f t="shared" si="223"/>
        <v>6641</v>
      </c>
      <c r="U79" t="str">
        <f t="shared" ref="U79" si="267">IF(T79/60/60&gt;=1,INT(T79/60/60)&amp;"h","")
&amp;IF(INT(MOD(T79/60,60))&gt;0,INT(MOD(T79/60,60))&amp;"m","")
&amp;IF(INT(MOD(T79,60))&gt;0,INT(MOD(T79,60))&amp;"s","")</f>
        <v>1h50m41s</v>
      </c>
    </row>
    <row r="80" spans="1:21" x14ac:dyDescent="0.3">
      <c r="A80">
        <v>79</v>
      </c>
      <c r="B80">
        <f t="shared" ca="1" si="245"/>
        <v>1846800</v>
      </c>
      <c r="C80" t="str">
        <f t="shared" ca="1" si="215"/>
        <v>21d9h</v>
      </c>
      <c r="D80">
        <f t="shared" ca="1" si="225"/>
        <v>82234200</v>
      </c>
      <c r="E80" t="str">
        <f t="shared" ca="1" si="226"/>
        <v>951d18h50m</v>
      </c>
      <c r="F80">
        <v>432000</v>
      </c>
      <c r="G80" t="str">
        <f t="shared" ref="G80" si="268">IF(F80/60/60&gt;=1,INT(F80/60/60)&amp;"h","")
&amp;IF(INT(MOD(F80/60,60))&gt;0,INT(MOD(F80/60,60))&amp;"m","")
&amp;IF(INT(MOD(F80,60))&gt;0,INT(MOD(F80,60))&amp;"s","")</f>
        <v>120h</v>
      </c>
      <c r="H80">
        <v>15</v>
      </c>
      <c r="I80">
        <f t="shared" si="217"/>
        <v>218.5</v>
      </c>
      <c r="J80">
        <f t="shared" si="218"/>
        <v>1.1563022701936982</v>
      </c>
      <c r="K80">
        <f t="shared" si="239"/>
        <v>99904</v>
      </c>
      <c r="L80" t="str">
        <f t="shared" si="250"/>
        <v>27h45m4s</v>
      </c>
      <c r="M80">
        <f t="shared" si="228"/>
        <v>1.1415243693597863</v>
      </c>
      <c r="N80">
        <f t="shared" si="219"/>
        <v>98627</v>
      </c>
      <c r="O80" t="str">
        <f t="shared" ref="O80:R80" si="269">IF(N80/60/60&gt;=1,INT(N80/60/60)&amp;"h","")
&amp;IF(INT(MOD(N80/60,60))&gt;0,INT(MOD(N80/60,60))&amp;"m","")
&amp;IF(INT(MOD(N80,60))&gt;0,INT(MOD(N80,60))&amp;"s","")</f>
        <v>27h23m47s</v>
      </c>
      <c r="P80">
        <f t="shared" si="230"/>
        <v>1.1415243693597863</v>
      </c>
      <c r="Q80">
        <f t="shared" si="221"/>
        <v>98627</v>
      </c>
      <c r="R80" t="str">
        <f t="shared" si="269"/>
        <v>27h23m47s</v>
      </c>
      <c r="S80">
        <f t="shared" si="222"/>
        <v>1.8264389909756582</v>
      </c>
      <c r="T80">
        <f t="shared" si="223"/>
        <v>6575</v>
      </c>
      <c r="U80" t="str">
        <f t="shared" ref="U80" si="270">IF(T80/60/60&gt;=1,INT(T80/60/60)&amp;"h","")
&amp;IF(INT(MOD(T80/60,60))&gt;0,INT(MOD(T80/60,60))&amp;"m","")
&amp;IF(INT(MOD(T80,60))&gt;0,INT(MOD(T80,60))&amp;"s","")</f>
        <v>1h49m35s</v>
      </c>
    </row>
    <row r="81" spans="1:21" x14ac:dyDescent="0.3">
      <c r="A81">
        <v>80</v>
      </c>
      <c r="B81">
        <f t="shared" ca="1" si="245"/>
        <v>1846800</v>
      </c>
      <c r="C81" t="str">
        <f t="shared" ca="1" si="215"/>
        <v>21d9h</v>
      </c>
      <c r="D81">
        <f t="shared" ca="1" si="225"/>
        <v>84081000</v>
      </c>
      <c r="E81" t="str">
        <f t="shared" ca="1" si="226"/>
        <v>973d3h50m</v>
      </c>
      <c r="F81">
        <v>518400</v>
      </c>
      <c r="G81" t="str">
        <f t="shared" ref="G81" si="271">IF(F81/60/60&gt;=1,INT(F81/60/60)&amp;"h","")
&amp;IF(INT(MOD(F81/60,60))&gt;0,INT(MOD(F81/60,60))&amp;"m","")
&amp;IF(INT(MOD(F81,60))&gt;0,INT(MOD(F81,60))&amp;"s","")</f>
        <v>144h</v>
      </c>
      <c r="H81">
        <v>15</v>
      </c>
      <c r="I81">
        <f t="shared" si="217"/>
        <v>220.5</v>
      </c>
      <c r="J81">
        <f t="shared" si="218"/>
        <v>1.1482081543023424</v>
      </c>
      <c r="K81">
        <f t="shared" si="239"/>
        <v>99205</v>
      </c>
      <c r="L81" t="str">
        <f t="shared" si="250"/>
        <v>27h33m25s</v>
      </c>
      <c r="M81">
        <f t="shared" si="228"/>
        <v>1.1301091256661884</v>
      </c>
      <c r="N81">
        <f t="shared" si="219"/>
        <v>97641</v>
      </c>
      <c r="O81" t="str">
        <f t="shared" ref="O81:R81" si="272">IF(N81/60/60&gt;=1,INT(N81/60/60)&amp;"h","")
&amp;IF(INT(MOD(N81/60,60))&gt;0,INT(MOD(N81/60,60))&amp;"m","")
&amp;IF(INT(MOD(N81,60))&gt;0,INT(MOD(N81,60))&amp;"s","")</f>
        <v>27h7m21s</v>
      </c>
      <c r="P81">
        <f t="shared" si="230"/>
        <v>1.1301091256661884</v>
      </c>
      <c r="Q81">
        <f t="shared" si="221"/>
        <v>97641</v>
      </c>
      <c r="R81" t="str">
        <f t="shared" si="272"/>
        <v>27h7m21s</v>
      </c>
      <c r="S81">
        <f t="shared" si="222"/>
        <v>1.8081746010659017</v>
      </c>
      <c r="T81">
        <f t="shared" si="223"/>
        <v>6509</v>
      </c>
      <c r="U81" t="str">
        <f t="shared" ref="U81" si="273">IF(T81/60/60&gt;=1,INT(T81/60/60)&amp;"h","")
&amp;IF(INT(MOD(T81/60,60))&gt;0,INT(MOD(T81/60,60))&amp;"m","")
&amp;IF(INT(MOD(T81,60))&gt;0,INT(MOD(T81,60))&amp;"s","")</f>
        <v>1h48m29s</v>
      </c>
    </row>
    <row r="82" spans="1:21" x14ac:dyDescent="0.3">
      <c r="A82">
        <v>81</v>
      </c>
      <c r="B82">
        <f t="shared" ca="1" si="245"/>
        <v>1846800</v>
      </c>
      <c r="C82" t="str">
        <f t="shared" ca="1" si="215"/>
        <v>21d9h</v>
      </c>
      <c r="D82">
        <f t="shared" ca="1" si="225"/>
        <v>85927800</v>
      </c>
      <c r="E82" t="str">
        <f t="shared" ca="1" si="226"/>
        <v>994d12h50m</v>
      </c>
      <c r="F82">
        <v>518400</v>
      </c>
      <c r="G82" t="str">
        <f t="shared" ref="G82" si="274">IF(F82/60/60&gt;=1,INT(F82/60/60)&amp;"h","")
&amp;IF(INT(MOD(F82/60,60))&gt;0,INT(MOD(F82/60,60))&amp;"m","")
&amp;IF(INT(MOD(F82,60))&gt;0,INT(MOD(F82,60))&amp;"s","")</f>
        <v>144h</v>
      </c>
      <c r="H82">
        <v>15</v>
      </c>
      <c r="I82">
        <f t="shared" si="217"/>
        <v>222.5</v>
      </c>
      <c r="J82">
        <f t="shared" si="218"/>
        <v>1.1401706972222259</v>
      </c>
      <c r="K82">
        <f t="shared" si="239"/>
        <v>98510</v>
      </c>
      <c r="L82" t="str">
        <f t="shared" si="250"/>
        <v>27h21m50s</v>
      </c>
      <c r="M82">
        <f t="shared" si="228"/>
        <v>1.1188080344095266</v>
      </c>
      <c r="N82">
        <f t="shared" si="219"/>
        <v>96665</v>
      </c>
      <c r="O82" t="str">
        <f t="shared" ref="O82:R82" si="275">IF(N82/60/60&gt;=1,INT(N82/60/60)&amp;"h","")
&amp;IF(INT(MOD(N82/60,60))&gt;0,INT(MOD(N82/60,60))&amp;"m","")
&amp;IF(INT(MOD(N82,60))&gt;0,INT(MOD(N82,60))&amp;"s","")</f>
        <v>26h51m5s</v>
      </c>
      <c r="P82">
        <f t="shared" si="230"/>
        <v>1.1188080344095266</v>
      </c>
      <c r="Q82">
        <f t="shared" si="221"/>
        <v>96665</v>
      </c>
      <c r="R82" t="str">
        <f t="shared" si="275"/>
        <v>26h51m5s</v>
      </c>
      <c r="S82">
        <f t="shared" si="222"/>
        <v>1.7900928550552426</v>
      </c>
      <c r="T82">
        <f t="shared" si="223"/>
        <v>6444</v>
      </c>
      <c r="U82" t="str">
        <f t="shared" ref="U82" si="276">IF(T82/60/60&gt;=1,INT(T82/60/60)&amp;"h","")
&amp;IF(INT(MOD(T82/60,60))&gt;0,INT(MOD(T82/60,60))&amp;"m","")
&amp;IF(INT(MOD(T82,60))&gt;0,INT(MOD(T82,60))&amp;"s","")</f>
        <v>1h47m24s</v>
      </c>
    </row>
    <row r="83" spans="1:21" x14ac:dyDescent="0.3">
      <c r="A83">
        <v>82</v>
      </c>
      <c r="B83">
        <f t="shared" ca="1" si="245"/>
        <v>1846800</v>
      </c>
      <c r="C83" t="str">
        <f t="shared" ca="1" si="215"/>
        <v>21d9h</v>
      </c>
      <c r="D83">
        <f t="shared" ca="1" si="225"/>
        <v>87774600</v>
      </c>
      <c r="E83" t="str">
        <f t="shared" ca="1" si="226"/>
        <v>1015d21h50m</v>
      </c>
      <c r="F83">
        <v>518400</v>
      </c>
      <c r="G83" t="str">
        <f t="shared" ref="G83" si="277">IF(F83/60/60&gt;=1,INT(F83/60/60)&amp;"h","")
&amp;IF(INT(MOD(F83/60,60))&gt;0,INT(MOD(F83/60,60))&amp;"m","")
&amp;IF(INT(MOD(F83,60))&gt;0,INT(MOD(F83,60))&amp;"s","")</f>
        <v>144h</v>
      </c>
      <c r="H83">
        <v>15</v>
      </c>
      <c r="I83">
        <f t="shared" si="217"/>
        <v>224.5</v>
      </c>
      <c r="J83">
        <f t="shared" si="218"/>
        <v>1.1321895023416704</v>
      </c>
      <c r="K83">
        <f t="shared" si="239"/>
        <v>97821</v>
      </c>
      <c r="L83" t="str">
        <f t="shared" si="250"/>
        <v>27h10m21s</v>
      </c>
      <c r="M83">
        <f t="shared" si="228"/>
        <v>1.1076199540654312</v>
      </c>
      <c r="N83">
        <f t="shared" si="219"/>
        <v>95698</v>
      </c>
      <c r="O83" t="str">
        <f t="shared" ref="O83:R83" si="278">IF(N83/60/60&gt;=1,INT(N83/60/60)&amp;"h","")
&amp;IF(INT(MOD(N83/60,60))&gt;0,INT(MOD(N83/60,60))&amp;"m","")
&amp;IF(INT(MOD(N83,60))&gt;0,INT(MOD(N83,60))&amp;"s","")</f>
        <v>26h34m58s</v>
      </c>
      <c r="P83">
        <f t="shared" si="230"/>
        <v>1.1076199540654312</v>
      </c>
      <c r="Q83">
        <f t="shared" si="221"/>
        <v>95698</v>
      </c>
      <c r="R83" t="str">
        <f t="shared" si="278"/>
        <v>26h34m58s</v>
      </c>
      <c r="S83">
        <f t="shared" si="222"/>
        <v>1.7721919265046902</v>
      </c>
      <c r="T83">
        <f t="shared" si="223"/>
        <v>6379</v>
      </c>
      <c r="U83" t="str">
        <f t="shared" ref="U83" si="279">IF(T83/60/60&gt;=1,INT(T83/60/60)&amp;"h","")
&amp;IF(INT(MOD(T83/60,60))&gt;0,INT(MOD(T83/60,60))&amp;"m","")
&amp;IF(INT(MOD(T83,60))&gt;0,INT(MOD(T83,60))&amp;"s","")</f>
        <v>1h46m19s</v>
      </c>
    </row>
    <row r="84" spans="1:21" x14ac:dyDescent="0.3">
      <c r="A84">
        <v>83</v>
      </c>
      <c r="B84">
        <f t="shared" ca="1" si="245"/>
        <v>1846800</v>
      </c>
      <c r="C84" t="str">
        <f t="shared" ca="1" si="215"/>
        <v>21d9h</v>
      </c>
      <c r="D84">
        <f t="shared" ca="1" si="225"/>
        <v>89621400</v>
      </c>
      <c r="E84" t="str">
        <f t="shared" ca="1" si="226"/>
        <v>1037d6h50m</v>
      </c>
      <c r="F84">
        <v>518400</v>
      </c>
      <c r="G84" t="str">
        <f t="shared" ref="G84" si="280">IF(F84/60/60&gt;=1,INT(F84/60/60)&amp;"h","")
&amp;IF(INT(MOD(F84/60,60))&gt;0,INT(MOD(F84/60,60))&amp;"m","")
&amp;IF(INT(MOD(F84,60))&gt;0,INT(MOD(F84,60))&amp;"s","")</f>
        <v>144h</v>
      </c>
      <c r="H84">
        <v>15</v>
      </c>
      <c r="I84">
        <f t="shared" si="217"/>
        <v>226.5</v>
      </c>
      <c r="J84">
        <f t="shared" si="218"/>
        <v>1.1242641758252787</v>
      </c>
      <c r="K84">
        <f t="shared" si="239"/>
        <v>97136</v>
      </c>
      <c r="L84" t="str">
        <f t="shared" si="250"/>
        <v>26h58m56s</v>
      </c>
      <c r="M84">
        <f t="shared" si="228"/>
        <v>1.0965437545247769</v>
      </c>
      <c r="N84">
        <f t="shared" si="219"/>
        <v>94741</v>
      </c>
      <c r="O84" t="str">
        <f t="shared" ref="O84:R84" si="281">IF(N84/60/60&gt;=1,INT(N84/60/60)&amp;"h","")
&amp;IF(INT(MOD(N84/60,60))&gt;0,INT(MOD(N84/60,60))&amp;"m","")
&amp;IF(INT(MOD(N84,60))&gt;0,INT(MOD(N84,60))&amp;"s","")</f>
        <v>26h19m1s</v>
      </c>
      <c r="P84">
        <f t="shared" si="230"/>
        <v>1.0965437545247769</v>
      </c>
      <c r="Q84">
        <f t="shared" si="221"/>
        <v>94741</v>
      </c>
      <c r="R84" t="str">
        <f t="shared" si="281"/>
        <v>26h19m1s</v>
      </c>
      <c r="S84">
        <f t="shared" si="222"/>
        <v>1.7544700072396433</v>
      </c>
      <c r="T84">
        <f t="shared" si="223"/>
        <v>6316</v>
      </c>
      <c r="U84" t="str">
        <f t="shared" ref="U84" si="282">IF(T84/60/60&gt;=1,INT(T84/60/60)&amp;"h","")
&amp;IF(INT(MOD(T84/60,60))&gt;0,INT(MOD(T84/60,60))&amp;"m","")
&amp;IF(INT(MOD(T84,60))&gt;0,INT(MOD(T84,60))&amp;"s","")</f>
        <v>1h45m16s</v>
      </c>
    </row>
    <row r="85" spans="1:21" x14ac:dyDescent="0.3">
      <c r="A85">
        <v>84</v>
      </c>
      <c r="B85">
        <f t="shared" ca="1" si="245"/>
        <v>1846800</v>
      </c>
      <c r="C85" t="str">
        <f t="shared" ca="1" si="215"/>
        <v>21d9h</v>
      </c>
      <c r="D85">
        <f t="shared" ca="1" si="225"/>
        <v>91468200</v>
      </c>
      <c r="E85" t="str">
        <f t="shared" ca="1" si="226"/>
        <v>1058d15h50m</v>
      </c>
      <c r="F85">
        <v>518400</v>
      </c>
      <c r="G85" t="str">
        <f t="shared" ref="G85" si="283">IF(F85/60/60&gt;=1,INT(F85/60/60)&amp;"h","")
&amp;IF(INT(MOD(F85/60,60))&gt;0,INT(MOD(F85/60,60))&amp;"m","")
&amp;IF(INT(MOD(F85,60))&gt;0,INT(MOD(F85,60))&amp;"s","")</f>
        <v>144h</v>
      </c>
      <c r="H85">
        <v>15</v>
      </c>
      <c r="I85">
        <f t="shared" si="217"/>
        <v>228.5</v>
      </c>
      <c r="J85">
        <f t="shared" si="218"/>
        <v>1.1163943265945018</v>
      </c>
      <c r="K85">
        <f t="shared" si="239"/>
        <v>96456</v>
      </c>
      <c r="L85" t="str">
        <f t="shared" si="250"/>
        <v>26h47m36s</v>
      </c>
      <c r="M85">
        <f t="shared" si="228"/>
        <v>1.0855783169795292</v>
      </c>
      <c r="N85">
        <f t="shared" si="219"/>
        <v>93793</v>
      </c>
      <c r="O85" t="str">
        <f t="shared" ref="O85:R85" si="284">IF(N85/60/60&gt;=1,INT(N85/60/60)&amp;"h","")
&amp;IF(INT(MOD(N85/60,60))&gt;0,INT(MOD(N85/60,60))&amp;"m","")
&amp;IF(INT(MOD(N85,60))&gt;0,INT(MOD(N85,60))&amp;"s","")</f>
        <v>26h3m13s</v>
      </c>
      <c r="P85">
        <f t="shared" si="230"/>
        <v>1.0855783169795292</v>
      </c>
      <c r="Q85">
        <f t="shared" si="221"/>
        <v>93793</v>
      </c>
      <c r="R85" t="str">
        <f t="shared" si="284"/>
        <v>26h3m13s</v>
      </c>
      <c r="S85">
        <f t="shared" si="222"/>
        <v>1.7369253071672468</v>
      </c>
      <c r="T85">
        <f t="shared" si="223"/>
        <v>6252</v>
      </c>
      <c r="U85" t="str">
        <f t="shared" ref="U85" si="285">IF(T85/60/60&gt;=1,INT(T85/60/60)&amp;"h","")
&amp;IF(INT(MOD(T85/60,60))&gt;0,INT(MOD(T85/60,60))&amp;"m","")
&amp;IF(INT(MOD(T85,60))&gt;0,INT(MOD(T85,60))&amp;"s","")</f>
        <v>1h44m12s</v>
      </c>
    </row>
    <row r="86" spans="1:21" x14ac:dyDescent="0.3">
      <c r="A86">
        <v>85</v>
      </c>
      <c r="B86">
        <f t="shared" ca="1" si="245"/>
        <v>1846800</v>
      </c>
      <c r="C86" t="str">
        <f t="shared" ca="1" si="215"/>
        <v>21d9h</v>
      </c>
      <c r="D86">
        <f t="shared" ca="1" si="225"/>
        <v>93315000</v>
      </c>
      <c r="E86" t="str">
        <f t="shared" ca="1" si="226"/>
        <v>1080d50m</v>
      </c>
      <c r="F86">
        <v>518400</v>
      </c>
      <c r="G86" t="str">
        <f t="shared" ref="G86" si="286">IF(F86/60/60&gt;=1,INT(F86/60/60)&amp;"h","")
&amp;IF(INT(MOD(F86/60,60))&gt;0,INT(MOD(F86/60,60))&amp;"m","")
&amp;IF(INT(MOD(F86,60))&gt;0,INT(MOD(F86,60))&amp;"s","")</f>
        <v>144h</v>
      </c>
      <c r="H86">
        <v>15</v>
      </c>
      <c r="I86">
        <f t="shared" si="217"/>
        <v>230.5</v>
      </c>
      <c r="J86">
        <f t="shared" si="218"/>
        <v>1.1085795663083402</v>
      </c>
      <c r="K86">
        <f t="shared" si="239"/>
        <v>95781</v>
      </c>
      <c r="L86" t="str">
        <f t="shared" si="250"/>
        <v>26h36m21s</v>
      </c>
      <c r="M86">
        <f t="shared" si="228"/>
        <v>1.0747225338097339</v>
      </c>
      <c r="N86">
        <f t="shared" si="219"/>
        <v>92856</v>
      </c>
      <c r="O86" t="str">
        <f t="shared" ref="O86:R86" si="287">IF(N86/60/60&gt;=1,INT(N86/60/60)&amp;"h","")
&amp;IF(INT(MOD(N86/60,60))&gt;0,INT(MOD(N86/60,60))&amp;"m","")
&amp;IF(INT(MOD(N86,60))&gt;0,INT(MOD(N86,60))&amp;"s","")</f>
        <v>25h47m36s</v>
      </c>
      <c r="P86">
        <f t="shared" si="230"/>
        <v>1.0747225338097339</v>
      </c>
      <c r="Q86">
        <f t="shared" si="221"/>
        <v>92856</v>
      </c>
      <c r="R86" t="str">
        <f t="shared" si="287"/>
        <v>25h47m36s</v>
      </c>
      <c r="S86">
        <f t="shared" si="222"/>
        <v>1.7195560540955743</v>
      </c>
      <c r="T86">
        <f t="shared" si="223"/>
        <v>6190</v>
      </c>
      <c r="U86" t="str">
        <f t="shared" ref="U86" si="288">IF(T86/60/60&gt;=1,INT(T86/60/60)&amp;"h","")
&amp;IF(INT(MOD(T86/60,60))&gt;0,INT(MOD(T86/60,60))&amp;"m","")
&amp;IF(INT(MOD(T86,60))&gt;0,INT(MOD(T86,60))&amp;"s","")</f>
        <v>1h43m10s</v>
      </c>
    </row>
    <row r="87" spans="1:21" x14ac:dyDescent="0.3">
      <c r="A87">
        <v>86</v>
      </c>
      <c r="B87">
        <f t="shared" ca="1" si="245"/>
        <v>1846800</v>
      </c>
      <c r="C87" t="str">
        <f t="shared" ca="1" si="215"/>
        <v>21d9h</v>
      </c>
      <c r="D87">
        <f t="shared" ca="1" si="225"/>
        <v>95161800</v>
      </c>
      <c r="E87" t="str">
        <f t="shared" ca="1" si="226"/>
        <v>1101d9h50m</v>
      </c>
      <c r="F87">
        <v>518400</v>
      </c>
      <c r="G87" t="str">
        <f t="shared" ref="G87" si="289">IF(F87/60/60&gt;=1,INT(F87/60/60)&amp;"h","")
&amp;IF(INT(MOD(F87/60,60))&gt;0,INT(MOD(F87/60,60))&amp;"m","")
&amp;IF(INT(MOD(F87,60))&gt;0,INT(MOD(F87,60))&amp;"s","")</f>
        <v>144h</v>
      </c>
      <c r="H87">
        <v>15</v>
      </c>
      <c r="I87">
        <f t="shared" si="217"/>
        <v>232.5</v>
      </c>
      <c r="J87">
        <f t="shared" si="218"/>
        <v>1.1008195093441817</v>
      </c>
      <c r="K87">
        <f t="shared" si="239"/>
        <v>95110</v>
      </c>
      <c r="L87" t="str">
        <f t="shared" si="250"/>
        <v>26h25m10s</v>
      </c>
      <c r="M87">
        <f t="shared" si="228"/>
        <v>1.0639753084716366</v>
      </c>
      <c r="N87">
        <f t="shared" si="219"/>
        <v>91927</v>
      </c>
      <c r="O87" t="str">
        <f t="shared" ref="O87:R87" si="290">IF(N87/60/60&gt;=1,INT(N87/60/60)&amp;"h","")
&amp;IF(INT(MOD(N87/60,60))&gt;0,INT(MOD(N87/60,60))&amp;"m","")
&amp;IF(INT(MOD(N87,60))&gt;0,INT(MOD(N87,60))&amp;"s","")</f>
        <v>25h32m7s</v>
      </c>
      <c r="P87">
        <f t="shared" si="230"/>
        <v>1.0639753084716366</v>
      </c>
      <c r="Q87">
        <f t="shared" si="221"/>
        <v>91927</v>
      </c>
      <c r="R87" t="str">
        <f t="shared" si="290"/>
        <v>25h32m7s</v>
      </c>
      <c r="S87">
        <f t="shared" si="222"/>
        <v>1.7023604935546186</v>
      </c>
      <c r="T87">
        <f t="shared" si="223"/>
        <v>6128</v>
      </c>
      <c r="U87" t="str">
        <f t="shared" ref="U87" si="291">IF(T87/60/60&gt;=1,INT(T87/60/60)&amp;"h","")
&amp;IF(INT(MOD(T87/60,60))&gt;0,INT(MOD(T87/60,60))&amp;"m","")
&amp;IF(INT(MOD(T87,60))&gt;0,INT(MOD(T87,60))&amp;"s","")</f>
        <v>1h42m8s</v>
      </c>
    </row>
    <row r="88" spans="1:21" x14ac:dyDescent="0.3">
      <c r="A88">
        <v>87</v>
      </c>
      <c r="B88">
        <f t="shared" ca="1" si="245"/>
        <v>1846800</v>
      </c>
      <c r="C88" t="str">
        <f t="shared" ca="1" si="215"/>
        <v>21d9h</v>
      </c>
      <c r="D88">
        <f t="shared" ca="1" si="225"/>
        <v>97008600</v>
      </c>
      <c r="E88" t="str">
        <f t="shared" ca="1" si="226"/>
        <v>1122d18h50m</v>
      </c>
      <c r="F88">
        <v>518400</v>
      </c>
      <c r="G88" t="str">
        <f t="shared" ref="G88" si="292">IF(F88/60/60&gt;=1,INT(F88/60/60)&amp;"h","")
&amp;IF(INT(MOD(F88/60,60))&gt;0,INT(MOD(F88/60,60))&amp;"m","")
&amp;IF(INT(MOD(F88,60))&gt;0,INT(MOD(F88,60))&amp;"s","")</f>
        <v>144h</v>
      </c>
      <c r="H88">
        <v>15</v>
      </c>
      <c r="I88">
        <f t="shared" si="217"/>
        <v>234.5</v>
      </c>
      <c r="J88">
        <f t="shared" si="218"/>
        <v>1.0931137727787725</v>
      </c>
      <c r="K88">
        <f t="shared" si="239"/>
        <v>94445</v>
      </c>
      <c r="L88" t="str">
        <f t="shared" si="250"/>
        <v>26h14m5s</v>
      </c>
      <c r="M88">
        <f t="shared" si="228"/>
        <v>1.0533355553869201</v>
      </c>
      <c r="N88">
        <f t="shared" si="219"/>
        <v>91008</v>
      </c>
      <c r="O88" t="str">
        <f t="shared" ref="O88:R88" si="293">IF(N88/60/60&gt;=1,INT(N88/60/60)&amp;"h","")
&amp;IF(INT(MOD(N88/60,60))&gt;0,INT(MOD(N88/60,60))&amp;"m","")
&amp;IF(INT(MOD(N88,60))&gt;0,INT(MOD(N88,60))&amp;"s","")</f>
        <v>25h16m48s</v>
      </c>
      <c r="P88">
        <f t="shared" si="230"/>
        <v>1.0533355553869201</v>
      </c>
      <c r="Q88">
        <f t="shared" si="221"/>
        <v>91008</v>
      </c>
      <c r="R88" t="str">
        <f t="shared" si="293"/>
        <v>25h16m48s</v>
      </c>
      <c r="S88">
        <f t="shared" si="222"/>
        <v>1.6853368886190725</v>
      </c>
      <c r="T88">
        <f t="shared" si="223"/>
        <v>6067</v>
      </c>
      <c r="U88" t="str">
        <f t="shared" ref="U88" si="294">IF(T88/60/60&gt;=1,INT(T88/60/60)&amp;"h","")
&amp;IF(INT(MOD(T88/60,60))&gt;0,INT(MOD(T88/60,60))&amp;"m","")
&amp;IF(INT(MOD(T88,60))&gt;0,INT(MOD(T88,60))&amp;"s","")</f>
        <v>1h41m7s</v>
      </c>
    </row>
    <row r="89" spans="1:21" x14ac:dyDescent="0.3">
      <c r="A89">
        <v>88</v>
      </c>
      <c r="B89">
        <f t="shared" ca="1" si="245"/>
        <v>1846800</v>
      </c>
      <c r="C89" t="str">
        <f t="shared" ca="1" si="215"/>
        <v>21d9h</v>
      </c>
      <c r="D89">
        <f t="shared" ca="1" si="225"/>
        <v>98855400</v>
      </c>
      <c r="E89" t="str">
        <f t="shared" ca="1" si="226"/>
        <v>1144d3h50m</v>
      </c>
      <c r="F89">
        <v>518400</v>
      </c>
      <c r="G89" t="str">
        <f t="shared" ref="G89" si="295">IF(F89/60/60&gt;=1,INT(F89/60/60)&amp;"h","")
&amp;IF(INT(MOD(F89/60,60))&gt;0,INT(MOD(F89/60,60))&amp;"m","")
&amp;IF(INT(MOD(F89,60))&gt;0,INT(MOD(F89,60))&amp;"s","")</f>
        <v>144h</v>
      </c>
      <c r="H89">
        <v>15</v>
      </c>
      <c r="I89">
        <f t="shared" si="217"/>
        <v>236.5</v>
      </c>
      <c r="J89">
        <f t="shared" si="218"/>
        <v>1.0854619763693212</v>
      </c>
      <c r="K89">
        <f t="shared" si="239"/>
        <v>93783</v>
      </c>
      <c r="L89" t="str">
        <f t="shared" si="250"/>
        <v>26h3m3s</v>
      </c>
      <c r="M89">
        <f t="shared" si="228"/>
        <v>1.042802199833051</v>
      </c>
      <c r="N89">
        <f t="shared" si="219"/>
        <v>90098</v>
      </c>
      <c r="O89" t="str">
        <f t="shared" ref="O89:R89" si="296">IF(N89/60/60&gt;=1,INT(N89/60/60)&amp;"h","")
&amp;IF(INT(MOD(N89/60,60))&gt;0,INT(MOD(N89/60,60))&amp;"m","")
&amp;IF(INT(MOD(N89,60))&gt;0,INT(MOD(N89,60))&amp;"s","")</f>
        <v>25h1m38s</v>
      </c>
      <c r="P89">
        <f t="shared" si="230"/>
        <v>1.042802199833051</v>
      </c>
      <c r="Q89">
        <f t="shared" si="221"/>
        <v>90098</v>
      </c>
      <c r="R89" t="str">
        <f t="shared" si="296"/>
        <v>25h1m38s</v>
      </c>
      <c r="S89">
        <f t="shared" si="222"/>
        <v>1.6684835197328818</v>
      </c>
      <c r="T89">
        <f t="shared" si="223"/>
        <v>6006</v>
      </c>
      <c r="U89" t="str">
        <f t="shared" ref="U89" si="297">IF(T89/60/60&gt;=1,INT(T89/60/60)&amp;"h","")
&amp;IF(INT(MOD(T89/60,60))&gt;0,INT(MOD(T89/60,60))&amp;"m","")
&amp;IF(INT(MOD(T89,60))&gt;0,INT(MOD(T89,60))&amp;"s","")</f>
        <v>1h40m6s</v>
      </c>
    </row>
    <row r="90" spans="1:21" x14ac:dyDescent="0.3">
      <c r="A90">
        <v>89</v>
      </c>
      <c r="B90">
        <f t="shared" ca="1" si="245"/>
        <v>1846800</v>
      </c>
      <c r="C90" t="str">
        <f t="shared" ca="1" si="215"/>
        <v>21d9h</v>
      </c>
      <c r="D90">
        <f t="shared" ca="1" si="225"/>
        <v>100702200</v>
      </c>
      <c r="E90" t="str">
        <f t="shared" ca="1" si="226"/>
        <v>1165d12h50m</v>
      </c>
      <c r="F90">
        <v>518400</v>
      </c>
      <c r="G90" t="str">
        <f t="shared" ref="G90" si="298">IF(F90/60/60&gt;=1,INT(F90/60/60)&amp;"h","")
&amp;IF(INT(MOD(F90/60,60))&gt;0,INT(MOD(F90/60,60))&amp;"m","")
&amp;IF(INT(MOD(F90,60))&gt;0,INT(MOD(F90,60))&amp;"s","")</f>
        <v>144h</v>
      </c>
      <c r="H90">
        <v>15</v>
      </c>
      <c r="I90">
        <f t="shared" si="217"/>
        <v>238.5</v>
      </c>
      <c r="J90">
        <f t="shared" si="218"/>
        <v>1.0778637425347359</v>
      </c>
      <c r="K90">
        <f t="shared" si="239"/>
        <v>93127</v>
      </c>
      <c r="L90" t="str">
        <f t="shared" si="250"/>
        <v>25h52m7s</v>
      </c>
      <c r="M90">
        <f t="shared" si="228"/>
        <v>1.0323741778347204</v>
      </c>
      <c r="N90">
        <f t="shared" si="219"/>
        <v>89197</v>
      </c>
      <c r="O90" t="str">
        <f t="shared" ref="O90:R90" si="299">IF(N90/60/60&gt;=1,INT(N90/60/60)&amp;"h","")
&amp;IF(INT(MOD(N90/60,60))&gt;0,INT(MOD(N90/60,60))&amp;"m","")
&amp;IF(INT(MOD(N90,60))&gt;0,INT(MOD(N90,60))&amp;"s","")</f>
        <v>24h46m37s</v>
      </c>
      <c r="P90">
        <f t="shared" si="230"/>
        <v>1.0323741778347204</v>
      </c>
      <c r="Q90">
        <f t="shared" si="221"/>
        <v>89197</v>
      </c>
      <c r="R90" t="str">
        <f t="shared" si="299"/>
        <v>24h46m37s</v>
      </c>
      <c r="S90">
        <f t="shared" si="222"/>
        <v>1.651798684535553</v>
      </c>
      <c r="T90">
        <f t="shared" si="223"/>
        <v>5946</v>
      </c>
      <c r="U90" t="str">
        <f t="shared" ref="U90" si="300">IF(T90/60/60&gt;=1,INT(T90/60/60)&amp;"h","")
&amp;IF(INT(MOD(T90/60,60))&gt;0,INT(MOD(T90/60,60))&amp;"m","")
&amp;IF(INT(MOD(T90,60))&gt;0,INT(MOD(T90,60))&amp;"s","")</f>
        <v>1h39m6s</v>
      </c>
    </row>
    <row r="91" spans="1:21" x14ac:dyDescent="0.3">
      <c r="A91">
        <v>90</v>
      </c>
      <c r="B91">
        <f t="shared" ca="1" si="245"/>
        <v>1846800</v>
      </c>
      <c r="C91" t="str">
        <f t="shared" ca="1" si="215"/>
        <v>21d9h</v>
      </c>
      <c r="D91">
        <f t="shared" ca="1" si="225"/>
        <v>102549000</v>
      </c>
      <c r="E91" t="str">
        <f t="shared" ca="1" si="226"/>
        <v>1186d21h50m</v>
      </c>
      <c r="F91">
        <v>518400</v>
      </c>
      <c r="G91" t="str">
        <f t="shared" ref="G91" si="301">IF(F91/60/60&gt;=1,INT(F91/60/60)&amp;"h","")
&amp;IF(INT(MOD(F91/60,60))&gt;0,INT(MOD(F91/60,60))&amp;"m","")
&amp;IF(INT(MOD(F91,60))&gt;0,INT(MOD(F91,60))&amp;"s","")</f>
        <v>144h</v>
      </c>
      <c r="H91">
        <v>15</v>
      </c>
      <c r="I91">
        <f t="shared" si="217"/>
        <v>240.5</v>
      </c>
      <c r="J91">
        <f t="shared" si="218"/>
        <v>1.0703186963369928</v>
      </c>
      <c r="K91">
        <f t="shared" si="239"/>
        <v>92475</v>
      </c>
      <c r="L91" t="str">
        <f t="shared" si="250"/>
        <v>25h41m15s</v>
      </c>
      <c r="M91">
        <f t="shared" si="228"/>
        <v>1.0220504360563731</v>
      </c>
      <c r="N91">
        <f t="shared" si="219"/>
        <v>88305</v>
      </c>
      <c r="O91" t="str">
        <f t="shared" ref="O91:R91" si="302">IF(N91/60/60&gt;=1,INT(N91/60/60)&amp;"h","")
&amp;IF(INT(MOD(N91/60,60))&gt;0,INT(MOD(N91/60,60))&amp;"m","")
&amp;IF(INT(MOD(N91,60))&gt;0,INT(MOD(N91,60))&amp;"s","")</f>
        <v>24h31m45s</v>
      </c>
      <c r="P91">
        <f t="shared" si="230"/>
        <v>1.0220504360563731</v>
      </c>
      <c r="Q91">
        <f t="shared" si="221"/>
        <v>88305</v>
      </c>
      <c r="R91" t="str">
        <f t="shared" si="302"/>
        <v>24h31m45s</v>
      </c>
      <c r="S91">
        <f t="shared" si="222"/>
        <v>1.6352806976901975</v>
      </c>
      <c r="T91">
        <f t="shared" si="223"/>
        <v>5887</v>
      </c>
      <c r="U91" t="str">
        <f t="shared" ref="U91" si="303">IF(T91/60/60&gt;=1,INT(T91/60/60)&amp;"h","")
&amp;IF(INT(MOD(T91/60,60))&gt;0,INT(MOD(T91/60,60))&amp;"m","")
&amp;IF(INT(MOD(T91,60))&gt;0,INT(MOD(T91,60))&amp;"s","")</f>
        <v>1h38m7s</v>
      </c>
    </row>
    <row r="92" spans="1:21" x14ac:dyDescent="0.3">
      <c r="A92">
        <v>91</v>
      </c>
      <c r="B92">
        <f t="shared" ca="1" si="245"/>
        <v>1846800</v>
      </c>
      <c r="C92" t="str">
        <f t="shared" ca="1" si="215"/>
        <v>21d9h</v>
      </c>
      <c r="D92">
        <f t="shared" ca="1" si="225"/>
        <v>104395800</v>
      </c>
      <c r="E92" t="str">
        <f t="shared" ca="1" si="226"/>
        <v>1208d6h50m</v>
      </c>
      <c r="F92">
        <v>518400</v>
      </c>
      <c r="G92" t="str">
        <f t="shared" ref="G92" si="304">IF(F92/60/60&gt;=1,INT(F92/60/60)&amp;"h","")
&amp;IF(INT(MOD(F92/60,60))&gt;0,INT(MOD(F92/60,60))&amp;"m","")
&amp;IF(INT(MOD(F92,60))&gt;0,INT(MOD(F92,60))&amp;"s","")</f>
        <v>144h</v>
      </c>
      <c r="H92">
        <v>15</v>
      </c>
      <c r="I92">
        <f t="shared" si="217"/>
        <v>242.5</v>
      </c>
      <c r="J92">
        <f t="shared" si="218"/>
        <v>1.0628264654626338</v>
      </c>
      <c r="K92">
        <f t="shared" si="239"/>
        <v>91828</v>
      </c>
      <c r="L92" t="str">
        <f t="shared" si="250"/>
        <v>25h30m28s</v>
      </c>
      <c r="M92">
        <f t="shared" si="228"/>
        <v>1.0118299316958095</v>
      </c>
      <c r="N92">
        <f t="shared" si="219"/>
        <v>87422</v>
      </c>
      <c r="O92" t="str">
        <f t="shared" ref="O92:R92" si="305">IF(N92/60/60&gt;=1,INT(N92/60/60)&amp;"h","")
&amp;IF(INT(MOD(N92/60,60))&gt;0,INT(MOD(N92/60,60))&amp;"m","")
&amp;IF(INT(MOD(N92,60))&gt;0,INT(MOD(N92,60))&amp;"s","")</f>
        <v>24h17m2s</v>
      </c>
      <c r="P92">
        <f t="shared" si="230"/>
        <v>1.0118299316958095</v>
      </c>
      <c r="Q92">
        <f t="shared" si="221"/>
        <v>87422</v>
      </c>
      <c r="R92" t="str">
        <f t="shared" si="305"/>
        <v>24h17m2s</v>
      </c>
      <c r="S92">
        <f t="shared" si="222"/>
        <v>1.6189278907132956</v>
      </c>
      <c r="T92">
        <f t="shared" si="223"/>
        <v>5828</v>
      </c>
      <c r="U92" t="str">
        <f t="shared" ref="U92" si="306">IF(T92/60/60&gt;=1,INT(T92/60/60)&amp;"h","")
&amp;IF(INT(MOD(T92/60,60))&gt;0,INT(MOD(T92/60,60))&amp;"m","")
&amp;IF(INT(MOD(T92,60))&gt;0,INT(MOD(T92,60))&amp;"s","")</f>
        <v>1h37m8s</v>
      </c>
    </row>
    <row r="93" spans="1:21" x14ac:dyDescent="0.3">
      <c r="A93">
        <v>92</v>
      </c>
      <c r="B93">
        <f t="shared" ca="1" si="245"/>
        <v>1846800</v>
      </c>
      <c r="C93" t="str">
        <f t="shared" ca="1" si="215"/>
        <v>21d9h</v>
      </c>
      <c r="D93">
        <f t="shared" ca="1" si="225"/>
        <v>106242600</v>
      </c>
      <c r="E93" t="str">
        <f t="shared" ca="1" si="226"/>
        <v>1229d15h50m</v>
      </c>
      <c r="F93">
        <v>518400</v>
      </c>
      <c r="G93" t="str">
        <f t="shared" ref="G93" si="307">IF(F93/60/60&gt;=1,INT(F93/60/60)&amp;"h","")
&amp;IF(INT(MOD(F93/60,60))&gt;0,INT(MOD(F93/60,60))&amp;"m","")
&amp;IF(INT(MOD(F93,60))&gt;0,INT(MOD(F93,60))&amp;"s","")</f>
        <v>144h</v>
      </c>
      <c r="H93">
        <v>15</v>
      </c>
      <c r="I93">
        <f t="shared" si="217"/>
        <v>244.5</v>
      </c>
      <c r="J93">
        <f t="shared" si="218"/>
        <v>1.0553866802043954</v>
      </c>
      <c r="K93">
        <f t="shared" si="239"/>
        <v>91185</v>
      </c>
      <c r="L93" t="str">
        <f t="shared" si="250"/>
        <v>25h19m45s</v>
      </c>
      <c r="M93">
        <f t="shared" si="228"/>
        <v>1.0017116323788513</v>
      </c>
      <c r="N93">
        <f t="shared" si="219"/>
        <v>86547</v>
      </c>
      <c r="O93" t="str">
        <f t="shared" ref="O93:R93" si="308">IF(N93/60/60&gt;=1,INT(N93/60/60)&amp;"h","")
&amp;IF(INT(MOD(N93/60,60))&gt;0,INT(MOD(N93/60,60))&amp;"m","")
&amp;IF(INT(MOD(N93,60))&gt;0,INT(MOD(N93,60))&amp;"s","")</f>
        <v>24h2m27s</v>
      </c>
      <c r="P93">
        <f t="shared" si="230"/>
        <v>1.0017116323788513</v>
      </c>
      <c r="Q93">
        <f t="shared" si="221"/>
        <v>86547</v>
      </c>
      <c r="R93" t="str">
        <f t="shared" si="308"/>
        <v>24h2m27s</v>
      </c>
      <c r="S93">
        <f t="shared" si="222"/>
        <v>1.6027386118061626</v>
      </c>
      <c r="T93">
        <f t="shared" si="223"/>
        <v>5769</v>
      </c>
      <c r="U93" t="str">
        <f t="shared" ref="U93" si="309">IF(T93/60/60&gt;=1,INT(T93/60/60)&amp;"h","")
&amp;IF(INT(MOD(T93/60,60))&gt;0,INT(MOD(T93/60,60))&amp;"m","")
&amp;IF(INT(MOD(T93,60))&gt;0,INT(MOD(T93,60))&amp;"s","")</f>
        <v>1h36m9s</v>
      </c>
    </row>
    <row r="94" spans="1:21" x14ac:dyDescent="0.3">
      <c r="A94">
        <v>93</v>
      </c>
      <c r="B94">
        <f t="shared" ca="1" si="245"/>
        <v>1846800</v>
      </c>
      <c r="C94" t="str">
        <f t="shared" ca="1" si="215"/>
        <v>21d9h</v>
      </c>
      <c r="D94">
        <f t="shared" ca="1" si="225"/>
        <v>108089400</v>
      </c>
      <c r="E94" t="str">
        <f t="shared" ca="1" si="226"/>
        <v>1251d50m</v>
      </c>
      <c r="F94">
        <v>518400</v>
      </c>
      <c r="G94" t="str">
        <f t="shared" ref="G94" si="310">IF(F94/60/60&gt;=1,INT(F94/60/60)&amp;"h","")
&amp;IF(INT(MOD(F94/60,60))&gt;0,INT(MOD(F94/60,60))&amp;"m","")
&amp;IF(INT(MOD(F94,60))&gt;0,INT(MOD(F94,60))&amp;"s","")</f>
        <v>144h</v>
      </c>
      <c r="H94">
        <v>15</v>
      </c>
      <c r="I94">
        <f t="shared" si="217"/>
        <v>246.5</v>
      </c>
      <c r="J94">
        <f t="shared" si="218"/>
        <v>1.0479989734429647</v>
      </c>
      <c r="K94">
        <f t="shared" si="239"/>
        <v>90547</v>
      </c>
      <c r="L94" t="str">
        <f t="shared" si="250"/>
        <v>25h9m7s</v>
      </c>
      <c r="M94">
        <f t="shared" si="228"/>
        <v>0.99169451605506276</v>
      </c>
      <c r="N94">
        <f t="shared" si="219"/>
        <v>85682</v>
      </c>
      <c r="O94" t="str">
        <f t="shared" ref="O94:R94" si="311">IF(N94/60/60&gt;=1,INT(N94/60/60)&amp;"h","")
&amp;IF(INT(MOD(N94/60,60))&gt;0,INT(MOD(N94/60,60))&amp;"m","")
&amp;IF(INT(MOD(N94,60))&gt;0,INT(MOD(N94,60))&amp;"s","")</f>
        <v>23h48m2s</v>
      </c>
      <c r="P94">
        <f t="shared" si="230"/>
        <v>0.99169451605506276</v>
      </c>
      <c r="Q94">
        <f t="shared" si="221"/>
        <v>85682</v>
      </c>
      <c r="R94" t="str">
        <f t="shared" si="311"/>
        <v>23h48m2s</v>
      </c>
      <c r="S94">
        <f t="shared" si="222"/>
        <v>1.5867112256881011</v>
      </c>
      <c r="T94">
        <f t="shared" si="223"/>
        <v>5712</v>
      </c>
      <c r="U94" t="str">
        <f t="shared" ref="U94" si="312">IF(T94/60/60&gt;=1,INT(T94/60/60)&amp;"h","")
&amp;IF(INT(MOD(T94/60,60))&gt;0,INT(MOD(T94/60,60))&amp;"m","")
&amp;IF(INT(MOD(T94,60))&gt;0,INT(MOD(T94,60))&amp;"s","")</f>
        <v>1h35m12s</v>
      </c>
    </row>
    <row r="95" spans="1:21" x14ac:dyDescent="0.3">
      <c r="A95">
        <v>94</v>
      </c>
      <c r="B95">
        <f t="shared" ca="1" si="245"/>
        <v>1846800</v>
      </c>
      <c r="C95" t="str">
        <f t="shared" ca="1" si="215"/>
        <v>21d9h</v>
      </c>
      <c r="D95">
        <f t="shared" ca="1" si="225"/>
        <v>109936200</v>
      </c>
      <c r="E95" t="str">
        <f t="shared" ca="1" si="226"/>
        <v>1272d9h50m</v>
      </c>
      <c r="F95">
        <v>518400</v>
      </c>
      <c r="G95" t="str">
        <f t="shared" ref="G95" si="313">IF(F95/60/60&gt;=1,INT(F95/60/60)&amp;"h","")
&amp;IF(INT(MOD(F95/60,60))&gt;0,INT(MOD(F95/60,60))&amp;"m","")
&amp;IF(INT(MOD(F95,60))&gt;0,INT(MOD(F95,60))&amp;"s","")</f>
        <v>144h</v>
      </c>
      <c r="H95">
        <v>15</v>
      </c>
      <c r="I95">
        <f t="shared" si="217"/>
        <v>248.5</v>
      </c>
      <c r="J95">
        <f t="shared" si="218"/>
        <v>1.0406629806288639</v>
      </c>
      <c r="K95">
        <f t="shared" si="239"/>
        <v>89913</v>
      </c>
      <c r="L95" t="str">
        <f t="shared" si="250"/>
        <v>24h58m33s</v>
      </c>
      <c r="M95">
        <f t="shared" si="228"/>
        <v>0.98177757089451212</v>
      </c>
      <c r="N95">
        <f t="shared" si="219"/>
        <v>84825</v>
      </c>
      <c r="O95" t="str">
        <f t="shared" ref="O95:R95" si="314">IF(N95/60/60&gt;=1,INT(N95/60/60)&amp;"h","")
&amp;IF(INT(MOD(N95/60,60))&gt;0,INT(MOD(N95/60,60))&amp;"m","")
&amp;IF(INT(MOD(N95,60))&gt;0,INT(MOD(N95,60))&amp;"s","")</f>
        <v>23h33m45s</v>
      </c>
      <c r="P95">
        <f t="shared" si="230"/>
        <v>0.98177757089451212</v>
      </c>
      <c r="Q95">
        <f t="shared" si="221"/>
        <v>84825</v>
      </c>
      <c r="R95" t="str">
        <f t="shared" si="314"/>
        <v>23h33m45s</v>
      </c>
      <c r="S95">
        <f t="shared" si="222"/>
        <v>1.5708441134312201</v>
      </c>
      <c r="T95">
        <f t="shared" si="223"/>
        <v>5655</v>
      </c>
      <c r="U95" t="str">
        <f t="shared" ref="U95" si="315">IF(T95/60/60&gt;=1,INT(T95/60/60)&amp;"h","")
&amp;IF(INT(MOD(T95/60,60))&gt;0,INT(MOD(T95/60,60))&amp;"m","")
&amp;IF(INT(MOD(T95,60))&gt;0,INT(MOD(T95,60))&amp;"s","")</f>
        <v>1h34m15s</v>
      </c>
    </row>
    <row r="96" spans="1:21" x14ac:dyDescent="0.3">
      <c r="A96">
        <v>95</v>
      </c>
      <c r="B96">
        <f t="shared" ca="1" si="245"/>
        <v>1846800</v>
      </c>
      <c r="C96" t="str">
        <f t="shared" ca="1" si="215"/>
        <v>21d9h</v>
      </c>
      <c r="D96">
        <f t="shared" ca="1" si="225"/>
        <v>111783000</v>
      </c>
      <c r="E96" t="str">
        <f t="shared" ca="1" si="226"/>
        <v>1293d18h50m</v>
      </c>
      <c r="F96">
        <v>518400</v>
      </c>
      <c r="G96" t="str">
        <f t="shared" ref="G96" si="316">IF(F96/60/60&gt;=1,INT(F96/60/60)&amp;"h","")
&amp;IF(INT(MOD(F96/60,60))&gt;0,INT(MOD(F96/60,60))&amp;"m","")
&amp;IF(INT(MOD(F96,60))&gt;0,INT(MOD(F96,60))&amp;"s","")</f>
        <v>144h</v>
      </c>
      <c r="H96">
        <v>15</v>
      </c>
      <c r="I96">
        <f t="shared" si="217"/>
        <v>250.5</v>
      </c>
      <c r="J96">
        <f t="shared" si="218"/>
        <v>1.0333783397644618</v>
      </c>
      <c r="K96">
        <f t="shared" si="239"/>
        <v>89283</v>
      </c>
      <c r="L96" t="str">
        <f t="shared" si="250"/>
        <v>24h48m3s</v>
      </c>
      <c r="M96">
        <f t="shared" si="228"/>
        <v>0.97195979518556697</v>
      </c>
      <c r="N96">
        <f t="shared" si="219"/>
        <v>83977</v>
      </c>
      <c r="O96" t="str">
        <f t="shared" ref="O96:R96" si="317">IF(N96/60/60&gt;=1,INT(N96/60/60)&amp;"h","")
&amp;IF(INT(MOD(N96/60,60))&gt;0,INT(MOD(N96/60,60))&amp;"m","")
&amp;IF(INT(MOD(N96,60))&gt;0,INT(MOD(N96,60))&amp;"s","")</f>
        <v>23h19m37s</v>
      </c>
      <c r="P96">
        <f t="shared" si="230"/>
        <v>0.97195979518556697</v>
      </c>
      <c r="Q96">
        <f t="shared" si="221"/>
        <v>83977</v>
      </c>
      <c r="R96" t="str">
        <f t="shared" si="317"/>
        <v>23h19m37s</v>
      </c>
      <c r="S96">
        <f t="shared" si="222"/>
        <v>1.5551356722969079</v>
      </c>
      <c r="T96">
        <f t="shared" si="223"/>
        <v>5598</v>
      </c>
      <c r="U96" t="str">
        <f t="shared" ref="U96" si="318">IF(T96/60/60&gt;=1,INT(T96/60/60)&amp;"h","")
&amp;IF(INT(MOD(T96/60,60))&gt;0,INT(MOD(T96/60,60))&amp;"m","")
&amp;IF(INT(MOD(T96,60))&gt;0,INT(MOD(T96,60))&amp;"s","")</f>
        <v>1h33m18s</v>
      </c>
    </row>
    <row r="97" spans="1:21" x14ac:dyDescent="0.3">
      <c r="A97">
        <v>96</v>
      </c>
      <c r="B97">
        <f t="shared" ca="1" si="245"/>
        <v>1846800</v>
      </c>
      <c r="C97" t="str">
        <f t="shared" ca="1" si="215"/>
        <v>21d9h</v>
      </c>
      <c r="D97">
        <f t="shared" ca="1" si="225"/>
        <v>113629800</v>
      </c>
      <c r="E97" t="str">
        <f t="shared" ca="1" si="226"/>
        <v>1315d3h50m</v>
      </c>
      <c r="F97">
        <v>518400</v>
      </c>
      <c r="G97" t="str">
        <f t="shared" ref="G97" si="319">IF(F97/60/60&gt;=1,INT(F97/60/60)&amp;"h","")
&amp;IF(INT(MOD(F97/60,60))&gt;0,INT(MOD(F97/60,60))&amp;"m","")
&amp;IF(INT(MOD(F97,60))&gt;0,INT(MOD(F97,60))&amp;"s","")</f>
        <v>144h</v>
      </c>
      <c r="H97">
        <v>15</v>
      </c>
      <c r="I97">
        <f t="shared" si="217"/>
        <v>252.5</v>
      </c>
      <c r="J97">
        <f t="shared" si="218"/>
        <v>1.0261446913861105</v>
      </c>
      <c r="K97">
        <f t="shared" si="239"/>
        <v>88658</v>
      </c>
      <c r="L97" t="str">
        <f t="shared" si="250"/>
        <v>24h37m38s</v>
      </c>
      <c r="M97">
        <f t="shared" si="228"/>
        <v>0.96224019723371124</v>
      </c>
      <c r="N97">
        <f t="shared" si="219"/>
        <v>83137</v>
      </c>
      <c r="O97" t="str">
        <f t="shared" ref="O97:R97" si="320">IF(N97/60/60&gt;=1,INT(N97/60/60)&amp;"h","")
&amp;IF(INT(MOD(N97/60,60))&gt;0,INT(MOD(N97/60,60))&amp;"m","")
&amp;IF(INT(MOD(N97,60))&gt;0,INT(MOD(N97,60))&amp;"s","")</f>
        <v>23h5m37s</v>
      </c>
      <c r="P97">
        <f t="shared" si="230"/>
        <v>0.96224019723371124</v>
      </c>
      <c r="Q97">
        <f t="shared" si="221"/>
        <v>83137</v>
      </c>
      <c r="R97" t="str">
        <f t="shared" si="320"/>
        <v>23h5m37s</v>
      </c>
      <c r="S97">
        <f t="shared" si="222"/>
        <v>1.5395843155739388</v>
      </c>
      <c r="T97">
        <f t="shared" si="223"/>
        <v>5542</v>
      </c>
      <c r="U97" t="str">
        <f t="shared" ref="U97" si="321">IF(T97/60/60&gt;=1,INT(T97/60/60)&amp;"h","")
&amp;IF(INT(MOD(T97/60,60))&gt;0,INT(MOD(T97/60,60))&amp;"m","")
&amp;IF(INT(MOD(T97,60))&gt;0,INT(MOD(T97,60))&amp;"s","")</f>
        <v>1h32m22s</v>
      </c>
    </row>
    <row r="98" spans="1:21" x14ac:dyDescent="0.3">
      <c r="A98">
        <v>97</v>
      </c>
      <c r="B98">
        <f t="shared" ca="1" si="245"/>
        <v>1846800</v>
      </c>
      <c r="C98" t="str">
        <f t="shared" ca="1" si="215"/>
        <v>21d9h</v>
      </c>
      <c r="D98">
        <f t="shared" ca="1" si="225"/>
        <v>115476600</v>
      </c>
      <c r="E98" t="str">
        <f t="shared" ca="1" si="226"/>
        <v>1336d12h50m</v>
      </c>
      <c r="F98">
        <v>518400</v>
      </c>
      <c r="G98" t="str">
        <f t="shared" ref="G98" si="322">IF(F98/60/60&gt;=1,INT(F98/60/60)&amp;"h","")
&amp;IF(INT(MOD(F98/60,60))&gt;0,INT(MOD(F98/60,60))&amp;"m","")
&amp;IF(INT(MOD(F98,60))&gt;0,INT(MOD(F98,60))&amp;"s","")</f>
        <v>144h</v>
      </c>
      <c r="H98">
        <v>15</v>
      </c>
      <c r="I98">
        <f t="shared" si="217"/>
        <v>254.5</v>
      </c>
      <c r="J98">
        <f t="shared" si="218"/>
        <v>1.0189616785464077</v>
      </c>
      <c r="K98">
        <f t="shared" si="239"/>
        <v>88038</v>
      </c>
      <c r="L98" t="str">
        <f t="shared" si="250"/>
        <v>24h27m18s</v>
      </c>
      <c r="M98">
        <f t="shared" si="228"/>
        <v>0.95261779526137413</v>
      </c>
      <c r="N98">
        <f t="shared" si="219"/>
        <v>82306</v>
      </c>
      <c r="O98" t="str">
        <f t="shared" ref="O98:R98" si="323">IF(N98/60/60&gt;=1,INT(N98/60/60)&amp;"h","")
&amp;IF(INT(MOD(N98/60,60))&gt;0,INT(MOD(N98/60,60))&amp;"m","")
&amp;IF(INT(MOD(N98,60))&gt;0,INT(MOD(N98,60))&amp;"s","")</f>
        <v>22h51m46s</v>
      </c>
      <c r="P98">
        <f t="shared" si="230"/>
        <v>0.95261779526137413</v>
      </c>
      <c r="Q98">
        <f t="shared" si="221"/>
        <v>82306</v>
      </c>
      <c r="R98" t="str">
        <f t="shared" si="323"/>
        <v>22h51m46s</v>
      </c>
      <c r="S98">
        <f t="shared" si="222"/>
        <v>1.5241884724181993</v>
      </c>
      <c r="T98">
        <f t="shared" si="223"/>
        <v>5487</v>
      </c>
      <c r="U98" t="str">
        <f t="shared" ref="U98" si="324">IF(T98/60/60&gt;=1,INT(T98/60/60)&amp;"h","")
&amp;IF(INT(MOD(T98/60,60))&gt;0,INT(MOD(T98/60,60))&amp;"m","")
&amp;IF(INT(MOD(T98,60))&gt;0,INT(MOD(T98,60))&amp;"s","")</f>
        <v>1h31m27s</v>
      </c>
    </row>
    <row r="99" spans="1:21" x14ac:dyDescent="0.3">
      <c r="A99">
        <v>98</v>
      </c>
      <c r="B99">
        <f t="shared" ca="1" si="245"/>
        <v>1846800</v>
      </c>
      <c r="C99" t="str">
        <f t="shared" ca="1" si="215"/>
        <v>21d9h</v>
      </c>
      <c r="D99">
        <f t="shared" ca="1" si="225"/>
        <v>117323400</v>
      </c>
      <c r="E99" t="str">
        <f t="shared" ca="1" si="226"/>
        <v>1357d21h50m</v>
      </c>
      <c r="F99">
        <v>518400</v>
      </c>
      <c r="G99" t="str">
        <f t="shared" ref="G99" si="325">IF(F99/60/60&gt;=1,INT(F99/60/60)&amp;"h","")
&amp;IF(INT(MOD(F99/60,60))&gt;0,INT(MOD(F99/60,60))&amp;"m","")
&amp;IF(INT(MOD(F99,60))&gt;0,INT(MOD(F99,60))&amp;"s","")</f>
        <v>144h</v>
      </c>
      <c r="H99">
        <v>15</v>
      </c>
      <c r="I99">
        <f t="shared" si="217"/>
        <v>256.5</v>
      </c>
      <c r="J99">
        <f t="shared" si="218"/>
        <v>1.0118289467965829</v>
      </c>
      <c r="K99">
        <f t="shared" si="239"/>
        <v>87422</v>
      </c>
      <c r="L99" t="str">
        <f t="shared" si="250"/>
        <v>24h17m2s</v>
      </c>
      <c r="M99">
        <f t="shared" si="228"/>
        <v>0.94309161730876034</v>
      </c>
      <c r="N99">
        <f t="shared" si="219"/>
        <v>81483</v>
      </c>
      <c r="O99" t="str">
        <f t="shared" ref="O99:R99" si="326">IF(N99/60/60&gt;=1,INT(N99/60/60)&amp;"h","")
&amp;IF(INT(MOD(N99/60,60))&gt;0,INT(MOD(N99/60,60))&amp;"m","")
&amp;IF(INT(MOD(N99,60))&gt;0,INT(MOD(N99,60))&amp;"s","")</f>
        <v>22h38m3s</v>
      </c>
      <c r="P99">
        <f t="shared" si="230"/>
        <v>0.94309161730876034</v>
      </c>
      <c r="Q99">
        <f t="shared" si="221"/>
        <v>81483</v>
      </c>
      <c r="R99" t="str">
        <f t="shared" si="326"/>
        <v>22h38m3s</v>
      </c>
      <c r="S99">
        <f t="shared" si="222"/>
        <v>1.5089465876940173</v>
      </c>
      <c r="T99">
        <f t="shared" si="223"/>
        <v>5432</v>
      </c>
      <c r="U99" t="str">
        <f t="shared" ref="U99" si="327">IF(T99/60/60&gt;=1,INT(T99/60/60)&amp;"h","")
&amp;IF(INT(MOD(T99/60,60))&gt;0,INT(MOD(T99/60,60))&amp;"m","")
&amp;IF(INT(MOD(T99,60))&gt;0,INT(MOD(T99,60))&amp;"s","")</f>
        <v>1h30m32s</v>
      </c>
    </row>
    <row r="100" spans="1:21" x14ac:dyDescent="0.3">
      <c r="A100">
        <v>99</v>
      </c>
      <c r="B100">
        <f t="shared" ca="1" si="245"/>
        <v>1846800</v>
      </c>
      <c r="C100" t="str">
        <f t="shared" ca="1" si="215"/>
        <v>21d9h</v>
      </c>
      <c r="D100">
        <f t="shared" ca="1" si="225"/>
        <v>119170200</v>
      </c>
      <c r="E100" t="str">
        <f t="shared" ca="1" si="226"/>
        <v>1379d6h50m</v>
      </c>
      <c r="F100">
        <v>604800</v>
      </c>
      <c r="G100" t="str">
        <f t="shared" ref="G100" si="328">IF(F100/60/60&gt;=1,INT(F100/60/60)&amp;"h","")
&amp;IF(INT(MOD(F100/60,60))&gt;0,INT(MOD(F100/60,60))&amp;"m","")
&amp;IF(INT(MOD(F100,60))&gt;0,INT(MOD(F100,60))&amp;"s","")</f>
        <v>168h</v>
      </c>
      <c r="H100">
        <v>15</v>
      </c>
      <c r="I100">
        <f t="shared" si="217"/>
        <v>258.5</v>
      </c>
      <c r="J100">
        <f t="shared" si="218"/>
        <v>1.0047461441690069</v>
      </c>
      <c r="K100">
        <f t="shared" si="239"/>
        <v>86810</v>
      </c>
      <c r="L100" t="str">
        <f t="shared" si="250"/>
        <v>24h6m50s</v>
      </c>
      <c r="M100">
        <f t="shared" si="228"/>
        <v>0.93366070113567268</v>
      </c>
      <c r="N100">
        <f t="shared" si="219"/>
        <v>80668</v>
      </c>
      <c r="O100" t="str">
        <f t="shared" ref="O100:R100" si="329">IF(N100/60/60&gt;=1,INT(N100/60/60)&amp;"h","")
&amp;IF(INT(MOD(N100/60,60))&gt;0,INT(MOD(N100/60,60))&amp;"m","")
&amp;IF(INT(MOD(N100,60))&gt;0,INT(MOD(N100,60))&amp;"s","")</f>
        <v>22h24m28s</v>
      </c>
      <c r="P100">
        <f t="shared" si="230"/>
        <v>0.93366070113567268</v>
      </c>
      <c r="Q100">
        <f t="shared" si="221"/>
        <v>80668</v>
      </c>
      <c r="R100" t="str">
        <f t="shared" si="329"/>
        <v>22h24m28s</v>
      </c>
      <c r="S100">
        <f t="shared" si="222"/>
        <v>1.4938571218170771</v>
      </c>
      <c r="T100">
        <f t="shared" si="223"/>
        <v>5377</v>
      </c>
      <c r="U100" t="str">
        <f t="shared" ref="U100" si="330">IF(T100/60/60&gt;=1,INT(T100/60/60)&amp;"h","")
&amp;IF(INT(MOD(T100/60,60))&gt;0,INT(MOD(T100/60,60))&amp;"m","")
&amp;IF(INT(MOD(T100,60))&gt;0,INT(MOD(T100,60))&amp;"s","")</f>
        <v>1h29m37s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ResearchTable</vt:lpstr>
      <vt:lpstr>AnalysisTable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2021-08-04T07:13:54Z</dcterms:modified>
</cp:coreProperties>
</file>