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33280B-BE65-4809-A418-28507A458432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3" l="1"/>
  <c r="T5" i="3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Q3" i="3" l="1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2" i="3" s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Q2" i="3" l="1"/>
  <c r="O2" i="3" s="1"/>
  <c r="O3" i="3" s="1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F4" i="3" l="1"/>
  <c r="F5" i="3" l="1"/>
  <c r="Q4" i="3"/>
  <c r="O4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6" i="3" l="1"/>
  <c r="Q5" i="3"/>
  <c r="O5" i="3" s="1"/>
  <c r="F7" i="3" l="1"/>
  <c r="Q6" i="3"/>
  <c r="O6" i="3" s="1"/>
  <c r="F8" i="3" l="1"/>
  <c r="Q7" i="3"/>
  <c r="O7" i="3" s="1"/>
  <c r="F9" i="3" l="1"/>
  <c r="Q8" i="3"/>
  <c r="O8" i="3" s="1"/>
  <c r="F10" i="3" l="1"/>
  <c r="Q9" i="3"/>
  <c r="O9" i="3" s="1"/>
  <c r="F11" i="3" l="1"/>
  <c r="Q10" i="3"/>
  <c r="O10" i="3" s="1"/>
  <c r="F12" i="3" l="1"/>
  <c r="Q11" i="3"/>
  <c r="O11" i="3" s="1"/>
  <c r="F13" i="3" l="1"/>
  <c r="Q12" i="3"/>
  <c r="O12" i="3" s="1"/>
  <c r="F14" i="3" l="1"/>
  <c r="Q13" i="3"/>
  <c r="O13" i="3" s="1"/>
  <c r="F15" i="3" l="1"/>
  <c r="Q14" i="3"/>
  <c r="O14" i="3" s="1"/>
  <c r="F16" i="3" l="1"/>
  <c r="Q16" i="3" s="1"/>
  <c r="Q15" i="3"/>
  <c r="O15" i="3" s="1"/>
  <c r="O16" i="3" s="1"/>
</calcChain>
</file>

<file path=xl/sharedStrings.xml><?xml version="1.0" encoding="utf-8"?>
<sst xmlns="http://schemas.openxmlformats.org/spreadsheetml/2006/main" count="35" uniqueCount="24">
  <si>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</si>
  <si>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</si>
  <si>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</si>
  <si>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</si>
  <si>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보상참고</t>
    <phoneticPr fontId="1" type="noConversion"/>
  </si>
  <si>
    <t>다이아</t>
    <phoneticPr fontId="1" type="noConversion"/>
  </si>
  <si>
    <t>requiredGold|Int</t>
    <phoneticPr fontId="1" type="noConversion"/>
  </si>
  <si>
    <t>공</t>
    <phoneticPr fontId="1" type="noConversion"/>
  </si>
  <si>
    <t>rsrGo</t>
    <phoneticPr fontId="1" type="noConversion"/>
  </si>
  <si>
    <t>rsrDi</t>
    <phoneticPr fontId="1" type="noConversion"/>
  </si>
  <si>
    <t>체</t>
    <phoneticPr fontId="1" type="noConversion"/>
  </si>
  <si>
    <t>다이아</t>
    <phoneticPr fontId="1" type="noConversion"/>
  </si>
  <si>
    <t>공체</t>
    <phoneticPr fontId="1" type="noConversion"/>
  </si>
  <si>
    <t>rewardDiamond|Int</t>
    <phoneticPr fontId="1" type="noConversion"/>
  </si>
  <si>
    <t>accumulatedAtk|Float</t>
    <phoneticPr fontId="1" type="noConversion"/>
  </si>
  <si>
    <t>accumulatedHp|Float</t>
    <phoneticPr fontId="1" type="noConversion"/>
  </si>
  <si>
    <t>실제Hp</t>
    <phoneticPr fontId="1" type="noConversion"/>
  </si>
  <si>
    <t>실제Atk</t>
    <phoneticPr fontId="1" type="noConversion"/>
  </si>
  <si>
    <t>requiredGold값연결</t>
    <phoneticPr fontId="1" type="noConversion"/>
  </si>
  <si>
    <t>rewardDiamond값연결</t>
    <phoneticPr fontId="1" type="noConversion"/>
  </si>
  <si>
    <t>Jason화</t>
    <phoneticPr fontId="1" type="noConversion"/>
  </si>
  <si>
    <t>requiredPowerLevel</t>
    <phoneticPr fontId="1" type="noConversion"/>
  </si>
  <si>
    <t>displayHp|Int</t>
    <phoneticPr fontId="1" type="noConversion"/>
  </si>
  <si>
    <t>displayAtk|Int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</si>
</sst>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T16"/>
  <sheetViews>
    <sheetView tabSelected="1" workbookViewId="0">
      <selection activeCell="T2" sqref="T2"/>
    </sheetView>
  </sheetViews>
  <sheetFormatPr defaultRowHeight="16.5" outlineLevelCol="1" x14ac:dyDescent="0.3"/>
  <cols>
    <col min="2" max="2" width="12.625" customWidth="1"/>
    <col min="3" max="5" width="12.625" customWidth="1" outlineLevel="1"/>
    <col min="6" max="6" width="12.625" customWidth="1"/>
    <col min="7" max="7" width="9" customWidth="1" outlineLevel="1"/>
    <col min="8" max="8" width="12.625" customWidth="1"/>
    <col min="9" max="9" width="8.25" customWidth="1"/>
    <col min="10" max="10" width="7.875" customWidth="1"/>
    <col min="11" max="12" width="7.875" customWidth="1" outlineLevel="1"/>
    <col min="13" max="13" width="7.875" customWidth="1"/>
    <col min="14" max="14" width="8.25" customWidth="1"/>
    <col min="15" max="18" width="8.25" customWidth="1" outlineLevel="1"/>
    <col min="20" max="20" width="9" customWidth="1" outlineLevel="1"/>
  </cols>
  <sheetData>
    <row r="1" spans="1:20" ht="27" customHeight="1" x14ac:dyDescent="0.3">
      <c r="A1" t="s">
        <v>3</v>
      </c>
      <c r="B1" t="s">
        <v>2</v>
      </c>
      <c r="C1" t="s">
        <v>21</v>
      </c>
      <c r="D1" t="s">
        <v>1</v>
      </c>
      <c r="E1" t="s">
        <v>0</v>
      </c>
      <c r="F1" s="1" t="s">
        <v>6</v>
      </c>
      <c r="G1" t="s">
        <v>4</v>
      </c>
      <c r="H1" s="2" t="s">
        <v>13</v>
      </c>
      <c r="I1" t="s">
        <v>22</v>
      </c>
      <c r="J1" t="s">
        <v>23</v>
      </c>
      <c r="K1" t="s">
        <v>16</v>
      </c>
      <c r="L1" t="s">
        <v>17</v>
      </c>
      <c r="M1" t="s">
        <v>15</v>
      </c>
      <c r="N1" t="s">
        <v>14</v>
      </c>
      <c r="O1" t="s">
        <v>18</v>
      </c>
      <c r="P1" t="s">
        <v>19</v>
      </c>
      <c r="Q1" t="s">
        <v>20</v>
      </c>
      <c r="R1" t="s">
        <v>20</v>
      </c>
      <c r="T1" t="s">
        <v>8</v>
      </c>
    </row>
    <row r="2" spans="1:20" x14ac:dyDescent="0.3">
      <c r="A2">
        <v>1</v>
      </c>
      <c r="B2">
        <f>C2</f>
        <v>5</v>
      </c>
      <c r="C2">
        <v>5</v>
      </c>
      <c r="D2">
        <v>1</v>
      </c>
      <c r="E2">
        <f t="shared" ref="E2:E16" si="0">B2/D2</f>
        <v>5</v>
      </c>
      <c r="F2">
        <v>1000</v>
      </c>
      <c r="G2" t="s">
        <v>10</v>
      </c>
      <c r="I2">
        <v>200</v>
      </c>
      <c r="K2">
        <v>200</v>
      </c>
      <c r="M2">
        <f>K2</f>
        <v>200</v>
      </c>
      <c r="N2">
        <f>L2</f>
        <v>0</v>
      </c>
      <c r="O2" t="str">
        <f>Q2</f>
        <v>"1":1000</v>
      </c>
      <c r="P2" t="str">
        <f>R2</f>
        <v/>
      </c>
      <c r="Q2" t="str">
        <f>""""&amp;$A2&amp;""""&amp;""&amp;":"&amp;F2</f>
        <v>"1":1000</v>
      </c>
      <c r="R2" t="str">
        <f>IF(ISBLANK(H2),"",""""&amp;$A2&amp;""""&amp;""&amp;":"&amp;H2)</f>
        <v/>
      </c>
      <c r="T2" t="str">
        <f ca="1">"{"&amp;
IF(LEFT(OFFSET(O1,COUNTA(O:O)-1,0),1)=",",SUBSTITUTE(OFFSET(O1,COUNTA(O:O)-1,0),",","",1),OFFSET(O1,COUNTA(O:O)-1,0))
&amp;"}"</f>
        <v>{"1":1000,"2":1200,"3":1400,"4":1600,"5":1800,"6":2000,"7":2200,"8":2400,"9":2600,"10":2800,"11":3000,"12":3200,"13":3400,"14":3600,"15":3800}</v>
      </c>
    </row>
    <row r="3" spans="1:20" x14ac:dyDescent="0.3">
      <c r="A3">
        <v>2</v>
      </c>
      <c r="B3">
        <f>B2+C3</f>
        <v>10</v>
      </c>
      <c r="C3">
        <v>5</v>
      </c>
      <c r="D3">
        <v>3</v>
      </c>
      <c r="E3">
        <f t="shared" si="0"/>
        <v>3.3333333333333335</v>
      </c>
      <c r="F3">
        <v>1200</v>
      </c>
      <c r="G3" t="s">
        <v>7</v>
      </c>
      <c r="J3">
        <v>30</v>
      </c>
      <c r="L3">
        <v>30</v>
      </c>
      <c r="M3">
        <f>M2+K3</f>
        <v>200</v>
      </c>
      <c r="N3">
        <f>N2+L3</f>
        <v>30</v>
      </c>
      <c r="O3" t="str">
        <f>O2&amp;","&amp;Q3</f>
        <v>"1":1000,"2":1200</v>
      </c>
      <c r="P3" t="str">
        <f>P2&amp;IF(LEN(R3)=0,"",","&amp;R3)</f>
        <v/>
      </c>
      <c r="Q3" t="str">
        <f>""""&amp;$A3&amp;""""&amp;""&amp;":"&amp;F3</f>
        <v>"2":1200</v>
      </c>
      <c r="R3" t="str">
        <f>IF(ISBLANK(H3),"",""""&amp;$A3&amp;""""&amp;""&amp;":"&amp;H3)</f>
        <v/>
      </c>
    </row>
    <row r="4" spans="1:20" x14ac:dyDescent="0.3">
      <c r="A4">
        <v>3</v>
      </c>
      <c r="B4">
        <f t="shared" ref="B4:B16" si="1">B3+C4</f>
        <v>15</v>
      </c>
      <c r="C4">
        <v>5</v>
      </c>
      <c r="D4">
        <v>4</v>
      </c>
      <c r="E4">
        <f t="shared" si="0"/>
        <v>3.75</v>
      </c>
      <c r="F4">
        <f t="shared" ref="F4:F16" si="2">F3+200</f>
        <v>1400</v>
      </c>
      <c r="G4" t="s">
        <v>10</v>
      </c>
      <c r="I4">
        <v>300</v>
      </c>
      <c r="K4">
        <v>300</v>
      </c>
      <c r="M4">
        <f t="shared" ref="M4:M16" si="3">M3+K4</f>
        <v>500</v>
      </c>
      <c r="N4">
        <f t="shared" ref="N4:N16" si="4">N3+L4</f>
        <v>30</v>
      </c>
      <c r="O4" t="str">
        <f t="shared" ref="O4:O16" si="5">O3&amp;","&amp;Q4</f>
        <v>"1":1000,"2":1200,"3":1400</v>
      </c>
      <c r="P4" t="str">
        <f t="shared" ref="P4:P16" si="6">P3&amp;IF(LEN(R4)=0,"",","&amp;R4)</f>
        <v/>
      </c>
      <c r="Q4" t="str">
        <f>""""&amp;$A4&amp;""""&amp;""&amp;":"&amp;F4</f>
        <v>"3":1400</v>
      </c>
      <c r="R4" t="str">
        <f>IF(ISBLANK(H4),"",""""&amp;$A4&amp;""""&amp;""&amp;":"&amp;H4)</f>
        <v/>
      </c>
      <c r="T4" t="s">
        <v>9</v>
      </c>
    </row>
    <row r="5" spans="1:20" x14ac:dyDescent="0.3">
      <c r="A5">
        <v>4</v>
      </c>
      <c r="B5">
        <f t="shared" si="1"/>
        <v>20</v>
      </c>
      <c r="C5">
        <v>5</v>
      </c>
      <c r="D5">
        <v>5</v>
      </c>
      <c r="E5">
        <f t="shared" si="0"/>
        <v>4</v>
      </c>
      <c r="F5">
        <f t="shared" si="2"/>
        <v>1600</v>
      </c>
      <c r="G5" t="s">
        <v>5</v>
      </c>
      <c r="H5">
        <v>30</v>
      </c>
      <c r="M5">
        <f t="shared" si="3"/>
        <v>500</v>
      </c>
      <c r="N5">
        <f t="shared" si="4"/>
        <v>30</v>
      </c>
      <c r="O5" t="str">
        <f t="shared" si="5"/>
        <v>"1":1000,"2":1200,"3":1400,"4":1600</v>
      </c>
      <c r="P5" t="str">
        <f t="shared" si="6"/>
        <v>,"4":30</v>
      </c>
      <c r="Q5" t="str">
        <f>""""&amp;$A5&amp;""""&amp;""&amp;":"&amp;F5</f>
        <v>"4":1600</v>
      </c>
      <c r="R5" t="str">
        <f>IF(ISBLANK(H5),"",""""&amp;$A5&amp;""""&amp;""&amp;":"&amp;H5)</f>
        <v>"4":30</v>
      </c>
      <c r="T5" t="str">
        <f ca="1">"{"&amp;
IF(LEFT(OFFSET(P1,COUNTA(P:P)-1,0),1)=",",SUBSTITUTE(OFFSET(P1,COUNTA(P:P)-1,0),",","",1),OFFSET(P1,COUNTA(P:P)-1,0))
&amp;"}"</f>
        <v>{"4":30,"9":30,"14":50}</v>
      </c>
    </row>
    <row r="6" spans="1:20" x14ac:dyDescent="0.3">
      <c r="A6">
        <v>5</v>
      </c>
      <c r="B6">
        <f t="shared" si="1"/>
        <v>23</v>
      </c>
      <c r="C6">
        <v>3</v>
      </c>
      <c r="D6">
        <v>6</v>
      </c>
      <c r="E6">
        <f t="shared" si="0"/>
        <v>3.8333333333333335</v>
      </c>
      <c r="F6">
        <f t="shared" si="2"/>
        <v>1800</v>
      </c>
      <c r="G6" t="s">
        <v>12</v>
      </c>
      <c r="I6">
        <v>300</v>
      </c>
      <c r="J6">
        <v>35</v>
      </c>
      <c r="K6">
        <v>300</v>
      </c>
      <c r="L6">
        <v>35</v>
      </c>
      <c r="M6">
        <f t="shared" si="3"/>
        <v>800</v>
      </c>
      <c r="N6">
        <f t="shared" si="4"/>
        <v>65</v>
      </c>
      <c r="O6" t="str">
        <f t="shared" si="5"/>
        <v>"1":1000,"2":1200,"3":1400,"4":1600,"5":1800</v>
      </c>
      <c r="P6" t="str">
        <f t="shared" si="6"/>
        <v>,"4":30</v>
      </c>
      <c r="Q6" t="str">
        <f>""""&amp;$A6&amp;""""&amp;""&amp;":"&amp;F6</f>
        <v>"5":1800</v>
      </c>
      <c r="R6" t="str">
        <f>IF(ISBLANK(H6),"",""""&amp;$A6&amp;""""&amp;""&amp;":"&amp;H6)</f>
        <v/>
      </c>
    </row>
    <row r="7" spans="1:20" x14ac:dyDescent="0.3">
      <c r="A7">
        <v>6</v>
      </c>
      <c r="B7">
        <f t="shared" si="1"/>
        <v>29</v>
      </c>
      <c r="C7">
        <v>6</v>
      </c>
      <c r="D7">
        <v>6.5</v>
      </c>
      <c r="E7">
        <f t="shared" si="0"/>
        <v>4.4615384615384617</v>
      </c>
      <c r="F7">
        <f t="shared" si="2"/>
        <v>2000</v>
      </c>
      <c r="G7" t="s">
        <v>7</v>
      </c>
      <c r="J7">
        <v>40</v>
      </c>
      <c r="L7">
        <v>40</v>
      </c>
      <c r="M7">
        <f t="shared" si="3"/>
        <v>800</v>
      </c>
      <c r="N7">
        <f t="shared" si="4"/>
        <v>105</v>
      </c>
      <c r="O7" t="str">
        <f t="shared" si="5"/>
        <v>"1":1000,"2":1200,"3":1400,"4":1600,"5":1800,"6":2000</v>
      </c>
      <c r="P7" t="str">
        <f t="shared" si="6"/>
        <v>,"4":30</v>
      </c>
      <c r="Q7" t="str">
        <f>""""&amp;$A7&amp;""""&amp;""&amp;":"&amp;F7</f>
        <v>"6":2000</v>
      </c>
      <c r="R7" t="str">
        <f>IF(ISBLANK(H7),"",""""&amp;$A7&amp;""""&amp;""&amp;":"&amp;H7)</f>
        <v/>
      </c>
    </row>
    <row r="8" spans="1:20" x14ac:dyDescent="0.3">
      <c r="A8">
        <v>7</v>
      </c>
      <c r="B8">
        <f t="shared" si="1"/>
        <v>35</v>
      </c>
      <c r="C8">
        <v>6</v>
      </c>
      <c r="D8">
        <v>7</v>
      </c>
      <c r="E8">
        <f t="shared" si="0"/>
        <v>5</v>
      </c>
      <c r="F8">
        <f t="shared" si="2"/>
        <v>2200</v>
      </c>
      <c r="G8" t="s">
        <v>10</v>
      </c>
      <c r="I8">
        <v>400</v>
      </c>
      <c r="K8">
        <v>400</v>
      </c>
      <c r="M8">
        <f t="shared" si="3"/>
        <v>1200</v>
      </c>
      <c r="N8">
        <f t="shared" si="4"/>
        <v>105</v>
      </c>
      <c r="O8" t="str">
        <f t="shared" si="5"/>
        <v>"1":1000,"2":1200,"3":1400,"4":1600,"5":1800,"6":2000,"7":2200</v>
      </c>
      <c r="P8" t="str">
        <f t="shared" si="6"/>
        <v>,"4":30</v>
      </c>
      <c r="Q8" t="str">
        <f>""""&amp;$A8&amp;""""&amp;""&amp;":"&amp;F8</f>
        <v>"7":2200</v>
      </c>
      <c r="R8" t="str">
        <f>IF(ISBLANK(H8),"",""""&amp;$A8&amp;""""&amp;""&amp;":"&amp;H8)</f>
        <v/>
      </c>
    </row>
    <row r="9" spans="1:20" x14ac:dyDescent="0.3">
      <c r="A9">
        <v>8</v>
      </c>
      <c r="B9">
        <f t="shared" si="1"/>
        <v>38</v>
      </c>
      <c r="C9">
        <v>3</v>
      </c>
      <c r="D9">
        <v>8.5</v>
      </c>
      <c r="E9">
        <f t="shared" si="0"/>
        <v>4.4705882352941178</v>
      </c>
      <c r="F9">
        <f t="shared" si="2"/>
        <v>2400</v>
      </c>
      <c r="G9" t="s">
        <v>7</v>
      </c>
      <c r="J9">
        <v>45</v>
      </c>
      <c r="L9">
        <v>45</v>
      </c>
      <c r="M9">
        <f t="shared" si="3"/>
        <v>1200</v>
      </c>
      <c r="N9">
        <f t="shared" si="4"/>
        <v>150</v>
      </c>
      <c r="O9" t="str">
        <f t="shared" si="5"/>
        <v>"1":1000,"2":1200,"3":1400,"4":1600,"5":1800,"6":2000,"7":2200,"8":2400</v>
      </c>
      <c r="P9" t="str">
        <f t="shared" si="6"/>
        <v>,"4":30</v>
      </c>
      <c r="Q9" t="str">
        <f>""""&amp;$A9&amp;""""&amp;""&amp;":"&amp;F9</f>
        <v>"8":2400</v>
      </c>
      <c r="R9" t="str">
        <f>IF(ISBLANK(H9),"",""""&amp;$A9&amp;""""&amp;""&amp;":"&amp;H9)</f>
        <v/>
      </c>
    </row>
    <row r="10" spans="1:20" x14ac:dyDescent="0.3">
      <c r="A10">
        <v>9</v>
      </c>
      <c r="B10">
        <f t="shared" si="1"/>
        <v>44</v>
      </c>
      <c r="C10">
        <v>6</v>
      </c>
      <c r="D10">
        <v>9</v>
      </c>
      <c r="E10">
        <f t="shared" si="0"/>
        <v>4.8888888888888893</v>
      </c>
      <c r="F10">
        <f t="shared" si="2"/>
        <v>2600</v>
      </c>
      <c r="G10" t="s">
        <v>5</v>
      </c>
      <c r="H10">
        <v>30</v>
      </c>
      <c r="M10">
        <f t="shared" si="3"/>
        <v>1200</v>
      </c>
      <c r="N10">
        <f t="shared" si="4"/>
        <v>150</v>
      </c>
      <c r="O10" t="str">
        <f t="shared" si="5"/>
        <v>"1":1000,"2":1200,"3":1400,"4":1600,"5":1800,"6":2000,"7":2200,"8":2400,"9":2600</v>
      </c>
      <c r="P10" t="str">
        <f t="shared" si="6"/>
        <v>,"4":30,"9":30</v>
      </c>
      <c r="Q10" t="str">
        <f>""""&amp;$A10&amp;""""&amp;""&amp;":"&amp;F10</f>
        <v>"9":2600</v>
      </c>
      <c r="R10" t="str">
        <f>IF(ISBLANK(H10),"",""""&amp;$A10&amp;""""&amp;""&amp;":"&amp;H10)</f>
        <v>"9":30</v>
      </c>
    </row>
    <row r="11" spans="1:20" x14ac:dyDescent="0.3">
      <c r="A11">
        <v>10</v>
      </c>
      <c r="B11">
        <f t="shared" si="1"/>
        <v>48</v>
      </c>
      <c r="C11">
        <v>4</v>
      </c>
      <c r="D11">
        <v>9</v>
      </c>
      <c r="E11">
        <f t="shared" si="0"/>
        <v>5.333333333333333</v>
      </c>
      <c r="F11">
        <f t="shared" si="2"/>
        <v>2800</v>
      </c>
      <c r="G11" t="s">
        <v>7</v>
      </c>
      <c r="J11">
        <v>45</v>
      </c>
      <c r="L11">
        <v>45</v>
      </c>
      <c r="M11">
        <f t="shared" si="3"/>
        <v>1200</v>
      </c>
      <c r="N11">
        <f t="shared" si="4"/>
        <v>195</v>
      </c>
      <c r="O11" t="str">
        <f t="shared" si="5"/>
        <v>"1":1000,"2":1200,"3":1400,"4":1600,"5":1800,"6":2000,"7":2200,"8":2400,"9":2600,"10":2800</v>
      </c>
      <c r="P11" t="str">
        <f t="shared" si="6"/>
        <v>,"4":30,"9":30</v>
      </c>
      <c r="Q11" t="str">
        <f>""""&amp;$A11&amp;""""&amp;""&amp;":"&amp;F11</f>
        <v>"10":2800</v>
      </c>
      <c r="R11" t="str">
        <f>IF(ISBLANK(H11),"",""""&amp;$A11&amp;""""&amp;""&amp;":"&amp;H11)</f>
        <v/>
      </c>
    </row>
    <row r="12" spans="1:20" x14ac:dyDescent="0.3">
      <c r="A12">
        <v>11</v>
      </c>
      <c r="B12">
        <f t="shared" si="1"/>
        <v>54</v>
      </c>
      <c r="C12">
        <v>6</v>
      </c>
      <c r="D12">
        <v>9</v>
      </c>
      <c r="E12">
        <f t="shared" si="0"/>
        <v>6</v>
      </c>
      <c r="F12">
        <f t="shared" si="2"/>
        <v>3000</v>
      </c>
      <c r="G12" t="s">
        <v>10</v>
      </c>
      <c r="I12">
        <v>400</v>
      </c>
      <c r="K12">
        <v>400</v>
      </c>
      <c r="M12">
        <f t="shared" si="3"/>
        <v>1600</v>
      </c>
      <c r="N12">
        <f t="shared" si="4"/>
        <v>195</v>
      </c>
      <c r="O12" t="str">
        <f t="shared" si="5"/>
        <v>"1":1000,"2":1200,"3":1400,"4":1600,"5":1800,"6":2000,"7":2200,"8":2400,"9":2600,"10":2800,"11":3000</v>
      </c>
      <c r="P12" t="str">
        <f t="shared" si="6"/>
        <v>,"4":30,"9":30</v>
      </c>
      <c r="Q12" t="str">
        <f>""""&amp;$A12&amp;""""&amp;""&amp;":"&amp;F12</f>
        <v>"11":3000</v>
      </c>
      <c r="R12" t="str">
        <f>IF(ISBLANK(H12),"",""""&amp;$A12&amp;""""&amp;""&amp;":"&amp;H12)</f>
        <v/>
      </c>
    </row>
    <row r="13" spans="1:20" x14ac:dyDescent="0.3">
      <c r="A13">
        <v>12</v>
      </c>
      <c r="B13">
        <f t="shared" si="1"/>
        <v>64</v>
      </c>
      <c r="C13">
        <v>10</v>
      </c>
      <c r="D13">
        <v>9</v>
      </c>
      <c r="E13">
        <f t="shared" si="0"/>
        <v>7.1111111111111107</v>
      </c>
      <c r="F13">
        <f t="shared" si="2"/>
        <v>3200</v>
      </c>
      <c r="G13" t="s">
        <v>7</v>
      </c>
      <c r="J13">
        <v>50</v>
      </c>
      <c r="L13">
        <v>50</v>
      </c>
      <c r="M13">
        <f t="shared" si="3"/>
        <v>1600</v>
      </c>
      <c r="N13">
        <f t="shared" si="4"/>
        <v>245</v>
      </c>
      <c r="O13" t="str">
        <f t="shared" si="5"/>
        <v>"1":1000,"2":1200,"3":1400,"4":1600,"5":1800,"6":2000,"7":2200,"8":2400,"9":2600,"10":2800,"11":3000,"12":3200</v>
      </c>
      <c r="P13" t="str">
        <f t="shared" si="6"/>
        <v>,"4":30,"9":30</v>
      </c>
      <c r="Q13" t="str">
        <f>""""&amp;$A13&amp;""""&amp;""&amp;":"&amp;F13</f>
        <v>"12":3200</v>
      </c>
      <c r="R13" t="str">
        <f>IF(ISBLANK(H13),"",""""&amp;$A13&amp;""""&amp;""&amp;":"&amp;H13)</f>
        <v/>
      </c>
    </row>
    <row r="14" spans="1:20" x14ac:dyDescent="0.3">
      <c r="A14">
        <v>13</v>
      </c>
      <c r="B14">
        <f t="shared" si="1"/>
        <v>77</v>
      </c>
      <c r="C14">
        <v>13</v>
      </c>
      <c r="D14">
        <v>9</v>
      </c>
      <c r="E14">
        <f t="shared" si="0"/>
        <v>8.5555555555555554</v>
      </c>
      <c r="F14">
        <f t="shared" si="2"/>
        <v>3400</v>
      </c>
      <c r="G14" t="s">
        <v>10</v>
      </c>
      <c r="I14">
        <v>400</v>
      </c>
      <c r="K14">
        <v>400</v>
      </c>
      <c r="M14">
        <f t="shared" si="3"/>
        <v>2000</v>
      </c>
      <c r="N14">
        <f t="shared" si="4"/>
        <v>245</v>
      </c>
      <c r="O14" t="str">
        <f t="shared" si="5"/>
        <v>"1":1000,"2":1200,"3":1400,"4":1600,"5":1800,"6":2000,"7":2200,"8":2400,"9":2600,"10":2800,"11":3000,"12":3200,"13":3400</v>
      </c>
      <c r="P14" t="str">
        <f t="shared" si="6"/>
        <v>,"4":30,"9":30</v>
      </c>
      <c r="Q14" t="str">
        <f>""""&amp;$A14&amp;""""&amp;""&amp;":"&amp;F14</f>
        <v>"13":3400</v>
      </c>
      <c r="R14" t="str">
        <f>IF(ISBLANK(H14),"",""""&amp;$A14&amp;""""&amp;""&amp;":"&amp;H14)</f>
        <v/>
      </c>
    </row>
    <row r="15" spans="1:20" x14ac:dyDescent="0.3">
      <c r="A15">
        <v>14</v>
      </c>
      <c r="B15">
        <f t="shared" si="1"/>
        <v>81</v>
      </c>
      <c r="C15">
        <v>4</v>
      </c>
      <c r="D15">
        <v>9</v>
      </c>
      <c r="E15">
        <f t="shared" si="0"/>
        <v>9</v>
      </c>
      <c r="F15">
        <f t="shared" si="2"/>
        <v>3600</v>
      </c>
      <c r="G15" t="s">
        <v>11</v>
      </c>
      <c r="H15">
        <v>50</v>
      </c>
      <c r="M15">
        <f t="shared" si="3"/>
        <v>2000</v>
      </c>
      <c r="N15">
        <f t="shared" si="4"/>
        <v>245</v>
      </c>
      <c r="O15" t="str">
        <f t="shared" si="5"/>
        <v>"1":1000,"2":1200,"3":1400,"4":1600,"5":1800,"6":2000,"7":2200,"8":2400,"9":2600,"10":2800,"11":3000,"12":3200,"13":3400,"14":3600</v>
      </c>
      <c r="P15" t="str">
        <f t="shared" si="6"/>
        <v>,"4":30,"9":30,"14":50</v>
      </c>
      <c r="Q15" t="str">
        <f>""""&amp;$A15&amp;""""&amp;""&amp;":"&amp;F15</f>
        <v>"14":3600</v>
      </c>
      <c r="R15" t="str">
        <f>IF(ISBLANK(H15),"",""""&amp;$A15&amp;""""&amp;""&amp;":"&amp;H15)</f>
        <v>"14":50</v>
      </c>
    </row>
    <row r="16" spans="1:20" x14ac:dyDescent="0.3">
      <c r="A16">
        <v>15</v>
      </c>
      <c r="B16">
        <f t="shared" si="1"/>
        <v>86</v>
      </c>
      <c r="C16">
        <v>5</v>
      </c>
      <c r="D16">
        <v>9</v>
      </c>
      <c r="E16">
        <f t="shared" si="0"/>
        <v>9.5555555555555554</v>
      </c>
      <c r="F16">
        <f t="shared" si="2"/>
        <v>3800</v>
      </c>
      <c r="G16" t="s">
        <v>10</v>
      </c>
      <c r="I16">
        <v>500</v>
      </c>
      <c r="K16">
        <v>500</v>
      </c>
      <c r="M16">
        <f t="shared" si="3"/>
        <v>2500</v>
      </c>
      <c r="N16">
        <f t="shared" si="4"/>
        <v>245</v>
      </c>
      <c r="O16" t="str">
        <f t="shared" si="5"/>
        <v>"1":1000,"2":1200,"3":1400,"4":1600,"5":1800,"6":2000,"7":2200,"8":2400,"9":2600,"10":2800,"11":3000,"12":3200,"13":3400,"14":3600,"15":3800</v>
      </c>
      <c r="P16" t="str">
        <f t="shared" si="6"/>
        <v>,"4":30,"9":30,"14":50</v>
      </c>
      <c r="Q16" t="str">
        <f>""""&amp;$A16&amp;""""&amp;""&amp;":"&amp;F16</f>
        <v>"15":3800</v>
      </c>
      <c r="R16" t="str">
        <f>IF(ISBLANK(H16),"",""""&amp;$A16&amp;""""&amp;""&amp;":"&amp;H16)</f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2020-05-19T08:45:51Z</dcterms:modified>
</cp:coreProperties>
</file>