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F020F3-1C34-4D5D-8623-1D75219B892B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8" i="1" l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2" i="1"/>
  <c r="P2" i="1"/>
  <c r="Q3" i="1"/>
  <c r="P3" i="1"/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98" i="1"/>
  <c r="L20" i="1"/>
  <c r="L67" i="1"/>
  <c r="L90" i="1"/>
  <c r="L12" i="1"/>
  <c r="L89" i="1"/>
  <c r="L53" i="1"/>
  <c r="L17" i="1"/>
  <c r="L100" i="1"/>
  <c r="L64" i="1"/>
  <c r="L28" i="1"/>
  <c r="L111" i="1"/>
  <c r="L69" i="1"/>
  <c r="L33" i="1"/>
  <c r="L104" i="1"/>
  <c r="L38" i="1"/>
  <c r="L73" i="1"/>
  <c r="L7" i="1"/>
  <c r="L54" i="1"/>
  <c r="L68" i="1"/>
  <c r="L37" i="1"/>
  <c r="L113" i="1"/>
  <c r="L41" i="1"/>
  <c r="L88" i="1"/>
  <c r="L16" i="1"/>
  <c r="L57" i="1"/>
  <c r="L86" i="1"/>
  <c r="L49" i="1"/>
  <c r="L93" i="1"/>
  <c r="L103" i="1"/>
  <c r="L107" i="1"/>
  <c r="L35" i="1"/>
  <c r="L82" i="1"/>
  <c r="L10" i="1"/>
  <c r="L51" i="1"/>
  <c r="L74" i="1"/>
  <c r="L43" i="1"/>
  <c r="L18" i="1"/>
  <c r="L21" i="1"/>
  <c r="L91" i="1"/>
  <c r="L36" i="1"/>
  <c r="L65" i="1"/>
  <c r="L112" i="1"/>
  <c r="L40" i="1"/>
  <c r="L81" i="1"/>
  <c r="L62" i="1"/>
  <c r="L25" i="1"/>
  <c r="L6" i="1"/>
  <c r="L79" i="1"/>
  <c r="L108" i="1"/>
  <c r="L95" i="1"/>
  <c r="L106" i="1"/>
  <c r="L34" i="1"/>
  <c r="L75" i="1"/>
  <c r="L50" i="1"/>
  <c r="L13" i="1"/>
  <c r="L80" i="1"/>
  <c r="L8" i="1"/>
  <c r="L55" i="1"/>
  <c r="L78" i="1"/>
  <c r="L96" i="1"/>
  <c r="L83" i="1"/>
  <c r="L47" i="1"/>
  <c r="L11" i="1"/>
  <c r="L94" i="1"/>
  <c r="L58" i="1"/>
  <c r="L22" i="1"/>
  <c r="L105" i="1"/>
  <c r="L63" i="1"/>
  <c r="L27" i="1"/>
  <c r="L92" i="1"/>
  <c r="L26" i="1"/>
  <c r="L61" i="1"/>
  <c r="L114" i="1"/>
  <c r="L42" i="1"/>
  <c r="L115" i="1"/>
  <c r="L60" i="1"/>
  <c r="L77" i="1"/>
  <c r="L5" i="1"/>
  <c r="L52" i="1"/>
  <c r="L99" i="1"/>
  <c r="L15" i="1"/>
  <c r="L14" i="1"/>
  <c r="L102" i="1"/>
  <c r="L30" i="1"/>
  <c r="L56" i="1"/>
  <c r="L31" i="1"/>
  <c r="L48" i="1"/>
  <c r="L71" i="1"/>
  <c r="L118" i="1"/>
  <c r="L46" i="1"/>
  <c r="L87" i="1"/>
  <c r="L9" i="1"/>
  <c r="L109" i="1"/>
  <c r="L84" i="1"/>
  <c r="L44" i="1"/>
  <c r="L19" i="1"/>
  <c r="L101" i="1"/>
  <c r="L29" i="1"/>
  <c r="L76" i="1"/>
  <c r="L4" i="1"/>
  <c r="L45" i="1"/>
  <c r="L3" i="1"/>
  <c r="L97" i="1"/>
  <c r="L72" i="1"/>
  <c r="L32" i="1"/>
  <c r="L24" i="1"/>
  <c r="L23" i="1"/>
  <c r="L70" i="1"/>
  <c r="L117" i="1"/>
  <c r="L39" i="1"/>
  <c r="L85" i="1"/>
  <c r="L66" i="1"/>
  <c r="L116" i="1"/>
  <c r="L59" i="1"/>
  <c r="L110" i="1"/>
  <c r="H118" i="1" l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5" i="1"/>
  <c r="H3" i="1"/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H6" i="1"/>
  <c r="H7" i="1"/>
  <c r="H8" i="1"/>
  <c r="H9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  <c r="C84" i="1"/>
  <c r="A84" i="1" l="1"/>
  <c r="C95" i="1"/>
  <c r="A95" i="1" l="1"/>
  <c r="C106" i="1"/>
  <c r="A106" i="1" l="1"/>
  <c r="C117" i="1"/>
  <c r="A117" i="1" l="1"/>
  <c r="C9" i="1"/>
  <c r="A9" i="1" l="1"/>
  <c r="C115" i="1"/>
  <c r="A115" i="1" l="1"/>
  <c r="C55" i="1"/>
  <c r="A55" i="1" l="1"/>
  <c r="C49" i="1"/>
  <c r="A49" i="1" l="1"/>
  <c r="C31" i="1"/>
  <c r="A31" i="1" l="1"/>
  <c r="C17" i="1"/>
  <c r="A17" i="1" l="1"/>
  <c r="C28" i="1"/>
  <c r="A28" i="1" l="1"/>
  <c r="C75" i="1"/>
  <c r="A75" i="1" l="1"/>
  <c r="C80" i="1"/>
  <c r="A80" i="1" l="1"/>
  <c r="C103" i="1"/>
  <c r="A103" i="1" l="1"/>
  <c r="C6" i="1"/>
  <c r="A6" i="1" l="1"/>
  <c r="C37" i="1"/>
  <c r="A37" i="1" l="1"/>
  <c r="C30" i="1"/>
  <c r="A30" i="1" l="1"/>
  <c r="C47" i="1"/>
  <c r="A47" i="1" l="1"/>
  <c r="C11" i="1"/>
  <c r="A11" i="1" l="1"/>
  <c r="C94" i="1"/>
  <c r="A94" i="1" l="1"/>
  <c r="C58" i="1"/>
  <c r="A58" i="1" l="1"/>
  <c r="C105" i="1"/>
  <c r="A105" i="1" l="1"/>
  <c r="C33" i="1"/>
  <c r="A33" i="1" l="1"/>
  <c r="C110" i="1"/>
  <c r="A110" i="1" l="1"/>
  <c r="C74" i="1"/>
  <c r="A74" i="1" l="1"/>
  <c r="C32" i="1"/>
  <c r="A32" i="1" l="1"/>
  <c r="C97" i="1"/>
  <c r="A97" i="1" l="1"/>
  <c r="C25" i="1"/>
  <c r="A25" i="1" l="1"/>
  <c r="C78" i="1"/>
  <c r="A78" i="1" l="1"/>
  <c r="C2" i="1"/>
  <c r="A2" i="1" l="1"/>
  <c r="C109" i="1"/>
  <c r="A109" i="1" l="1"/>
  <c r="C19" i="1"/>
  <c r="A19" i="1" l="1"/>
  <c r="C48" i="1"/>
  <c r="A48" i="1" l="1"/>
  <c r="C113" i="1"/>
  <c r="A113" i="1" l="1"/>
  <c r="C77" i="1"/>
  <c r="A77" i="1" l="1"/>
  <c r="C41" i="1"/>
  <c r="A41" i="1" l="1"/>
  <c r="C5" i="1"/>
  <c r="A5" i="1" l="1"/>
  <c r="C88" i="1"/>
  <c r="A88" i="1" l="1"/>
  <c r="C52" i="1"/>
  <c r="A52" i="1" l="1"/>
  <c r="C16" i="1"/>
  <c r="A16" i="1" l="1"/>
  <c r="C99" i="1"/>
  <c r="A99" i="1" l="1"/>
  <c r="C63" i="1"/>
  <c r="A63" i="1" l="1"/>
  <c r="C27" i="1"/>
  <c r="A27" i="1" l="1"/>
  <c r="C104" i="1"/>
  <c r="A104" i="1" l="1"/>
  <c r="C68" i="1"/>
  <c r="A68" i="1" l="1"/>
  <c r="C26" i="1"/>
  <c r="A26" i="1" l="1"/>
  <c r="C85" i="1"/>
  <c r="A85" i="1" l="1"/>
  <c r="C13" i="1"/>
  <c r="A13" i="1" l="1"/>
  <c r="C66" i="1"/>
  <c r="A66" i="1" l="1"/>
  <c r="C61" i="1"/>
  <c r="A61" i="1" l="1"/>
  <c r="C59" i="1"/>
  <c r="A59" i="1" l="1"/>
  <c r="C70" i="1"/>
  <c r="A70" i="1" l="1"/>
  <c r="C45" i="1"/>
  <c r="A45" i="1" l="1"/>
  <c r="C50" i="1"/>
  <c r="A50" i="1" l="1"/>
  <c r="C96" i="1"/>
  <c r="A96" i="1" l="1"/>
  <c r="C38" i="1"/>
  <c r="A38" i="1" l="1"/>
  <c r="C89" i="1"/>
  <c r="A89" i="1" l="1"/>
  <c r="C100" i="1"/>
  <c r="A100" i="1" l="1"/>
  <c r="C111" i="1"/>
  <c r="A111" i="1" l="1"/>
  <c r="C116" i="1"/>
  <c r="A116" i="1" l="1"/>
  <c r="C44" i="1"/>
  <c r="A44" i="1" l="1"/>
  <c r="C90" i="1"/>
  <c r="A90" i="1" l="1"/>
  <c r="C20" i="1"/>
  <c r="A20" i="1" l="1"/>
  <c r="C83" i="1"/>
  <c r="A83" i="1" l="1"/>
  <c r="C22" i="1"/>
  <c r="A22" i="1" l="1"/>
  <c r="C91" i="1"/>
  <c r="A91" i="1" l="1"/>
  <c r="C7" i="1"/>
  <c r="A7" i="1" l="1"/>
  <c r="C36" i="1"/>
  <c r="A36" i="1" l="1"/>
  <c r="C107" i="1"/>
  <c r="A107" i="1" l="1"/>
  <c r="C71" i="1"/>
  <c r="A71" i="1" l="1"/>
  <c r="C35" i="1"/>
  <c r="A35" i="1" l="1"/>
  <c r="C118" i="1"/>
  <c r="A118" i="1" l="1"/>
  <c r="C82" i="1"/>
  <c r="A82" i="1" l="1"/>
  <c r="C46" i="1"/>
  <c r="A46" i="1" l="1"/>
  <c r="C10" i="1"/>
  <c r="A10" i="1" l="1"/>
  <c r="C93" i="1"/>
  <c r="A93" i="1" l="1"/>
  <c r="C57" i="1"/>
  <c r="A57" i="1" l="1"/>
  <c r="C21" i="1"/>
  <c r="A21" i="1" l="1"/>
  <c r="C98" i="1"/>
  <c r="A98" i="1" l="1"/>
  <c r="C62" i="1"/>
  <c r="A62" i="1" l="1"/>
  <c r="C14" i="1"/>
  <c r="A14" i="1" l="1"/>
  <c r="C79" i="1"/>
  <c r="A79" i="1" l="1"/>
  <c r="C108" i="1"/>
  <c r="A108" i="1" l="1"/>
  <c r="C54" i="1"/>
  <c r="A54" i="1" l="1"/>
  <c r="C3" i="1"/>
  <c r="A3" i="1" l="1"/>
  <c r="C12" i="1"/>
  <c r="A12" i="1" l="1"/>
  <c r="C23" i="1"/>
  <c r="A23" i="1" l="1"/>
  <c r="C34" i="1"/>
  <c r="A34" i="1" l="1"/>
  <c r="C81" i="1"/>
  <c r="A81" i="1" l="1"/>
  <c r="C86" i="1"/>
  <c r="A86" i="1" l="1"/>
  <c r="C24" i="1"/>
  <c r="A24" i="1" l="1"/>
  <c r="C72" i="1"/>
  <c r="A72" i="1" l="1"/>
  <c r="C53" i="1"/>
  <c r="A53" i="1" l="1"/>
  <c r="C64" i="1"/>
  <c r="A64" i="1" l="1"/>
  <c r="C39" i="1"/>
  <c r="A39" i="1" l="1"/>
  <c r="C43" i="1"/>
  <c r="A43" i="1" l="1"/>
  <c r="C60" i="1"/>
  <c r="A60" i="1" l="1"/>
  <c r="C69" i="1"/>
  <c r="A69" i="1" l="1"/>
  <c r="C73" i="1"/>
  <c r="A73" i="1" l="1"/>
  <c r="C114" i="1"/>
  <c r="A114" i="1" l="1"/>
  <c r="C18" i="1"/>
  <c r="A18" i="1" l="1"/>
  <c r="C101" i="1"/>
  <c r="A101" i="1" l="1"/>
  <c r="C65" i="1"/>
  <c r="A65" i="1" l="1"/>
  <c r="C29" i="1"/>
  <c r="A29" i="1" l="1"/>
  <c r="C112" i="1"/>
  <c r="A112" i="1" l="1"/>
  <c r="C76" i="1"/>
  <c r="A76" i="1" l="1"/>
  <c r="C40" i="1"/>
  <c r="A40" i="1" l="1"/>
  <c r="C4" i="1"/>
  <c r="A4" i="1" l="1"/>
  <c r="C87" i="1"/>
  <c r="A87" i="1" l="1"/>
  <c r="C51" i="1"/>
  <c r="A51" i="1" l="1"/>
  <c r="C15" i="1"/>
  <c r="A15" i="1" l="1"/>
  <c r="C92" i="1"/>
  <c r="A92" i="1" l="1"/>
  <c r="C56" i="1"/>
  <c r="A56" i="1" l="1"/>
  <c r="C8" i="1"/>
  <c r="A8" i="1" l="1"/>
  <c r="C67" i="1"/>
  <c r="A67" i="1" l="1"/>
  <c r="C102" i="1"/>
  <c r="A102" i="1" l="1"/>
  <c r="C42" i="1"/>
  <c r="L2" i="1"/>
  <c r="A42" i="1" l="1"/>
</calcChain>
</file>

<file path=xl/sharedStrings.xml><?xml version="1.0" encoding="utf-8"?>
<sst xmlns="http://schemas.openxmlformats.org/spreadsheetml/2006/main" count="379" uniqueCount="87">
  <si>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</si>
  <si>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</si>
  <si>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</si>
  <si>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</si>
  <si>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</si>
  <si>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</si>
  <si>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</si>
  <si>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</si>
  <si>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</si>
  <si>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</si>
  <si>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</si>
  <si>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</si>
  <si>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</si>
  <si>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</si>
  <si>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</si>
  <si>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</si>
  <si>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</si>
  <si>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</si>
  <si>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</si>
  <si>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</si>
  <si>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</si>
  <si>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</si>
  <si>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</si>
  <si>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</si>
  <si>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</si>
  <si>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</si>
  <si>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</si>
  <si>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</si>
  <si>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</si>
  <si>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</si>
  <si>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</si>
  <si>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</si>
  <si>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</si>
  <si>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</si>
  <si>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</si>
  <si>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</si>
  <si>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</si>
  <si>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</si>
  <si>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</si>
  <si>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</si>
  <si>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</si>
  <si>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</si>
  <si>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</si>
  <si>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</si>
  <si>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</si>
  <si>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</si>
  <si>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</si>
  <si>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</si>
  <si>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</si>
  <si>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</si>
  <si>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</si>
  <si>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</si>
  <si>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</si>
  <si>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</si>
  <si>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</si>
  <si>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</si>
  <si>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</si>
  <si>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</si>
  <si>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</si>
  <si>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</si>
  <si>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</si>
  <si>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</si>
  <si>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RunicAxe</t>
    <phoneticPr fontId="1" type="noConversion"/>
  </si>
  <si>
    <t>nameId|String</t>
    <phoneticPr fontId="1" type="noConversion"/>
  </si>
  <si>
    <t>f1|Float</t>
    <phoneticPr fontId="1" type="noConversion"/>
  </si>
  <si>
    <t>유니티 랜덤</t>
    <phoneticPr fontId="1" type="noConversion"/>
  </si>
  <si>
    <t>커브</t>
    <phoneticPr fontId="1" type="noConversion"/>
  </si>
  <si>
    <t>익스포넨셜</t>
    <phoneticPr fontId="1" type="noConversion"/>
  </si>
  <si>
    <t>리니어</t>
  </si>
  <si>
    <t>리니어</t>
    <phoneticPr fontId="1" type="noConversion"/>
  </si>
  <si>
    <t>정규분포</t>
    <phoneticPr fontId="1" type="noConversion"/>
  </si>
  <si>
    <t>f1</t>
    <phoneticPr fontId="1" type="noConversion"/>
  </si>
  <si>
    <t>leftright</t>
    <phoneticPr fontId="1" type="noConversion"/>
  </si>
  <si>
    <t>skew</t>
    <phoneticPr fontId="1" type="noConversion"/>
  </si>
  <si>
    <t>사용</t>
    <phoneticPr fontId="1" type="noConversion"/>
  </si>
  <si>
    <t>randType</t>
    <phoneticPr fontId="1" type="noConversion"/>
  </si>
  <si>
    <t>exponent</t>
    <phoneticPr fontId="1" type="noConversion"/>
  </si>
  <si>
    <t>slope</t>
    <phoneticPr fontId="1" type="noConversion"/>
  </si>
  <si>
    <t>leftRight|Int</t>
    <phoneticPr fontId="1" type="noConversion"/>
  </si>
  <si>
    <t>equipType_Verify</t>
    <phoneticPr fontId="1" type="noConversion"/>
  </si>
  <si>
    <t>value</t>
    <phoneticPr fontId="1" type="noConversion"/>
  </si>
  <si>
    <t>equipType</t>
    <phoneticPr fontId="1" type="noConversion"/>
  </si>
  <si>
    <t>TwoHanded</t>
  </si>
  <si>
    <t>randType_Verify</t>
    <phoneticPr fontId="1" type="noConversion"/>
  </si>
  <si>
    <t>randType|Int</t>
    <phoneticPr fontId="1" type="noConversion"/>
  </si>
  <si>
    <t>KenSword</t>
    <phoneticPr fontId="1" type="noConversion"/>
  </si>
  <si>
    <t>FrozenNightSword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</si>
</sst>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Z118"/>
  <sheetViews>
    <sheetView tabSelected="1" workbookViewId="0">
      <pane ySplit="1" topLeftCell="A56" activePane="bottomLeft" state="frozen"/>
      <selection pane="bottomLeft"/>
    </sheetView>
  </sheetViews>
  <sheetFormatPr defaultRowHeight="16.5" outlineLevelCol="1" x14ac:dyDescent="0.3"/>
  <cols>
    <col min="1" max="1" width="12.5" customWidth="1"/>
    <col min="2" max="2" width="9" hidden="1" customWidth="1" outlineLevel="1"/>
    <col min="3" max="3" width="9" customWidth="1" collapsed="1"/>
    <col min="6" max="6" width="5.875" hidden="1" customWidth="1" outlineLevel="1"/>
    <col min="7" max="7" width="9" collapsed="1"/>
    <col min="11" max="11" width="12.375" hidden="1" customWidth="1" outlineLevel="1"/>
    <col min="12" max="12" width="9" collapsed="1"/>
    <col min="14" max="14" width="11.625" customWidth="1"/>
    <col min="19" max="20" width="9" hidden="1" customWidth="1" outlineLevel="1"/>
    <col min="21" max="21" width="9" collapsed="1"/>
    <col min="22" max="22" width="17.75" hidden="1" customWidth="1" outlineLevel="1"/>
    <col min="23" max="25" width="0" hidden="1" customWidth="1" outlineLevel="1"/>
    <col min="26" max="26" width="9" collapsed="1"/>
  </cols>
  <sheetData>
    <row r="1" spans="1:25" ht="27" customHeight="1" x14ac:dyDescent="0.3">
      <c r="A1" t="s">
        <v>1</v>
      </c>
      <c r="B1" t="s">
        <v>81</v>
      </c>
      <c r="C1" t="s">
        <v>21</v>
      </c>
      <c r="D1" t="s">
        <v>0</v>
      </c>
      <c r="E1" t="s">
        <v>32</v>
      </c>
      <c r="F1" t="s">
        <v>22</v>
      </c>
      <c r="G1" t="s">
        <v>33</v>
      </c>
      <c r="H1" t="s">
        <v>16</v>
      </c>
      <c r="I1" t="s">
        <v>2</v>
      </c>
      <c r="J1" t="s">
        <v>3</v>
      </c>
      <c r="K1" t="s">
        <v>75</v>
      </c>
      <c r="L1" t="s">
        <v>84</v>
      </c>
      <c r="M1" t="s">
        <v>64</v>
      </c>
      <c r="N1" t="s">
        <v>78</v>
      </c>
      <c r="O1" t="s">
        <v>60</v>
      </c>
      <c r="P1" t="s">
        <v>61</v>
      </c>
      <c r="Q1" t="s">
        <v>63</v>
      </c>
      <c r="S1" t="s">
        <v>79</v>
      </c>
      <c r="T1" t="s">
        <v>80</v>
      </c>
      <c r="V1" t="s">
        <v>83</v>
      </c>
      <c r="W1" t="s">
        <v>80</v>
      </c>
      <c r="X1" t="s">
        <v>71</v>
      </c>
      <c r="Y1" t="s">
        <v>72</v>
      </c>
    </row>
    <row r="2" spans="1:25" x14ac:dyDescent="0.3">
      <c r="A2" t="str">
        <f t="shared" ref="A2:A33" ca="1" si="0">"Equip"&amp;C2&amp;D2&amp;TEXT(F2,"00")</f>
        <v>Equip0001</v>
      </c>
      <c r="B2" t="s">
        <v>36</v>
      </c>
      <c r="C2" s="2">
        <f t="shared" ref="C2:C65" ca="1" si="1">VLOOKUP(B2,OFFSET(INDIRECT("$A:$B"),0,MATCH(B$1&amp;"_Verify",INDIRECT("$1:$1"),0)-1),2,0)</f>
        <v>0</v>
      </c>
      <c r="D2">
        <v>0</v>
      </c>
      <c r="E2">
        <v>0</v>
      </c>
      <c r="F2">
        <v>1</v>
      </c>
      <c r="G2">
        <v>0</v>
      </c>
      <c r="H2">
        <f t="shared" ref="H2:H35" si="2">INT(D2/2)+1</f>
        <v>1</v>
      </c>
      <c r="I2">
        <v>100</v>
      </c>
      <c r="J2">
        <v>115</v>
      </c>
      <c r="K2" t="s">
        <v>68</v>
      </c>
      <c r="L2" s="2">
        <f t="shared" ref="L2:L64" ca="1" si="3">VLOOKUP(K2,OFFSET(INDIRECT("$A:$B"),0,MATCH(K$1&amp;"_Verify",INDIRECT("$1:$1"),0)-1),2,0)</f>
        <v>3</v>
      </c>
      <c r="M2">
        <f>IF(E2&lt;=3,0,
IF(E2=4,-20,
IF(E2=5,-10,
IF(E2=6,-5,
"없음"))))</f>
        <v>0</v>
      </c>
      <c r="O2" t="s">
        <v>62</v>
      </c>
      <c r="P2" t="str">
        <f t="shared" ref="P2" si="4">IF(ISBLANK(O2),"","Shot_"&amp;O2)</f>
        <v>Shot_RunicAxe</v>
      </c>
      <c r="Q2" t="str">
        <f t="shared" ref="Q2:Q33" si="5">IF(ISBLANK(O2),"","EquipName_"&amp;O2)</f>
        <v>EquipName_RunicAxe</v>
      </c>
      <c r="S2" t="s">
        <v>36</v>
      </c>
      <c r="T2">
        <v>0</v>
      </c>
      <c r="V2" t="s">
        <v>65</v>
      </c>
      <c r="W2">
        <v>0</v>
      </c>
    </row>
    <row r="3" spans="1:25" x14ac:dyDescent="0.3">
      <c r="A3" t="str">
        <f t="shared" ca="1" si="0"/>
        <v>Equip0002</v>
      </c>
      <c r="B3" t="s">
        <v>36</v>
      </c>
      <c r="C3" s="2">
        <f t="shared" ca="1" si="1"/>
        <v>0</v>
      </c>
      <c r="D3">
        <v>0</v>
      </c>
      <c r="E3">
        <v>0</v>
      </c>
      <c r="F3">
        <v>2</v>
      </c>
      <c r="G3">
        <v>0</v>
      </c>
      <c r="H3">
        <f t="shared" ref="H3" si="6">INT(D3/2)+1</f>
        <v>1</v>
      </c>
      <c r="I3">
        <v>100</v>
      </c>
      <c r="J3">
        <v>115</v>
      </c>
      <c r="K3" t="s">
        <v>68</v>
      </c>
      <c r="L3" s="2">
        <f t="shared" ca="1" si="3"/>
        <v>3</v>
      </c>
      <c r="M3">
        <f t="shared" ref="M3:M66" si="7">IF(E3&lt;=3,0,
IF(E3=4,-20,
IF(E3=5,-10,
IF(E3=6,-5,
"없음"))))</f>
        <v>0</v>
      </c>
      <c r="P3" t="str">
        <f>IF(ISBLANK(O3),"","Shot_"&amp;O3)</f>
        <v/>
      </c>
      <c r="Q3" t="str">
        <f>IF(ISBLANK(O3),"","EquipName_"&amp;O3)</f>
        <v/>
      </c>
      <c r="S3" t="s">
        <v>37</v>
      </c>
      <c r="T3">
        <v>1</v>
      </c>
      <c r="V3" t="s">
        <v>66</v>
      </c>
      <c r="W3">
        <v>1</v>
      </c>
      <c r="X3" t="s">
        <v>73</v>
      </c>
      <c r="Y3" t="s">
        <v>74</v>
      </c>
    </row>
    <row r="4" spans="1:25" x14ac:dyDescent="0.3">
      <c r="A4" t="str">
        <f t="shared" ca="1" si="0"/>
        <v>Equip0101</v>
      </c>
      <c r="B4" t="s">
        <v>36</v>
      </c>
      <c r="C4" s="2">
        <f t="shared" ca="1" si="1"/>
        <v>0</v>
      </c>
      <c r="D4">
        <v>1</v>
      </c>
      <c r="E4">
        <v>1</v>
      </c>
      <c r="F4">
        <v>1</v>
      </c>
      <c r="G4">
        <v>0</v>
      </c>
      <c r="H4">
        <f t="shared" si="2"/>
        <v>1</v>
      </c>
      <c r="I4">
        <v>100</v>
      </c>
      <c r="J4">
        <v>115</v>
      </c>
      <c r="K4" t="s">
        <v>68</v>
      </c>
      <c r="L4" s="2">
        <f t="shared" ca="1" si="3"/>
        <v>3</v>
      </c>
      <c r="M4">
        <f t="shared" si="7"/>
        <v>0</v>
      </c>
      <c r="P4" t="str">
        <f t="shared" ref="P4:P67" si="8">IF(ISBLANK(O4),"","Shot_"&amp;O4)</f>
        <v/>
      </c>
      <c r="Q4" t="str">
        <f t="shared" ref="Q4:Q67" si="9">IF(ISBLANK(O4),"","EquipName_"&amp;O4)</f>
        <v/>
      </c>
      <c r="S4" t="s">
        <v>38</v>
      </c>
      <c r="T4">
        <v>2</v>
      </c>
      <c r="V4" t="s">
        <v>67</v>
      </c>
      <c r="W4">
        <v>2</v>
      </c>
      <c r="X4" t="s">
        <v>76</v>
      </c>
      <c r="Y4" t="s">
        <v>74</v>
      </c>
    </row>
    <row r="5" spans="1:25" x14ac:dyDescent="0.3">
      <c r="A5" t="str">
        <f t="shared" ca="1" si="0"/>
        <v>Equip0102</v>
      </c>
      <c r="B5" t="s">
        <v>36</v>
      </c>
      <c r="C5" s="2">
        <f t="shared" ca="1" si="1"/>
        <v>0</v>
      </c>
      <c r="D5">
        <v>1</v>
      </c>
      <c r="E5">
        <v>1</v>
      </c>
      <c r="F5">
        <v>2</v>
      </c>
      <c r="G5">
        <v>0</v>
      </c>
      <c r="H5">
        <f t="shared" ref="H5" si="10">INT(D5/2)+1</f>
        <v>1</v>
      </c>
      <c r="I5">
        <v>100</v>
      </c>
      <c r="J5">
        <v>115</v>
      </c>
      <c r="K5" t="s">
        <v>68</v>
      </c>
      <c r="L5" s="2">
        <f t="shared" ca="1" si="3"/>
        <v>3</v>
      </c>
      <c r="M5">
        <f t="shared" si="7"/>
        <v>0</v>
      </c>
      <c r="P5" t="str">
        <f t="shared" si="8"/>
        <v/>
      </c>
      <c r="Q5" t="str">
        <f t="shared" si="9"/>
        <v/>
      </c>
      <c r="S5" t="s">
        <v>39</v>
      </c>
      <c r="T5">
        <v>3</v>
      </c>
      <c r="V5" t="s">
        <v>69</v>
      </c>
      <c r="W5">
        <v>3</v>
      </c>
      <c r="X5" t="s">
        <v>77</v>
      </c>
    </row>
    <row r="6" spans="1:25" x14ac:dyDescent="0.3">
      <c r="A6" t="str">
        <f t="shared" ca="1" si="0"/>
        <v>Equip0201</v>
      </c>
      <c r="B6" t="s">
        <v>36</v>
      </c>
      <c r="C6" s="2">
        <f t="shared" ca="1" si="1"/>
        <v>0</v>
      </c>
      <c r="D6">
        <v>2</v>
      </c>
      <c r="E6">
        <v>2</v>
      </c>
      <c r="F6">
        <v>1</v>
      </c>
      <c r="G6">
        <v>0</v>
      </c>
      <c r="H6">
        <f t="shared" si="2"/>
        <v>2</v>
      </c>
      <c r="I6">
        <v>100</v>
      </c>
      <c r="J6">
        <v>115</v>
      </c>
      <c r="K6" t="s">
        <v>68</v>
      </c>
      <c r="L6" s="2">
        <f t="shared" ca="1" si="3"/>
        <v>3</v>
      </c>
      <c r="M6">
        <f t="shared" si="7"/>
        <v>0</v>
      </c>
      <c r="P6" t="str">
        <f t="shared" si="8"/>
        <v/>
      </c>
      <c r="Q6" t="str">
        <f t="shared" si="9"/>
        <v/>
      </c>
      <c r="S6" t="s">
        <v>40</v>
      </c>
      <c r="T6">
        <v>4</v>
      </c>
      <c r="V6" t="s">
        <v>70</v>
      </c>
      <c r="W6">
        <v>4</v>
      </c>
    </row>
    <row r="7" spans="1:25" x14ac:dyDescent="0.3">
      <c r="A7" t="str">
        <f t="shared" ca="1" si="0"/>
        <v>Equip0202</v>
      </c>
      <c r="B7" t="s">
        <v>36</v>
      </c>
      <c r="C7" s="2">
        <f t="shared" ca="1" si="1"/>
        <v>0</v>
      </c>
      <c r="D7">
        <v>2</v>
      </c>
      <c r="E7">
        <v>2</v>
      </c>
      <c r="F7">
        <v>2</v>
      </c>
      <c r="G7">
        <v>0</v>
      </c>
      <c r="H7">
        <f t="shared" si="2"/>
        <v>2</v>
      </c>
      <c r="I7">
        <v>100</v>
      </c>
      <c r="J7">
        <v>115</v>
      </c>
      <c r="K7" t="s">
        <v>68</v>
      </c>
      <c r="L7" s="2">
        <f t="shared" ca="1" si="3"/>
        <v>3</v>
      </c>
      <c r="M7">
        <f t="shared" si="7"/>
        <v>0</v>
      </c>
      <c r="P7" t="str">
        <f t="shared" si="8"/>
        <v/>
      </c>
      <c r="Q7" t="str">
        <f t="shared" si="9"/>
        <v/>
      </c>
      <c r="S7" t="s">
        <v>41</v>
      </c>
      <c r="T7">
        <v>5</v>
      </c>
    </row>
    <row r="8" spans="1:25" x14ac:dyDescent="0.3">
      <c r="A8" t="str">
        <f t="shared" ca="1" si="0"/>
        <v>Equip0301</v>
      </c>
      <c r="B8" t="s">
        <v>36</v>
      </c>
      <c r="C8" s="2">
        <f t="shared" ca="1" si="1"/>
        <v>0</v>
      </c>
      <c r="D8">
        <v>3</v>
      </c>
      <c r="E8">
        <v>3</v>
      </c>
      <c r="F8">
        <v>1</v>
      </c>
      <c r="G8">
        <v>0</v>
      </c>
      <c r="H8">
        <f t="shared" si="2"/>
        <v>2</v>
      </c>
      <c r="I8">
        <v>100</v>
      </c>
      <c r="J8">
        <v>115</v>
      </c>
      <c r="K8" t="s">
        <v>68</v>
      </c>
      <c r="L8" s="2">
        <f t="shared" ca="1" si="3"/>
        <v>3</v>
      </c>
      <c r="M8">
        <f t="shared" si="7"/>
        <v>0</v>
      </c>
      <c r="P8" t="str">
        <f t="shared" si="8"/>
        <v/>
      </c>
      <c r="Q8" t="str">
        <f t="shared" si="9"/>
        <v/>
      </c>
      <c r="S8" t="s">
        <v>42</v>
      </c>
      <c r="T8">
        <v>6</v>
      </c>
    </row>
    <row r="9" spans="1:25" x14ac:dyDescent="0.3">
      <c r="A9" t="str">
        <f t="shared" ca="1" si="0"/>
        <v>Equip0302</v>
      </c>
      <c r="B9" t="s">
        <v>36</v>
      </c>
      <c r="C9" s="2">
        <f t="shared" ca="1" si="1"/>
        <v>0</v>
      </c>
      <c r="D9">
        <v>3</v>
      </c>
      <c r="E9">
        <v>3</v>
      </c>
      <c r="F9">
        <v>2</v>
      </c>
      <c r="G9">
        <v>0</v>
      </c>
      <c r="H9">
        <f t="shared" si="2"/>
        <v>2</v>
      </c>
      <c r="I9">
        <v>100</v>
      </c>
      <c r="J9">
        <v>115</v>
      </c>
      <c r="K9" t="s">
        <v>68</v>
      </c>
      <c r="L9" s="2">
        <f t="shared" ca="1" si="3"/>
        <v>3</v>
      </c>
      <c r="M9">
        <f t="shared" si="7"/>
        <v>0</v>
      </c>
      <c r="P9" t="str">
        <f t="shared" si="8"/>
        <v/>
      </c>
      <c r="Q9" t="str">
        <f t="shared" si="9"/>
        <v/>
      </c>
      <c r="S9" t="s">
        <v>43</v>
      </c>
      <c r="T9">
        <v>7</v>
      </c>
    </row>
    <row r="10" spans="1:25" x14ac:dyDescent="0.3">
      <c r="A10" t="str">
        <f t="shared" ca="1" si="0"/>
        <v>Equip0401</v>
      </c>
      <c r="B10" t="s">
        <v>36</v>
      </c>
      <c r="C10" s="2">
        <f t="shared" ca="1" si="1"/>
        <v>0</v>
      </c>
      <c r="D10">
        <v>4</v>
      </c>
      <c r="E10">
        <v>4</v>
      </c>
      <c r="F10">
        <v>1</v>
      </c>
      <c r="G10">
        <v>0</v>
      </c>
      <c r="H10">
        <f t="shared" si="2"/>
        <v>3</v>
      </c>
      <c r="I10">
        <v>100</v>
      </c>
      <c r="J10">
        <v>115</v>
      </c>
      <c r="K10" t="s">
        <v>68</v>
      </c>
      <c r="L10" s="2">
        <f t="shared" ca="1" si="3"/>
        <v>3</v>
      </c>
      <c r="M10">
        <f t="shared" si="7"/>
        <v>-20</v>
      </c>
      <c r="P10" t="str">
        <f t="shared" si="8"/>
        <v/>
      </c>
      <c r="Q10" t="str">
        <f t="shared" si="9"/>
        <v/>
      </c>
      <c r="S10" t="s">
        <v>35</v>
      </c>
      <c r="T10">
        <v>8</v>
      </c>
    </row>
    <row r="11" spans="1:25" x14ac:dyDescent="0.3">
      <c r="A11" t="str">
        <f t="shared" ca="1" si="0"/>
        <v>Equip0402</v>
      </c>
      <c r="B11" t="s">
        <v>36</v>
      </c>
      <c r="C11" s="2">
        <f t="shared" ca="1" si="1"/>
        <v>0</v>
      </c>
      <c r="D11">
        <v>4</v>
      </c>
      <c r="E11">
        <v>4</v>
      </c>
      <c r="F11">
        <v>2</v>
      </c>
      <c r="G11">
        <v>0</v>
      </c>
      <c r="H11">
        <f t="shared" si="2"/>
        <v>3</v>
      </c>
      <c r="I11">
        <v>100</v>
      </c>
      <c r="J11">
        <v>115</v>
      </c>
      <c r="K11" t="s">
        <v>68</v>
      </c>
      <c r="L11" s="2">
        <f t="shared" ca="1" si="3"/>
        <v>3</v>
      </c>
      <c r="M11">
        <f t="shared" si="7"/>
        <v>-20</v>
      </c>
      <c r="P11" t="str">
        <f t="shared" si="8"/>
        <v/>
      </c>
      <c r="Q11" t="str">
        <f t="shared" si="9"/>
        <v/>
      </c>
    </row>
    <row r="12" spans="1:25" x14ac:dyDescent="0.3">
      <c r="A12" t="str">
        <f t="shared" ca="1" si="0"/>
        <v>Equip0403</v>
      </c>
      <c r="B12" t="s">
        <v>36</v>
      </c>
      <c r="C12" s="2">
        <f t="shared" ca="1" si="1"/>
        <v>0</v>
      </c>
      <c r="D12">
        <v>4</v>
      </c>
      <c r="E12">
        <v>5</v>
      </c>
      <c r="F12">
        <v>3</v>
      </c>
      <c r="G12">
        <v>0</v>
      </c>
      <c r="H12">
        <f t="shared" si="2"/>
        <v>3</v>
      </c>
      <c r="I12">
        <v>100</v>
      </c>
      <c r="J12">
        <v>115</v>
      </c>
      <c r="K12" t="s">
        <v>68</v>
      </c>
      <c r="L12" s="2">
        <f t="shared" ca="1" si="3"/>
        <v>3</v>
      </c>
      <c r="M12">
        <f t="shared" si="7"/>
        <v>-10</v>
      </c>
      <c r="P12" t="str">
        <f t="shared" si="8"/>
        <v/>
      </c>
      <c r="Q12" t="str">
        <f t="shared" si="9"/>
        <v/>
      </c>
    </row>
    <row r="13" spans="1:25" x14ac:dyDescent="0.3">
      <c r="A13" t="str">
        <f t="shared" ca="1" si="0"/>
        <v>Equip0404</v>
      </c>
      <c r="B13" t="s">
        <v>36</v>
      </c>
      <c r="C13" s="2">
        <f t="shared" ca="1" si="1"/>
        <v>0</v>
      </c>
      <c r="D13">
        <v>4</v>
      </c>
      <c r="E13">
        <v>5</v>
      </c>
      <c r="F13">
        <v>4</v>
      </c>
      <c r="G13">
        <v>0</v>
      </c>
      <c r="H13">
        <f t="shared" si="2"/>
        <v>3</v>
      </c>
      <c r="I13">
        <v>100</v>
      </c>
      <c r="J13">
        <v>115</v>
      </c>
      <c r="K13" t="s">
        <v>68</v>
      </c>
      <c r="L13" s="2">
        <f t="shared" ca="1" si="3"/>
        <v>3</v>
      </c>
      <c r="M13">
        <f t="shared" si="7"/>
        <v>-10</v>
      </c>
      <c r="P13" t="str">
        <f t="shared" si="8"/>
        <v/>
      </c>
      <c r="Q13" t="str">
        <f t="shared" si="9"/>
        <v/>
      </c>
    </row>
    <row r="14" spans="1:25" x14ac:dyDescent="0.3">
      <c r="A14" t="str">
        <f t="shared" ca="1" si="0"/>
        <v>Equip0405</v>
      </c>
      <c r="B14" t="s">
        <v>36</v>
      </c>
      <c r="C14" s="2">
        <f t="shared" ca="1" si="1"/>
        <v>0</v>
      </c>
      <c r="D14">
        <v>4</v>
      </c>
      <c r="E14">
        <v>6</v>
      </c>
      <c r="F14">
        <v>5</v>
      </c>
      <c r="G14">
        <v>0</v>
      </c>
      <c r="H14">
        <f t="shared" si="2"/>
        <v>3</v>
      </c>
      <c r="I14">
        <v>100</v>
      </c>
      <c r="J14">
        <v>115</v>
      </c>
      <c r="K14" t="s">
        <v>68</v>
      </c>
      <c r="L14" s="2">
        <f t="shared" ca="1" si="3"/>
        <v>3</v>
      </c>
      <c r="M14">
        <f t="shared" si="7"/>
        <v>-5</v>
      </c>
      <c r="P14" t="str">
        <f t="shared" si="8"/>
        <v/>
      </c>
      <c r="Q14" t="str">
        <f t="shared" si="9"/>
        <v/>
      </c>
    </row>
    <row r="15" spans="1:25" x14ac:dyDescent="0.3">
      <c r="A15" t="str">
        <f t="shared" ca="1" si="0"/>
        <v>Equip1001</v>
      </c>
      <c r="B15" t="s">
        <v>37</v>
      </c>
      <c r="C15" s="2">
        <f t="shared" ca="1" si="1"/>
        <v>1</v>
      </c>
      <c r="D15">
        <v>0</v>
      </c>
      <c r="E15">
        <v>0</v>
      </c>
      <c r="F15">
        <v>1</v>
      </c>
      <c r="G15">
        <v>1</v>
      </c>
      <c r="H15">
        <f t="shared" si="2"/>
        <v>1</v>
      </c>
      <c r="I15">
        <v>100</v>
      </c>
      <c r="J15">
        <v>115</v>
      </c>
      <c r="K15" t="s">
        <v>68</v>
      </c>
      <c r="L15" s="2">
        <f t="shared" ca="1" si="3"/>
        <v>3</v>
      </c>
      <c r="M15">
        <f t="shared" si="7"/>
        <v>0</v>
      </c>
      <c r="P15" t="str">
        <f t="shared" si="8"/>
        <v/>
      </c>
      <c r="Q15" t="str">
        <f t="shared" si="9"/>
        <v/>
      </c>
    </row>
    <row r="16" spans="1:25" x14ac:dyDescent="0.3">
      <c r="A16" t="str">
        <f t="shared" ca="1" si="0"/>
        <v>Equip1002</v>
      </c>
      <c r="B16" t="s">
        <v>37</v>
      </c>
      <c r="C16" s="2">
        <f t="shared" ca="1" si="1"/>
        <v>1</v>
      </c>
      <c r="D16">
        <v>0</v>
      </c>
      <c r="E16">
        <v>0</v>
      </c>
      <c r="F16">
        <v>2</v>
      </c>
      <c r="G16">
        <v>1</v>
      </c>
      <c r="H16">
        <f t="shared" si="2"/>
        <v>1</v>
      </c>
      <c r="I16">
        <v>100</v>
      </c>
      <c r="J16">
        <v>115</v>
      </c>
      <c r="K16" t="s">
        <v>68</v>
      </c>
      <c r="L16" s="2">
        <f t="shared" ca="1" si="3"/>
        <v>3</v>
      </c>
      <c r="M16">
        <f t="shared" si="7"/>
        <v>0</v>
      </c>
      <c r="P16" t="str">
        <f t="shared" si="8"/>
        <v/>
      </c>
      <c r="Q16" t="str">
        <f t="shared" si="9"/>
        <v/>
      </c>
    </row>
    <row r="17" spans="1:17" x14ac:dyDescent="0.3">
      <c r="A17" t="str">
        <f t="shared" ca="1" si="0"/>
        <v>Equip1101</v>
      </c>
      <c r="B17" t="s">
        <v>37</v>
      </c>
      <c r="C17" s="2">
        <f t="shared" ca="1" si="1"/>
        <v>1</v>
      </c>
      <c r="D17">
        <v>1</v>
      </c>
      <c r="E17">
        <v>1</v>
      </c>
      <c r="F17">
        <v>1</v>
      </c>
      <c r="G17">
        <v>1</v>
      </c>
      <c r="H17">
        <f t="shared" si="2"/>
        <v>1</v>
      </c>
      <c r="I17">
        <v>100</v>
      </c>
      <c r="J17">
        <v>115</v>
      </c>
      <c r="K17" t="s">
        <v>68</v>
      </c>
      <c r="L17" s="2">
        <f t="shared" ca="1" si="3"/>
        <v>3</v>
      </c>
      <c r="M17">
        <f t="shared" si="7"/>
        <v>0</v>
      </c>
      <c r="P17" t="str">
        <f t="shared" si="8"/>
        <v/>
      </c>
      <c r="Q17" t="str">
        <f t="shared" si="9"/>
        <v/>
      </c>
    </row>
    <row r="18" spans="1:17" x14ac:dyDescent="0.3">
      <c r="A18" t="str">
        <f t="shared" ca="1" si="0"/>
        <v>Equip1102</v>
      </c>
      <c r="B18" t="s">
        <v>37</v>
      </c>
      <c r="C18" s="2">
        <f t="shared" ca="1" si="1"/>
        <v>1</v>
      </c>
      <c r="D18">
        <v>1</v>
      </c>
      <c r="E18">
        <v>1</v>
      </c>
      <c r="F18">
        <v>2</v>
      </c>
      <c r="G18">
        <v>1</v>
      </c>
      <c r="H18">
        <f t="shared" si="2"/>
        <v>1</v>
      </c>
      <c r="I18">
        <v>100</v>
      </c>
      <c r="J18">
        <v>115</v>
      </c>
      <c r="K18" t="s">
        <v>68</v>
      </c>
      <c r="L18" s="2">
        <f t="shared" ca="1" si="3"/>
        <v>3</v>
      </c>
      <c r="M18">
        <f t="shared" si="7"/>
        <v>0</v>
      </c>
      <c r="P18" t="str">
        <f t="shared" si="8"/>
        <v/>
      </c>
      <c r="Q18" t="str">
        <f t="shared" si="9"/>
        <v/>
      </c>
    </row>
    <row r="19" spans="1:17" x14ac:dyDescent="0.3">
      <c r="A19" t="str">
        <f t="shared" ca="1" si="0"/>
        <v>Equip1201</v>
      </c>
      <c r="B19" t="s">
        <v>37</v>
      </c>
      <c r="C19" s="2">
        <f t="shared" ca="1" si="1"/>
        <v>1</v>
      </c>
      <c r="D19">
        <v>2</v>
      </c>
      <c r="E19">
        <v>2</v>
      </c>
      <c r="F19">
        <v>1</v>
      </c>
      <c r="G19">
        <v>1</v>
      </c>
      <c r="H19">
        <f t="shared" si="2"/>
        <v>2</v>
      </c>
      <c r="I19">
        <v>100</v>
      </c>
      <c r="J19">
        <v>115</v>
      </c>
      <c r="K19" t="s">
        <v>68</v>
      </c>
      <c r="L19" s="2">
        <f t="shared" ca="1" si="3"/>
        <v>3</v>
      </c>
      <c r="M19">
        <f t="shared" si="7"/>
        <v>0</v>
      </c>
      <c r="P19" t="str">
        <f t="shared" si="8"/>
        <v/>
      </c>
      <c r="Q19" t="str">
        <f t="shared" si="9"/>
        <v/>
      </c>
    </row>
    <row r="20" spans="1:17" x14ac:dyDescent="0.3">
      <c r="A20" t="str">
        <f t="shared" ca="1" si="0"/>
        <v>Equip1202</v>
      </c>
      <c r="B20" t="s">
        <v>37</v>
      </c>
      <c r="C20" s="2">
        <f t="shared" ca="1" si="1"/>
        <v>1</v>
      </c>
      <c r="D20">
        <v>2</v>
      </c>
      <c r="E20">
        <v>2</v>
      </c>
      <c r="F20">
        <v>2</v>
      </c>
      <c r="G20">
        <v>1</v>
      </c>
      <c r="H20">
        <f t="shared" si="2"/>
        <v>2</v>
      </c>
      <c r="I20">
        <v>100</v>
      </c>
      <c r="J20">
        <v>115</v>
      </c>
      <c r="K20" t="s">
        <v>68</v>
      </c>
      <c r="L20" s="2">
        <f t="shared" ca="1" si="3"/>
        <v>3</v>
      </c>
      <c r="M20">
        <f t="shared" si="7"/>
        <v>0</v>
      </c>
      <c r="P20" t="str">
        <f t="shared" si="8"/>
        <v/>
      </c>
      <c r="Q20" t="str">
        <f t="shared" si="9"/>
        <v/>
      </c>
    </row>
    <row r="21" spans="1:17" x14ac:dyDescent="0.3">
      <c r="A21" t="str">
        <f t="shared" ca="1" si="0"/>
        <v>Equip1301</v>
      </c>
      <c r="B21" t="s">
        <v>37</v>
      </c>
      <c r="C21" s="2">
        <f t="shared" ca="1" si="1"/>
        <v>1</v>
      </c>
      <c r="D21">
        <v>3</v>
      </c>
      <c r="E21">
        <v>3</v>
      </c>
      <c r="F21">
        <v>1</v>
      </c>
      <c r="G21">
        <v>1</v>
      </c>
      <c r="H21">
        <f t="shared" si="2"/>
        <v>2</v>
      </c>
      <c r="I21">
        <v>100</v>
      </c>
      <c r="J21">
        <v>115</v>
      </c>
      <c r="K21" t="s">
        <v>68</v>
      </c>
      <c r="L21" s="2">
        <f t="shared" ca="1" si="3"/>
        <v>3</v>
      </c>
      <c r="M21">
        <f t="shared" si="7"/>
        <v>0</v>
      </c>
      <c r="P21" t="str">
        <f t="shared" si="8"/>
        <v/>
      </c>
      <c r="Q21" t="str">
        <f t="shared" si="9"/>
        <v/>
      </c>
    </row>
    <row r="22" spans="1:17" x14ac:dyDescent="0.3">
      <c r="A22" t="str">
        <f t="shared" ca="1" si="0"/>
        <v>Equip1302</v>
      </c>
      <c r="B22" t="s">
        <v>37</v>
      </c>
      <c r="C22" s="2">
        <f t="shared" ca="1" si="1"/>
        <v>1</v>
      </c>
      <c r="D22">
        <v>3</v>
      </c>
      <c r="E22">
        <v>3</v>
      </c>
      <c r="F22">
        <v>2</v>
      </c>
      <c r="G22">
        <v>1</v>
      </c>
      <c r="H22">
        <f t="shared" si="2"/>
        <v>2</v>
      </c>
      <c r="I22">
        <v>100</v>
      </c>
      <c r="J22">
        <v>115</v>
      </c>
      <c r="K22" t="s">
        <v>68</v>
      </c>
      <c r="L22" s="2">
        <f t="shared" ca="1" si="3"/>
        <v>3</v>
      </c>
      <c r="M22">
        <f t="shared" si="7"/>
        <v>0</v>
      </c>
      <c r="P22" t="str">
        <f t="shared" si="8"/>
        <v/>
      </c>
      <c r="Q22" t="str">
        <f t="shared" si="9"/>
        <v/>
      </c>
    </row>
    <row r="23" spans="1:17" x14ac:dyDescent="0.3">
      <c r="A23" t="str">
        <f t="shared" ca="1" si="0"/>
        <v>Equip1401</v>
      </c>
      <c r="B23" t="s">
        <v>37</v>
      </c>
      <c r="C23" s="2">
        <f t="shared" ca="1" si="1"/>
        <v>1</v>
      </c>
      <c r="D23">
        <v>4</v>
      </c>
      <c r="E23">
        <v>4</v>
      </c>
      <c r="F23">
        <v>1</v>
      </c>
      <c r="G23">
        <v>1</v>
      </c>
      <c r="H23">
        <f t="shared" si="2"/>
        <v>3</v>
      </c>
      <c r="I23">
        <v>100</v>
      </c>
      <c r="J23">
        <v>115</v>
      </c>
      <c r="K23" t="s">
        <v>68</v>
      </c>
      <c r="L23" s="2">
        <f t="shared" ca="1" si="3"/>
        <v>3</v>
      </c>
      <c r="M23">
        <f t="shared" si="7"/>
        <v>-20</v>
      </c>
      <c r="P23" t="str">
        <f t="shared" si="8"/>
        <v/>
      </c>
      <c r="Q23" t="str">
        <f t="shared" si="9"/>
        <v/>
      </c>
    </row>
    <row r="24" spans="1:17" x14ac:dyDescent="0.3">
      <c r="A24" t="str">
        <f t="shared" ca="1" si="0"/>
        <v>Equip1402</v>
      </c>
      <c r="B24" t="s">
        <v>37</v>
      </c>
      <c r="C24" s="2">
        <f t="shared" ca="1" si="1"/>
        <v>1</v>
      </c>
      <c r="D24">
        <v>4</v>
      </c>
      <c r="E24">
        <v>4</v>
      </c>
      <c r="F24">
        <v>2</v>
      </c>
      <c r="G24">
        <v>1</v>
      </c>
      <c r="H24">
        <f t="shared" si="2"/>
        <v>3</v>
      </c>
      <c r="I24">
        <v>100</v>
      </c>
      <c r="J24">
        <v>115</v>
      </c>
      <c r="K24" t="s">
        <v>68</v>
      </c>
      <c r="L24" s="2">
        <f t="shared" ca="1" si="3"/>
        <v>3</v>
      </c>
      <c r="M24">
        <f t="shared" si="7"/>
        <v>-20</v>
      </c>
      <c r="P24" t="str">
        <f t="shared" si="8"/>
        <v/>
      </c>
      <c r="Q24" t="str">
        <f t="shared" si="9"/>
        <v/>
      </c>
    </row>
    <row r="25" spans="1:17" x14ac:dyDescent="0.3">
      <c r="A25" t="str">
        <f t="shared" ca="1" si="0"/>
        <v>Equip1403</v>
      </c>
      <c r="B25" t="s">
        <v>37</v>
      </c>
      <c r="C25" s="2">
        <f t="shared" ca="1" si="1"/>
        <v>1</v>
      </c>
      <c r="D25">
        <v>4</v>
      </c>
      <c r="E25">
        <v>5</v>
      </c>
      <c r="F25">
        <v>3</v>
      </c>
      <c r="G25">
        <v>1</v>
      </c>
      <c r="H25">
        <f t="shared" si="2"/>
        <v>3</v>
      </c>
      <c r="I25">
        <v>100</v>
      </c>
      <c r="J25">
        <v>115</v>
      </c>
      <c r="K25" t="s">
        <v>68</v>
      </c>
      <c r="L25" s="2">
        <f t="shared" ca="1" si="3"/>
        <v>3</v>
      </c>
      <c r="M25">
        <f t="shared" si="7"/>
        <v>-10</v>
      </c>
      <c r="P25" t="str">
        <f t="shared" si="8"/>
        <v/>
      </c>
      <c r="Q25" t="str">
        <f t="shared" si="9"/>
        <v/>
      </c>
    </row>
    <row r="26" spans="1:17" x14ac:dyDescent="0.3">
      <c r="A26" t="str">
        <f t="shared" ca="1" si="0"/>
        <v>Equip1404</v>
      </c>
      <c r="B26" t="s">
        <v>37</v>
      </c>
      <c r="C26" s="2">
        <f t="shared" ca="1" si="1"/>
        <v>1</v>
      </c>
      <c r="D26">
        <v>4</v>
      </c>
      <c r="E26">
        <v>5</v>
      </c>
      <c r="F26">
        <v>4</v>
      </c>
      <c r="G26">
        <v>1</v>
      </c>
      <c r="H26">
        <f t="shared" si="2"/>
        <v>3</v>
      </c>
      <c r="I26">
        <v>100</v>
      </c>
      <c r="J26">
        <v>115</v>
      </c>
      <c r="K26" t="s">
        <v>68</v>
      </c>
      <c r="L26" s="2">
        <f t="shared" ca="1" si="3"/>
        <v>3</v>
      </c>
      <c r="M26">
        <f t="shared" si="7"/>
        <v>-10</v>
      </c>
      <c r="P26" t="str">
        <f t="shared" si="8"/>
        <v/>
      </c>
      <c r="Q26" t="str">
        <f t="shared" si="9"/>
        <v/>
      </c>
    </row>
    <row r="27" spans="1:17" x14ac:dyDescent="0.3">
      <c r="A27" t="str">
        <f t="shared" ca="1" si="0"/>
        <v>Equip1405</v>
      </c>
      <c r="B27" t="s">
        <v>37</v>
      </c>
      <c r="C27" s="2">
        <f t="shared" ca="1" si="1"/>
        <v>1</v>
      </c>
      <c r="D27">
        <v>4</v>
      </c>
      <c r="E27">
        <v>6</v>
      </c>
      <c r="F27">
        <v>5</v>
      </c>
      <c r="G27">
        <v>1</v>
      </c>
      <c r="H27">
        <f t="shared" si="2"/>
        <v>3</v>
      </c>
      <c r="I27">
        <v>100</v>
      </c>
      <c r="J27">
        <v>115</v>
      </c>
      <c r="K27" t="s">
        <v>68</v>
      </c>
      <c r="L27" s="2">
        <f t="shared" ca="1" si="3"/>
        <v>3</v>
      </c>
      <c r="M27">
        <f t="shared" si="7"/>
        <v>-5</v>
      </c>
      <c r="P27" t="str">
        <f t="shared" si="8"/>
        <v/>
      </c>
      <c r="Q27" t="str">
        <f t="shared" si="9"/>
        <v/>
      </c>
    </row>
    <row r="28" spans="1:17" x14ac:dyDescent="0.3">
      <c r="A28" t="str">
        <f t="shared" ca="1" si="0"/>
        <v>Equip2001</v>
      </c>
      <c r="B28" t="s">
        <v>38</v>
      </c>
      <c r="C28" s="2">
        <f t="shared" ca="1" si="1"/>
        <v>2</v>
      </c>
      <c r="D28">
        <v>0</v>
      </c>
      <c r="E28">
        <v>0</v>
      </c>
      <c r="F28">
        <v>1</v>
      </c>
      <c r="G28">
        <v>0</v>
      </c>
      <c r="H28">
        <f t="shared" si="2"/>
        <v>1</v>
      </c>
      <c r="I28">
        <v>100</v>
      </c>
      <c r="J28">
        <v>115</v>
      </c>
      <c r="K28" t="s">
        <v>68</v>
      </c>
      <c r="L28" s="2">
        <f t="shared" ca="1" si="3"/>
        <v>3</v>
      </c>
      <c r="M28">
        <f t="shared" si="7"/>
        <v>0</v>
      </c>
      <c r="P28" t="str">
        <f t="shared" si="8"/>
        <v/>
      </c>
      <c r="Q28" t="str">
        <f t="shared" si="9"/>
        <v/>
      </c>
    </row>
    <row r="29" spans="1:17" x14ac:dyDescent="0.3">
      <c r="A29" t="str">
        <f t="shared" ca="1" si="0"/>
        <v>Equip2002</v>
      </c>
      <c r="B29" t="s">
        <v>38</v>
      </c>
      <c r="C29" s="2">
        <f t="shared" ca="1" si="1"/>
        <v>2</v>
      </c>
      <c r="D29">
        <v>0</v>
      </c>
      <c r="E29">
        <v>0</v>
      </c>
      <c r="F29">
        <v>2</v>
      </c>
      <c r="G29">
        <v>0</v>
      </c>
      <c r="H29">
        <f t="shared" si="2"/>
        <v>1</v>
      </c>
      <c r="I29">
        <v>100</v>
      </c>
      <c r="J29">
        <v>115</v>
      </c>
      <c r="K29" t="s">
        <v>68</v>
      </c>
      <c r="L29" s="2">
        <f t="shared" ca="1" si="3"/>
        <v>3</v>
      </c>
      <c r="M29">
        <f t="shared" si="7"/>
        <v>0</v>
      </c>
      <c r="P29" t="str">
        <f t="shared" si="8"/>
        <v/>
      </c>
      <c r="Q29" t="str">
        <f t="shared" si="9"/>
        <v/>
      </c>
    </row>
    <row r="30" spans="1:17" x14ac:dyDescent="0.3">
      <c r="A30" t="str">
        <f t="shared" ca="1" si="0"/>
        <v>Equip2101</v>
      </c>
      <c r="B30" t="s">
        <v>38</v>
      </c>
      <c r="C30" s="2">
        <f t="shared" ca="1" si="1"/>
        <v>2</v>
      </c>
      <c r="D30">
        <v>1</v>
      </c>
      <c r="E30">
        <v>1</v>
      </c>
      <c r="F30">
        <v>1</v>
      </c>
      <c r="G30">
        <v>0</v>
      </c>
      <c r="H30">
        <f t="shared" si="2"/>
        <v>1</v>
      </c>
      <c r="I30">
        <v>100</v>
      </c>
      <c r="J30">
        <v>115</v>
      </c>
      <c r="K30" t="s">
        <v>68</v>
      </c>
      <c r="L30" s="2">
        <f t="shared" ca="1" si="3"/>
        <v>3</v>
      </c>
      <c r="M30">
        <f t="shared" si="7"/>
        <v>0</v>
      </c>
      <c r="P30" t="str">
        <f t="shared" si="8"/>
        <v/>
      </c>
      <c r="Q30" t="str">
        <f t="shared" si="9"/>
        <v/>
      </c>
    </row>
    <row r="31" spans="1:17" x14ac:dyDescent="0.3">
      <c r="A31" t="str">
        <f t="shared" ca="1" si="0"/>
        <v>Equip2102</v>
      </c>
      <c r="B31" t="s">
        <v>38</v>
      </c>
      <c r="C31" s="2">
        <f t="shared" ca="1" si="1"/>
        <v>2</v>
      </c>
      <c r="D31">
        <v>1</v>
      </c>
      <c r="E31">
        <v>1</v>
      </c>
      <c r="F31">
        <v>2</v>
      </c>
      <c r="G31">
        <v>0</v>
      </c>
      <c r="H31">
        <f t="shared" si="2"/>
        <v>1</v>
      </c>
      <c r="I31">
        <v>100</v>
      </c>
      <c r="J31">
        <v>115</v>
      </c>
      <c r="K31" t="s">
        <v>68</v>
      </c>
      <c r="L31" s="2">
        <f t="shared" ca="1" si="3"/>
        <v>3</v>
      </c>
      <c r="M31">
        <f t="shared" si="7"/>
        <v>0</v>
      </c>
      <c r="P31" t="str">
        <f t="shared" si="8"/>
        <v/>
      </c>
      <c r="Q31" t="str">
        <f t="shared" si="9"/>
        <v/>
      </c>
    </row>
    <row r="32" spans="1:17" x14ac:dyDescent="0.3">
      <c r="A32" t="str">
        <f t="shared" ca="1" si="0"/>
        <v>Equip2201</v>
      </c>
      <c r="B32" t="s">
        <v>38</v>
      </c>
      <c r="C32" s="2">
        <f t="shared" ca="1" si="1"/>
        <v>2</v>
      </c>
      <c r="D32">
        <v>2</v>
      </c>
      <c r="E32">
        <v>2</v>
      </c>
      <c r="F32">
        <v>1</v>
      </c>
      <c r="G32">
        <v>0</v>
      </c>
      <c r="H32">
        <f t="shared" si="2"/>
        <v>2</v>
      </c>
      <c r="I32">
        <v>100</v>
      </c>
      <c r="J32">
        <v>115</v>
      </c>
      <c r="K32" t="s">
        <v>68</v>
      </c>
      <c r="L32" s="2">
        <f t="shared" ca="1" si="3"/>
        <v>3</v>
      </c>
      <c r="M32">
        <f t="shared" si="7"/>
        <v>0</v>
      </c>
      <c r="P32" t="str">
        <f t="shared" si="8"/>
        <v/>
      </c>
      <c r="Q32" t="str">
        <f t="shared" si="9"/>
        <v/>
      </c>
    </row>
    <row r="33" spans="1:17" x14ac:dyDescent="0.3">
      <c r="A33" t="str">
        <f t="shared" ca="1" si="0"/>
        <v>Equip2202</v>
      </c>
      <c r="B33" t="s">
        <v>38</v>
      </c>
      <c r="C33" s="2">
        <f t="shared" ca="1" si="1"/>
        <v>2</v>
      </c>
      <c r="D33">
        <v>2</v>
      </c>
      <c r="E33">
        <v>2</v>
      </c>
      <c r="F33">
        <v>2</v>
      </c>
      <c r="G33">
        <v>0</v>
      </c>
      <c r="H33">
        <f t="shared" si="2"/>
        <v>2</v>
      </c>
      <c r="I33">
        <v>100</v>
      </c>
      <c r="J33">
        <v>115</v>
      </c>
      <c r="K33" t="s">
        <v>68</v>
      </c>
      <c r="L33" s="2">
        <f t="shared" ca="1" si="3"/>
        <v>3</v>
      </c>
      <c r="M33">
        <f t="shared" si="7"/>
        <v>0</v>
      </c>
      <c r="P33" t="str">
        <f t="shared" si="8"/>
        <v/>
      </c>
      <c r="Q33" t="str">
        <f t="shared" si="9"/>
        <v/>
      </c>
    </row>
    <row r="34" spans="1:17" x14ac:dyDescent="0.3">
      <c r="A34" t="str">
        <f t="shared" ref="A34:A65" ca="1" si="11">"Equip"&amp;C34&amp;D34&amp;TEXT(F34,"00")</f>
        <v>Equip2301</v>
      </c>
      <c r="B34" t="s">
        <v>38</v>
      </c>
      <c r="C34" s="2">
        <f t="shared" ca="1" si="1"/>
        <v>2</v>
      </c>
      <c r="D34">
        <v>3</v>
      </c>
      <c r="E34">
        <v>3</v>
      </c>
      <c r="F34">
        <v>1</v>
      </c>
      <c r="G34">
        <v>0</v>
      </c>
      <c r="H34">
        <f t="shared" si="2"/>
        <v>2</v>
      </c>
      <c r="I34">
        <v>100</v>
      </c>
      <c r="J34">
        <v>115</v>
      </c>
      <c r="K34" t="s">
        <v>68</v>
      </c>
      <c r="L34" s="2">
        <f t="shared" ca="1" si="3"/>
        <v>3</v>
      </c>
      <c r="M34">
        <f t="shared" si="7"/>
        <v>0</v>
      </c>
      <c r="P34" t="str">
        <f t="shared" si="8"/>
        <v/>
      </c>
      <c r="Q34" t="str">
        <f t="shared" si="9"/>
        <v/>
      </c>
    </row>
    <row r="35" spans="1:17" x14ac:dyDescent="0.3">
      <c r="A35" t="str">
        <f t="shared" ca="1" si="11"/>
        <v>Equip2302</v>
      </c>
      <c r="B35" t="s">
        <v>38</v>
      </c>
      <c r="C35" s="2">
        <f t="shared" ca="1" si="1"/>
        <v>2</v>
      </c>
      <c r="D35">
        <v>3</v>
      </c>
      <c r="E35">
        <v>3</v>
      </c>
      <c r="F35">
        <v>2</v>
      </c>
      <c r="G35">
        <v>0</v>
      </c>
      <c r="H35">
        <f t="shared" si="2"/>
        <v>2</v>
      </c>
      <c r="I35">
        <v>100</v>
      </c>
      <c r="J35">
        <v>115</v>
      </c>
      <c r="K35" t="s">
        <v>68</v>
      </c>
      <c r="L35" s="2">
        <f t="shared" ca="1" si="3"/>
        <v>3</v>
      </c>
      <c r="M35">
        <f t="shared" si="7"/>
        <v>0</v>
      </c>
      <c r="P35" t="str">
        <f t="shared" si="8"/>
        <v/>
      </c>
      <c r="Q35" t="str">
        <f t="shared" si="9"/>
        <v/>
      </c>
    </row>
    <row r="36" spans="1:17" x14ac:dyDescent="0.3">
      <c r="A36" t="str">
        <f t="shared" ca="1" si="11"/>
        <v>Equip2401</v>
      </c>
      <c r="B36" t="s">
        <v>38</v>
      </c>
      <c r="C36" s="2">
        <f t="shared" ca="1" si="1"/>
        <v>2</v>
      </c>
      <c r="D36">
        <v>4</v>
      </c>
      <c r="E36">
        <v>4</v>
      </c>
      <c r="F36">
        <v>1</v>
      </c>
      <c r="G36">
        <v>0</v>
      </c>
      <c r="H36">
        <f t="shared" ref="H36:H67" si="12">INT(D36/2)+1</f>
        <v>3</v>
      </c>
      <c r="I36">
        <v>100</v>
      </c>
      <c r="J36">
        <v>115</v>
      </c>
      <c r="K36" t="s">
        <v>68</v>
      </c>
      <c r="L36" s="2">
        <f t="shared" ca="1" si="3"/>
        <v>3</v>
      </c>
      <c r="M36">
        <f t="shared" si="7"/>
        <v>-20</v>
      </c>
      <c r="P36" t="str">
        <f t="shared" si="8"/>
        <v/>
      </c>
      <c r="Q36" t="str">
        <f t="shared" si="9"/>
        <v/>
      </c>
    </row>
    <row r="37" spans="1:17" x14ac:dyDescent="0.3">
      <c r="A37" t="str">
        <f t="shared" ca="1" si="11"/>
        <v>Equip2402</v>
      </c>
      <c r="B37" t="s">
        <v>38</v>
      </c>
      <c r="C37" s="2">
        <f t="shared" ca="1" si="1"/>
        <v>2</v>
      </c>
      <c r="D37">
        <v>4</v>
      </c>
      <c r="E37">
        <v>4</v>
      </c>
      <c r="F37">
        <v>2</v>
      </c>
      <c r="G37">
        <v>0</v>
      </c>
      <c r="H37">
        <f t="shared" si="12"/>
        <v>3</v>
      </c>
      <c r="I37">
        <v>100</v>
      </c>
      <c r="J37">
        <v>115</v>
      </c>
      <c r="K37" t="s">
        <v>68</v>
      </c>
      <c r="L37" s="2">
        <f t="shared" ca="1" si="3"/>
        <v>3</v>
      </c>
      <c r="M37">
        <f t="shared" si="7"/>
        <v>-20</v>
      </c>
      <c r="P37" t="str">
        <f t="shared" si="8"/>
        <v/>
      </c>
      <c r="Q37" t="str">
        <f t="shared" si="9"/>
        <v/>
      </c>
    </row>
    <row r="38" spans="1:17" x14ac:dyDescent="0.3">
      <c r="A38" t="str">
        <f t="shared" ca="1" si="11"/>
        <v>Equip2403</v>
      </c>
      <c r="B38" t="s">
        <v>38</v>
      </c>
      <c r="C38" s="2">
        <f t="shared" ca="1" si="1"/>
        <v>2</v>
      </c>
      <c r="D38">
        <v>4</v>
      </c>
      <c r="E38">
        <v>5</v>
      </c>
      <c r="F38">
        <v>3</v>
      </c>
      <c r="G38">
        <v>0</v>
      </c>
      <c r="H38">
        <f t="shared" si="12"/>
        <v>3</v>
      </c>
      <c r="I38">
        <v>100</v>
      </c>
      <c r="J38">
        <v>115</v>
      </c>
      <c r="K38" t="s">
        <v>68</v>
      </c>
      <c r="L38" s="2">
        <f t="shared" ca="1" si="3"/>
        <v>3</v>
      </c>
      <c r="M38">
        <f t="shared" si="7"/>
        <v>-10</v>
      </c>
      <c r="P38" t="str">
        <f t="shared" si="8"/>
        <v/>
      </c>
      <c r="Q38" t="str">
        <f t="shared" si="9"/>
        <v/>
      </c>
    </row>
    <row r="39" spans="1:17" x14ac:dyDescent="0.3">
      <c r="A39" t="str">
        <f t="shared" ca="1" si="11"/>
        <v>Equip2404</v>
      </c>
      <c r="B39" t="s">
        <v>38</v>
      </c>
      <c r="C39" s="2">
        <f t="shared" ca="1" si="1"/>
        <v>2</v>
      </c>
      <c r="D39">
        <v>4</v>
      </c>
      <c r="E39">
        <v>5</v>
      </c>
      <c r="F39">
        <v>4</v>
      </c>
      <c r="G39">
        <v>0</v>
      </c>
      <c r="H39">
        <f t="shared" si="12"/>
        <v>3</v>
      </c>
      <c r="I39">
        <v>100</v>
      </c>
      <c r="J39">
        <v>115</v>
      </c>
      <c r="K39" t="s">
        <v>68</v>
      </c>
      <c r="L39" s="2">
        <f t="shared" ca="1" si="3"/>
        <v>3</v>
      </c>
      <c r="M39">
        <f t="shared" si="7"/>
        <v>-10</v>
      </c>
      <c r="P39" t="str">
        <f t="shared" si="8"/>
        <v/>
      </c>
      <c r="Q39" t="str">
        <f t="shared" si="9"/>
        <v/>
      </c>
    </row>
    <row r="40" spans="1:17" x14ac:dyDescent="0.3">
      <c r="A40" t="str">
        <f t="shared" ca="1" si="11"/>
        <v>Equip2405</v>
      </c>
      <c r="B40" t="s">
        <v>38</v>
      </c>
      <c r="C40" s="2">
        <f t="shared" ca="1" si="1"/>
        <v>2</v>
      </c>
      <c r="D40">
        <v>4</v>
      </c>
      <c r="E40">
        <v>6</v>
      </c>
      <c r="F40">
        <v>5</v>
      </c>
      <c r="G40">
        <v>0</v>
      </c>
      <c r="H40">
        <f t="shared" si="12"/>
        <v>3</v>
      </c>
      <c r="I40">
        <v>100</v>
      </c>
      <c r="J40">
        <v>115</v>
      </c>
      <c r="K40" t="s">
        <v>68</v>
      </c>
      <c r="L40" s="2">
        <f t="shared" ca="1" si="3"/>
        <v>3</v>
      </c>
      <c r="M40">
        <f t="shared" si="7"/>
        <v>-5</v>
      </c>
      <c r="P40" t="str">
        <f t="shared" si="8"/>
        <v/>
      </c>
      <c r="Q40" t="str">
        <f t="shared" si="9"/>
        <v/>
      </c>
    </row>
    <row r="41" spans="1:17" x14ac:dyDescent="0.3">
      <c r="A41" t="str">
        <f t="shared" ca="1" si="11"/>
        <v>Equip3001</v>
      </c>
      <c r="B41" t="s">
        <v>39</v>
      </c>
      <c r="C41" s="2">
        <f t="shared" ca="1" si="1"/>
        <v>3</v>
      </c>
      <c r="D41">
        <v>0</v>
      </c>
      <c r="E41">
        <v>0</v>
      </c>
      <c r="F41">
        <v>1</v>
      </c>
      <c r="G41">
        <v>1</v>
      </c>
      <c r="H41">
        <f t="shared" si="12"/>
        <v>1</v>
      </c>
      <c r="I41">
        <v>100</v>
      </c>
      <c r="J41">
        <v>115</v>
      </c>
      <c r="K41" t="s">
        <v>68</v>
      </c>
      <c r="L41" s="2">
        <f t="shared" ca="1" si="3"/>
        <v>3</v>
      </c>
      <c r="M41">
        <f t="shared" si="7"/>
        <v>0</v>
      </c>
      <c r="P41" t="str">
        <f t="shared" si="8"/>
        <v/>
      </c>
      <c r="Q41" t="str">
        <f t="shared" si="9"/>
        <v/>
      </c>
    </row>
    <row r="42" spans="1:17" x14ac:dyDescent="0.3">
      <c r="A42" t="str">
        <f t="shared" ca="1" si="11"/>
        <v>Equip3002</v>
      </c>
      <c r="B42" t="s">
        <v>39</v>
      </c>
      <c r="C42" s="2">
        <f t="shared" ca="1" si="1"/>
        <v>3</v>
      </c>
      <c r="D42">
        <v>0</v>
      </c>
      <c r="E42">
        <v>0</v>
      </c>
      <c r="F42">
        <v>2</v>
      </c>
      <c r="G42">
        <v>1</v>
      </c>
      <c r="H42">
        <f t="shared" si="12"/>
        <v>1</v>
      </c>
      <c r="I42">
        <v>100</v>
      </c>
      <c r="J42">
        <v>115</v>
      </c>
      <c r="K42" t="s">
        <v>68</v>
      </c>
      <c r="L42" s="2">
        <f t="shared" ca="1" si="3"/>
        <v>3</v>
      </c>
      <c r="M42">
        <f t="shared" si="7"/>
        <v>0</v>
      </c>
      <c r="P42" t="str">
        <f t="shared" si="8"/>
        <v/>
      </c>
      <c r="Q42" t="str">
        <f t="shared" si="9"/>
        <v/>
      </c>
    </row>
    <row r="43" spans="1:17" x14ac:dyDescent="0.3">
      <c r="A43" t="str">
        <f t="shared" ca="1" si="11"/>
        <v>Equip3101</v>
      </c>
      <c r="B43" t="s">
        <v>39</v>
      </c>
      <c r="C43" s="2">
        <f t="shared" ca="1" si="1"/>
        <v>3</v>
      </c>
      <c r="D43">
        <v>1</v>
      </c>
      <c r="E43">
        <v>1</v>
      </c>
      <c r="F43">
        <v>1</v>
      </c>
      <c r="G43">
        <v>1</v>
      </c>
      <c r="H43">
        <f t="shared" si="12"/>
        <v>1</v>
      </c>
      <c r="I43">
        <v>100</v>
      </c>
      <c r="J43">
        <v>115</v>
      </c>
      <c r="K43" t="s">
        <v>68</v>
      </c>
      <c r="L43" s="2">
        <f t="shared" ca="1" si="3"/>
        <v>3</v>
      </c>
      <c r="M43">
        <f t="shared" si="7"/>
        <v>0</v>
      </c>
      <c r="P43" t="str">
        <f t="shared" si="8"/>
        <v/>
      </c>
      <c r="Q43" t="str">
        <f t="shared" si="9"/>
        <v/>
      </c>
    </row>
    <row r="44" spans="1:17" x14ac:dyDescent="0.3">
      <c r="A44" t="str">
        <f t="shared" ca="1" si="11"/>
        <v>Equip3102</v>
      </c>
      <c r="B44" t="s">
        <v>39</v>
      </c>
      <c r="C44" s="2">
        <f t="shared" ca="1" si="1"/>
        <v>3</v>
      </c>
      <c r="D44">
        <v>1</v>
      </c>
      <c r="E44">
        <v>1</v>
      </c>
      <c r="F44">
        <v>2</v>
      </c>
      <c r="G44">
        <v>1</v>
      </c>
      <c r="H44">
        <f t="shared" si="12"/>
        <v>1</v>
      </c>
      <c r="I44">
        <v>100</v>
      </c>
      <c r="J44">
        <v>115</v>
      </c>
      <c r="K44" t="s">
        <v>68</v>
      </c>
      <c r="L44" s="2">
        <f t="shared" ca="1" si="3"/>
        <v>3</v>
      </c>
      <c r="M44">
        <f t="shared" si="7"/>
        <v>0</v>
      </c>
      <c r="P44" t="str">
        <f t="shared" si="8"/>
        <v/>
      </c>
      <c r="Q44" t="str">
        <f t="shared" si="9"/>
        <v/>
      </c>
    </row>
    <row r="45" spans="1:17" x14ac:dyDescent="0.3">
      <c r="A45" t="str">
        <f t="shared" ca="1" si="11"/>
        <v>Equip3201</v>
      </c>
      <c r="B45" t="s">
        <v>39</v>
      </c>
      <c r="C45" s="2">
        <f t="shared" ca="1" si="1"/>
        <v>3</v>
      </c>
      <c r="D45">
        <v>2</v>
      </c>
      <c r="E45">
        <v>2</v>
      </c>
      <c r="F45">
        <v>1</v>
      </c>
      <c r="G45">
        <v>1</v>
      </c>
      <c r="H45">
        <f t="shared" si="12"/>
        <v>2</v>
      </c>
      <c r="I45">
        <v>100</v>
      </c>
      <c r="J45">
        <v>115</v>
      </c>
      <c r="K45" t="s">
        <v>68</v>
      </c>
      <c r="L45" s="2">
        <f t="shared" ca="1" si="3"/>
        <v>3</v>
      </c>
      <c r="M45">
        <f t="shared" si="7"/>
        <v>0</v>
      </c>
      <c r="P45" t="str">
        <f t="shared" si="8"/>
        <v/>
      </c>
      <c r="Q45" t="str">
        <f t="shared" si="9"/>
        <v/>
      </c>
    </row>
    <row r="46" spans="1:17" x14ac:dyDescent="0.3">
      <c r="A46" t="str">
        <f t="shared" ca="1" si="11"/>
        <v>Equip3202</v>
      </c>
      <c r="B46" t="s">
        <v>39</v>
      </c>
      <c r="C46" s="2">
        <f t="shared" ca="1" si="1"/>
        <v>3</v>
      </c>
      <c r="D46">
        <v>2</v>
      </c>
      <c r="E46">
        <v>2</v>
      </c>
      <c r="F46">
        <v>2</v>
      </c>
      <c r="G46">
        <v>1</v>
      </c>
      <c r="H46">
        <f t="shared" si="12"/>
        <v>2</v>
      </c>
      <c r="I46">
        <v>100</v>
      </c>
      <c r="J46">
        <v>115</v>
      </c>
      <c r="K46" t="s">
        <v>68</v>
      </c>
      <c r="L46" s="2">
        <f t="shared" ca="1" si="3"/>
        <v>3</v>
      </c>
      <c r="M46">
        <f t="shared" si="7"/>
        <v>0</v>
      </c>
      <c r="P46" t="str">
        <f t="shared" si="8"/>
        <v/>
      </c>
      <c r="Q46" t="str">
        <f t="shared" si="9"/>
        <v/>
      </c>
    </row>
    <row r="47" spans="1:17" x14ac:dyDescent="0.3">
      <c r="A47" t="str">
        <f t="shared" ca="1" si="11"/>
        <v>Equip3301</v>
      </c>
      <c r="B47" t="s">
        <v>39</v>
      </c>
      <c r="C47" s="2">
        <f t="shared" ca="1" si="1"/>
        <v>3</v>
      </c>
      <c r="D47">
        <v>3</v>
      </c>
      <c r="E47">
        <v>3</v>
      </c>
      <c r="F47">
        <v>1</v>
      </c>
      <c r="G47">
        <v>1</v>
      </c>
      <c r="H47">
        <f t="shared" si="12"/>
        <v>2</v>
      </c>
      <c r="I47">
        <v>100</v>
      </c>
      <c r="J47">
        <v>115</v>
      </c>
      <c r="K47" t="s">
        <v>68</v>
      </c>
      <c r="L47" s="2">
        <f t="shared" ca="1" si="3"/>
        <v>3</v>
      </c>
      <c r="M47">
        <f t="shared" si="7"/>
        <v>0</v>
      </c>
      <c r="P47" t="str">
        <f t="shared" si="8"/>
        <v/>
      </c>
      <c r="Q47" t="str">
        <f t="shared" si="9"/>
        <v/>
      </c>
    </row>
    <row r="48" spans="1:17" x14ac:dyDescent="0.3">
      <c r="A48" t="str">
        <f t="shared" ca="1" si="11"/>
        <v>Equip3302</v>
      </c>
      <c r="B48" t="s">
        <v>39</v>
      </c>
      <c r="C48" s="2">
        <f t="shared" ca="1" si="1"/>
        <v>3</v>
      </c>
      <c r="D48">
        <v>3</v>
      </c>
      <c r="E48">
        <v>3</v>
      </c>
      <c r="F48">
        <v>2</v>
      </c>
      <c r="G48">
        <v>1</v>
      </c>
      <c r="H48">
        <f t="shared" si="12"/>
        <v>2</v>
      </c>
      <c r="I48">
        <v>100</v>
      </c>
      <c r="J48">
        <v>115</v>
      </c>
      <c r="K48" t="s">
        <v>68</v>
      </c>
      <c r="L48" s="2">
        <f t="shared" ca="1" si="3"/>
        <v>3</v>
      </c>
      <c r="M48">
        <f t="shared" si="7"/>
        <v>0</v>
      </c>
      <c r="P48" t="str">
        <f t="shared" si="8"/>
        <v/>
      </c>
      <c r="Q48" t="str">
        <f t="shared" si="9"/>
        <v/>
      </c>
    </row>
    <row r="49" spans="1:17" x14ac:dyDescent="0.3">
      <c r="A49" t="str">
        <f t="shared" ca="1" si="11"/>
        <v>Equip3401</v>
      </c>
      <c r="B49" t="s">
        <v>39</v>
      </c>
      <c r="C49" s="2">
        <f t="shared" ca="1" si="1"/>
        <v>3</v>
      </c>
      <c r="D49">
        <v>4</v>
      </c>
      <c r="E49">
        <v>4</v>
      </c>
      <c r="F49">
        <v>1</v>
      </c>
      <c r="G49">
        <v>1</v>
      </c>
      <c r="H49">
        <f t="shared" si="12"/>
        <v>3</v>
      </c>
      <c r="I49">
        <v>100</v>
      </c>
      <c r="J49">
        <v>115</v>
      </c>
      <c r="K49" t="s">
        <v>68</v>
      </c>
      <c r="L49" s="2">
        <f t="shared" ca="1" si="3"/>
        <v>3</v>
      </c>
      <c r="M49">
        <f t="shared" si="7"/>
        <v>-20</v>
      </c>
      <c r="P49" t="str">
        <f t="shared" si="8"/>
        <v/>
      </c>
      <c r="Q49" t="str">
        <f t="shared" si="9"/>
        <v/>
      </c>
    </row>
    <row r="50" spans="1:17" x14ac:dyDescent="0.3">
      <c r="A50" t="str">
        <f t="shared" ca="1" si="11"/>
        <v>Equip3402</v>
      </c>
      <c r="B50" t="s">
        <v>39</v>
      </c>
      <c r="C50" s="2">
        <f t="shared" ca="1" si="1"/>
        <v>3</v>
      </c>
      <c r="D50">
        <v>4</v>
      </c>
      <c r="E50">
        <v>4</v>
      </c>
      <c r="F50">
        <v>2</v>
      </c>
      <c r="G50">
        <v>1</v>
      </c>
      <c r="H50">
        <f t="shared" si="12"/>
        <v>3</v>
      </c>
      <c r="I50">
        <v>100</v>
      </c>
      <c r="J50">
        <v>115</v>
      </c>
      <c r="K50" t="s">
        <v>68</v>
      </c>
      <c r="L50" s="2">
        <f t="shared" ca="1" si="3"/>
        <v>3</v>
      </c>
      <c r="M50">
        <f t="shared" si="7"/>
        <v>-20</v>
      </c>
      <c r="P50" t="str">
        <f t="shared" si="8"/>
        <v/>
      </c>
      <c r="Q50" t="str">
        <f t="shared" si="9"/>
        <v/>
      </c>
    </row>
    <row r="51" spans="1:17" x14ac:dyDescent="0.3">
      <c r="A51" t="str">
        <f t="shared" ca="1" si="11"/>
        <v>Equip3403</v>
      </c>
      <c r="B51" t="s">
        <v>39</v>
      </c>
      <c r="C51" s="2">
        <f t="shared" ca="1" si="1"/>
        <v>3</v>
      </c>
      <c r="D51">
        <v>4</v>
      </c>
      <c r="E51">
        <v>5</v>
      </c>
      <c r="F51">
        <v>3</v>
      </c>
      <c r="G51">
        <v>1</v>
      </c>
      <c r="H51">
        <f t="shared" si="12"/>
        <v>3</v>
      </c>
      <c r="I51">
        <v>100</v>
      </c>
      <c r="J51">
        <v>115</v>
      </c>
      <c r="K51" t="s">
        <v>68</v>
      </c>
      <c r="L51" s="2">
        <f t="shared" ca="1" si="3"/>
        <v>3</v>
      </c>
      <c r="M51">
        <f t="shared" si="7"/>
        <v>-10</v>
      </c>
      <c r="P51" t="str">
        <f t="shared" si="8"/>
        <v/>
      </c>
      <c r="Q51" t="str">
        <f t="shared" si="9"/>
        <v/>
      </c>
    </row>
    <row r="52" spans="1:17" x14ac:dyDescent="0.3">
      <c r="A52" t="str">
        <f t="shared" ca="1" si="11"/>
        <v>Equip3404</v>
      </c>
      <c r="B52" t="s">
        <v>39</v>
      </c>
      <c r="C52" s="2">
        <f t="shared" ca="1" si="1"/>
        <v>3</v>
      </c>
      <c r="D52">
        <v>4</v>
      </c>
      <c r="E52">
        <v>5</v>
      </c>
      <c r="F52">
        <v>4</v>
      </c>
      <c r="G52">
        <v>1</v>
      </c>
      <c r="H52">
        <f t="shared" si="12"/>
        <v>3</v>
      </c>
      <c r="I52">
        <v>100</v>
      </c>
      <c r="J52">
        <v>115</v>
      </c>
      <c r="K52" t="s">
        <v>68</v>
      </c>
      <c r="L52" s="2">
        <f t="shared" ca="1" si="3"/>
        <v>3</v>
      </c>
      <c r="M52">
        <f t="shared" si="7"/>
        <v>-10</v>
      </c>
      <c r="P52" t="str">
        <f t="shared" si="8"/>
        <v/>
      </c>
      <c r="Q52" t="str">
        <f t="shared" si="9"/>
        <v/>
      </c>
    </row>
    <row r="53" spans="1:17" x14ac:dyDescent="0.3">
      <c r="A53" t="str">
        <f t="shared" ca="1" si="11"/>
        <v>Equip3405</v>
      </c>
      <c r="B53" t="s">
        <v>39</v>
      </c>
      <c r="C53" s="2">
        <f t="shared" ca="1" si="1"/>
        <v>3</v>
      </c>
      <c r="D53">
        <v>4</v>
      </c>
      <c r="E53">
        <v>6</v>
      </c>
      <c r="F53">
        <v>5</v>
      </c>
      <c r="G53">
        <v>1</v>
      </c>
      <c r="H53">
        <f t="shared" si="12"/>
        <v>3</v>
      </c>
      <c r="I53">
        <v>100</v>
      </c>
      <c r="J53">
        <v>115</v>
      </c>
      <c r="K53" t="s">
        <v>68</v>
      </c>
      <c r="L53" s="2">
        <f t="shared" ca="1" si="3"/>
        <v>3</v>
      </c>
      <c r="M53">
        <f t="shared" si="7"/>
        <v>-5</v>
      </c>
      <c r="P53" t="str">
        <f t="shared" si="8"/>
        <v/>
      </c>
      <c r="Q53" t="str">
        <f t="shared" si="9"/>
        <v/>
      </c>
    </row>
    <row r="54" spans="1:17" x14ac:dyDescent="0.3">
      <c r="A54" t="str">
        <f t="shared" ca="1" si="11"/>
        <v>Equip4001</v>
      </c>
      <c r="B54" t="s">
        <v>40</v>
      </c>
      <c r="C54" s="2">
        <f t="shared" ca="1" si="1"/>
        <v>4</v>
      </c>
      <c r="D54">
        <v>0</v>
      </c>
      <c r="E54">
        <v>0</v>
      </c>
      <c r="F54">
        <v>1</v>
      </c>
      <c r="G54">
        <v>0</v>
      </c>
      <c r="H54">
        <f t="shared" si="12"/>
        <v>1</v>
      </c>
      <c r="I54">
        <v>100</v>
      </c>
      <c r="J54">
        <v>115</v>
      </c>
      <c r="K54" t="s">
        <v>68</v>
      </c>
      <c r="L54" s="2">
        <f t="shared" ca="1" si="3"/>
        <v>3</v>
      </c>
      <c r="M54">
        <f t="shared" si="7"/>
        <v>0</v>
      </c>
      <c r="P54" t="str">
        <f t="shared" si="8"/>
        <v/>
      </c>
      <c r="Q54" t="str">
        <f t="shared" si="9"/>
        <v/>
      </c>
    </row>
    <row r="55" spans="1:17" x14ac:dyDescent="0.3">
      <c r="A55" t="str">
        <f t="shared" ca="1" si="11"/>
        <v>Equip4002</v>
      </c>
      <c r="B55" t="s">
        <v>40</v>
      </c>
      <c r="C55" s="2">
        <f t="shared" ca="1" si="1"/>
        <v>4</v>
      </c>
      <c r="D55">
        <v>0</v>
      </c>
      <c r="E55">
        <v>0</v>
      </c>
      <c r="F55">
        <v>2</v>
      </c>
      <c r="G55">
        <v>0</v>
      </c>
      <c r="H55">
        <f t="shared" si="12"/>
        <v>1</v>
      </c>
      <c r="I55">
        <v>100</v>
      </c>
      <c r="J55">
        <v>115</v>
      </c>
      <c r="K55" t="s">
        <v>68</v>
      </c>
      <c r="L55" s="2">
        <f t="shared" ca="1" si="3"/>
        <v>3</v>
      </c>
      <c r="M55">
        <f t="shared" si="7"/>
        <v>0</v>
      </c>
      <c r="P55" t="str">
        <f t="shared" si="8"/>
        <v/>
      </c>
      <c r="Q55" t="str">
        <f t="shared" si="9"/>
        <v/>
      </c>
    </row>
    <row r="56" spans="1:17" x14ac:dyDescent="0.3">
      <c r="A56" t="str">
        <f t="shared" ca="1" si="11"/>
        <v>Equip4101</v>
      </c>
      <c r="B56" t="s">
        <v>40</v>
      </c>
      <c r="C56" s="2">
        <f t="shared" ca="1" si="1"/>
        <v>4</v>
      </c>
      <c r="D56">
        <v>1</v>
      </c>
      <c r="E56">
        <v>1</v>
      </c>
      <c r="F56">
        <v>1</v>
      </c>
      <c r="G56">
        <v>0</v>
      </c>
      <c r="H56">
        <f t="shared" si="12"/>
        <v>1</v>
      </c>
      <c r="I56">
        <v>100</v>
      </c>
      <c r="J56">
        <v>115</v>
      </c>
      <c r="K56" t="s">
        <v>68</v>
      </c>
      <c r="L56" s="2">
        <f t="shared" ca="1" si="3"/>
        <v>3</v>
      </c>
      <c r="M56">
        <f t="shared" si="7"/>
        <v>0</v>
      </c>
      <c r="P56" t="str">
        <f t="shared" si="8"/>
        <v/>
      </c>
      <c r="Q56" t="str">
        <f t="shared" si="9"/>
        <v/>
      </c>
    </row>
    <row r="57" spans="1:17" x14ac:dyDescent="0.3">
      <c r="A57" t="str">
        <f t="shared" ca="1" si="11"/>
        <v>Equip4102</v>
      </c>
      <c r="B57" t="s">
        <v>40</v>
      </c>
      <c r="C57" s="2">
        <f t="shared" ca="1" si="1"/>
        <v>4</v>
      </c>
      <c r="D57">
        <v>1</v>
      </c>
      <c r="E57">
        <v>1</v>
      </c>
      <c r="F57">
        <v>2</v>
      </c>
      <c r="G57">
        <v>0</v>
      </c>
      <c r="H57">
        <f t="shared" si="12"/>
        <v>1</v>
      </c>
      <c r="I57">
        <v>100</v>
      </c>
      <c r="J57">
        <v>115</v>
      </c>
      <c r="K57" t="s">
        <v>68</v>
      </c>
      <c r="L57" s="2">
        <f t="shared" ca="1" si="3"/>
        <v>3</v>
      </c>
      <c r="M57">
        <f t="shared" si="7"/>
        <v>0</v>
      </c>
      <c r="P57" t="str">
        <f t="shared" si="8"/>
        <v/>
      </c>
      <c r="Q57" t="str">
        <f t="shared" si="9"/>
        <v/>
      </c>
    </row>
    <row r="58" spans="1:17" x14ac:dyDescent="0.3">
      <c r="A58" t="str">
        <f t="shared" ca="1" si="11"/>
        <v>Equip4201</v>
      </c>
      <c r="B58" t="s">
        <v>40</v>
      </c>
      <c r="C58" s="2">
        <f t="shared" ca="1" si="1"/>
        <v>4</v>
      </c>
      <c r="D58">
        <v>2</v>
      </c>
      <c r="E58">
        <v>2</v>
      </c>
      <c r="F58">
        <v>1</v>
      </c>
      <c r="G58">
        <v>0</v>
      </c>
      <c r="H58">
        <f t="shared" si="12"/>
        <v>2</v>
      </c>
      <c r="I58">
        <v>100</v>
      </c>
      <c r="J58">
        <v>115</v>
      </c>
      <c r="K58" t="s">
        <v>68</v>
      </c>
      <c r="L58" s="2">
        <f t="shared" ca="1" si="3"/>
        <v>3</v>
      </c>
      <c r="M58">
        <f t="shared" si="7"/>
        <v>0</v>
      </c>
      <c r="P58" t="str">
        <f t="shared" si="8"/>
        <v/>
      </c>
      <c r="Q58" t="str">
        <f t="shared" si="9"/>
        <v/>
      </c>
    </row>
    <row r="59" spans="1:17" x14ac:dyDescent="0.3">
      <c r="A59" t="str">
        <f t="shared" ca="1" si="11"/>
        <v>Equip4202</v>
      </c>
      <c r="B59" t="s">
        <v>40</v>
      </c>
      <c r="C59" s="2">
        <f t="shared" ca="1" si="1"/>
        <v>4</v>
      </c>
      <c r="D59">
        <v>2</v>
      </c>
      <c r="E59">
        <v>2</v>
      </c>
      <c r="F59">
        <v>2</v>
      </c>
      <c r="G59">
        <v>0</v>
      </c>
      <c r="H59">
        <f t="shared" si="12"/>
        <v>2</v>
      </c>
      <c r="I59">
        <v>100</v>
      </c>
      <c r="J59">
        <v>115</v>
      </c>
      <c r="K59" t="s">
        <v>68</v>
      </c>
      <c r="L59" s="2">
        <f t="shared" ca="1" si="3"/>
        <v>3</v>
      </c>
      <c r="M59">
        <f t="shared" si="7"/>
        <v>0</v>
      </c>
      <c r="P59" t="str">
        <f t="shared" si="8"/>
        <v/>
      </c>
      <c r="Q59" t="str">
        <f t="shared" si="9"/>
        <v/>
      </c>
    </row>
    <row r="60" spans="1:17" x14ac:dyDescent="0.3">
      <c r="A60" t="str">
        <f t="shared" ca="1" si="11"/>
        <v>Equip4301</v>
      </c>
      <c r="B60" t="s">
        <v>40</v>
      </c>
      <c r="C60" s="2">
        <f t="shared" ca="1" si="1"/>
        <v>4</v>
      </c>
      <c r="D60">
        <v>3</v>
      </c>
      <c r="E60">
        <v>3</v>
      </c>
      <c r="F60">
        <v>1</v>
      </c>
      <c r="G60">
        <v>0</v>
      </c>
      <c r="H60">
        <f t="shared" si="12"/>
        <v>2</v>
      </c>
      <c r="I60">
        <v>100</v>
      </c>
      <c r="J60">
        <v>115</v>
      </c>
      <c r="K60" t="s">
        <v>68</v>
      </c>
      <c r="L60" s="2">
        <f t="shared" ca="1" si="3"/>
        <v>3</v>
      </c>
      <c r="M60">
        <f t="shared" si="7"/>
        <v>0</v>
      </c>
      <c r="P60" t="str">
        <f t="shared" si="8"/>
        <v/>
      </c>
      <c r="Q60" t="str">
        <f t="shared" si="9"/>
        <v/>
      </c>
    </row>
    <row r="61" spans="1:17" x14ac:dyDescent="0.3">
      <c r="A61" t="str">
        <f t="shared" ca="1" si="11"/>
        <v>Equip4302</v>
      </c>
      <c r="B61" t="s">
        <v>40</v>
      </c>
      <c r="C61" s="2">
        <f t="shared" ca="1" si="1"/>
        <v>4</v>
      </c>
      <c r="D61">
        <v>3</v>
      </c>
      <c r="E61">
        <v>3</v>
      </c>
      <c r="F61">
        <v>2</v>
      </c>
      <c r="G61">
        <v>0</v>
      </c>
      <c r="H61">
        <f t="shared" si="12"/>
        <v>2</v>
      </c>
      <c r="I61">
        <v>100</v>
      </c>
      <c r="J61">
        <v>115</v>
      </c>
      <c r="K61" t="s">
        <v>68</v>
      </c>
      <c r="L61" s="2">
        <f t="shared" ca="1" si="3"/>
        <v>3</v>
      </c>
      <c r="M61">
        <f t="shared" si="7"/>
        <v>0</v>
      </c>
      <c r="P61" t="str">
        <f t="shared" si="8"/>
        <v/>
      </c>
      <c r="Q61" t="str">
        <f t="shared" si="9"/>
        <v/>
      </c>
    </row>
    <row r="62" spans="1:17" x14ac:dyDescent="0.3">
      <c r="A62" t="str">
        <f t="shared" ca="1" si="11"/>
        <v>Equip4401</v>
      </c>
      <c r="B62" t="s">
        <v>40</v>
      </c>
      <c r="C62" s="2">
        <f t="shared" ca="1" si="1"/>
        <v>4</v>
      </c>
      <c r="D62">
        <v>4</v>
      </c>
      <c r="E62">
        <v>4</v>
      </c>
      <c r="F62">
        <v>1</v>
      </c>
      <c r="G62">
        <v>0</v>
      </c>
      <c r="H62">
        <f t="shared" si="12"/>
        <v>3</v>
      </c>
      <c r="I62">
        <v>100</v>
      </c>
      <c r="J62">
        <v>115</v>
      </c>
      <c r="K62" t="s">
        <v>68</v>
      </c>
      <c r="L62" s="2">
        <f t="shared" ca="1" si="3"/>
        <v>3</v>
      </c>
      <c r="M62">
        <f t="shared" si="7"/>
        <v>-20</v>
      </c>
      <c r="P62" t="str">
        <f t="shared" si="8"/>
        <v/>
      </c>
      <c r="Q62" t="str">
        <f t="shared" si="9"/>
        <v/>
      </c>
    </row>
    <row r="63" spans="1:17" x14ac:dyDescent="0.3">
      <c r="A63" t="str">
        <f t="shared" ca="1" si="11"/>
        <v>Equip4402</v>
      </c>
      <c r="B63" t="s">
        <v>40</v>
      </c>
      <c r="C63" s="2">
        <f t="shared" ca="1" si="1"/>
        <v>4</v>
      </c>
      <c r="D63">
        <v>4</v>
      </c>
      <c r="E63">
        <v>4</v>
      </c>
      <c r="F63">
        <v>2</v>
      </c>
      <c r="G63">
        <v>0</v>
      </c>
      <c r="H63">
        <f t="shared" si="12"/>
        <v>3</v>
      </c>
      <c r="I63">
        <v>100</v>
      </c>
      <c r="J63">
        <v>115</v>
      </c>
      <c r="K63" t="s">
        <v>68</v>
      </c>
      <c r="L63" s="2">
        <f t="shared" ca="1" si="3"/>
        <v>3</v>
      </c>
      <c r="M63">
        <f t="shared" si="7"/>
        <v>-20</v>
      </c>
      <c r="P63" t="str">
        <f t="shared" si="8"/>
        <v/>
      </c>
      <c r="Q63" t="str">
        <f t="shared" si="9"/>
        <v/>
      </c>
    </row>
    <row r="64" spans="1:17" x14ac:dyDescent="0.3">
      <c r="A64" t="str">
        <f t="shared" ca="1" si="11"/>
        <v>Equip4403</v>
      </c>
      <c r="B64" t="s">
        <v>40</v>
      </c>
      <c r="C64" s="2">
        <f t="shared" ca="1" si="1"/>
        <v>4</v>
      </c>
      <c r="D64">
        <v>4</v>
      </c>
      <c r="E64">
        <v>5</v>
      </c>
      <c r="F64">
        <v>3</v>
      </c>
      <c r="G64">
        <v>0</v>
      </c>
      <c r="H64">
        <f t="shared" si="12"/>
        <v>3</v>
      </c>
      <c r="I64">
        <v>100</v>
      </c>
      <c r="J64">
        <v>115</v>
      </c>
      <c r="K64" t="s">
        <v>68</v>
      </c>
      <c r="L64" s="2">
        <f t="shared" ca="1" si="3"/>
        <v>3</v>
      </c>
      <c r="M64">
        <f t="shared" si="7"/>
        <v>-10</v>
      </c>
      <c r="P64" t="str">
        <f t="shared" si="8"/>
        <v/>
      </c>
      <c r="Q64" t="str">
        <f t="shared" si="9"/>
        <v/>
      </c>
    </row>
    <row r="65" spans="1:17" x14ac:dyDescent="0.3">
      <c r="A65" t="str">
        <f t="shared" ca="1" si="11"/>
        <v>Equip4404</v>
      </c>
      <c r="B65" t="s">
        <v>40</v>
      </c>
      <c r="C65" s="2">
        <f t="shared" ca="1" si="1"/>
        <v>4</v>
      </c>
      <c r="D65">
        <v>4</v>
      </c>
      <c r="E65">
        <v>5</v>
      </c>
      <c r="F65">
        <v>4</v>
      </c>
      <c r="G65">
        <v>0</v>
      </c>
      <c r="H65">
        <f t="shared" si="12"/>
        <v>3</v>
      </c>
      <c r="I65">
        <v>100</v>
      </c>
      <c r="J65">
        <v>115</v>
      </c>
      <c r="K65" t="s">
        <v>68</v>
      </c>
      <c r="L65" s="2">
        <f t="shared" ref="L65:L118" ca="1" si="13">VLOOKUP(K65,OFFSET(INDIRECT("$A:$B"),0,MATCH(K$1&amp;"_Verify",INDIRECT("$1:$1"),0)-1),2,0)</f>
        <v>3</v>
      </c>
      <c r="M65">
        <f t="shared" si="7"/>
        <v>-10</v>
      </c>
      <c r="P65" t="str">
        <f t="shared" si="8"/>
        <v/>
      </c>
      <c r="Q65" t="str">
        <f t="shared" si="9"/>
        <v/>
      </c>
    </row>
    <row r="66" spans="1:17" x14ac:dyDescent="0.3">
      <c r="A66" t="str">
        <f t="shared" ref="A66:A97" ca="1" si="14">"Equip"&amp;C66&amp;D66&amp;TEXT(F66,"00")</f>
        <v>Equip4405</v>
      </c>
      <c r="B66" t="s">
        <v>40</v>
      </c>
      <c r="C66" s="2">
        <f t="shared" ref="C66:C118" ca="1" si="15">VLOOKUP(B66,OFFSET(INDIRECT("$A:$B"),0,MATCH(B$1&amp;"_Verify",INDIRECT("$1:$1"),0)-1),2,0)</f>
        <v>4</v>
      </c>
      <c r="D66">
        <v>4</v>
      </c>
      <c r="E66">
        <v>6</v>
      </c>
      <c r="F66">
        <v>5</v>
      </c>
      <c r="G66">
        <v>0</v>
      </c>
      <c r="H66">
        <f t="shared" si="12"/>
        <v>3</v>
      </c>
      <c r="I66">
        <v>100</v>
      </c>
      <c r="J66">
        <v>115</v>
      </c>
      <c r="K66" t="s">
        <v>68</v>
      </c>
      <c r="L66" s="2">
        <f t="shared" ca="1" si="13"/>
        <v>3</v>
      </c>
      <c r="M66">
        <f t="shared" si="7"/>
        <v>-5</v>
      </c>
      <c r="P66" t="str">
        <f t="shared" si="8"/>
        <v/>
      </c>
      <c r="Q66" t="str">
        <f t="shared" si="9"/>
        <v/>
      </c>
    </row>
    <row r="67" spans="1:17" x14ac:dyDescent="0.3">
      <c r="A67" t="str">
        <f t="shared" ca="1" si="14"/>
        <v>Equip5001</v>
      </c>
      <c r="B67" t="s">
        <v>41</v>
      </c>
      <c r="C67" s="2">
        <f t="shared" ca="1" si="15"/>
        <v>5</v>
      </c>
      <c r="D67">
        <v>0</v>
      </c>
      <c r="E67">
        <v>0</v>
      </c>
      <c r="F67">
        <v>1</v>
      </c>
      <c r="G67">
        <v>1</v>
      </c>
      <c r="H67">
        <f t="shared" si="12"/>
        <v>1</v>
      </c>
      <c r="I67">
        <v>100</v>
      </c>
      <c r="J67">
        <v>115</v>
      </c>
      <c r="K67" t="s">
        <v>68</v>
      </c>
      <c r="L67" s="2">
        <f t="shared" ca="1" si="13"/>
        <v>3</v>
      </c>
      <c r="M67">
        <f t="shared" ref="M67:M118" si="16">IF(E67&lt;=3,0,
IF(E67=4,-20,
IF(E67=5,-10,
IF(E67=6,-5,
"없음"))))</f>
        <v>0</v>
      </c>
      <c r="O67" t="s">
        <v>85</v>
      </c>
      <c r="P67" t="str">
        <f t="shared" si="8"/>
        <v>Shot_KenSword</v>
      </c>
      <c r="Q67" t="str">
        <f t="shared" si="9"/>
        <v>EquipName_KenSword</v>
      </c>
    </row>
    <row r="68" spans="1:17" x14ac:dyDescent="0.3">
      <c r="A68" t="str">
        <f t="shared" ca="1" si="14"/>
        <v>Equip5002</v>
      </c>
      <c r="B68" t="s">
        <v>41</v>
      </c>
      <c r="C68" s="2">
        <f t="shared" ca="1" si="15"/>
        <v>5</v>
      </c>
      <c r="D68">
        <v>0</v>
      </c>
      <c r="E68">
        <v>0</v>
      </c>
      <c r="F68">
        <v>2</v>
      </c>
      <c r="G68">
        <v>1</v>
      </c>
      <c r="H68">
        <f t="shared" ref="H68:H99" si="17">INT(D68/2)+1</f>
        <v>1</v>
      </c>
      <c r="I68">
        <v>100</v>
      </c>
      <c r="J68">
        <v>115</v>
      </c>
      <c r="K68" t="s">
        <v>68</v>
      </c>
      <c r="L68" s="2">
        <f t="shared" ca="1" si="13"/>
        <v>3</v>
      </c>
      <c r="M68">
        <f t="shared" si="16"/>
        <v>0</v>
      </c>
      <c r="P68" t="str">
        <f t="shared" ref="P68:P118" si="18">IF(ISBLANK(O68),"","Shot_"&amp;O68)</f>
        <v/>
      </c>
      <c r="Q68" t="str">
        <f t="shared" ref="Q68:Q118" si="19">IF(ISBLANK(O68),"","EquipName_"&amp;O68)</f>
        <v/>
      </c>
    </row>
    <row r="69" spans="1:17" x14ac:dyDescent="0.3">
      <c r="A69" t="str">
        <f t="shared" ca="1" si="14"/>
        <v>Equip5101</v>
      </c>
      <c r="B69" t="s">
        <v>41</v>
      </c>
      <c r="C69" s="2">
        <f t="shared" ca="1" si="15"/>
        <v>5</v>
      </c>
      <c r="D69">
        <v>1</v>
      </c>
      <c r="E69">
        <v>1</v>
      </c>
      <c r="F69">
        <v>1</v>
      </c>
      <c r="G69">
        <v>1</v>
      </c>
      <c r="H69">
        <f t="shared" si="17"/>
        <v>1</v>
      </c>
      <c r="I69">
        <v>100</v>
      </c>
      <c r="J69">
        <v>115</v>
      </c>
      <c r="K69" t="s">
        <v>68</v>
      </c>
      <c r="L69" s="2">
        <f t="shared" ca="1" si="13"/>
        <v>3</v>
      </c>
      <c r="M69">
        <f t="shared" si="16"/>
        <v>0</v>
      </c>
      <c r="P69" t="str">
        <f t="shared" si="18"/>
        <v/>
      </c>
      <c r="Q69" t="str">
        <f t="shared" si="19"/>
        <v/>
      </c>
    </row>
    <row r="70" spans="1:17" x14ac:dyDescent="0.3">
      <c r="A70" t="str">
        <f t="shared" ca="1" si="14"/>
        <v>Equip5102</v>
      </c>
      <c r="B70" t="s">
        <v>41</v>
      </c>
      <c r="C70" s="2">
        <f t="shared" ca="1" si="15"/>
        <v>5</v>
      </c>
      <c r="D70">
        <v>1</v>
      </c>
      <c r="E70">
        <v>1</v>
      </c>
      <c r="F70">
        <v>2</v>
      </c>
      <c r="G70">
        <v>1</v>
      </c>
      <c r="H70">
        <f t="shared" si="17"/>
        <v>1</v>
      </c>
      <c r="I70">
        <v>100</v>
      </c>
      <c r="J70">
        <v>115</v>
      </c>
      <c r="K70" t="s">
        <v>68</v>
      </c>
      <c r="L70" s="2">
        <f t="shared" ca="1" si="13"/>
        <v>3</v>
      </c>
      <c r="M70">
        <f t="shared" si="16"/>
        <v>0</v>
      </c>
      <c r="P70" t="str">
        <f t="shared" si="18"/>
        <v/>
      </c>
      <c r="Q70" t="str">
        <f t="shared" si="19"/>
        <v/>
      </c>
    </row>
    <row r="71" spans="1:17" x14ac:dyDescent="0.3">
      <c r="A71" t="str">
        <f t="shared" ca="1" si="14"/>
        <v>Equip5201</v>
      </c>
      <c r="B71" t="s">
        <v>41</v>
      </c>
      <c r="C71" s="2">
        <f t="shared" ca="1" si="15"/>
        <v>5</v>
      </c>
      <c r="D71">
        <v>2</v>
      </c>
      <c r="E71">
        <v>2</v>
      </c>
      <c r="F71">
        <v>1</v>
      </c>
      <c r="G71">
        <v>1</v>
      </c>
      <c r="H71">
        <f t="shared" si="17"/>
        <v>2</v>
      </c>
      <c r="I71">
        <v>100</v>
      </c>
      <c r="J71">
        <v>115</v>
      </c>
      <c r="K71" t="s">
        <v>68</v>
      </c>
      <c r="L71" s="2">
        <f t="shared" ca="1" si="13"/>
        <v>3</v>
      </c>
      <c r="M71">
        <f t="shared" si="16"/>
        <v>0</v>
      </c>
      <c r="P71" t="str">
        <f t="shared" si="18"/>
        <v/>
      </c>
      <c r="Q71" t="str">
        <f t="shared" si="19"/>
        <v/>
      </c>
    </row>
    <row r="72" spans="1:17" x14ac:dyDescent="0.3">
      <c r="A72" t="str">
        <f t="shared" ca="1" si="14"/>
        <v>Equip5202</v>
      </c>
      <c r="B72" t="s">
        <v>41</v>
      </c>
      <c r="C72" s="2">
        <f t="shared" ca="1" si="15"/>
        <v>5</v>
      </c>
      <c r="D72">
        <v>2</v>
      </c>
      <c r="E72">
        <v>2</v>
      </c>
      <c r="F72">
        <v>2</v>
      </c>
      <c r="G72">
        <v>1</v>
      </c>
      <c r="H72">
        <f t="shared" si="17"/>
        <v>2</v>
      </c>
      <c r="I72">
        <v>100</v>
      </c>
      <c r="J72">
        <v>115</v>
      </c>
      <c r="K72" t="s">
        <v>68</v>
      </c>
      <c r="L72" s="2">
        <f t="shared" ca="1" si="13"/>
        <v>3</v>
      </c>
      <c r="M72">
        <f t="shared" si="16"/>
        <v>0</v>
      </c>
      <c r="P72" t="str">
        <f t="shared" si="18"/>
        <v/>
      </c>
      <c r="Q72" t="str">
        <f t="shared" si="19"/>
        <v/>
      </c>
    </row>
    <row r="73" spans="1:17" x14ac:dyDescent="0.3">
      <c r="A73" t="str">
        <f t="shared" ca="1" si="14"/>
        <v>Equip5301</v>
      </c>
      <c r="B73" t="s">
        <v>41</v>
      </c>
      <c r="C73" s="2">
        <f t="shared" ca="1" si="15"/>
        <v>5</v>
      </c>
      <c r="D73">
        <v>3</v>
      </c>
      <c r="E73">
        <v>3</v>
      </c>
      <c r="F73">
        <v>1</v>
      </c>
      <c r="G73">
        <v>1</v>
      </c>
      <c r="H73">
        <f t="shared" si="17"/>
        <v>2</v>
      </c>
      <c r="I73">
        <v>100</v>
      </c>
      <c r="J73">
        <v>115</v>
      </c>
      <c r="K73" t="s">
        <v>68</v>
      </c>
      <c r="L73" s="2">
        <f t="shared" ca="1" si="13"/>
        <v>3</v>
      </c>
      <c r="M73">
        <f t="shared" si="16"/>
        <v>0</v>
      </c>
      <c r="P73" t="str">
        <f t="shared" si="18"/>
        <v/>
      </c>
      <c r="Q73" t="str">
        <f t="shared" si="19"/>
        <v/>
      </c>
    </row>
    <row r="74" spans="1:17" x14ac:dyDescent="0.3">
      <c r="A74" t="str">
        <f t="shared" ca="1" si="14"/>
        <v>Equip5302</v>
      </c>
      <c r="B74" t="s">
        <v>41</v>
      </c>
      <c r="C74" s="2">
        <f t="shared" ca="1" si="15"/>
        <v>5</v>
      </c>
      <c r="D74">
        <v>3</v>
      </c>
      <c r="E74">
        <v>3</v>
      </c>
      <c r="F74">
        <v>2</v>
      </c>
      <c r="G74">
        <v>1</v>
      </c>
      <c r="H74">
        <f t="shared" si="17"/>
        <v>2</v>
      </c>
      <c r="I74">
        <v>100</v>
      </c>
      <c r="J74">
        <v>115</v>
      </c>
      <c r="K74" t="s">
        <v>68</v>
      </c>
      <c r="L74" s="2">
        <f t="shared" ca="1" si="13"/>
        <v>3</v>
      </c>
      <c r="M74">
        <f t="shared" si="16"/>
        <v>0</v>
      </c>
      <c r="P74" t="str">
        <f t="shared" si="18"/>
        <v/>
      </c>
      <c r="Q74" t="str">
        <f t="shared" si="19"/>
        <v/>
      </c>
    </row>
    <row r="75" spans="1:17" x14ac:dyDescent="0.3">
      <c r="A75" t="str">
        <f t="shared" ca="1" si="14"/>
        <v>Equip5401</v>
      </c>
      <c r="B75" t="s">
        <v>41</v>
      </c>
      <c r="C75" s="2">
        <f t="shared" ca="1" si="15"/>
        <v>5</v>
      </c>
      <c r="D75">
        <v>4</v>
      </c>
      <c r="E75">
        <v>4</v>
      </c>
      <c r="F75">
        <v>1</v>
      </c>
      <c r="G75">
        <v>1</v>
      </c>
      <c r="H75">
        <f t="shared" si="17"/>
        <v>3</v>
      </c>
      <c r="I75">
        <v>100</v>
      </c>
      <c r="J75">
        <v>115</v>
      </c>
      <c r="K75" t="s">
        <v>68</v>
      </c>
      <c r="L75" s="2">
        <f t="shared" ca="1" si="13"/>
        <v>3</v>
      </c>
      <c r="M75">
        <f t="shared" si="16"/>
        <v>-20</v>
      </c>
      <c r="P75" t="str">
        <f t="shared" si="18"/>
        <v/>
      </c>
      <c r="Q75" t="str">
        <f t="shared" si="19"/>
        <v/>
      </c>
    </row>
    <row r="76" spans="1:17" x14ac:dyDescent="0.3">
      <c r="A76" t="str">
        <f t="shared" ca="1" si="14"/>
        <v>Equip5402</v>
      </c>
      <c r="B76" t="s">
        <v>41</v>
      </c>
      <c r="C76" s="2">
        <f t="shared" ca="1" si="15"/>
        <v>5</v>
      </c>
      <c r="D76">
        <v>4</v>
      </c>
      <c r="E76">
        <v>4</v>
      </c>
      <c r="F76">
        <v>2</v>
      </c>
      <c r="G76">
        <v>1</v>
      </c>
      <c r="H76">
        <f t="shared" si="17"/>
        <v>3</v>
      </c>
      <c r="I76">
        <v>100</v>
      </c>
      <c r="J76">
        <v>115</v>
      </c>
      <c r="K76" t="s">
        <v>68</v>
      </c>
      <c r="L76" s="2">
        <f t="shared" ca="1" si="13"/>
        <v>3</v>
      </c>
      <c r="M76">
        <f t="shared" si="16"/>
        <v>-20</v>
      </c>
      <c r="P76" t="str">
        <f t="shared" si="18"/>
        <v/>
      </c>
      <c r="Q76" t="str">
        <f t="shared" si="19"/>
        <v/>
      </c>
    </row>
    <row r="77" spans="1:17" x14ac:dyDescent="0.3">
      <c r="A77" t="str">
        <f t="shared" ca="1" si="14"/>
        <v>Equip5403</v>
      </c>
      <c r="B77" t="s">
        <v>41</v>
      </c>
      <c r="C77" s="2">
        <f t="shared" ca="1" si="15"/>
        <v>5</v>
      </c>
      <c r="D77">
        <v>4</v>
      </c>
      <c r="E77">
        <v>5</v>
      </c>
      <c r="F77">
        <v>3</v>
      </c>
      <c r="G77">
        <v>1</v>
      </c>
      <c r="H77">
        <f t="shared" si="17"/>
        <v>3</v>
      </c>
      <c r="I77">
        <v>100</v>
      </c>
      <c r="J77">
        <v>115</v>
      </c>
      <c r="K77" t="s">
        <v>68</v>
      </c>
      <c r="L77" s="2">
        <f t="shared" ca="1" si="13"/>
        <v>3</v>
      </c>
      <c r="M77">
        <f t="shared" si="16"/>
        <v>-10</v>
      </c>
      <c r="P77" t="str">
        <f t="shared" si="18"/>
        <v/>
      </c>
      <c r="Q77" t="str">
        <f t="shared" si="19"/>
        <v/>
      </c>
    </row>
    <row r="78" spans="1:17" x14ac:dyDescent="0.3">
      <c r="A78" t="str">
        <f t="shared" ca="1" si="14"/>
        <v>Equip5404</v>
      </c>
      <c r="B78" t="s">
        <v>41</v>
      </c>
      <c r="C78" s="2">
        <f t="shared" ca="1" si="15"/>
        <v>5</v>
      </c>
      <c r="D78">
        <v>4</v>
      </c>
      <c r="E78">
        <v>5</v>
      </c>
      <c r="F78">
        <v>4</v>
      </c>
      <c r="G78">
        <v>1</v>
      </c>
      <c r="H78">
        <f t="shared" si="17"/>
        <v>3</v>
      </c>
      <c r="I78">
        <v>100</v>
      </c>
      <c r="J78">
        <v>115</v>
      </c>
      <c r="K78" t="s">
        <v>68</v>
      </c>
      <c r="L78" s="2">
        <f t="shared" ca="1" si="13"/>
        <v>3</v>
      </c>
      <c r="M78">
        <f t="shared" si="16"/>
        <v>-10</v>
      </c>
      <c r="P78" t="str">
        <f t="shared" si="18"/>
        <v/>
      </c>
      <c r="Q78" t="str">
        <f t="shared" si="19"/>
        <v/>
      </c>
    </row>
    <row r="79" spans="1:17" x14ac:dyDescent="0.3">
      <c r="A79" t="str">
        <f t="shared" ca="1" si="14"/>
        <v>Equip5405</v>
      </c>
      <c r="B79" t="s">
        <v>41</v>
      </c>
      <c r="C79" s="2">
        <f t="shared" ca="1" si="15"/>
        <v>5</v>
      </c>
      <c r="D79">
        <v>4</v>
      </c>
      <c r="E79">
        <v>6</v>
      </c>
      <c r="F79">
        <v>5</v>
      </c>
      <c r="G79">
        <v>1</v>
      </c>
      <c r="H79">
        <f t="shared" si="17"/>
        <v>3</v>
      </c>
      <c r="I79">
        <v>100</v>
      </c>
      <c r="J79">
        <v>115</v>
      </c>
      <c r="K79" t="s">
        <v>68</v>
      </c>
      <c r="L79" s="2">
        <f t="shared" ca="1" si="13"/>
        <v>3</v>
      </c>
      <c r="M79">
        <f t="shared" si="16"/>
        <v>-5</v>
      </c>
      <c r="P79" t="str">
        <f t="shared" si="18"/>
        <v/>
      </c>
      <c r="Q79" t="str">
        <f t="shared" si="19"/>
        <v/>
      </c>
    </row>
    <row r="80" spans="1:17" x14ac:dyDescent="0.3">
      <c r="A80" t="str">
        <f t="shared" ca="1" si="14"/>
        <v>Equip6001</v>
      </c>
      <c r="B80" t="s">
        <v>42</v>
      </c>
      <c r="C80" s="2">
        <f t="shared" ca="1" si="15"/>
        <v>6</v>
      </c>
      <c r="D80">
        <v>0</v>
      </c>
      <c r="E80">
        <v>0</v>
      </c>
      <c r="F80">
        <v>1</v>
      </c>
      <c r="G80">
        <v>0</v>
      </c>
      <c r="H80">
        <f t="shared" si="17"/>
        <v>1</v>
      </c>
      <c r="I80">
        <v>100</v>
      </c>
      <c r="J80">
        <v>115</v>
      </c>
      <c r="K80" t="s">
        <v>68</v>
      </c>
      <c r="L80" s="2">
        <f t="shared" ca="1" si="13"/>
        <v>3</v>
      </c>
      <c r="M80">
        <f t="shared" si="16"/>
        <v>0</v>
      </c>
      <c r="P80" t="str">
        <f t="shared" si="18"/>
        <v/>
      </c>
      <c r="Q80" t="str">
        <f t="shared" si="19"/>
        <v/>
      </c>
    </row>
    <row r="81" spans="1:17" x14ac:dyDescent="0.3">
      <c r="A81" t="str">
        <f t="shared" ca="1" si="14"/>
        <v>Equip6002</v>
      </c>
      <c r="B81" t="s">
        <v>42</v>
      </c>
      <c r="C81" s="2">
        <f t="shared" ca="1" si="15"/>
        <v>6</v>
      </c>
      <c r="D81">
        <v>0</v>
      </c>
      <c r="E81">
        <v>0</v>
      </c>
      <c r="F81">
        <v>2</v>
      </c>
      <c r="G81">
        <v>0</v>
      </c>
      <c r="H81">
        <f t="shared" si="17"/>
        <v>1</v>
      </c>
      <c r="I81">
        <v>100</v>
      </c>
      <c r="J81">
        <v>115</v>
      </c>
      <c r="K81" t="s">
        <v>68</v>
      </c>
      <c r="L81" s="2">
        <f t="shared" ca="1" si="13"/>
        <v>3</v>
      </c>
      <c r="M81">
        <f t="shared" si="16"/>
        <v>0</v>
      </c>
      <c r="P81" t="str">
        <f t="shared" si="18"/>
        <v/>
      </c>
      <c r="Q81" t="str">
        <f t="shared" si="19"/>
        <v/>
      </c>
    </row>
    <row r="82" spans="1:17" x14ac:dyDescent="0.3">
      <c r="A82" t="str">
        <f t="shared" ca="1" si="14"/>
        <v>Equip6101</v>
      </c>
      <c r="B82" t="s">
        <v>42</v>
      </c>
      <c r="C82" s="2">
        <f t="shared" ca="1" si="15"/>
        <v>6</v>
      </c>
      <c r="D82">
        <v>1</v>
      </c>
      <c r="E82">
        <v>1</v>
      </c>
      <c r="F82">
        <v>1</v>
      </c>
      <c r="G82">
        <v>0</v>
      </c>
      <c r="H82">
        <f t="shared" si="17"/>
        <v>1</v>
      </c>
      <c r="I82">
        <v>100</v>
      </c>
      <c r="J82">
        <v>115</v>
      </c>
      <c r="K82" t="s">
        <v>68</v>
      </c>
      <c r="L82" s="2">
        <f t="shared" ca="1" si="13"/>
        <v>3</v>
      </c>
      <c r="M82">
        <f t="shared" si="16"/>
        <v>0</v>
      </c>
      <c r="P82" t="str">
        <f t="shared" si="18"/>
        <v/>
      </c>
      <c r="Q82" t="str">
        <f t="shared" si="19"/>
        <v/>
      </c>
    </row>
    <row r="83" spans="1:17" x14ac:dyDescent="0.3">
      <c r="A83" t="str">
        <f t="shared" ca="1" si="14"/>
        <v>Equip6102</v>
      </c>
      <c r="B83" t="s">
        <v>42</v>
      </c>
      <c r="C83" s="2">
        <f t="shared" ca="1" si="15"/>
        <v>6</v>
      </c>
      <c r="D83">
        <v>1</v>
      </c>
      <c r="E83">
        <v>1</v>
      </c>
      <c r="F83">
        <v>2</v>
      </c>
      <c r="G83">
        <v>0</v>
      </c>
      <c r="H83">
        <f t="shared" si="17"/>
        <v>1</v>
      </c>
      <c r="I83">
        <v>100</v>
      </c>
      <c r="J83">
        <v>115</v>
      </c>
      <c r="K83" t="s">
        <v>68</v>
      </c>
      <c r="L83" s="2">
        <f t="shared" ca="1" si="13"/>
        <v>3</v>
      </c>
      <c r="M83">
        <f t="shared" si="16"/>
        <v>0</v>
      </c>
      <c r="P83" t="str">
        <f t="shared" si="18"/>
        <v/>
      </c>
      <c r="Q83" t="str">
        <f t="shared" si="19"/>
        <v/>
      </c>
    </row>
    <row r="84" spans="1:17" x14ac:dyDescent="0.3">
      <c r="A84" t="str">
        <f t="shared" ca="1" si="14"/>
        <v>Equip6201</v>
      </c>
      <c r="B84" t="s">
        <v>42</v>
      </c>
      <c r="C84" s="2">
        <f t="shared" ca="1" si="15"/>
        <v>6</v>
      </c>
      <c r="D84">
        <v>2</v>
      </c>
      <c r="E84">
        <v>2</v>
      </c>
      <c r="F84">
        <v>1</v>
      </c>
      <c r="G84">
        <v>0</v>
      </c>
      <c r="H84">
        <f t="shared" si="17"/>
        <v>2</v>
      </c>
      <c r="I84">
        <v>100</v>
      </c>
      <c r="J84">
        <v>115</v>
      </c>
      <c r="K84" t="s">
        <v>68</v>
      </c>
      <c r="L84" s="2">
        <f t="shared" ca="1" si="13"/>
        <v>3</v>
      </c>
      <c r="M84">
        <f t="shared" si="16"/>
        <v>0</v>
      </c>
      <c r="P84" t="str">
        <f t="shared" si="18"/>
        <v/>
      </c>
      <c r="Q84" t="str">
        <f t="shared" si="19"/>
        <v/>
      </c>
    </row>
    <row r="85" spans="1:17" x14ac:dyDescent="0.3">
      <c r="A85" t="str">
        <f t="shared" ca="1" si="14"/>
        <v>Equip6202</v>
      </c>
      <c r="B85" t="s">
        <v>42</v>
      </c>
      <c r="C85" s="2">
        <f t="shared" ca="1" si="15"/>
        <v>6</v>
      </c>
      <c r="D85">
        <v>2</v>
      </c>
      <c r="E85">
        <v>2</v>
      </c>
      <c r="F85">
        <v>2</v>
      </c>
      <c r="G85">
        <v>0</v>
      </c>
      <c r="H85">
        <f t="shared" si="17"/>
        <v>2</v>
      </c>
      <c r="I85">
        <v>100</v>
      </c>
      <c r="J85">
        <v>115</v>
      </c>
      <c r="K85" t="s">
        <v>68</v>
      </c>
      <c r="L85" s="2">
        <f t="shared" ca="1" si="13"/>
        <v>3</v>
      </c>
      <c r="M85">
        <f t="shared" si="16"/>
        <v>0</v>
      </c>
      <c r="P85" t="str">
        <f t="shared" si="18"/>
        <v/>
      </c>
      <c r="Q85" t="str">
        <f t="shared" si="19"/>
        <v/>
      </c>
    </row>
    <row r="86" spans="1:17" x14ac:dyDescent="0.3">
      <c r="A86" t="str">
        <f t="shared" ca="1" si="14"/>
        <v>Equip6301</v>
      </c>
      <c r="B86" t="s">
        <v>42</v>
      </c>
      <c r="C86" s="2">
        <f t="shared" ca="1" si="15"/>
        <v>6</v>
      </c>
      <c r="D86">
        <v>3</v>
      </c>
      <c r="E86">
        <v>3</v>
      </c>
      <c r="F86">
        <v>1</v>
      </c>
      <c r="G86">
        <v>0</v>
      </c>
      <c r="H86">
        <f t="shared" si="17"/>
        <v>2</v>
      </c>
      <c r="I86">
        <v>100</v>
      </c>
      <c r="J86">
        <v>115</v>
      </c>
      <c r="K86" t="s">
        <v>68</v>
      </c>
      <c r="L86" s="2">
        <f t="shared" ca="1" si="13"/>
        <v>3</v>
      </c>
      <c r="M86">
        <f t="shared" si="16"/>
        <v>0</v>
      </c>
      <c r="P86" t="str">
        <f t="shared" si="18"/>
        <v/>
      </c>
      <c r="Q86" t="str">
        <f t="shared" si="19"/>
        <v/>
      </c>
    </row>
    <row r="87" spans="1:17" x14ac:dyDescent="0.3">
      <c r="A87" t="str">
        <f t="shared" ca="1" si="14"/>
        <v>Equip6302</v>
      </c>
      <c r="B87" t="s">
        <v>42</v>
      </c>
      <c r="C87" s="2">
        <f t="shared" ca="1" si="15"/>
        <v>6</v>
      </c>
      <c r="D87">
        <v>3</v>
      </c>
      <c r="E87">
        <v>3</v>
      </c>
      <c r="F87">
        <v>2</v>
      </c>
      <c r="G87">
        <v>0</v>
      </c>
      <c r="H87">
        <f t="shared" si="17"/>
        <v>2</v>
      </c>
      <c r="I87">
        <v>100</v>
      </c>
      <c r="J87">
        <v>115</v>
      </c>
      <c r="K87" t="s">
        <v>68</v>
      </c>
      <c r="L87" s="2">
        <f t="shared" ca="1" si="13"/>
        <v>3</v>
      </c>
      <c r="M87">
        <f t="shared" si="16"/>
        <v>0</v>
      </c>
      <c r="P87" t="str">
        <f t="shared" si="18"/>
        <v/>
      </c>
      <c r="Q87" t="str">
        <f t="shared" si="19"/>
        <v/>
      </c>
    </row>
    <row r="88" spans="1:17" x14ac:dyDescent="0.3">
      <c r="A88" t="str">
        <f t="shared" ca="1" si="14"/>
        <v>Equip6401</v>
      </c>
      <c r="B88" t="s">
        <v>42</v>
      </c>
      <c r="C88" s="2">
        <f t="shared" ca="1" si="15"/>
        <v>6</v>
      </c>
      <c r="D88">
        <v>4</v>
      </c>
      <c r="E88">
        <v>4</v>
      </c>
      <c r="F88">
        <v>1</v>
      </c>
      <c r="G88">
        <v>0</v>
      </c>
      <c r="H88">
        <f t="shared" si="17"/>
        <v>3</v>
      </c>
      <c r="I88">
        <v>100</v>
      </c>
      <c r="J88">
        <v>115</v>
      </c>
      <c r="K88" t="s">
        <v>68</v>
      </c>
      <c r="L88" s="2">
        <f t="shared" ca="1" si="13"/>
        <v>3</v>
      </c>
      <c r="M88">
        <f t="shared" si="16"/>
        <v>-20</v>
      </c>
      <c r="P88" t="str">
        <f t="shared" si="18"/>
        <v/>
      </c>
      <c r="Q88" t="str">
        <f t="shared" si="19"/>
        <v/>
      </c>
    </row>
    <row r="89" spans="1:17" x14ac:dyDescent="0.3">
      <c r="A89" t="str">
        <f t="shared" ca="1" si="14"/>
        <v>Equip6402</v>
      </c>
      <c r="B89" t="s">
        <v>42</v>
      </c>
      <c r="C89" s="2">
        <f t="shared" ca="1" si="15"/>
        <v>6</v>
      </c>
      <c r="D89">
        <v>4</v>
      </c>
      <c r="E89">
        <v>4</v>
      </c>
      <c r="F89">
        <v>2</v>
      </c>
      <c r="G89">
        <v>0</v>
      </c>
      <c r="H89">
        <f t="shared" si="17"/>
        <v>3</v>
      </c>
      <c r="I89">
        <v>100</v>
      </c>
      <c r="J89">
        <v>115</v>
      </c>
      <c r="K89" t="s">
        <v>68</v>
      </c>
      <c r="L89" s="2">
        <f t="shared" ca="1" si="13"/>
        <v>3</v>
      </c>
      <c r="M89">
        <f t="shared" si="16"/>
        <v>-20</v>
      </c>
      <c r="P89" t="str">
        <f t="shared" si="18"/>
        <v/>
      </c>
      <c r="Q89" t="str">
        <f t="shared" si="19"/>
        <v/>
      </c>
    </row>
    <row r="90" spans="1:17" x14ac:dyDescent="0.3">
      <c r="A90" t="str">
        <f t="shared" ca="1" si="14"/>
        <v>Equip6403</v>
      </c>
      <c r="B90" t="s">
        <v>42</v>
      </c>
      <c r="C90" s="2">
        <f t="shared" ca="1" si="15"/>
        <v>6</v>
      </c>
      <c r="D90">
        <v>4</v>
      </c>
      <c r="E90">
        <v>5</v>
      </c>
      <c r="F90">
        <v>3</v>
      </c>
      <c r="G90">
        <v>0</v>
      </c>
      <c r="H90">
        <f t="shared" si="17"/>
        <v>3</v>
      </c>
      <c r="I90">
        <v>100</v>
      </c>
      <c r="J90">
        <v>115</v>
      </c>
      <c r="K90" t="s">
        <v>68</v>
      </c>
      <c r="L90" s="2">
        <f t="shared" ca="1" si="13"/>
        <v>3</v>
      </c>
      <c r="M90">
        <f t="shared" si="16"/>
        <v>-10</v>
      </c>
      <c r="P90" t="str">
        <f t="shared" si="18"/>
        <v/>
      </c>
      <c r="Q90" t="str">
        <f t="shared" si="19"/>
        <v/>
      </c>
    </row>
    <row r="91" spans="1:17" x14ac:dyDescent="0.3">
      <c r="A91" t="str">
        <f t="shared" ca="1" si="14"/>
        <v>Equip6404</v>
      </c>
      <c r="B91" t="s">
        <v>42</v>
      </c>
      <c r="C91" s="2">
        <f t="shared" ca="1" si="15"/>
        <v>6</v>
      </c>
      <c r="D91">
        <v>4</v>
      </c>
      <c r="E91">
        <v>5</v>
      </c>
      <c r="F91">
        <v>4</v>
      </c>
      <c r="G91">
        <v>0</v>
      </c>
      <c r="H91">
        <f t="shared" si="17"/>
        <v>3</v>
      </c>
      <c r="I91">
        <v>100</v>
      </c>
      <c r="J91">
        <v>115</v>
      </c>
      <c r="K91" t="s">
        <v>68</v>
      </c>
      <c r="L91" s="2">
        <f t="shared" ca="1" si="13"/>
        <v>3</v>
      </c>
      <c r="M91">
        <f t="shared" si="16"/>
        <v>-10</v>
      </c>
      <c r="P91" t="str">
        <f t="shared" si="18"/>
        <v/>
      </c>
      <c r="Q91" t="str">
        <f t="shared" si="19"/>
        <v/>
      </c>
    </row>
    <row r="92" spans="1:17" x14ac:dyDescent="0.3">
      <c r="A92" t="str">
        <f t="shared" ca="1" si="14"/>
        <v>Equip6405</v>
      </c>
      <c r="B92" t="s">
        <v>42</v>
      </c>
      <c r="C92" s="2">
        <f t="shared" ca="1" si="15"/>
        <v>6</v>
      </c>
      <c r="D92">
        <v>4</v>
      </c>
      <c r="E92">
        <v>6</v>
      </c>
      <c r="F92">
        <v>5</v>
      </c>
      <c r="G92">
        <v>0</v>
      </c>
      <c r="H92">
        <f t="shared" si="17"/>
        <v>3</v>
      </c>
      <c r="I92">
        <v>100</v>
      </c>
      <c r="J92">
        <v>115</v>
      </c>
      <c r="K92" t="s">
        <v>68</v>
      </c>
      <c r="L92" s="2">
        <f t="shared" ca="1" si="13"/>
        <v>3</v>
      </c>
      <c r="M92">
        <f t="shared" si="16"/>
        <v>-5</v>
      </c>
      <c r="P92" t="str">
        <f t="shared" si="18"/>
        <v/>
      </c>
      <c r="Q92" t="str">
        <f t="shared" si="19"/>
        <v/>
      </c>
    </row>
    <row r="93" spans="1:17" x14ac:dyDescent="0.3">
      <c r="A93" t="str">
        <f t="shared" ca="1" si="14"/>
        <v>Equip7001</v>
      </c>
      <c r="B93" t="s">
        <v>43</v>
      </c>
      <c r="C93" s="2">
        <f t="shared" ca="1" si="15"/>
        <v>7</v>
      </c>
      <c r="D93">
        <v>0</v>
      </c>
      <c r="E93">
        <v>0</v>
      </c>
      <c r="F93">
        <v>1</v>
      </c>
      <c r="G93">
        <v>1</v>
      </c>
      <c r="H93">
        <f t="shared" si="17"/>
        <v>1</v>
      </c>
      <c r="I93">
        <v>100</v>
      </c>
      <c r="J93">
        <v>115</v>
      </c>
      <c r="K93" t="s">
        <v>68</v>
      </c>
      <c r="L93" s="2">
        <f t="shared" ca="1" si="13"/>
        <v>3</v>
      </c>
      <c r="M93">
        <f t="shared" si="16"/>
        <v>0</v>
      </c>
      <c r="P93" t="str">
        <f t="shared" si="18"/>
        <v/>
      </c>
      <c r="Q93" t="str">
        <f t="shared" si="19"/>
        <v/>
      </c>
    </row>
    <row r="94" spans="1:17" x14ac:dyDescent="0.3">
      <c r="A94" t="str">
        <f t="shared" ca="1" si="14"/>
        <v>Equip7002</v>
      </c>
      <c r="B94" t="s">
        <v>43</v>
      </c>
      <c r="C94" s="2">
        <f t="shared" ca="1" si="15"/>
        <v>7</v>
      </c>
      <c r="D94">
        <v>0</v>
      </c>
      <c r="E94">
        <v>0</v>
      </c>
      <c r="F94">
        <v>2</v>
      </c>
      <c r="G94">
        <v>1</v>
      </c>
      <c r="H94">
        <f t="shared" si="17"/>
        <v>1</v>
      </c>
      <c r="I94">
        <v>100</v>
      </c>
      <c r="J94">
        <v>115</v>
      </c>
      <c r="K94" t="s">
        <v>68</v>
      </c>
      <c r="L94" s="2">
        <f t="shared" ca="1" si="13"/>
        <v>3</v>
      </c>
      <c r="M94">
        <f t="shared" si="16"/>
        <v>0</v>
      </c>
      <c r="P94" t="str">
        <f t="shared" si="18"/>
        <v/>
      </c>
      <c r="Q94" t="str">
        <f t="shared" si="19"/>
        <v/>
      </c>
    </row>
    <row r="95" spans="1:17" x14ac:dyDescent="0.3">
      <c r="A95" t="str">
        <f t="shared" ca="1" si="14"/>
        <v>Equip7101</v>
      </c>
      <c r="B95" t="s">
        <v>43</v>
      </c>
      <c r="C95" s="2">
        <f t="shared" ca="1" si="15"/>
        <v>7</v>
      </c>
      <c r="D95">
        <v>1</v>
      </c>
      <c r="E95">
        <v>1</v>
      </c>
      <c r="F95">
        <v>1</v>
      </c>
      <c r="G95">
        <v>1</v>
      </c>
      <c r="H95">
        <f t="shared" si="17"/>
        <v>1</v>
      </c>
      <c r="I95">
        <v>100</v>
      </c>
      <c r="J95">
        <v>115</v>
      </c>
      <c r="K95" t="s">
        <v>68</v>
      </c>
      <c r="L95" s="2">
        <f t="shared" ca="1" si="13"/>
        <v>3</v>
      </c>
      <c r="M95">
        <f t="shared" si="16"/>
        <v>0</v>
      </c>
      <c r="P95" t="str">
        <f t="shared" si="18"/>
        <v/>
      </c>
      <c r="Q95" t="str">
        <f t="shared" si="19"/>
        <v/>
      </c>
    </row>
    <row r="96" spans="1:17" x14ac:dyDescent="0.3">
      <c r="A96" t="str">
        <f t="shared" ca="1" si="14"/>
        <v>Equip7102</v>
      </c>
      <c r="B96" t="s">
        <v>43</v>
      </c>
      <c r="C96" s="2">
        <f t="shared" ca="1" si="15"/>
        <v>7</v>
      </c>
      <c r="D96">
        <v>1</v>
      </c>
      <c r="E96">
        <v>1</v>
      </c>
      <c r="F96">
        <v>2</v>
      </c>
      <c r="G96">
        <v>1</v>
      </c>
      <c r="H96">
        <f t="shared" si="17"/>
        <v>1</v>
      </c>
      <c r="I96">
        <v>100</v>
      </c>
      <c r="J96">
        <v>115</v>
      </c>
      <c r="K96" t="s">
        <v>68</v>
      </c>
      <c r="L96" s="2">
        <f t="shared" ca="1" si="13"/>
        <v>3</v>
      </c>
      <c r="M96">
        <f t="shared" si="16"/>
        <v>0</v>
      </c>
      <c r="P96" t="str">
        <f t="shared" si="18"/>
        <v/>
      </c>
      <c r="Q96" t="str">
        <f t="shared" si="19"/>
        <v/>
      </c>
    </row>
    <row r="97" spans="1:17" x14ac:dyDescent="0.3">
      <c r="A97" t="str">
        <f t="shared" ca="1" si="14"/>
        <v>Equip7201</v>
      </c>
      <c r="B97" t="s">
        <v>43</v>
      </c>
      <c r="C97" s="2">
        <f t="shared" ca="1" si="15"/>
        <v>7</v>
      </c>
      <c r="D97">
        <v>2</v>
      </c>
      <c r="E97">
        <v>2</v>
      </c>
      <c r="F97">
        <v>1</v>
      </c>
      <c r="G97">
        <v>1</v>
      </c>
      <c r="H97">
        <f t="shared" si="17"/>
        <v>2</v>
      </c>
      <c r="I97">
        <v>100</v>
      </c>
      <c r="J97">
        <v>115</v>
      </c>
      <c r="K97" t="s">
        <v>68</v>
      </c>
      <c r="L97" s="2">
        <f t="shared" ca="1" si="13"/>
        <v>3</v>
      </c>
      <c r="M97">
        <f t="shared" si="16"/>
        <v>0</v>
      </c>
      <c r="P97" t="str">
        <f t="shared" si="18"/>
        <v/>
      </c>
      <c r="Q97" t="str">
        <f t="shared" si="19"/>
        <v/>
      </c>
    </row>
    <row r="98" spans="1:17" x14ac:dyDescent="0.3">
      <c r="A98" t="str">
        <f t="shared" ref="A98:A118" ca="1" si="20">"Equip"&amp;C98&amp;D98&amp;TEXT(F98,"00")</f>
        <v>Equip7202</v>
      </c>
      <c r="B98" t="s">
        <v>43</v>
      </c>
      <c r="C98" s="2">
        <f t="shared" ca="1" si="15"/>
        <v>7</v>
      </c>
      <c r="D98">
        <v>2</v>
      </c>
      <c r="E98">
        <v>2</v>
      </c>
      <c r="F98">
        <v>2</v>
      </c>
      <c r="G98">
        <v>1</v>
      </c>
      <c r="H98">
        <f t="shared" si="17"/>
        <v>2</v>
      </c>
      <c r="I98">
        <v>100</v>
      </c>
      <c r="J98">
        <v>115</v>
      </c>
      <c r="K98" t="s">
        <v>68</v>
      </c>
      <c r="L98" s="2">
        <f t="shared" ca="1" si="13"/>
        <v>3</v>
      </c>
      <c r="M98">
        <f t="shared" si="16"/>
        <v>0</v>
      </c>
      <c r="P98" t="str">
        <f t="shared" si="18"/>
        <v/>
      </c>
      <c r="Q98" t="str">
        <f t="shared" si="19"/>
        <v/>
      </c>
    </row>
    <row r="99" spans="1:17" x14ac:dyDescent="0.3">
      <c r="A99" t="str">
        <f t="shared" ca="1" si="20"/>
        <v>Equip7301</v>
      </c>
      <c r="B99" t="s">
        <v>43</v>
      </c>
      <c r="C99" s="2">
        <f t="shared" ca="1" si="15"/>
        <v>7</v>
      </c>
      <c r="D99">
        <v>3</v>
      </c>
      <c r="E99">
        <v>3</v>
      </c>
      <c r="F99">
        <v>1</v>
      </c>
      <c r="G99">
        <v>1</v>
      </c>
      <c r="H99">
        <f t="shared" si="17"/>
        <v>2</v>
      </c>
      <c r="I99">
        <v>100</v>
      </c>
      <c r="J99">
        <v>115</v>
      </c>
      <c r="K99" t="s">
        <v>68</v>
      </c>
      <c r="L99" s="2">
        <f t="shared" ca="1" si="13"/>
        <v>3</v>
      </c>
      <c r="M99">
        <f t="shared" si="16"/>
        <v>0</v>
      </c>
      <c r="P99" t="str">
        <f t="shared" si="18"/>
        <v/>
      </c>
      <c r="Q99" t="str">
        <f t="shared" si="19"/>
        <v/>
      </c>
    </row>
    <row r="100" spans="1:17" x14ac:dyDescent="0.3">
      <c r="A100" t="str">
        <f t="shared" ca="1" si="20"/>
        <v>Equip7302</v>
      </c>
      <c r="B100" t="s">
        <v>43</v>
      </c>
      <c r="C100" s="2">
        <f t="shared" ca="1" si="15"/>
        <v>7</v>
      </c>
      <c r="D100">
        <v>3</v>
      </c>
      <c r="E100">
        <v>3</v>
      </c>
      <c r="F100">
        <v>2</v>
      </c>
      <c r="G100">
        <v>1</v>
      </c>
      <c r="H100">
        <f t="shared" ref="H100:H118" si="21">INT(D100/2)+1</f>
        <v>2</v>
      </c>
      <c r="I100">
        <v>100</v>
      </c>
      <c r="J100">
        <v>115</v>
      </c>
      <c r="K100" t="s">
        <v>68</v>
      </c>
      <c r="L100" s="2">
        <f t="shared" ca="1" si="13"/>
        <v>3</v>
      </c>
      <c r="M100">
        <f t="shared" si="16"/>
        <v>0</v>
      </c>
      <c r="P100" t="str">
        <f t="shared" si="18"/>
        <v/>
      </c>
      <c r="Q100" t="str">
        <f t="shared" si="19"/>
        <v/>
      </c>
    </row>
    <row r="101" spans="1:17" x14ac:dyDescent="0.3">
      <c r="A101" t="str">
        <f t="shared" ca="1" si="20"/>
        <v>Equip7401</v>
      </c>
      <c r="B101" t="s">
        <v>43</v>
      </c>
      <c r="C101" s="2">
        <f t="shared" ca="1" si="15"/>
        <v>7</v>
      </c>
      <c r="D101">
        <v>4</v>
      </c>
      <c r="E101">
        <v>4</v>
      </c>
      <c r="F101">
        <v>1</v>
      </c>
      <c r="G101">
        <v>1</v>
      </c>
      <c r="H101">
        <f t="shared" si="21"/>
        <v>3</v>
      </c>
      <c r="I101">
        <v>100</v>
      </c>
      <c r="J101">
        <v>115</v>
      </c>
      <c r="K101" t="s">
        <v>68</v>
      </c>
      <c r="L101" s="2">
        <f t="shared" ca="1" si="13"/>
        <v>3</v>
      </c>
      <c r="M101">
        <f t="shared" si="16"/>
        <v>-20</v>
      </c>
      <c r="P101" t="str">
        <f t="shared" si="18"/>
        <v/>
      </c>
      <c r="Q101" t="str">
        <f t="shared" si="19"/>
        <v/>
      </c>
    </row>
    <row r="102" spans="1:17" x14ac:dyDescent="0.3">
      <c r="A102" t="str">
        <f t="shared" ca="1" si="20"/>
        <v>Equip7402</v>
      </c>
      <c r="B102" t="s">
        <v>43</v>
      </c>
      <c r="C102" s="2">
        <f t="shared" ca="1" si="15"/>
        <v>7</v>
      </c>
      <c r="D102">
        <v>4</v>
      </c>
      <c r="E102">
        <v>4</v>
      </c>
      <c r="F102">
        <v>2</v>
      </c>
      <c r="G102">
        <v>1</v>
      </c>
      <c r="H102">
        <f t="shared" si="21"/>
        <v>3</v>
      </c>
      <c r="I102">
        <v>100</v>
      </c>
      <c r="J102">
        <v>115</v>
      </c>
      <c r="K102" t="s">
        <v>68</v>
      </c>
      <c r="L102" s="2">
        <f t="shared" ca="1" si="13"/>
        <v>3</v>
      </c>
      <c r="M102">
        <f t="shared" si="16"/>
        <v>-20</v>
      </c>
      <c r="P102" t="str">
        <f t="shared" si="18"/>
        <v/>
      </c>
      <c r="Q102" t="str">
        <f t="shared" si="19"/>
        <v/>
      </c>
    </row>
    <row r="103" spans="1:17" x14ac:dyDescent="0.3">
      <c r="A103" t="str">
        <f t="shared" ca="1" si="20"/>
        <v>Equip7403</v>
      </c>
      <c r="B103" t="s">
        <v>43</v>
      </c>
      <c r="C103" s="2">
        <f t="shared" ca="1" si="15"/>
        <v>7</v>
      </c>
      <c r="D103">
        <v>4</v>
      </c>
      <c r="E103">
        <v>5</v>
      </c>
      <c r="F103">
        <v>3</v>
      </c>
      <c r="G103">
        <v>1</v>
      </c>
      <c r="H103">
        <f t="shared" si="21"/>
        <v>3</v>
      </c>
      <c r="I103">
        <v>100</v>
      </c>
      <c r="J103">
        <v>115</v>
      </c>
      <c r="K103" t="s">
        <v>68</v>
      </c>
      <c r="L103" s="2">
        <f t="shared" ca="1" si="13"/>
        <v>3</v>
      </c>
      <c r="M103">
        <f t="shared" si="16"/>
        <v>-10</v>
      </c>
      <c r="P103" t="str">
        <f t="shared" si="18"/>
        <v/>
      </c>
      <c r="Q103" t="str">
        <f t="shared" si="19"/>
        <v/>
      </c>
    </row>
    <row r="104" spans="1:17" x14ac:dyDescent="0.3">
      <c r="A104" t="str">
        <f t="shared" ca="1" si="20"/>
        <v>Equip7404</v>
      </c>
      <c r="B104" t="s">
        <v>43</v>
      </c>
      <c r="C104" s="2">
        <f t="shared" ca="1" si="15"/>
        <v>7</v>
      </c>
      <c r="D104">
        <v>4</v>
      </c>
      <c r="E104">
        <v>5</v>
      </c>
      <c r="F104">
        <v>4</v>
      </c>
      <c r="G104">
        <v>1</v>
      </c>
      <c r="H104">
        <f t="shared" si="21"/>
        <v>3</v>
      </c>
      <c r="I104">
        <v>100</v>
      </c>
      <c r="J104">
        <v>115</v>
      </c>
      <c r="K104" t="s">
        <v>68</v>
      </c>
      <c r="L104" s="2">
        <f t="shared" ca="1" si="13"/>
        <v>3</v>
      </c>
      <c r="M104">
        <f t="shared" si="16"/>
        <v>-10</v>
      </c>
      <c r="P104" t="str">
        <f t="shared" si="18"/>
        <v/>
      </c>
      <c r="Q104" t="str">
        <f t="shared" si="19"/>
        <v/>
      </c>
    </row>
    <row r="105" spans="1:17" x14ac:dyDescent="0.3">
      <c r="A105" t="str">
        <f t="shared" ca="1" si="20"/>
        <v>Equip7405</v>
      </c>
      <c r="B105" t="s">
        <v>43</v>
      </c>
      <c r="C105" s="2">
        <f t="shared" ca="1" si="15"/>
        <v>7</v>
      </c>
      <c r="D105">
        <v>4</v>
      </c>
      <c r="E105">
        <v>6</v>
      </c>
      <c r="F105">
        <v>5</v>
      </c>
      <c r="G105">
        <v>1</v>
      </c>
      <c r="H105">
        <f t="shared" si="21"/>
        <v>3</v>
      </c>
      <c r="I105">
        <v>100</v>
      </c>
      <c r="J105">
        <v>115</v>
      </c>
      <c r="K105" t="s">
        <v>68</v>
      </c>
      <c r="L105" s="2">
        <f t="shared" ca="1" si="13"/>
        <v>3</v>
      </c>
      <c r="M105">
        <f t="shared" si="16"/>
        <v>-5</v>
      </c>
      <c r="P105" t="str">
        <f t="shared" si="18"/>
        <v/>
      </c>
      <c r="Q105" t="str">
        <f t="shared" si="19"/>
        <v/>
      </c>
    </row>
    <row r="106" spans="1:17" x14ac:dyDescent="0.3">
      <c r="A106" t="str">
        <f t="shared" ca="1" si="20"/>
        <v>Equip8001</v>
      </c>
      <c r="B106" t="s">
        <v>82</v>
      </c>
      <c r="C106" s="2">
        <f t="shared" ca="1" si="15"/>
        <v>8</v>
      </c>
      <c r="D106">
        <v>0</v>
      </c>
      <c r="E106">
        <v>0</v>
      </c>
      <c r="F106">
        <v>1</v>
      </c>
      <c r="G106">
        <v>0</v>
      </c>
      <c r="H106">
        <f t="shared" si="21"/>
        <v>1</v>
      </c>
      <c r="I106">
        <v>100</v>
      </c>
      <c r="J106">
        <v>115</v>
      </c>
      <c r="K106" t="s">
        <v>68</v>
      </c>
      <c r="L106" s="2">
        <f t="shared" ca="1" si="13"/>
        <v>3</v>
      </c>
      <c r="M106">
        <f t="shared" si="16"/>
        <v>0</v>
      </c>
      <c r="O106" t="s">
        <v>86</v>
      </c>
      <c r="P106" t="str">
        <f t="shared" si="18"/>
        <v>Shot_FrozenNightSword</v>
      </c>
      <c r="Q106" t="str">
        <f t="shared" si="19"/>
        <v>EquipName_FrozenNightSword</v>
      </c>
    </row>
    <row r="107" spans="1:17" x14ac:dyDescent="0.3">
      <c r="A107" t="str">
        <f t="shared" ca="1" si="20"/>
        <v>Equip8002</v>
      </c>
      <c r="B107" t="s">
        <v>82</v>
      </c>
      <c r="C107" s="2">
        <f t="shared" ca="1" si="15"/>
        <v>8</v>
      </c>
      <c r="D107">
        <v>0</v>
      </c>
      <c r="E107">
        <v>0</v>
      </c>
      <c r="F107">
        <v>2</v>
      </c>
      <c r="G107">
        <v>0</v>
      </c>
      <c r="H107">
        <f t="shared" si="21"/>
        <v>1</v>
      </c>
      <c r="I107">
        <v>100</v>
      </c>
      <c r="J107">
        <v>115</v>
      </c>
      <c r="K107" t="s">
        <v>68</v>
      </c>
      <c r="L107" s="2">
        <f t="shared" ca="1" si="13"/>
        <v>3</v>
      </c>
      <c r="M107">
        <f t="shared" si="16"/>
        <v>0</v>
      </c>
      <c r="P107" t="str">
        <f t="shared" si="18"/>
        <v/>
      </c>
      <c r="Q107" t="str">
        <f t="shared" si="19"/>
        <v/>
      </c>
    </row>
    <row r="108" spans="1:17" x14ac:dyDescent="0.3">
      <c r="A108" t="str">
        <f t="shared" ca="1" si="20"/>
        <v>Equip8101</v>
      </c>
      <c r="B108" t="s">
        <v>82</v>
      </c>
      <c r="C108" s="2">
        <f t="shared" ca="1" si="15"/>
        <v>8</v>
      </c>
      <c r="D108">
        <v>1</v>
      </c>
      <c r="E108">
        <v>1</v>
      </c>
      <c r="F108">
        <v>1</v>
      </c>
      <c r="G108">
        <v>0</v>
      </c>
      <c r="H108">
        <f t="shared" si="21"/>
        <v>1</v>
      </c>
      <c r="I108">
        <v>100</v>
      </c>
      <c r="J108">
        <v>115</v>
      </c>
      <c r="K108" t="s">
        <v>68</v>
      </c>
      <c r="L108" s="2">
        <f t="shared" ca="1" si="13"/>
        <v>3</v>
      </c>
      <c r="M108">
        <f t="shared" si="16"/>
        <v>0</v>
      </c>
      <c r="P108" t="str">
        <f t="shared" si="18"/>
        <v/>
      </c>
      <c r="Q108" t="str">
        <f t="shared" si="19"/>
        <v/>
      </c>
    </row>
    <row r="109" spans="1:17" x14ac:dyDescent="0.3">
      <c r="A109" t="str">
        <f t="shared" ca="1" si="20"/>
        <v>Equip8102</v>
      </c>
      <c r="B109" t="s">
        <v>82</v>
      </c>
      <c r="C109" s="2">
        <f t="shared" ca="1" si="15"/>
        <v>8</v>
      </c>
      <c r="D109">
        <v>1</v>
      </c>
      <c r="E109">
        <v>1</v>
      </c>
      <c r="F109">
        <v>2</v>
      </c>
      <c r="G109">
        <v>0</v>
      </c>
      <c r="H109">
        <f t="shared" si="21"/>
        <v>1</v>
      </c>
      <c r="I109">
        <v>100</v>
      </c>
      <c r="J109">
        <v>115</v>
      </c>
      <c r="K109" t="s">
        <v>68</v>
      </c>
      <c r="L109" s="2">
        <f t="shared" ca="1" si="13"/>
        <v>3</v>
      </c>
      <c r="M109">
        <f t="shared" si="16"/>
        <v>0</v>
      </c>
      <c r="P109" t="str">
        <f t="shared" si="18"/>
        <v/>
      </c>
      <c r="Q109" t="str">
        <f t="shared" si="19"/>
        <v/>
      </c>
    </row>
    <row r="110" spans="1:17" x14ac:dyDescent="0.3">
      <c r="A110" t="str">
        <f t="shared" ca="1" si="20"/>
        <v>Equip8201</v>
      </c>
      <c r="B110" t="s">
        <v>82</v>
      </c>
      <c r="C110" s="2">
        <f t="shared" ca="1" si="15"/>
        <v>8</v>
      </c>
      <c r="D110">
        <v>2</v>
      </c>
      <c r="E110">
        <v>2</v>
      </c>
      <c r="F110">
        <v>1</v>
      </c>
      <c r="G110">
        <v>0</v>
      </c>
      <c r="H110">
        <f t="shared" si="21"/>
        <v>2</v>
      </c>
      <c r="I110">
        <v>100</v>
      </c>
      <c r="J110">
        <v>115</v>
      </c>
      <c r="K110" t="s">
        <v>68</v>
      </c>
      <c r="L110" s="2">
        <f t="shared" ca="1" si="13"/>
        <v>3</v>
      </c>
      <c r="M110">
        <f t="shared" si="16"/>
        <v>0</v>
      </c>
      <c r="P110" t="str">
        <f t="shared" si="18"/>
        <v/>
      </c>
      <c r="Q110" t="str">
        <f t="shared" si="19"/>
        <v/>
      </c>
    </row>
    <row r="111" spans="1:17" x14ac:dyDescent="0.3">
      <c r="A111" t="str">
        <f t="shared" ca="1" si="20"/>
        <v>Equip8202</v>
      </c>
      <c r="B111" t="s">
        <v>82</v>
      </c>
      <c r="C111" s="2">
        <f t="shared" ca="1" si="15"/>
        <v>8</v>
      </c>
      <c r="D111">
        <v>2</v>
      </c>
      <c r="E111">
        <v>2</v>
      </c>
      <c r="F111">
        <v>2</v>
      </c>
      <c r="G111">
        <v>0</v>
      </c>
      <c r="H111">
        <f t="shared" si="21"/>
        <v>2</v>
      </c>
      <c r="I111">
        <v>100</v>
      </c>
      <c r="J111">
        <v>115</v>
      </c>
      <c r="K111" t="s">
        <v>68</v>
      </c>
      <c r="L111" s="2">
        <f t="shared" ca="1" si="13"/>
        <v>3</v>
      </c>
      <c r="M111">
        <f t="shared" si="16"/>
        <v>0</v>
      </c>
      <c r="P111" t="str">
        <f t="shared" si="18"/>
        <v/>
      </c>
      <c r="Q111" t="str">
        <f t="shared" si="19"/>
        <v/>
      </c>
    </row>
    <row r="112" spans="1:17" x14ac:dyDescent="0.3">
      <c r="A112" t="str">
        <f t="shared" ca="1" si="20"/>
        <v>Equip8301</v>
      </c>
      <c r="B112" t="s">
        <v>82</v>
      </c>
      <c r="C112" s="2">
        <f t="shared" ca="1" si="15"/>
        <v>8</v>
      </c>
      <c r="D112">
        <v>3</v>
      </c>
      <c r="E112">
        <v>3</v>
      </c>
      <c r="F112">
        <v>1</v>
      </c>
      <c r="G112">
        <v>0</v>
      </c>
      <c r="H112">
        <f t="shared" si="21"/>
        <v>2</v>
      </c>
      <c r="I112">
        <v>100</v>
      </c>
      <c r="J112">
        <v>115</v>
      </c>
      <c r="K112" t="s">
        <v>68</v>
      </c>
      <c r="L112" s="2">
        <f t="shared" ca="1" si="13"/>
        <v>3</v>
      </c>
      <c r="M112">
        <f t="shared" si="16"/>
        <v>0</v>
      </c>
      <c r="P112" t="str">
        <f t="shared" si="18"/>
        <v/>
      </c>
      <c r="Q112" t="str">
        <f t="shared" si="19"/>
        <v/>
      </c>
    </row>
    <row r="113" spans="1:17" x14ac:dyDescent="0.3">
      <c r="A113" t="str">
        <f t="shared" ca="1" si="20"/>
        <v>Equip8302</v>
      </c>
      <c r="B113" t="s">
        <v>82</v>
      </c>
      <c r="C113" s="2">
        <f t="shared" ca="1" si="15"/>
        <v>8</v>
      </c>
      <c r="D113">
        <v>3</v>
      </c>
      <c r="E113">
        <v>3</v>
      </c>
      <c r="F113">
        <v>2</v>
      </c>
      <c r="G113">
        <v>0</v>
      </c>
      <c r="H113">
        <f t="shared" si="21"/>
        <v>2</v>
      </c>
      <c r="I113">
        <v>100</v>
      </c>
      <c r="J113">
        <v>115</v>
      </c>
      <c r="K113" t="s">
        <v>68</v>
      </c>
      <c r="L113" s="2">
        <f t="shared" ca="1" si="13"/>
        <v>3</v>
      </c>
      <c r="M113">
        <f t="shared" si="16"/>
        <v>0</v>
      </c>
      <c r="P113" t="str">
        <f t="shared" si="18"/>
        <v/>
      </c>
      <c r="Q113" t="str">
        <f t="shared" si="19"/>
        <v/>
      </c>
    </row>
    <row r="114" spans="1:17" x14ac:dyDescent="0.3">
      <c r="A114" t="str">
        <f t="shared" ca="1" si="20"/>
        <v>Equip8401</v>
      </c>
      <c r="B114" t="s">
        <v>82</v>
      </c>
      <c r="C114" s="2">
        <f t="shared" ca="1" si="15"/>
        <v>8</v>
      </c>
      <c r="D114">
        <v>4</v>
      </c>
      <c r="E114">
        <v>4</v>
      </c>
      <c r="F114">
        <v>1</v>
      </c>
      <c r="G114">
        <v>0</v>
      </c>
      <c r="H114">
        <f t="shared" si="21"/>
        <v>3</v>
      </c>
      <c r="I114">
        <v>100</v>
      </c>
      <c r="J114">
        <v>115</v>
      </c>
      <c r="K114" t="s">
        <v>68</v>
      </c>
      <c r="L114" s="2">
        <f t="shared" ca="1" si="13"/>
        <v>3</v>
      </c>
      <c r="M114">
        <f t="shared" si="16"/>
        <v>-20</v>
      </c>
      <c r="P114" t="str">
        <f t="shared" si="18"/>
        <v/>
      </c>
      <c r="Q114" t="str">
        <f t="shared" si="19"/>
        <v/>
      </c>
    </row>
    <row r="115" spans="1:17" x14ac:dyDescent="0.3">
      <c r="A115" t="str">
        <f t="shared" ca="1" si="20"/>
        <v>Equip8402</v>
      </c>
      <c r="B115" t="s">
        <v>82</v>
      </c>
      <c r="C115" s="2">
        <f t="shared" ca="1" si="15"/>
        <v>8</v>
      </c>
      <c r="D115">
        <v>4</v>
      </c>
      <c r="E115">
        <v>4</v>
      </c>
      <c r="F115">
        <v>2</v>
      </c>
      <c r="G115">
        <v>0</v>
      </c>
      <c r="H115">
        <f t="shared" si="21"/>
        <v>3</v>
      </c>
      <c r="I115">
        <v>100</v>
      </c>
      <c r="J115">
        <v>115</v>
      </c>
      <c r="K115" t="s">
        <v>68</v>
      </c>
      <c r="L115" s="2">
        <f t="shared" ca="1" si="13"/>
        <v>3</v>
      </c>
      <c r="M115">
        <f t="shared" si="16"/>
        <v>-20</v>
      </c>
      <c r="P115" t="str">
        <f t="shared" si="18"/>
        <v/>
      </c>
      <c r="Q115" t="str">
        <f t="shared" si="19"/>
        <v/>
      </c>
    </row>
    <row r="116" spans="1:17" x14ac:dyDescent="0.3">
      <c r="A116" t="str">
        <f t="shared" ca="1" si="20"/>
        <v>Equip8403</v>
      </c>
      <c r="B116" t="s">
        <v>82</v>
      </c>
      <c r="C116" s="2">
        <f t="shared" ca="1" si="15"/>
        <v>8</v>
      </c>
      <c r="D116">
        <v>4</v>
      </c>
      <c r="E116">
        <v>5</v>
      </c>
      <c r="F116">
        <v>3</v>
      </c>
      <c r="G116">
        <v>0</v>
      </c>
      <c r="H116">
        <f t="shared" si="21"/>
        <v>3</v>
      </c>
      <c r="I116">
        <v>100</v>
      </c>
      <c r="J116">
        <v>115</v>
      </c>
      <c r="K116" t="s">
        <v>68</v>
      </c>
      <c r="L116" s="2">
        <f t="shared" ca="1" si="13"/>
        <v>3</v>
      </c>
      <c r="M116">
        <f t="shared" si="16"/>
        <v>-10</v>
      </c>
      <c r="P116" t="str">
        <f t="shared" si="18"/>
        <v/>
      </c>
      <c r="Q116" t="str">
        <f t="shared" si="19"/>
        <v/>
      </c>
    </row>
    <row r="117" spans="1:17" x14ac:dyDescent="0.3">
      <c r="A117" t="str">
        <f t="shared" ca="1" si="20"/>
        <v>Equip8404</v>
      </c>
      <c r="B117" t="s">
        <v>82</v>
      </c>
      <c r="C117" s="2">
        <f t="shared" ca="1" si="15"/>
        <v>8</v>
      </c>
      <c r="D117">
        <v>4</v>
      </c>
      <c r="E117">
        <v>5</v>
      </c>
      <c r="F117">
        <v>4</v>
      </c>
      <c r="G117">
        <v>0</v>
      </c>
      <c r="H117">
        <f t="shared" si="21"/>
        <v>3</v>
      </c>
      <c r="I117">
        <v>100</v>
      </c>
      <c r="J117">
        <v>115</v>
      </c>
      <c r="K117" t="s">
        <v>68</v>
      </c>
      <c r="L117" s="2">
        <f t="shared" ca="1" si="13"/>
        <v>3</v>
      </c>
      <c r="M117">
        <f t="shared" si="16"/>
        <v>-10</v>
      </c>
      <c r="P117" t="str">
        <f t="shared" si="18"/>
        <v/>
      </c>
      <c r="Q117" t="str">
        <f t="shared" si="19"/>
        <v/>
      </c>
    </row>
    <row r="118" spans="1:17" x14ac:dyDescent="0.3">
      <c r="A118" t="str">
        <f t="shared" ca="1" si="20"/>
        <v>Equip8405</v>
      </c>
      <c r="B118" t="s">
        <v>82</v>
      </c>
      <c r="C118" s="2">
        <f t="shared" ca="1" si="15"/>
        <v>8</v>
      </c>
      <c r="D118">
        <v>4</v>
      </c>
      <c r="E118">
        <v>6</v>
      </c>
      <c r="F118">
        <v>5</v>
      </c>
      <c r="G118">
        <v>0</v>
      </c>
      <c r="H118">
        <f t="shared" si="21"/>
        <v>3</v>
      </c>
      <c r="I118">
        <v>100</v>
      </c>
      <c r="J118">
        <v>115</v>
      </c>
      <c r="K118" t="s">
        <v>68</v>
      </c>
      <c r="L118" s="2">
        <f t="shared" ca="1" si="13"/>
        <v>3</v>
      </c>
      <c r="M118">
        <f t="shared" si="16"/>
        <v>-5</v>
      </c>
      <c r="P118" t="str">
        <f t="shared" si="18"/>
        <v/>
      </c>
      <c r="Q118" t="str">
        <f t="shared" si="19"/>
        <v/>
      </c>
    </row>
  </sheetData>
  <phoneticPr fontId="1" type="noConversion"/>
  <dataValidations count="1">
    <dataValidation type="list" allowBlank="1" showInputMessage="1" showErrorMessage="1" sqref="B2:B118 K2:K118" xr:uid="{4CFF60CD-122A-4C9B-BDA3-F78EAB505EE2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59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86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2020-04-08T05:32:41Z</dcterms:modified>
</cp:coreProperties>
</file>