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CE1D7B-4FBC-4236-B7AA-5DCF261F3875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LevelPackTable" sheetId="1" r:id="rId1"/>
    <sheet name="LevelPackLevelTable" sheetId="2" r:id="rId2"/>
    <sheet name="ActorLevelPack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2" l="1"/>
  <c r="E7" i="2"/>
  <c r="J7" i="2"/>
  <c r="K7" i="2"/>
  <c r="L7" i="2"/>
  <c r="Q7" i="2"/>
  <c r="R7" i="2"/>
  <c r="S7" i="2"/>
  <c r="X7" i="2"/>
  <c r="Y7" i="2"/>
  <c r="Z7" i="2"/>
  <c r="L18" i="2"/>
  <c r="K18" i="2"/>
  <c r="J18" i="2"/>
  <c r="L17" i="2"/>
  <c r="K17" i="2"/>
  <c r="J17" i="2"/>
  <c r="Z16" i="2"/>
  <c r="Y16" i="2"/>
  <c r="X16" i="2"/>
  <c r="S16" i="2"/>
  <c r="R16" i="2"/>
  <c r="Q16" i="2"/>
  <c r="L16" i="2"/>
  <c r="K16" i="2"/>
  <c r="J16" i="2"/>
  <c r="Z15" i="2"/>
  <c r="Y15" i="2"/>
  <c r="X15" i="2"/>
  <c r="S15" i="2"/>
  <c r="R15" i="2"/>
  <c r="Q15" i="2"/>
  <c r="L15" i="2"/>
  <c r="K15" i="2"/>
  <c r="J15" i="2"/>
  <c r="Z14" i="2"/>
  <c r="Y14" i="2"/>
  <c r="X14" i="2"/>
  <c r="S14" i="2"/>
  <c r="R14" i="2"/>
  <c r="Q14" i="2"/>
  <c r="L14" i="2"/>
  <c r="K14" i="2"/>
  <c r="J14" i="2"/>
  <c r="Z13" i="2"/>
  <c r="Y13" i="2"/>
  <c r="X13" i="2"/>
  <c r="S13" i="2"/>
  <c r="R13" i="2"/>
  <c r="Q13" i="2"/>
  <c r="L13" i="2"/>
  <c r="K13" i="2"/>
  <c r="J13" i="2"/>
  <c r="Z12" i="2"/>
  <c r="Y12" i="2"/>
  <c r="X12" i="2"/>
  <c r="S12" i="2"/>
  <c r="R12" i="2"/>
  <c r="Q12" i="2"/>
  <c r="L12" i="2"/>
  <c r="K12" i="2"/>
  <c r="J12" i="2"/>
  <c r="Z11" i="2"/>
  <c r="Y11" i="2"/>
  <c r="X11" i="2"/>
  <c r="S11" i="2"/>
  <c r="R11" i="2"/>
  <c r="Q11" i="2"/>
  <c r="L11" i="2"/>
  <c r="K11" i="2"/>
  <c r="J11" i="2"/>
  <c r="Z10" i="2"/>
  <c r="Y10" i="2"/>
  <c r="X10" i="2"/>
  <c r="S10" i="2"/>
  <c r="R10" i="2"/>
  <c r="Q10" i="2"/>
  <c r="L10" i="2"/>
  <c r="K10" i="2"/>
  <c r="J10" i="2"/>
  <c r="Z9" i="2"/>
  <c r="Y9" i="2"/>
  <c r="X9" i="2"/>
  <c r="S9" i="2"/>
  <c r="R9" i="2"/>
  <c r="Q9" i="2"/>
  <c r="L9" i="2"/>
  <c r="K9" i="2"/>
  <c r="J9" i="2"/>
  <c r="Z8" i="2"/>
  <c r="Y8" i="2"/>
  <c r="X8" i="2"/>
  <c r="S8" i="2"/>
  <c r="R8" i="2"/>
  <c r="Q8" i="2"/>
  <c r="L8" i="2"/>
  <c r="K8" i="2"/>
  <c r="J8" i="2"/>
  <c r="Z6" i="2"/>
  <c r="Y6" i="2"/>
  <c r="X6" i="2"/>
  <c r="S6" i="2"/>
  <c r="R6" i="2"/>
  <c r="Q6" i="2"/>
  <c r="L6" i="2"/>
  <c r="K6" i="2"/>
  <c r="J6" i="2"/>
  <c r="Z5" i="2"/>
  <c r="Y5" i="2"/>
  <c r="X5" i="2"/>
  <c r="S5" i="2"/>
  <c r="R5" i="2"/>
  <c r="Q5" i="2"/>
  <c r="L5" i="2"/>
  <c r="K5" i="2"/>
  <c r="J5" i="2"/>
  <c r="Z4" i="2"/>
  <c r="Y4" i="2"/>
  <c r="X4" i="2"/>
  <c r="S4" i="2"/>
  <c r="R4" i="2"/>
  <c r="Q4" i="2"/>
  <c r="L4" i="2"/>
  <c r="K4" i="2"/>
  <c r="J4" i="2"/>
  <c r="Z3" i="2"/>
  <c r="Y3" i="2"/>
  <c r="X3" i="2"/>
  <c r="S3" i="2"/>
  <c r="R3" i="2"/>
  <c r="Q3" i="2"/>
  <c r="L3" i="2"/>
  <c r="K3" i="2"/>
  <c r="J3" i="2"/>
  <c r="Z2" i="2"/>
  <c r="Y2" i="2"/>
  <c r="X2" i="2"/>
  <c r="S2" i="2"/>
  <c r="R2" i="2"/>
  <c r="Q2" i="2"/>
  <c r="L2" i="2"/>
  <c r="K2" i="2"/>
  <c r="J2" i="2"/>
  <c r="D18" i="2" l="1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2" i="2"/>
  <c r="D2" i="3" l="1"/>
  <c r="H4" i="1"/>
  <c r="G4" i="1"/>
  <c r="H3" i="1"/>
  <c r="G7" i="2" s="1"/>
  <c r="G3" i="1"/>
  <c r="F7" i="2" s="1"/>
  <c r="H2" i="1"/>
  <c r="G2" i="1"/>
  <c r="D4" i="1"/>
  <c r="D3" i="1"/>
  <c r="D2" i="1"/>
  <c r="E18" i="2" l="1"/>
  <c r="E17" i="2"/>
  <c r="E16" i="2"/>
  <c r="E15" i="2"/>
  <c r="E14" i="2"/>
  <c r="E13" i="2"/>
  <c r="E12" i="2"/>
  <c r="J4" i="1"/>
  <c r="J3" i="1"/>
  <c r="J2" i="1"/>
  <c r="E11" i="2" l="1"/>
  <c r="E10" i="2"/>
  <c r="E9" i="2"/>
  <c r="E8" i="2"/>
  <c r="E6" i="2"/>
  <c r="E5" i="2"/>
  <c r="E4" i="2"/>
  <c r="E3" i="2"/>
  <c r="E2" i="2"/>
  <c r="F10" i="2" l="1"/>
  <c r="F9" i="2"/>
  <c r="F11" i="2"/>
  <c r="F8" i="2"/>
  <c r="F6" i="2"/>
  <c r="F5" i="2"/>
  <c r="F16" i="2"/>
  <c r="F12" i="2"/>
  <c r="F17" i="2"/>
  <c r="F15" i="2"/>
  <c r="F14" i="2"/>
  <c r="F13" i="2"/>
  <c r="F18" i="2"/>
  <c r="G10" i="2"/>
  <c r="G9" i="2"/>
  <c r="G6" i="2"/>
  <c r="G8" i="2"/>
  <c r="G5" i="2"/>
  <c r="G11" i="2"/>
  <c r="G16" i="2"/>
  <c r="G18" i="2"/>
  <c r="G15" i="2"/>
  <c r="G17" i="2"/>
  <c r="G14" i="2"/>
  <c r="G12" i="2"/>
  <c r="G13" i="2"/>
  <c r="F4" i="2"/>
  <c r="F3" i="2"/>
  <c r="F2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31E6F2C1-2013-4FBE-89E9-C87A3608A3EB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AE65149-56A2-4C49-866E-23C4C0485FC7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<sst xmlns="http://schemas.openxmlformats.org/spreadsheetml/2006/main" count="73" uniqueCount="35">
  <si>
    <t>actorId|String</t>
    <phoneticPr fontId="1" type="noConversion"/>
  </si>
  <si>
    <t>icon|String</t>
    <phoneticPr fontId="1" type="noConversion"/>
  </si>
  <si>
    <t>levelPackId|String</t>
    <phoneticPr fontId="1" type="noConversion"/>
  </si>
  <si>
    <t>Actor001</t>
  </si>
  <si>
    <t>LP_Piercing001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</si>
  <si>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</si>
  <si>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</si>
  <si>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</si>
  <si>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Skill_ActiveOne001_Name</t>
  </si>
  <si>
    <t>Skill_ActiveOne001_Description</t>
  </si>
  <si>
    <t>parameter|String!</t>
    <phoneticPr fontId="1" type="noConversion"/>
  </si>
  <si>
    <t>40,50,60,90</t>
    <phoneticPr fontId="1" type="noConversion"/>
  </si>
  <si>
    <t>affectorValueId|String!</t>
    <phoneticPr fontId="1" type="noConversion"/>
  </si>
  <si>
    <t>LP_ATK10per</t>
    <phoneticPr fontId="1" type="noConversion"/>
  </si>
  <si>
    <t>LP_ATK20per</t>
    <phoneticPr fontId="1" type="noConversion"/>
  </si>
  <si>
    <t>LPAF_PiercingHitObject</t>
    <phoneticPr fontId="1" type="noConversion"/>
  </si>
  <si>
    <t>LPAF_ChangeActorStatus010</t>
    <phoneticPr fontId="1" type="noConversion"/>
  </si>
  <si>
    <t>useAffectorValueIdOverriding|Bool</t>
    <phoneticPr fontId="1" type="noConversion"/>
  </si>
  <si>
    <t>defaultMax|Int</t>
    <phoneticPr fontId="1" type="noConversion"/>
  </si>
  <si>
    <t>overridingMax|Int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</si>
  <si>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</si>
  <si>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</si>
  <si>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</si>
  <si>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</si>
  <si>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</si>
  <si>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</si>
  <si>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</si>
  <si>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</si>
  <si>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NormalAttack01</t>
    <phoneticPr fontId="1" type="noConversion"/>
  </si>
  <si>
    <t>어펙터밸류참고</t>
    <phoneticPr fontId="1" type="noConversion"/>
  </si>
  <si>
    <t>디폴트맥스참고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</si>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</sst>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CallInvincibleTortoise</v>
          </cell>
        </row>
        <row r="4">
          <cell r="A4" t="str">
            <v>InvincbleTortoise</v>
          </cell>
        </row>
        <row r="5">
          <cell r="A5" t="str">
            <v>TestPoison01</v>
          </cell>
        </row>
        <row r="6">
          <cell r="A6" t="str">
            <v>LP_ChangeActorStatus010</v>
          </cell>
        </row>
        <row r="7">
          <cell r="A7" t="str">
            <v>LP_PiercingHitObject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  <cell r="R1" t="str">
            <v>sValue4|String</v>
          </cell>
        </row>
        <row r="2">
          <cell r="D2" t="str">
            <v>InvincibleTortoise</v>
          </cell>
          <cell r="E2" t="str">
            <v>거북이 전용 컨티뉴어스 무적 어펙터</v>
          </cell>
          <cell r="H2" t="str">
            <v>지속시간
무제한은 -1</v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O2" t="str">
            <v>히트 시 시작되는 메카님스테이트</v>
          </cell>
          <cell r="P2" t="str">
            <v>끝날 때 복구하는 메카님스테이트</v>
          </cell>
        </row>
        <row r="3">
          <cell r="A3" t="str">
            <v>NormalAttack01_01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CallInvincibleTortoise_01</v>
          </cell>
          <cell r="B4" t="str">
            <v>CallInvincibleTortoise</v>
          </cell>
          <cell r="C4">
            <v>1</v>
          </cell>
          <cell r="D4" t="str">
            <v>CallAffectorValue</v>
          </cell>
          <cell r="H4">
            <v>-1</v>
          </cell>
          <cell r="L4">
            <v>4</v>
          </cell>
          <cell r="P4" t="str">
            <v>InvincbleTortoise</v>
          </cell>
        </row>
        <row r="5">
          <cell r="A5" t="str">
            <v>InvincbleTortoise_01</v>
          </cell>
          <cell r="B5" t="str">
            <v>InvincbleTortoise</v>
          </cell>
          <cell r="C5">
            <v>1</v>
          </cell>
          <cell r="D5" t="str">
            <v>InvincibleTortoise</v>
          </cell>
          <cell r="H5">
            <v>3</v>
          </cell>
          <cell r="O5" t="str">
            <v>GuardStart</v>
          </cell>
          <cell r="P5" t="str">
            <v>GuardEnd</v>
          </cell>
        </row>
        <row r="6">
          <cell r="A6" t="str">
            <v>TestPoison01_01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  <row r="7">
          <cell r="A7" t="str">
            <v>LP_PiercingHitObject_01</v>
          </cell>
          <cell r="B7" t="str">
            <v>LP_PiercingHitObject</v>
          </cell>
          <cell r="C7">
            <v>1</v>
          </cell>
          <cell r="D7" t="str">
            <v>PiercingHitObject</v>
          </cell>
          <cell r="G7" t="str">
            <v/>
          </cell>
          <cell r="L7">
            <v>1</v>
          </cell>
          <cell r="O7">
            <v>0.9</v>
          </cell>
        </row>
        <row r="8">
          <cell r="A8" t="str">
            <v>LP_PiercingHitObject_02</v>
          </cell>
          <cell r="B8" t="str">
            <v>LP_PiercingHitObject</v>
          </cell>
          <cell r="C8">
            <v>2</v>
          </cell>
          <cell r="D8" t="str">
            <v>PiercingHitObject</v>
          </cell>
          <cell r="G8" t="str">
            <v/>
          </cell>
          <cell r="L8">
            <v>2</v>
          </cell>
          <cell r="O8" t="str">
            <v>0.95,0.9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J4"/>
  <sheetViews>
    <sheetView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 outlineLevelCol="1" x14ac:dyDescent="0.3"/>
  <cols>
    <col min="1" max="1" width="14.375" style="1" bestFit="1" customWidth="1"/>
    <col min="2" max="2" width="16" style="1" bestFit="1" customWidth="1"/>
    <col min="3" max="3" width="25.5" style="1" customWidth="1"/>
    <col min="4" max="4" width="15.5" style="1" customWidth="1" outlineLevel="1"/>
    <col min="5" max="5" width="25.75" style="1" customWidth="1"/>
    <col min="6" max="6" width="30.75" style="1" customWidth="1"/>
    <col min="7" max="8" width="22.875" style="1" customWidth="1" outlineLevel="1"/>
    <col min="9" max="9" width="14" style="1" customWidth="1"/>
    <col min="10" max="10" width="31" style="1" customWidth="1"/>
    <col min="11" max="16384" width="9" style="1"/>
  </cols>
  <sheetData>
    <row r="1" spans="1:10" ht="27" customHeight="1" x14ac:dyDescent="0.3">
      <c r="A1" s="1" t="s">
        <v>2</v>
      </c>
      <c r="B1" s="1" t="s">
        <v>1</v>
      </c>
      <c r="C1" s="1" t="s">
        <v>12</v>
      </c>
      <c r="D1" s="1" t="s">
        <v>31</v>
      </c>
      <c r="E1" s="1" t="s">
        <v>6</v>
      </c>
      <c r="F1" s="1" t="s">
        <v>7</v>
      </c>
      <c r="G1" s="1" t="s">
        <v>20</v>
      </c>
      <c r="H1" s="1" t="s">
        <v>21</v>
      </c>
      <c r="I1" s="1" t="s">
        <v>18</v>
      </c>
      <c r="J1" s="1" t="s">
        <v>17</v>
      </c>
    </row>
    <row r="2" spans="1:10" x14ac:dyDescent="0.3">
      <c r="A2" s="1" t="s">
        <v>4</v>
      </c>
      <c r="C2" s="1" t="s">
        <v>15</v>
      </c>
      <c r="D2" s="1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>어펙터밸류없음</v>
      </c>
      <c r="E2" s="1" t="s">
        <v>8</v>
      </c>
      <c r="F2" s="1" t="s">
        <v>9</v>
      </c>
      <c r="G2" s="1" t="str">
        <f>IFERROR(IF(ISBLANK(E2),"",VLOOKUP(E2,[2]StringTable!$1:$1048576,MATCH([2]StringTable!$B$1,[2]StringTable!$1:$1,0),0)),"스트링없음")</f>
        <v>하트가 폭발한다</v>
      </c>
      <c r="H2" s="1" t="str">
        <f>IFERROR(IF(ISBLANK(F2),"",VLOOKUP(F2,[2]StringTable!$1:$1048576,MATCH([2]StringTable!$B$1,[2]StringTable!$1:$1,0),0)),"스트링없음")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I2" s="1">
        <v>1</v>
      </c>
      <c r="J2" s="1" t="b">
        <f>IF(ISERROR(MATCH($A2,LevelPackLevelTable!$A:$A,0)),FALSE,
IF(ISBLANK(INDEX(LevelPackLevelTable!$1:$1048576,MATCH($A2,LevelPackLevelTable!$A:$A,0),MATCH($C$1,LevelPackLevelTable!$1:$1,0))),FALSE,TRUE))</f>
        <v>0</v>
      </c>
    </row>
    <row r="3" spans="1:10" x14ac:dyDescent="0.3">
      <c r="A3" s="1" t="s">
        <v>13</v>
      </c>
      <c r="C3" s="1" t="s">
        <v>16</v>
      </c>
      <c r="D3" s="1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>어펙터밸류없음</v>
      </c>
      <c r="G3" s="1" t="str">
        <f>IFERROR(IF(ISBLANK(E3),"",VLOOKUP(E3,[2]StringTable!$1:$1048576,MATCH([2]StringTable!$B$1,[2]StringTable!$1:$1,0),0)),"스트링없음")</f>
        <v/>
      </c>
      <c r="H3" s="1" t="str">
        <f>IFERROR(IF(ISBLANK(F3),"",VLOOKUP(F3,[2]StringTable!$1:$1048576,MATCH([2]StringTable!$B$1,[2]StringTable!$1:$1,0),0)),"스트링없음")</f>
        <v/>
      </c>
      <c r="I3" s="1">
        <v>0</v>
      </c>
      <c r="J3" s="1" t="b">
        <f>IF(ISERROR(MATCH($A3,LevelPackLevelTable!$A:$A,0)),FALSE,
IF(ISBLANK(INDEX(LevelPackLevelTable!$1:$1048576,MATCH($A3,LevelPackLevelTable!$A:$A,0),MATCH($C$1,LevelPackLevelTable!$1:$1,0))),FALSE,TRUE))</f>
        <v>0</v>
      </c>
    </row>
    <row r="4" spans="1:10" x14ac:dyDescent="0.3">
      <c r="A4" s="1" t="s">
        <v>14</v>
      </c>
      <c r="D4" s="1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G4" s="1" t="str">
        <f>IFERROR(IF(ISBLANK(E4),"",VLOOKUP(E4,[2]StringTable!$1:$1048576,MATCH([2]StringTable!$B$1,[2]StringTable!$1:$1,0),0)),"스트링없음")</f>
        <v/>
      </c>
      <c r="H4" s="1" t="str">
        <f>IFERROR(IF(ISBLANK(F4),"",VLOOKUP(F4,[2]StringTable!$1:$1048576,MATCH([2]StringTable!$B$1,[2]StringTable!$1:$1,0),0)),"스트링없음")</f>
        <v/>
      </c>
      <c r="I4" s="1">
        <v>-1</v>
      </c>
      <c r="J4" s="1" t="b">
        <f>IF(ISERROR(MATCH($A4,LevelPackLevelTable!$A:$A,0)),FALSE,
IF(ISBLANK(INDEX(LevelPackLevelTable!$1:$1048576,MATCH($A4,LevelPackLevelTable!$A:$A,0),MATCH($C$1,LevelPackLevelTable!$1:$1,0))),FALSE,TRUE))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2</v>
      </c>
      <c r="B1" t="s">
        <v>5</v>
      </c>
      <c r="C1" t="s">
        <v>12</v>
      </c>
      <c r="D1" t="s">
        <v>31</v>
      </c>
      <c r="E1" t="s">
        <v>29</v>
      </c>
      <c r="F1" t="s">
        <v>20</v>
      </c>
      <c r="G1" t="s">
        <v>21</v>
      </c>
      <c r="H1" t="s">
        <v>10</v>
      </c>
      <c r="I1" t="s">
        <v>32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33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34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4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IF(ISBLANK(VLOOKUP($A2,LevelPackTable!$1:$1048576,MATCH(LevelPackTable!$C$1,LevelPackTable!$1:$1,0),0)),"",VLOOKUP($A2,LevelPackTable!$1:$1048576,MATCH(LevelPackTable!$C$1,LevelPackTable!$1:$1,0),0))</f>
        <v>LPAF_PiercingHitObject</v>
      </c>
      <c r="F2" t="str">
        <f>VLOOKUP($A2,LevelPackTable!$1:$1048576,MATCH(LevelPackTable!$G$1,LevelPackTable!$1:$1,0),0)</f>
        <v>하트가 폭발한다</v>
      </c>
      <c r="G2" t="str">
        <f>VLOOKUP($A2,LevelPackTable!$1:$1048576,MATCH(LevelPackTable!$H$1,LevelPackTable!$1:$1,0),0)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H2" t="s">
        <v>11</v>
      </c>
      <c r="I2" t="s">
        <v>28</v>
      </c>
      <c r="J2">
        <f>IFERROR(IF(ISBLANK($I2),"",VLOOKUP($I2&amp;"_"&amp;TEXT($B2,"00"),[1]AffectorValueLevelTable!$1:$1048576,MATCH(J$1,[1]AffectorValueLevelTable!$1:$1,0),0)),"어펙터밸류레벨없음")</f>
        <v>1</v>
      </c>
      <c r="K2">
        <f>IFERROR(IF(ISBLANK($I2),"",VLOOKUP($I2&amp;"_"&amp;TEXT($B2,"00"),[1]AffectorValueLevelTable!$1:$1048576,MATCH(K$1,[1]AffectorValueLevelTable!$1:$1,0),0)),"어펙터밸류레벨없음")</f>
        <v>0</v>
      </c>
      <c r="L2">
        <f>IFERROR(IF(ISBLANK($I2),"",VLOOKUP($I2&amp;"_"&amp;TEXT($B2,"00"),[1]AffectorValueLevelTable!$1:$1048576,MATCH(L$1,[1]AffectorValueLevelTable!$1:$1,0),0)),"어펙터밸류레벨없음")</f>
        <v>0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  <row r="3" spans="1:29" x14ac:dyDescent="0.3">
      <c r="A3" t="s">
        <v>4</v>
      </c>
      <c r="B3">
        <v>2</v>
      </c>
      <c r="D3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/>
      </c>
      <c r="E3" t="str">
        <f>IF(ISBLANK(VLOOKUP($A3,LevelPackTable!$1:$1048576,MATCH(LevelPackTable!$C$1,LevelPackTable!$1:$1,0),0)),"",VLOOKUP($A3,LevelPackTable!$1:$1048576,MATCH(LevelPackTable!$C$1,LevelPackTable!$1:$1,0),0))</f>
        <v>LPAF_PiercingHitObject</v>
      </c>
      <c r="F3" t="str">
        <f>VLOOKUP($A3,LevelPackTable!$1:$1048576,MATCH(LevelPackTable!$G$1,LevelPackTable!$1:$1,0),0)</f>
        <v>하트가 폭발한다</v>
      </c>
      <c r="G3" t="str">
        <f>VLOOKUP($A3,LevelPackTable!$1:$1048576,MATCH(LevelPackTable!$H$1,LevelPackTable!$1:$1,0),0)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3" t="s">
        <v>28</v>
      </c>
      <c r="J3" t="str">
        <f>IFERROR(IF(ISBLANK($I3),"",VLOOKUP($I3&amp;"_"&amp;TEXT($B3,"00"),[1]AffectorValueLevelTable!$1:$1048576,MATCH(J$1,[1]AffectorValueLevelTable!$1:$1,0),0)),"어펙터밸류레벨없음")</f>
        <v>어펙터밸류레벨없음</v>
      </c>
      <c r="K3" t="str">
        <f>IFERROR(IF(ISBLANK($I3),"",VLOOKUP($I3&amp;"_"&amp;TEXT($B3,"00"),[1]AffectorValueLevelTable!$1:$1048576,MATCH(K$1,[1]AffectorValueLevelTable!$1:$1,0),0)),"어펙터밸류레벨없음")</f>
        <v>어펙터밸류레벨없음</v>
      </c>
      <c r="L3" t="str">
        <f>IFERROR(IF(ISBLANK($I3),"",VLOOKUP($I3&amp;"_"&amp;TEXT($B3,"00"),[1]AffectorValueLevelTable!$1:$1048576,MATCH(L$1,[1]AffectorValueLevelTable!$1:$1,0),0)),"어펙터밸류레벨없음")</f>
        <v>어펙터밸류레벨없음</v>
      </c>
      <c r="Q3" t="str">
        <f>IFERROR(IF(ISBLANK($T3),"",VLOOKUP($T3&amp;"_"&amp;TEXT($B3,"00"),[1]AffectorValueLevelTable!$1:$1048576,MATCH(Q$1,[1]AffectorValueLevelTable!$1:$1,0),0)),"어펙터밸류레벨없음")</f>
        <v/>
      </c>
      <c r="R3" t="str">
        <f>IFERROR(IF(ISBLANK($T3),"",VLOOKUP($T3&amp;"_"&amp;TEXT($B3,"00"),[1]AffectorValueLevelTable!$1:$1048576,MATCH(R$1,[1]AffectorValueLevelTable!$1:$1,0),0)),"어펙터밸류레벨없음")</f>
        <v/>
      </c>
      <c r="S3" t="str">
        <f>IFERROR(IF(ISBLANK($T3),"",VLOOKUP($T3&amp;"_"&amp;TEXT($B3,"00"),[1]AffectorValueLevelTable!$1:$1048576,MATCH(S$1,[1]AffectorValueLevelTable!$1:$1,0),0)),"어펙터밸류레벨없음")</f>
        <v/>
      </c>
      <c r="X3" t="str">
        <f>IFERROR(IF(ISBLANK($AA3),"",VLOOKUP($AA3&amp;"_"&amp;TEXT($B3,"00"),[1]AffectorValueLevelTable!$1:$1048576,MATCH(X$1,[1]AffectorValueLevelTable!$1:$1,0),0)),"어펙터밸류레벨없음")</f>
        <v/>
      </c>
      <c r="Y3" t="str">
        <f>IFERROR(IF(ISBLANK($AA3),"",VLOOKUP($AA3&amp;"_"&amp;TEXT($B3,"00"),[1]AffectorValueLevelTable!$1:$1048576,MATCH(Y$1,[1]AffectorValueLevelTable!$1:$1,0),0)),"어펙터밸류레벨없음")</f>
        <v/>
      </c>
      <c r="Z3" t="str">
        <f>IFERROR(IF(ISBLANK($AA3),"",VLOOKUP($AA3&amp;"_"&amp;TEXT($B3,"00"),[1]AffectorValueLevelTable!$1:$1048576,MATCH(Z$1,[1]AffectorValueLevelTable!$1:$1,0),0)),"어펙터밸류레벨없음")</f>
        <v/>
      </c>
    </row>
    <row r="4" spans="1:29" x14ac:dyDescent="0.3">
      <c r="A4" t="s">
        <v>4</v>
      </c>
      <c r="B4">
        <v>3</v>
      </c>
      <c r="D4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E4" t="str">
        <f>IF(ISBLANK(VLOOKUP($A4,LevelPackTable!$1:$1048576,MATCH(LevelPackTable!$C$1,LevelPackTable!$1:$1,0),0)),"",VLOOKUP($A4,LevelPackTable!$1:$1048576,MATCH(LevelPackTable!$C$1,LevelPackTable!$1:$1,0),0))</f>
        <v>LPAF_PiercingHitObject</v>
      </c>
      <c r="F4" t="str">
        <f>VLOOKUP($A4,LevelPackTable!$1:$1048576,MATCH(LevelPackTable!$G$1,LevelPackTable!$1:$1,0),0)</f>
        <v>하트가 폭발한다</v>
      </c>
      <c r="G4" t="str">
        <f>VLOOKUP($A4,LevelPackTable!$1:$1048576,MATCH(LevelPackTable!$H$1,LevelPackTable!$1:$1,0),0)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4" t="s">
        <v>28</v>
      </c>
      <c r="J4" t="str">
        <f>IFERROR(IF(ISBLANK($I4),"",VLOOKUP($I4&amp;"_"&amp;TEXT($B4,"00"),[1]AffectorValueLevelTable!$1:$1048576,MATCH(J$1,[1]AffectorValueLevelTable!$1:$1,0),0)),"어펙터밸류레벨없음")</f>
        <v>어펙터밸류레벨없음</v>
      </c>
      <c r="K4" t="str">
        <f>IFERROR(IF(ISBLANK($I4),"",VLOOKUP($I4&amp;"_"&amp;TEXT($B4,"00"),[1]AffectorValueLevelTable!$1:$1048576,MATCH(K$1,[1]AffectorValueLevelTable!$1:$1,0),0)),"어펙터밸류레벨없음")</f>
        <v>어펙터밸류레벨없음</v>
      </c>
      <c r="L4" t="str">
        <f>IFERROR(IF(ISBLANK($I4),"",VLOOKUP($I4&amp;"_"&amp;TEXT($B4,"00"),[1]AffectorValueLevelTable!$1:$1048576,MATCH(L$1,[1]AffectorValueLevelTable!$1:$1,0),0)),"어펙터밸류레벨없음")</f>
        <v>어펙터밸류레벨없음</v>
      </c>
      <c r="Q4" t="str">
        <f>IFERROR(IF(ISBLANK($T4),"",VLOOKUP($T4&amp;"_"&amp;TEXT($B4,"00"),[1]AffectorValueLevelTable!$1:$1048576,MATCH(Q$1,[1]AffectorValueLevelTable!$1:$1,0),0)),"어펙터밸류레벨없음")</f>
        <v/>
      </c>
      <c r="R4" t="str">
        <f>IFERROR(IF(ISBLANK($T4),"",VLOOKUP($T4&amp;"_"&amp;TEXT($B4,"00"),[1]AffectorValueLevelTable!$1:$1048576,MATCH(R$1,[1]AffectorValueLevelTable!$1:$1,0),0)),"어펙터밸류레벨없음")</f>
        <v/>
      </c>
      <c r="S4" t="str">
        <f>IFERROR(IF(ISBLANK($T4),"",VLOOKUP($T4&amp;"_"&amp;TEXT($B4,"00"),[1]AffectorValueLevelTable!$1:$1048576,MATCH(S$1,[1]AffectorValueLevelTable!$1:$1,0),0)),"어펙터밸류레벨없음")</f>
        <v/>
      </c>
      <c r="X4" t="str">
        <f>IFERROR(IF(ISBLANK($AA4),"",VLOOKUP($AA4&amp;"_"&amp;TEXT($B4,"00"),[1]AffectorValueLevelTable!$1:$1048576,MATCH(X$1,[1]AffectorValueLevelTable!$1:$1,0),0)),"어펙터밸류레벨없음")</f>
        <v/>
      </c>
      <c r="Y4" t="str">
        <f>IFERROR(IF(ISBLANK($AA4),"",VLOOKUP($AA4&amp;"_"&amp;TEXT($B4,"00"),[1]AffectorValueLevelTable!$1:$1048576,MATCH(Y$1,[1]AffectorValueLevelTable!$1:$1,0),0)),"어펙터밸류레벨없음")</f>
        <v/>
      </c>
      <c r="Z4" t="str">
        <f>IFERROR(IF(ISBLANK($AA4),"",VLOOKUP($AA4&amp;"_"&amp;TEXT($B4,"00"),[1]AffectorValueLevelTable!$1:$1048576,MATCH(Z$1,[1]AffectorValueLevelTable!$1:$1,0),0)),"어펙터밸류레벨없음")</f>
        <v/>
      </c>
    </row>
    <row r="5" spans="1:29" x14ac:dyDescent="0.3">
      <c r="A5" t="s">
        <v>13</v>
      </c>
      <c r="B5">
        <v>1</v>
      </c>
      <c r="D5" t="str">
        <f>IF(ISBLANK(C5),"",
IF(ISERROR(FIND(",",C5)),
  IF(ISERROR(VLOOKUP(C5,[1]AffectorValueTable!$A:$A,1,0)),"어펙터밸류없음",
  ""),
IF(ISERROR(FIND(",",C5,FIND(",",C5)+1)),
  IF(OR(ISERROR(VLOOKUP(LEFT(C5,FIND(",",C5)-1),[1]AffectorValueTable!$A:$A,1,0)),ISERROR(VLOOKUP(TRIM(MID(C5,FIND(",",C5)+1,999)),[1]AffectorValueTable!$A:$A,1,0))),"어펙터밸류없음",
  ""),
IF(ISERROR(FIND(",",C5,FIND(",",C5,FIND(",",C5)+1)+1)),
  IF(OR(ISERROR(VLOOKUP(LEFT(C5,FIND(",",C5)-1),[1]AffectorValueTable!$A:$A,1,0)),ISERROR(VLOOKUP(TRIM(MID(C5,FIND(",",C5)+1,FIND(",",C5,FIND(",",C5)+1)-FIND(",",C5)-1)),[1]AffectorValueTable!$A:$A,1,0)),ISERROR(VLOOKUP(TRIM(MID(C5,FIND(",",C5,FIND(",",C5)+1)+1,999)),[1]AffectorValueTable!$A:$A,1,0))),"어펙터밸류없음",
  ""),
IF(ISERROR(FIND(",",C5,FIND(",",C5,FIND(",",C5,FIND(",",C5)+1)+1)+1)),
  IF(OR(ISERROR(VLOOKUP(LEFT(C5,FIND(",",C5)-1),[1]AffectorValueTable!$A:$A,1,0)),ISERROR(VLOOKUP(TRIM(MID(C5,FIND(",",C5)+1,FIND(",",C5,FIND(",",C5)+1)-FIND(",",C5)-1)),[1]AffectorValueTable!$A:$A,1,0)),ISERROR(VLOOKUP(TRIM(MID(C5,FIND(",",C5,FIND(",",C5)+1)+1,FIND(",",C5,FIND(",",C5,FIND(",",C5)+1)+1)-FIND(",",C5,FIND(",",C5)+1)-1)),[1]AffectorValueTable!$A:$A,1,0)),ISERROR(VLOOKUP(TRIM(MID(C5,FIND(",",C5,FIND(",",C5,FIND(",",C5)+1)+1)+1,999)),[1]AffectorValueTable!$A:$A,1,0))),"어펙터밸류없음",
  ""),
)))))</f>
        <v/>
      </c>
      <c r="E5" t="str">
        <f>IF(ISBLANK(VLOOKUP($A5,LevelPackTable!$1:$1048576,MATCH(LevelPackTable!$C$1,LevelPackTable!$1:$1,0),0)),"",VLOOKUP($A5,LevelPackTable!$1:$1048576,MATCH(LevelPackTable!$C$1,LevelPackTable!$1:$1,0),0))</f>
        <v>LPAF_ChangeActorStatus010</v>
      </c>
      <c r="F5" t="str">
        <f>VLOOKUP($A5,LevelPackTable!$1:$1048576,MATCH(LevelPackTable!$G$1,LevelPackTable!$1:$1,0),0)</f>
        <v/>
      </c>
      <c r="G5" t="str">
        <f>VLOOKUP($A5,LevelPackTable!$1:$1048576,MATCH(LevelPackTable!$H$1,LevelPackTable!$1:$1,0),0)</f>
        <v/>
      </c>
      <c r="J5" t="str">
        <f>IFERROR(IF(ISBLANK($I5),"",VLOOKUP($I5&amp;"_"&amp;TEXT($B5,"00"),[1]AffectorValueLevelTable!$1:$1048576,MATCH(J$1,[1]AffectorValueLevelTable!$1:$1,0),0)),"어펙터밸류레벨없음")</f>
        <v/>
      </c>
      <c r="K5" t="str">
        <f>IFERROR(IF(ISBLANK($I5),"",VLOOKUP($I5&amp;"_"&amp;TEXT($B5,"00"),[1]AffectorValueLevelTable!$1:$1048576,MATCH(K$1,[1]AffectorValueLevelTable!$1:$1,0),0)),"어펙터밸류레벨없음")</f>
        <v/>
      </c>
      <c r="L5" t="str">
        <f>IFERROR(IF(ISBLANK($I5),"",VLOOKUP($I5&amp;"_"&amp;TEXT($B5,"00"),[1]AffectorValueLevelTable!$1:$1048576,MATCH(L$1,[1]AffectorValueLevelTable!$1:$1,0),0)),"어펙터밸류레벨없음")</f>
        <v/>
      </c>
      <c r="Q5" t="str">
        <f>IFERROR(IF(ISBLANK($T5),"",VLOOKUP($T5&amp;"_"&amp;TEXT($B5,"00"),[1]AffectorValueLevelTable!$1:$1048576,MATCH(Q$1,[1]AffectorValueLevelTable!$1:$1,0),0)),"어펙터밸류레벨없음")</f>
        <v/>
      </c>
      <c r="R5" t="str">
        <f>IFERROR(IF(ISBLANK($T5),"",VLOOKUP($T5&amp;"_"&amp;TEXT($B5,"00"),[1]AffectorValueLevelTable!$1:$1048576,MATCH(R$1,[1]AffectorValueLevelTable!$1:$1,0),0)),"어펙터밸류레벨없음")</f>
        <v/>
      </c>
      <c r="S5" t="str">
        <f>IFERROR(IF(ISBLANK($T5),"",VLOOKUP($T5&amp;"_"&amp;TEXT($B5,"00"),[1]AffectorValueLevelTable!$1:$1048576,MATCH(S$1,[1]AffectorValueLevelTable!$1:$1,0),0)),"어펙터밸류레벨없음")</f>
        <v/>
      </c>
      <c r="X5" t="str">
        <f>IFERROR(IF(ISBLANK($AA5),"",VLOOKUP($AA5&amp;"_"&amp;TEXT($B5,"00"),[1]AffectorValueLevelTable!$1:$1048576,MATCH(X$1,[1]AffectorValueLevelTable!$1:$1,0),0)),"어펙터밸류레벨없음")</f>
        <v/>
      </c>
      <c r="Y5" t="str">
        <f>IFERROR(IF(ISBLANK($AA5),"",VLOOKUP($AA5&amp;"_"&amp;TEXT($B5,"00"),[1]AffectorValueLevelTable!$1:$1048576,MATCH(Y$1,[1]AffectorValueLevelTable!$1:$1,0),0)),"어펙터밸류레벨없음")</f>
        <v/>
      </c>
      <c r="Z5" t="str">
        <f>IFERROR(IF(ISBLANK($AA5),"",VLOOKUP($AA5&amp;"_"&amp;TEXT($B5,"00"),[1]AffectorValueLevelTable!$1:$1048576,MATCH(Z$1,[1]AffectorValueLevelTable!$1:$1,0),0)),"어펙터밸류레벨없음")</f>
        <v/>
      </c>
    </row>
    <row r="6" spans="1:29" x14ac:dyDescent="0.3">
      <c r="A6" t="s">
        <v>13</v>
      </c>
      <c r="B6">
        <v>2</v>
      </c>
      <c r="D6" t="str">
        <f>IF(ISBLANK(C6),"",
IF(ISERROR(FIND(",",C6)),
  IF(ISERROR(VLOOKUP(C6,[1]AffectorValueTable!$A:$A,1,0)),"어펙터밸류없음",
  ""),
IF(ISERROR(FIND(",",C6,FIND(",",C6)+1)),
  IF(OR(ISERROR(VLOOKUP(LEFT(C6,FIND(",",C6)-1),[1]AffectorValueTable!$A:$A,1,0)),ISERROR(VLOOKUP(TRIM(MID(C6,FIND(",",C6)+1,999)),[1]AffectorValueTable!$A:$A,1,0))),"어펙터밸류없음",
  ""),
IF(ISERROR(FIND(",",C6,FIND(",",C6,FIND(",",C6)+1)+1)),
  IF(OR(ISERROR(VLOOKUP(LEFT(C6,FIND(",",C6)-1),[1]AffectorValueTable!$A:$A,1,0)),ISERROR(VLOOKUP(TRIM(MID(C6,FIND(",",C6)+1,FIND(",",C6,FIND(",",C6)+1)-FIND(",",C6)-1)),[1]AffectorValueTable!$A:$A,1,0)),ISERROR(VLOOKUP(TRIM(MID(C6,FIND(",",C6,FIND(",",C6)+1)+1,999)),[1]AffectorValueTable!$A:$A,1,0))),"어펙터밸류없음",
  ""),
IF(ISERROR(FIND(",",C6,FIND(",",C6,FIND(",",C6,FIND(",",C6)+1)+1)+1)),
  IF(OR(ISERROR(VLOOKUP(LEFT(C6,FIND(",",C6)-1),[1]AffectorValueTable!$A:$A,1,0)),ISERROR(VLOOKUP(TRIM(MID(C6,FIND(",",C6)+1,FIND(",",C6,FIND(",",C6)+1)-FIND(",",C6)-1)),[1]AffectorValueTable!$A:$A,1,0)),ISERROR(VLOOKUP(TRIM(MID(C6,FIND(",",C6,FIND(",",C6)+1)+1,FIND(",",C6,FIND(",",C6,FIND(",",C6)+1)+1)-FIND(",",C6,FIND(",",C6)+1)-1)),[1]AffectorValueTable!$A:$A,1,0)),ISERROR(VLOOKUP(TRIM(MID(C6,FIND(",",C6,FIND(",",C6,FIND(",",C6)+1)+1)+1,999)),[1]AffectorValueTable!$A:$A,1,0))),"어펙터밸류없음",
  ""),
)))))</f>
        <v/>
      </c>
      <c r="E6" t="str">
        <f>IF(ISBLANK(VLOOKUP($A6,LevelPackTable!$1:$1048576,MATCH(LevelPackTable!$C$1,LevelPackTable!$1:$1,0),0)),"",VLOOKUP($A6,LevelPackTable!$1:$1048576,MATCH(LevelPackTable!$C$1,LevelPackTable!$1:$1,0),0))</f>
        <v>LPAF_ChangeActorStatus010</v>
      </c>
      <c r="F6" t="str">
        <f>VLOOKUP($A6,LevelPackTable!$1:$1048576,MATCH(LevelPackTable!$G$1,LevelPackTable!$1:$1,0),0)</f>
        <v/>
      </c>
      <c r="G6" t="str">
        <f>VLOOKUP($A6,LevelPackTable!$1:$1048576,MATCH(LevelPackTable!$H$1,LevelPackTable!$1:$1,0),0)</f>
        <v/>
      </c>
      <c r="J6" t="str">
        <f>IFERROR(IF(ISBLANK($I6),"",VLOOKUP($I6&amp;"_"&amp;TEXT($B6,"00"),[1]AffectorValueLevelTable!$1:$1048576,MATCH(J$1,[1]AffectorValueLevelTable!$1:$1,0),0)),"어펙터밸류레벨없음")</f>
        <v/>
      </c>
      <c r="K6" t="str">
        <f>IFERROR(IF(ISBLANK($I6),"",VLOOKUP($I6&amp;"_"&amp;TEXT($B6,"00"),[1]AffectorValueLevelTable!$1:$1048576,MATCH(K$1,[1]AffectorValueLevelTable!$1:$1,0),0)),"어펙터밸류레벨없음")</f>
        <v/>
      </c>
      <c r="L6" t="str">
        <f>IFERROR(IF(ISBLANK($I6),"",VLOOKUP($I6&amp;"_"&amp;TEXT($B6,"00"),[1]AffectorValueLevelTable!$1:$1048576,MATCH(L$1,[1]AffectorValueLevelTable!$1:$1,0),0)),"어펙터밸류레벨없음")</f>
        <v/>
      </c>
      <c r="Q6" t="str">
        <f>IFERROR(IF(ISBLANK($T6),"",VLOOKUP($T6&amp;"_"&amp;TEXT($B6,"00"),[1]AffectorValueLevelTable!$1:$1048576,MATCH(Q$1,[1]AffectorValueLevelTable!$1:$1,0),0)),"어펙터밸류레벨없음")</f>
        <v/>
      </c>
      <c r="R6" t="str">
        <f>IFERROR(IF(ISBLANK($T6),"",VLOOKUP($T6&amp;"_"&amp;TEXT($B6,"00"),[1]AffectorValueLevelTable!$1:$1048576,MATCH(R$1,[1]AffectorValueLevelTable!$1:$1,0),0)),"어펙터밸류레벨없음")</f>
        <v/>
      </c>
      <c r="S6" t="str">
        <f>IFERROR(IF(ISBLANK($T6),"",VLOOKUP($T6&amp;"_"&amp;TEXT($B6,"00"),[1]AffectorValueLevelTable!$1:$1048576,MATCH(S$1,[1]AffectorValueLevelTable!$1:$1,0),0)),"어펙터밸류레벨없음")</f>
        <v/>
      </c>
      <c r="X6" t="str">
        <f>IFERROR(IF(ISBLANK($AA6),"",VLOOKUP($AA6&amp;"_"&amp;TEXT($B6,"00"),[1]AffectorValueLevelTable!$1:$1048576,MATCH(X$1,[1]AffectorValueLevelTable!$1:$1,0),0)),"어펙터밸류레벨없음")</f>
        <v/>
      </c>
      <c r="Y6" t="str">
        <f>IFERROR(IF(ISBLANK($AA6),"",VLOOKUP($AA6&amp;"_"&amp;TEXT($B6,"00"),[1]AffectorValueLevelTable!$1:$1048576,MATCH(Y$1,[1]AffectorValueLevelTable!$1:$1,0),0)),"어펙터밸류레벨없음")</f>
        <v/>
      </c>
      <c r="Z6" t="str">
        <f>IFERROR(IF(ISBLANK($AA6),"",VLOOKUP($AA6&amp;"_"&amp;TEXT($B6,"00"),[1]AffectorValueLevelTable!$1:$1048576,MATCH(Z$1,[1]AffectorValueLevelTable!$1:$1,0),0)),"어펙터밸류레벨없음")</f>
        <v/>
      </c>
    </row>
    <row r="7" spans="1:29" x14ac:dyDescent="0.3">
      <c r="A7" t="s">
        <v>13</v>
      </c>
      <c r="B7">
        <v>3</v>
      </c>
      <c r="D7" t="str">
        <f>IF(ISBLANK(C7),"",
IF(ISERROR(FIND(",",C7)),
  IF(ISERROR(VLOOKUP(C7,[1]AffectorValueTable!$A:$A,1,0)),"어펙터밸류없음",
  ""),
IF(ISERROR(FIND(",",C7,FIND(",",C7)+1)),
  IF(OR(ISERROR(VLOOKUP(LEFT(C7,FIND(",",C7)-1),[1]AffectorValueTable!$A:$A,1,0)),ISERROR(VLOOKUP(TRIM(MID(C7,FIND(",",C7)+1,999)),[1]AffectorValueTable!$A:$A,1,0))),"어펙터밸류없음",
  ""),
IF(ISERROR(FIND(",",C7,FIND(",",C7,FIND(",",C7)+1)+1)),
  IF(OR(ISERROR(VLOOKUP(LEFT(C7,FIND(",",C7)-1),[1]AffectorValueTable!$A:$A,1,0)),ISERROR(VLOOKUP(TRIM(MID(C7,FIND(",",C7)+1,FIND(",",C7,FIND(",",C7)+1)-FIND(",",C7)-1)),[1]AffectorValueTable!$A:$A,1,0)),ISERROR(VLOOKUP(TRIM(MID(C7,FIND(",",C7,FIND(",",C7)+1)+1,999)),[1]AffectorValueTable!$A:$A,1,0))),"어펙터밸류없음",
  ""),
IF(ISERROR(FIND(",",C7,FIND(",",C7,FIND(",",C7,FIND(",",C7)+1)+1)+1)),
  IF(OR(ISERROR(VLOOKUP(LEFT(C7,FIND(",",C7)-1),[1]AffectorValueTable!$A:$A,1,0)),ISERROR(VLOOKUP(TRIM(MID(C7,FIND(",",C7)+1,FIND(",",C7,FIND(",",C7)+1)-FIND(",",C7)-1)),[1]AffectorValueTable!$A:$A,1,0)),ISERROR(VLOOKUP(TRIM(MID(C7,FIND(",",C7,FIND(",",C7)+1)+1,FIND(",",C7,FIND(",",C7,FIND(",",C7)+1)+1)-FIND(",",C7,FIND(",",C7)+1)-1)),[1]AffectorValueTable!$A:$A,1,0)),ISERROR(VLOOKUP(TRIM(MID(C7,FIND(",",C7,FIND(",",C7,FIND(",",C7)+1)+1)+1,999)),[1]AffectorValueTable!$A:$A,1,0))),"어펙터밸류없음",
  ""),
)))))</f>
        <v/>
      </c>
      <c r="E7" t="str">
        <f>IF(ISBLANK(VLOOKUP($A7,LevelPackTable!$1:$1048576,MATCH(LevelPackTable!$C$1,LevelPackTable!$1:$1,0),0)),"",VLOOKUP($A7,LevelPackTable!$1:$1048576,MATCH(LevelPackTable!$C$1,LevelPackTable!$1:$1,0),0))</f>
        <v>LPAF_ChangeActorStatus010</v>
      </c>
      <c r="F7" t="str">
        <f>VLOOKUP($A7,LevelPackTable!$1:$1048576,MATCH(LevelPackTable!$G$1,LevelPackTable!$1:$1,0),0)</f>
        <v/>
      </c>
      <c r="G7" t="str">
        <f>VLOOKUP($A7,LevelPackTable!$1:$1048576,MATCH(LevelPackTable!$H$1,LevelPackTable!$1:$1,0),0)</f>
        <v/>
      </c>
      <c r="J7" t="str">
        <f>IFERROR(IF(ISBLANK($I7),"",VLOOKUP($I7&amp;"_"&amp;TEXT($B7,"00"),[1]AffectorValueLevelTable!$1:$1048576,MATCH(J$1,[1]AffectorValueLevelTable!$1:$1,0),0)),"어펙터밸류레벨없음")</f>
        <v/>
      </c>
      <c r="K7" t="str">
        <f>IFERROR(IF(ISBLANK($I7),"",VLOOKUP($I7&amp;"_"&amp;TEXT($B7,"00"),[1]AffectorValueLevelTable!$1:$1048576,MATCH(K$1,[1]AffectorValueLevelTable!$1:$1,0),0)),"어펙터밸류레벨없음")</f>
        <v/>
      </c>
      <c r="L7" t="str">
        <f>IFERROR(IF(ISBLANK($I7),"",VLOOKUP($I7&amp;"_"&amp;TEXT($B7,"00"),[1]AffectorValueLevelTable!$1:$1048576,MATCH(L$1,[1]AffectorValueLevelTable!$1:$1,0),0)),"어펙터밸류레벨없음")</f>
        <v/>
      </c>
      <c r="Q7" t="str">
        <f>IFERROR(IF(ISBLANK($T7),"",VLOOKUP($T7&amp;"_"&amp;TEXT($B7,"00"),[1]AffectorValueLevelTable!$1:$1048576,MATCH(Q$1,[1]AffectorValueLevelTable!$1:$1,0),0)),"어펙터밸류레벨없음")</f>
        <v/>
      </c>
      <c r="R7" t="str">
        <f>IFERROR(IF(ISBLANK($T7),"",VLOOKUP($T7&amp;"_"&amp;TEXT($B7,"00"),[1]AffectorValueLevelTable!$1:$1048576,MATCH(R$1,[1]AffectorValueLevelTable!$1:$1,0),0)),"어펙터밸류레벨없음")</f>
        <v/>
      </c>
      <c r="S7" t="str">
        <f>IFERROR(IF(ISBLANK($T7),"",VLOOKUP($T7&amp;"_"&amp;TEXT($B7,"00"),[1]AffectorValueLevelTable!$1:$1048576,MATCH(S$1,[1]AffectorValueLevelTable!$1:$1,0),0)),"어펙터밸류레벨없음")</f>
        <v/>
      </c>
      <c r="X7" t="str">
        <f>IFERROR(IF(ISBLANK($AA7),"",VLOOKUP($AA7&amp;"_"&amp;TEXT($B7,"00"),[1]AffectorValueLevelTable!$1:$1048576,MATCH(X$1,[1]AffectorValueLevelTable!$1:$1,0),0)),"어펙터밸류레벨없음")</f>
        <v/>
      </c>
      <c r="Y7" t="str">
        <f>IFERROR(IF(ISBLANK($AA7),"",VLOOKUP($AA7&amp;"_"&amp;TEXT($B7,"00"),[1]AffectorValueLevelTable!$1:$1048576,MATCH(Y$1,[1]AffectorValueLevelTable!$1:$1,0),0)),"어펙터밸류레벨없음")</f>
        <v/>
      </c>
      <c r="Z7" t="str">
        <f>IFERROR(IF(ISBLANK($AA7),"",VLOOKUP($AA7&amp;"_"&amp;TEXT($B7,"00"),[1]AffectorValueLevelTable!$1:$1048576,MATCH(Z$1,[1]AffectorValueLevelTable!$1:$1,0),0)),"어펙터밸류레벨없음")</f>
        <v/>
      </c>
    </row>
    <row r="8" spans="1:29" x14ac:dyDescent="0.3">
      <c r="A8" t="s">
        <v>13</v>
      </c>
      <c r="B8">
        <v>4</v>
      </c>
      <c r="D8" t="str">
        <f>IF(ISBLANK(C8),"",
IF(ISERROR(FIND(",",C8)),
  IF(ISERROR(VLOOKUP(C8,[1]AffectorValueTable!$A:$A,1,0)),"어펙터밸류없음",
  ""),
IF(ISERROR(FIND(",",C8,FIND(",",C8)+1)),
  IF(OR(ISERROR(VLOOKUP(LEFT(C8,FIND(",",C8)-1),[1]AffectorValueTable!$A:$A,1,0)),ISERROR(VLOOKUP(TRIM(MID(C8,FIND(",",C8)+1,999)),[1]AffectorValueTable!$A:$A,1,0))),"어펙터밸류없음",
  ""),
IF(ISERROR(FIND(",",C8,FIND(",",C8,FIND(",",C8)+1)+1)),
  IF(OR(ISERROR(VLOOKUP(LEFT(C8,FIND(",",C8)-1),[1]AffectorValueTable!$A:$A,1,0)),ISERROR(VLOOKUP(TRIM(MID(C8,FIND(",",C8)+1,FIND(",",C8,FIND(",",C8)+1)-FIND(",",C8)-1)),[1]AffectorValueTable!$A:$A,1,0)),ISERROR(VLOOKUP(TRIM(MID(C8,FIND(",",C8,FIND(",",C8)+1)+1,999)),[1]AffectorValueTable!$A:$A,1,0))),"어펙터밸류없음",
  ""),
IF(ISERROR(FIND(",",C8,FIND(",",C8,FIND(",",C8,FIND(",",C8)+1)+1)+1)),
  IF(OR(ISERROR(VLOOKUP(LEFT(C8,FIND(",",C8)-1),[1]AffectorValueTable!$A:$A,1,0)),ISERROR(VLOOKUP(TRIM(MID(C8,FIND(",",C8)+1,FIND(",",C8,FIND(",",C8)+1)-FIND(",",C8)-1)),[1]AffectorValueTable!$A:$A,1,0)),ISERROR(VLOOKUP(TRIM(MID(C8,FIND(",",C8,FIND(",",C8)+1)+1,FIND(",",C8,FIND(",",C8,FIND(",",C8)+1)+1)-FIND(",",C8,FIND(",",C8)+1)-1)),[1]AffectorValueTable!$A:$A,1,0)),ISERROR(VLOOKUP(TRIM(MID(C8,FIND(",",C8,FIND(",",C8,FIND(",",C8)+1)+1)+1,999)),[1]AffectorValueTable!$A:$A,1,0))),"어펙터밸류없음",
  ""),
)))))</f>
        <v/>
      </c>
      <c r="E8" t="str">
        <f>IF(ISBLANK(VLOOKUP($A8,LevelPackTable!$1:$1048576,MATCH(LevelPackTable!$C$1,LevelPackTable!$1:$1,0),0)),"",VLOOKUP($A8,LevelPackTable!$1:$1048576,MATCH(LevelPackTable!$C$1,LevelPackTable!$1:$1,0),0))</f>
        <v>LPAF_ChangeActorStatus010</v>
      </c>
      <c r="F8" t="str">
        <f>VLOOKUP($A8,LevelPackTable!$1:$1048576,MATCH(LevelPackTable!$G$1,LevelPackTable!$1:$1,0),0)</f>
        <v/>
      </c>
      <c r="G8" t="str">
        <f>VLOOKUP($A8,LevelPackTable!$1:$1048576,MATCH(LevelPackTable!$H$1,LevelPackTable!$1:$1,0),0)</f>
        <v/>
      </c>
      <c r="J8" t="str">
        <f>IFERROR(IF(ISBLANK($I8),"",VLOOKUP($I8&amp;"_"&amp;TEXT($B8,"00"),[1]AffectorValueLevelTable!$1:$1048576,MATCH(J$1,[1]AffectorValueLevelTable!$1:$1,0),0)),"어펙터밸류레벨없음")</f>
        <v/>
      </c>
      <c r="K8" t="str">
        <f>IFERROR(IF(ISBLANK($I8),"",VLOOKUP($I8&amp;"_"&amp;TEXT($B8,"00"),[1]AffectorValueLevelTable!$1:$1048576,MATCH(K$1,[1]AffectorValueLevelTable!$1:$1,0),0)),"어펙터밸류레벨없음")</f>
        <v/>
      </c>
      <c r="L8" t="str">
        <f>IFERROR(IF(ISBLANK($I8),"",VLOOKUP($I8&amp;"_"&amp;TEXT($B8,"00"),[1]AffectorValueLevelTable!$1:$1048576,MATCH(L$1,[1]AffectorValueLevelTable!$1:$1,0),0)),"어펙터밸류레벨없음")</f>
        <v/>
      </c>
      <c r="Q8" t="str">
        <f>IFERROR(IF(ISBLANK($T8),"",VLOOKUP($T8&amp;"_"&amp;TEXT($B8,"00"),[1]AffectorValueLevelTable!$1:$1048576,MATCH(Q$1,[1]AffectorValueLevelTable!$1:$1,0),0)),"어펙터밸류레벨없음")</f>
        <v/>
      </c>
      <c r="R8" t="str">
        <f>IFERROR(IF(ISBLANK($T8),"",VLOOKUP($T8&amp;"_"&amp;TEXT($B8,"00"),[1]AffectorValueLevelTable!$1:$1048576,MATCH(R$1,[1]AffectorValueLevelTable!$1:$1,0),0)),"어펙터밸류레벨없음")</f>
        <v/>
      </c>
      <c r="S8" t="str">
        <f>IFERROR(IF(ISBLANK($T8),"",VLOOKUP($T8&amp;"_"&amp;TEXT($B8,"00"),[1]AffectorValueLevelTable!$1:$1048576,MATCH(S$1,[1]AffectorValueLevelTable!$1:$1,0),0)),"어펙터밸류레벨없음")</f>
        <v/>
      </c>
      <c r="X8" t="str">
        <f>IFERROR(IF(ISBLANK($AA8),"",VLOOKUP($AA8&amp;"_"&amp;TEXT($B8,"00"),[1]AffectorValueLevelTable!$1:$1048576,MATCH(X$1,[1]AffectorValueLevelTable!$1:$1,0),0)),"어펙터밸류레벨없음")</f>
        <v/>
      </c>
      <c r="Y8" t="str">
        <f>IFERROR(IF(ISBLANK($AA8),"",VLOOKUP($AA8&amp;"_"&amp;TEXT($B8,"00"),[1]AffectorValueLevelTable!$1:$1048576,MATCH(Y$1,[1]AffectorValueLevelTable!$1:$1,0),0)),"어펙터밸류레벨없음")</f>
        <v/>
      </c>
      <c r="Z8" t="str">
        <f>IFERROR(IF(ISBLANK($AA8),"",VLOOKUP($AA8&amp;"_"&amp;TEXT($B8,"00"),[1]AffectorValueLevelTable!$1:$1048576,MATCH(Z$1,[1]AffectorValueLevelTable!$1:$1,0),0)),"어펙터밸류레벨없음")</f>
        <v/>
      </c>
    </row>
    <row r="9" spans="1:29" x14ac:dyDescent="0.3">
      <c r="A9" t="s">
        <v>13</v>
      </c>
      <c r="B9">
        <v>5</v>
      </c>
      <c r="D9" t="str">
        <f>IF(ISBLANK(C9),"",
IF(ISERROR(FIND(",",C9)),
  IF(ISERROR(VLOOKUP(C9,[1]AffectorValueTable!$A:$A,1,0)),"어펙터밸류없음",
  ""),
IF(ISERROR(FIND(",",C9,FIND(",",C9)+1)),
  IF(OR(ISERROR(VLOOKUP(LEFT(C9,FIND(",",C9)-1),[1]AffectorValueTable!$A:$A,1,0)),ISERROR(VLOOKUP(TRIM(MID(C9,FIND(",",C9)+1,999)),[1]AffectorValueTable!$A:$A,1,0))),"어펙터밸류없음",
  ""),
IF(ISERROR(FIND(",",C9,FIND(",",C9,FIND(",",C9)+1)+1)),
  IF(OR(ISERROR(VLOOKUP(LEFT(C9,FIND(",",C9)-1),[1]AffectorValueTable!$A:$A,1,0)),ISERROR(VLOOKUP(TRIM(MID(C9,FIND(",",C9)+1,FIND(",",C9,FIND(",",C9)+1)-FIND(",",C9)-1)),[1]AffectorValueTable!$A:$A,1,0)),ISERROR(VLOOKUP(TRIM(MID(C9,FIND(",",C9,FIND(",",C9)+1)+1,999)),[1]AffectorValueTable!$A:$A,1,0))),"어펙터밸류없음",
  ""),
IF(ISERROR(FIND(",",C9,FIND(",",C9,FIND(",",C9,FIND(",",C9)+1)+1)+1)),
  IF(OR(ISERROR(VLOOKUP(LEFT(C9,FIND(",",C9)-1),[1]AffectorValueTable!$A:$A,1,0)),ISERROR(VLOOKUP(TRIM(MID(C9,FIND(",",C9)+1,FIND(",",C9,FIND(",",C9)+1)-FIND(",",C9)-1)),[1]AffectorValueTable!$A:$A,1,0)),ISERROR(VLOOKUP(TRIM(MID(C9,FIND(",",C9,FIND(",",C9)+1)+1,FIND(",",C9,FIND(",",C9,FIND(",",C9)+1)+1)-FIND(",",C9,FIND(",",C9)+1)-1)),[1]AffectorValueTable!$A:$A,1,0)),ISERROR(VLOOKUP(TRIM(MID(C9,FIND(",",C9,FIND(",",C9,FIND(",",C9)+1)+1)+1,999)),[1]AffectorValueTable!$A:$A,1,0))),"어펙터밸류없음",
  ""),
)))))</f>
        <v/>
      </c>
      <c r="E9" t="str">
        <f>IF(ISBLANK(VLOOKUP($A9,LevelPackTable!$1:$1048576,MATCH(LevelPackTable!$C$1,LevelPackTable!$1:$1,0),0)),"",VLOOKUP($A9,LevelPackTable!$1:$1048576,MATCH(LevelPackTable!$C$1,LevelPackTable!$1:$1,0),0))</f>
        <v>LPAF_ChangeActorStatus010</v>
      </c>
      <c r="F9" t="str">
        <f>VLOOKUP($A9,LevelPackTable!$1:$1048576,MATCH(LevelPackTable!$G$1,LevelPackTable!$1:$1,0),0)</f>
        <v/>
      </c>
      <c r="G9" t="str">
        <f>VLOOKUP($A9,LevelPackTable!$1:$1048576,MATCH(LevelPackTable!$H$1,LevelPackTable!$1:$1,0),0)</f>
        <v/>
      </c>
      <c r="J9" t="str">
        <f>IFERROR(IF(ISBLANK($I9),"",VLOOKUP($I9&amp;"_"&amp;TEXT($B9,"00"),[1]AffectorValueLevelTable!$1:$1048576,MATCH(J$1,[1]AffectorValueLevelTable!$1:$1,0),0)),"어펙터밸류레벨없음")</f>
        <v/>
      </c>
      <c r="K9" t="str">
        <f>IFERROR(IF(ISBLANK($I9),"",VLOOKUP($I9&amp;"_"&amp;TEXT($B9,"00"),[1]AffectorValueLevelTable!$1:$1048576,MATCH(K$1,[1]AffectorValueLevelTable!$1:$1,0),0)),"어펙터밸류레벨없음")</f>
        <v/>
      </c>
      <c r="L9" t="str">
        <f>IFERROR(IF(ISBLANK($I9),"",VLOOKUP($I9&amp;"_"&amp;TEXT($B9,"00"),[1]AffectorValueLevelTable!$1:$1048576,MATCH(L$1,[1]AffectorValueLevelTable!$1:$1,0),0)),"어펙터밸류레벨없음")</f>
        <v/>
      </c>
      <c r="Q9" t="str">
        <f>IFERROR(IF(ISBLANK($T9),"",VLOOKUP($T9&amp;"_"&amp;TEXT($B9,"00"),[1]AffectorValueLevelTable!$1:$1048576,MATCH(Q$1,[1]AffectorValueLevelTable!$1:$1,0),0)),"어펙터밸류레벨없음")</f>
        <v/>
      </c>
      <c r="R9" t="str">
        <f>IFERROR(IF(ISBLANK($T9),"",VLOOKUP($T9&amp;"_"&amp;TEXT($B9,"00"),[1]AffectorValueLevelTable!$1:$1048576,MATCH(R$1,[1]AffectorValueLevelTable!$1:$1,0),0)),"어펙터밸류레벨없음")</f>
        <v/>
      </c>
      <c r="S9" t="str">
        <f>IFERROR(IF(ISBLANK($T9),"",VLOOKUP($T9&amp;"_"&amp;TEXT($B9,"00"),[1]AffectorValueLevelTable!$1:$1048576,MATCH(S$1,[1]AffectorValueLevelTable!$1:$1,0),0)),"어펙터밸류레벨없음")</f>
        <v/>
      </c>
      <c r="X9" t="str">
        <f>IFERROR(IF(ISBLANK($AA9),"",VLOOKUP($AA9&amp;"_"&amp;TEXT($B9,"00"),[1]AffectorValueLevelTable!$1:$1048576,MATCH(X$1,[1]AffectorValueLevelTable!$1:$1,0),0)),"어펙터밸류레벨없음")</f>
        <v/>
      </c>
      <c r="Y9" t="str">
        <f>IFERROR(IF(ISBLANK($AA9),"",VLOOKUP($AA9&amp;"_"&amp;TEXT($B9,"00"),[1]AffectorValueLevelTable!$1:$1048576,MATCH(Y$1,[1]AffectorValueLevelTable!$1:$1,0),0)),"어펙터밸류레벨없음")</f>
        <v/>
      </c>
      <c r="Z9" t="str">
        <f>IFERROR(IF(ISBLANK($AA9),"",VLOOKUP($AA9&amp;"_"&amp;TEXT($B9,"00"),[1]AffectorValueLevelTable!$1:$1048576,MATCH(Z$1,[1]AffectorValueLevelTable!$1:$1,0),0)),"어펙터밸류레벨없음")</f>
        <v/>
      </c>
    </row>
    <row r="10" spans="1:29" x14ac:dyDescent="0.3">
      <c r="A10" t="s">
        <v>13</v>
      </c>
      <c r="B10">
        <v>6</v>
      </c>
      <c r="D10" t="str">
        <f>IF(ISBLANK(C10),"",
IF(ISERROR(FIND(",",C10)),
  IF(ISERROR(VLOOKUP(C10,[1]AffectorValueTable!$A:$A,1,0)),"어펙터밸류없음",
  ""),
IF(ISERROR(FIND(",",C10,FIND(",",C10)+1)),
  IF(OR(ISERROR(VLOOKUP(LEFT(C10,FIND(",",C10)-1),[1]AffectorValueTable!$A:$A,1,0)),ISERROR(VLOOKUP(TRIM(MID(C10,FIND(",",C10)+1,999)),[1]AffectorValueTable!$A:$A,1,0))),"어펙터밸류없음",
  ""),
IF(ISERROR(FIND(",",C10,FIND(",",C10,FIND(",",C10)+1)+1)),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+1,999)),[1]AffectorValueTable!$A:$A,1,0))),"어펙터밸류없음",
  ""),
IF(ISERROR(FIND(",",C10,FIND(",",C10,FIND(",",C10,FIND(",",C10)+1)+1)+1)),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FIND(",",C10,FIND(",",C10,FIND(",",C10)+1)+1)-FIND(",",C10,FIND(",",C10)+1)-1)),[1]AffectorValueTable!$A:$A,1,0)),ISERROR(VLOOKUP(TRIM(MID(C10,FIND(",",C10,FIND(",",C10,FIND(",",C10)+1)+1)+1,999)),[1]AffectorValueTable!$A:$A,1,0))),"어펙터밸류없음",
  ""),
)))))</f>
        <v/>
      </c>
      <c r="E10" t="str">
        <f>IF(ISBLANK(VLOOKUP($A10,LevelPackTable!$1:$1048576,MATCH(LevelPackTable!$C$1,LevelPackTable!$1:$1,0),0)),"",VLOOKUP($A10,LevelPackTable!$1:$1048576,MATCH(LevelPackTable!$C$1,LevelPackTable!$1:$1,0),0))</f>
        <v>LPAF_ChangeActorStatus010</v>
      </c>
      <c r="F10" t="str">
        <f>VLOOKUP($A10,LevelPackTable!$1:$1048576,MATCH(LevelPackTable!$G$1,LevelPackTable!$1:$1,0),0)</f>
        <v/>
      </c>
      <c r="G10" t="str">
        <f>VLOOKUP($A10,LevelPackTable!$1:$1048576,MATCH(LevelPackTable!$H$1,LevelPackTable!$1:$1,0),0)</f>
        <v/>
      </c>
      <c r="J10" t="str">
        <f>IFERROR(IF(ISBLANK($I10),"",VLOOKUP($I10&amp;"_"&amp;TEXT($B10,"00"),[1]AffectorValueLevelTable!$1:$1048576,MATCH(J$1,[1]AffectorValueLevelTable!$1:$1,0),0)),"어펙터밸류레벨없음")</f>
        <v/>
      </c>
      <c r="K10" t="str">
        <f>IFERROR(IF(ISBLANK($I10),"",VLOOKUP($I10&amp;"_"&amp;TEXT($B10,"00"),[1]AffectorValueLevelTable!$1:$1048576,MATCH(K$1,[1]AffectorValueLevelTable!$1:$1,0),0)),"어펙터밸류레벨없음")</f>
        <v/>
      </c>
      <c r="L10" t="str">
        <f>IFERROR(IF(ISBLANK($I10),"",VLOOKUP($I10&amp;"_"&amp;TEXT($B10,"00"),[1]AffectorValueLevelTable!$1:$1048576,MATCH(L$1,[1]AffectorValueLevelTable!$1:$1,0),0)),"어펙터밸류레벨없음")</f>
        <v/>
      </c>
      <c r="Q10" t="str">
        <f>IFERROR(IF(ISBLANK($T10),"",VLOOKUP($T10&amp;"_"&amp;TEXT($B10,"00"),[1]AffectorValueLevelTable!$1:$1048576,MATCH(Q$1,[1]AffectorValueLevelTable!$1:$1,0),0)),"어펙터밸류레벨없음")</f>
        <v/>
      </c>
      <c r="R10" t="str">
        <f>IFERROR(IF(ISBLANK($T10),"",VLOOKUP($T10&amp;"_"&amp;TEXT($B10,"00"),[1]AffectorValueLevelTable!$1:$1048576,MATCH(R$1,[1]AffectorValueLevelTable!$1:$1,0),0)),"어펙터밸류레벨없음")</f>
        <v/>
      </c>
      <c r="S10" t="str">
        <f>IFERROR(IF(ISBLANK($T10),"",VLOOKUP($T10&amp;"_"&amp;TEXT($B10,"00"),[1]AffectorValueLevelTable!$1:$1048576,MATCH(S$1,[1]AffectorValueLevelTable!$1:$1,0),0)),"어펙터밸류레벨없음")</f>
        <v/>
      </c>
      <c r="X10" t="str">
        <f>IFERROR(IF(ISBLANK($AA10),"",VLOOKUP($AA10&amp;"_"&amp;TEXT($B10,"00"),[1]AffectorValueLevelTable!$1:$1048576,MATCH(X$1,[1]AffectorValueLevelTable!$1:$1,0),0)),"어펙터밸류레벨없음")</f>
        <v/>
      </c>
      <c r="Y10" t="str">
        <f>IFERROR(IF(ISBLANK($AA10),"",VLOOKUP($AA10&amp;"_"&amp;TEXT($B10,"00"),[1]AffectorValueLevelTable!$1:$1048576,MATCH(Y$1,[1]AffectorValueLevelTable!$1:$1,0),0)),"어펙터밸류레벨없음")</f>
        <v/>
      </c>
      <c r="Z10" t="str">
        <f>IFERROR(IF(ISBLANK($AA10),"",VLOOKUP($AA10&amp;"_"&amp;TEXT($B10,"00"),[1]AffectorValueLevelTable!$1:$1048576,MATCH(Z$1,[1]AffectorValueLevelTable!$1:$1,0),0)),"어펙터밸류레벨없음")</f>
        <v/>
      </c>
    </row>
    <row r="11" spans="1:29" x14ac:dyDescent="0.3">
      <c r="A11" t="s">
        <v>13</v>
      </c>
      <c r="B11">
        <v>7</v>
      </c>
      <c r="D11" t="str">
        <f>IF(ISBLANK(C11),"",
IF(ISERROR(FIND(",",C11)),
  IF(ISERROR(VLOOKUP(C11,[1]AffectorValueTable!$A:$A,1,0)),"어펙터밸류없음",
  ""),
IF(ISERROR(FIND(",",C11,FIND(",",C11)+1)),
  IF(OR(ISERROR(VLOOKUP(LEFT(C11,FIND(",",C11)-1),[1]AffectorValueTable!$A:$A,1,0)),ISERROR(VLOOKUP(TRIM(MID(C11,FIND(",",C11)+1,999)),[1]AffectorValueTable!$A:$A,1,0))),"어펙터밸류없음",
  ""),
IF(ISERROR(FIND(",",C11,FIND(",",C11,FIND(",",C11)+1)+1)),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+1,999)),[1]AffectorValueTable!$A:$A,1,0))),"어펙터밸류없음",
  ""),
IF(ISERROR(FIND(",",C11,FIND(",",C11,FIND(",",C11,FIND(",",C11)+1)+1)+1)),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FIND(",",C11,FIND(",",C11,FIND(",",C11)+1)+1)-FIND(",",C11,FIND(",",C11)+1)-1)),[1]AffectorValueTable!$A:$A,1,0)),ISERROR(VLOOKUP(TRIM(MID(C11,FIND(",",C11,FIND(",",C11,FIND(",",C11)+1)+1)+1,999)),[1]AffectorValueTable!$A:$A,1,0))),"어펙터밸류없음",
  ""),
)))))</f>
        <v/>
      </c>
      <c r="E11" t="str">
        <f>IF(ISBLANK(VLOOKUP($A11,LevelPackTable!$1:$1048576,MATCH(LevelPackTable!$C$1,LevelPackTable!$1:$1,0),0)),"",VLOOKUP($A11,LevelPackTable!$1:$1048576,MATCH(LevelPackTable!$C$1,LevelPackTable!$1:$1,0),0))</f>
        <v>LPAF_ChangeActorStatus010</v>
      </c>
      <c r="F11" t="str">
        <f>VLOOKUP($A11,LevelPackTable!$1:$1048576,MATCH(LevelPackTable!$G$1,LevelPackTable!$1:$1,0),0)</f>
        <v/>
      </c>
      <c r="G11" t="str">
        <f>VLOOKUP($A11,LevelPackTable!$1:$1048576,MATCH(LevelPackTable!$H$1,LevelPackTable!$1:$1,0),0)</f>
        <v/>
      </c>
      <c r="J11" t="str">
        <f>IFERROR(IF(ISBLANK($I11),"",VLOOKUP($I11&amp;"_"&amp;TEXT($B11,"00"),[1]AffectorValueLevelTable!$1:$1048576,MATCH(J$1,[1]AffectorValueLevelTable!$1:$1,0),0)),"어펙터밸류레벨없음")</f>
        <v/>
      </c>
      <c r="K11" t="str">
        <f>IFERROR(IF(ISBLANK($I11),"",VLOOKUP($I11&amp;"_"&amp;TEXT($B11,"00"),[1]AffectorValueLevelTable!$1:$1048576,MATCH(K$1,[1]AffectorValueLevelTable!$1:$1,0),0)),"어펙터밸류레벨없음")</f>
        <v/>
      </c>
      <c r="L11" t="str">
        <f>IFERROR(IF(ISBLANK($I11),"",VLOOKUP($I11&amp;"_"&amp;TEXT($B11,"00"),[1]AffectorValueLevelTable!$1:$1048576,MATCH(L$1,[1]AffectorValueLevelTable!$1:$1,0),0)),"어펙터밸류레벨없음")</f>
        <v/>
      </c>
      <c r="Q11" t="str">
        <f>IFERROR(IF(ISBLANK($T11),"",VLOOKUP($T11&amp;"_"&amp;TEXT($B11,"00"),[1]AffectorValueLevelTable!$1:$1048576,MATCH(Q$1,[1]AffectorValueLevelTable!$1:$1,0),0)),"어펙터밸류레벨없음")</f>
        <v/>
      </c>
      <c r="R11" t="str">
        <f>IFERROR(IF(ISBLANK($T11),"",VLOOKUP($T11&amp;"_"&amp;TEXT($B11,"00"),[1]AffectorValueLevelTable!$1:$1048576,MATCH(R$1,[1]AffectorValueLevelTable!$1:$1,0),0)),"어펙터밸류레벨없음")</f>
        <v/>
      </c>
      <c r="S11" t="str">
        <f>IFERROR(IF(ISBLANK($T11),"",VLOOKUP($T11&amp;"_"&amp;TEXT($B11,"00"),[1]AffectorValueLevelTable!$1:$1048576,MATCH(S$1,[1]AffectorValueLevelTable!$1:$1,0),0)),"어펙터밸류레벨없음")</f>
        <v/>
      </c>
      <c r="X11" t="str">
        <f>IFERROR(IF(ISBLANK($AA11),"",VLOOKUP($AA11&amp;"_"&amp;TEXT($B11,"00"),[1]AffectorValueLevelTable!$1:$1048576,MATCH(X$1,[1]AffectorValueLevelTable!$1:$1,0),0)),"어펙터밸류레벨없음")</f>
        <v/>
      </c>
      <c r="Y11" t="str">
        <f>IFERROR(IF(ISBLANK($AA11),"",VLOOKUP($AA11&amp;"_"&amp;TEXT($B11,"00"),[1]AffectorValueLevelTable!$1:$1048576,MATCH(Y$1,[1]AffectorValueLevelTable!$1:$1,0),0)),"어펙터밸류레벨없음")</f>
        <v/>
      </c>
      <c r="Z11" t="str">
        <f>IFERROR(IF(ISBLANK($AA11),"",VLOOKUP($AA11&amp;"_"&amp;TEXT($B11,"00"),[1]AffectorValueLevelTable!$1:$1048576,MATCH(Z$1,[1]AffectorValueLevelTable!$1:$1,0),0)),"어펙터밸류레벨없음")</f>
        <v/>
      </c>
    </row>
    <row r="12" spans="1:29" x14ac:dyDescent="0.3">
      <c r="A12" t="s">
        <v>14</v>
      </c>
      <c r="B12">
        <v>1</v>
      </c>
      <c r="D12" t="str">
        <f>IF(ISBLANK(C12),"",
IF(ISERROR(FIND(",",C12)),
  IF(ISERROR(VLOOKUP(C12,[1]AffectorValueTable!$A:$A,1,0)),"어펙터밸류없음",
  ""),
IF(ISERROR(FIND(",",C12,FIND(",",C12)+1)),
  IF(OR(ISERROR(VLOOKUP(LEFT(C12,FIND(",",C12)-1),[1]AffectorValueTable!$A:$A,1,0)),ISERROR(VLOOKUP(TRIM(MID(C12,FIND(",",C12)+1,999)),[1]AffectorValueTable!$A:$A,1,0))),"어펙터밸류없음",
  ""),
IF(ISERROR(FIND(",",C12,FIND(",",C12,FIND(",",C12)+1)+1)),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+1,999)),[1]AffectorValueTable!$A:$A,1,0))),"어펙터밸류없음",
  ""),
IF(ISERROR(FIND(",",C12,FIND(",",C12,FIND(",",C12,FIND(",",C12)+1)+1)+1)),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FIND(",",C12,FIND(",",C12,FIND(",",C12)+1)+1)-FIND(",",C12,FIND(",",C12)+1)-1)),[1]AffectorValueTable!$A:$A,1,0)),ISERROR(VLOOKUP(TRIM(MID(C12,FIND(",",C12,FIND(",",C12,FIND(",",C12)+1)+1)+1,999)),[1]AffectorValueTable!$A:$A,1,0))),"어펙터밸류없음",
  ""),
)))))</f>
        <v/>
      </c>
      <c r="E12" t="str">
        <f>IF(ISBLANK(VLOOKUP($A12,LevelPackTable!$1:$1048576,MATCH(LevelPackTable!$C$1,LevelPackTable!$1:$1,0),0)),"",VLOOKUP($A12,LevelPackTable!$1:$1048576,MATCH(LevelPackTable!$C$1,LevelPackTable!$1:$1,0),0))</f>
        <v/>
      </c>
      <c r="F12" t="str">
        <f>VLOOKUP($A12,LevelPackTable!$1:$1048576,MATCH(LevelPackTable!$G$1,LevelPackTable!$1:$1,0),0)</f>
        <v/>
      </c>
      <c r="G12" t="str">
        <f>VLOOKUP($A12,LevelPackTable!$1:$1048576,MATCH(LevelPackTable!$H$1,LevelPackTable!$1:$1,0),0)</f>
        <v/>
      </c>
      <c r="J12" t="str">
        <f>IFERROR(IF(ISBLANK($I12),"",VLOOKUP($I12&amp;"_"&amp;TEXT($B12,"00"),[1]AffectorValueLevelTable!$1:$1048576,MATCH(J$1,[1]AffectorValueLevelTable!$1:$1,0),0)),"어펙터밸류레벨없음")</f>
        <v/>
      </c>
      <c r="K12" t="str">
        <f>IFERROR(IF(ISBLANK($I12),"",VLOOKUP($I12&amp;"_"&amp;TEXT($B12,"00"),[1]AffectorValueLevelTable!$1:$1048576,MATCH(K$1,[1]AffectorValueLevelTable!$1:$1,0),0)),"어펙터밸류레벨없음")</f>
        <v/>
      </c>
      <c r="L12" t="str">
        <f>IFERROR(IF(ISBLANK($I12),"",VLOOKUP($I12&amp;"_"&amp;TEXT($B12,"00"),[1]AffectorValueLevelTable!$1:$1048576,MATCH(L$1,[1]AffectorValueLevelTable!$1:$1,0),0)),"어펙터밸류레벨없음")</f>
        <v/>
      </c>
      <c r="Q12" t="str">
        <f>IFERROR(IF(ISBLANK($T12),"",VLOOKUP($T12&amp;"_"&amp;TEXT($B12,"00"),[1]AffectorValueLevelTable!$1:$1048576,MATCH(Q$1,[1]AffectorValueLevelTable!$1:$1,0),0)),"어펙터밸류레벨없음")</f>
        <v/>
      </c>
      <c r="R12" t="str">
        <f>IFERROR(IF(ISBLANK($T12),"",VLOOKUP($T12&amp;"_"&amp;TEXT($B12,"00"),[1]AffectorValueLevelTable!$1:$1048576,MATCH(R$1,[1]AffectorValueLevelTable!$1:$1,0),0)),"어펙터밸류레벨없음")</f>
        <v/>
      </c>
      <c r="S12" t="str">
        <f>IFERROR(IF(ISBLANK($T12),"",VLOOKUP($T12&amp;"_"&amp;TEXT($B12,"00"),[1]AffectorValueLevelTable!$1:$1048576,MATCH(S$1,[1]AffectorValueLevelTable!$1:$1,0),0)),"어펙터밸류레벨없음")</f>
        <v/>
      </c>
      <c r="X12" t="str">
        <f>IFERROR(IF(ISBLANK($AA12),"",VLOOKUP($AA12&amp;"_"&amp;TEXT($B12,"00"),[1]AffectorValueLevelTable!$1:$1048576,MATCH(X$1,[1]AffectorValueLevelTable!$1:$1,0),0)),"어펙터밸류레벨없음")</f>
        <v/>
      </c>
      <c r="Y12" t="str">
        <f>IFERROR(IF(ISBLANK($AA12),"",VLOOKUP($AA12&amp;"_"&amp;TEXT($B12,"00"),[1]AffectorValueLevelTable!$1:$1048576,MATCH(Y$1,[1]AffectorValueLevelTable!$1:$1,0),0)),"어펙터밸류레벨없음")</f>
        <v/>
      </c>
      <c r="Z12" t="str">
        <f>IFERROR(IF(ISBLANK($AA12),"",VLOOKUP($AA12&amp;"_"&amp;TEXT($B12,"00"),[1]AffectorValueLevelTable!$1:$1048576,MATCH(Z$1,[1]AffectorValueLevelTable!$1:$1,0),0)),"어펙터밸류레벨없음")</f>
        <v/>
      </c>
    </row>
    <row r="13" spans="1:29" x14ac:dyDescent="0.3">
      <c r="A13" t="s">
        <v>14</v>
      </c>
      <c r="B13">
        <v>2</v>
      </c>
      <c r="D13" t="str">
        <f>IF(ISBLANK(C13),"",
IF(ISERROR(FIND(",",C13)),
  IF(ISERROR(VLOOKUP(C13,[1]AffectorValueTable!$A:$A,1,0)),"어펙터밸류없음",
  ""),
IF(ISERROR(FIND(",",C13,FIND(",",C13)+1)),
  IF(OR(ISERROR(VLOOKUP(LEFT(C13,FIND(",",C13)-1),[1]AffectorValueTable!$A:$A,1,0)),ISERROR(VLOOKUP(TRIM(MID(C13,FIND(",",C13)+1,999)),[1]AffectorValueTable!$A:$A,1,0))),"어펙터밸류없음",
  ""),
IF(ISERROR(FIND(",",C13,FIND(",",C13,FIND(",",C13)+1)+1)),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+1,999)),[1]AffectorValueTable!$A:$A,1,0))),"어펙터밸류없음",
  ""),
IF(ISERROR(FIND(",",C13,FIND(",",C13,FIND(",",C13,FIND(",",C13)+1)+1)+1)),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FIND(",",C13,FIND(",",C13,FIND(",",C13)+1)+1)-FIND(",",C13,FIND(",",C13)+1)-1)),[1]AffectorValueTable!$A:$A,1,0)),ISERROR(VLOOKUP(TRIM(MID(C13,FIND(",",C13,FIND(",",C13,FIND(",",C13)+1)+1)+1,999)),[1]AffectorValueTable!$A:$A,1,0))),"어펙터밸류없음",
  ""),
)))))</f>
        <v/>
      </c>
      <c r="E13" t="str">
        <f>IF(ISBLANK(VLOOKUP($A13,LevelPackTable!$1:$1048576,MATCH(LevelPackTable!$C$1,LevelPackTable!$1:$1,0),0)),"",VLOOKUP($A13,LevelPackTable!$1:$1048576,MATCH(LevelPackTable!$C$1,LevelPackTable!$1:$1,0),0))</f>
        <v/>
      </c>
      <c r="F13" t="str">
        <f>VLOOKUP($A13,LevelPackTable!$1:$1048576,MATCH(LevelPackTable!$G$1,LevelPackTable!$1:$1,0),0)</f>
        <v/>
      </c>
      <c r="G13" t="str">
        <f>VLOOKUP($A13,LevelPackTable!$1:$1048576,MATCH(LevelPackTable!$H$1,LevelPackTable!$1:$1,0),0)</f>
        <v/>
      </c>
      <c r="J13" t="str">
        <f>IFERROR(IF(ISBLANK($I13),"",VLOOKUP($I13&amp;"_"&amp;TEXT($B13,"00"),[1]AffectorValueLevelTable!$1:$1048576,MATCH(J$1,[1]AffectorValueLevelTable!$1:$1,0),0)),"어펙터밸류레벨없음")</f>
        <v/>
      </c>
      <c r="K13" t="str">
        <f>IFERROR(IF(ISBLANK($I13),"",VLOOKUP($I13&amp;"_"&amp;TEXT($B13,"00"),[1]AffectorValueLevelTable!$1:$1048576,MATCH(K$1,[1]AffectorValueLevelTable!$1:$1,0),0)),"어펙터밸류레벨없음")</f>
        <v/>
      </c>
      <c r="L13" t="str">
        <f>IFERROR(IF(ISBLANK($I13),"",VLOOKUP($I13&amp;"_"&amp;TEXT($B13,"00"),[1]AffectorValueLevelTable!$1:$1048576,MATCH(L$1,[1]AffectorValueLevelTable!$1:$1,0),0)),"어펙터밸류레벨없음")</f>
        <v/>
      </c>
      <c r="Q13" t="str">
        <f>IFERROR(IF(ISBLANK($T13),"",VLOOKUP($T13&amp;"_"&amp;TEXT($B13,"00"),[1]AffectorValueLevelTable!$1:$1048576,MATCH(Q$1,[1]AffectorValueLevelTable!$1:$1,0),0)),"어펙터밸류레벨없음")</f>
        <v/>
      </c>
      <c r="R13" t="str">
        <f>IFERROR(IF(ISBLANK($T13),"",VLOOKUP($T13&amp;"_"&amp;TEXT($B13,"00"),[1]AffectorValueLevelTable!$1:$1048576,MATCH(R$1,[1]AffectorValueLevelTable!$1:$1,0),0)),"어펙터밸류레벨없음")</f>
        <v/>
      </c>
      <c r="S13" t="str">
        <f>IFERROR(IF(ISBLANK($T13),"",VLOOKUP($T13&amp;"_"&amp;TEXT($B13,"00"),[1]AffectorValueLevelTable!$1:$1048576,MATCH(S$1,[1]AffectorValueLevelTable!$1:$1,0),0)),"어펙터밸류레벨없음")</f>
        <v/>
      </c>
      <c r="X13" t="str">
        <f>IFERROR(IF(ISBLANK($AA13),"",VLOOKUP($AA13&amp;"_"&amp;TEXT($B13,"00"),[1]AffectorValueLevelTable!$1:$1048576,MATCH(X$1,[1]AffectorValueLevelTable!$1:$1,0),0)),"어펙터밸류레벨없음")</f>
        <v/>
      </c>
      <c r="Y13" t="str">
        <f>IFERROR(IF(ISBLANK($AA13),"",VLOOKUP($AA13&amp;"_"&amp;TEXT($B13,"00"),[1]AffectorValueLevelTable!$1:$1048576,MATCH(Y$1,[1]AffectorValueLevelTable!$1:$1,0),0)),"어펙터밸류레벨없음")</f>
        <v/>
      </c>
      <c r="Z13" t="str">
        <f>IFERROR(IF(ISBLANK($AA13),"",VLOOKUP($AA13&amp;"_"&amp;TEXT($B13,"00"),[1]AffectorValueLevelTable!$1:$1048576,MATCH(Z$1,[1]AffectorValueLevelTable!$1:$1,0),0)),"어펙터밸류레벨없음")</f>
        <v/>
      </c>
    </row>
    <row r="14" spans="1:29" x14ac:dyDescent="0.3">
      <c r="A14" t="s">
        <v>14</v>
      </c>
      <c r="B14">
        <v>3</v>
      </c>
      <c r="D14" t="str">
        <f>IF(ISBLANK(C14),"",
IF(ISERROR(FIND(",",C14)),
  IF(ISERROR(VLOOKUP(C14,[1]AffectorValueTable!$A:$A,1,0)),"어펙터밸류없음",
  ""),
IF(ISERROR(FIND(",",C14,FIND(",",C14)+1)),
  IF(OR(ISERROR(VLOOKUP(LEFT(C14,FIND(",",C14)-1),[1]AffectorValueTable!$A:$A,1,0)),ISERROR(VLOOKUP(TRIM(MID(C14,FIND(",",C14)+1,999)),[1]AffectorValueTable!$A:$A,1,0))),"어펙터밸류없음",
  ""),
IF(ISERROR(FIND(",",C14,FIND(",",C14,FIND(",",C14)+1)+1)),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+1,999)),[1]AffectorValueTable!$A:$A,1,0))),"어펙터밸류없음",
  ""),
IF(ISERROR(FIND(",",C14,FIND(",",C14,FIND(",",C14,FIND(",",C14)+1)+1)+1)),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FIND(",",C14,FIND(",",C14,FIND(",",C14)+1)+1)-FIND(",",C14,FIND(",",C14)+1)-1)),[1]AffectorValueTable!$A:$A,1,0)),ISERROR(VLOOKUP(TRIM(MID(C14,FIND(",",C14,FIND(",",C14,FIND(",",C14)+1)+1)+1,999)),[1]AffectorValueTable!$A:$A,1,0))),"어펙터밸류없음",
  ""),
)))))</f>
        <v/>
      </c>
      <c r="E14" t="str">
        <f>IF(ISBLANK(VLOOKUP($A14,LevelPackTable!$1:$1048576,MATCH(LevelPackTable!$C$1,LevelPackTable!$1:$1,0),0)),"",VLOOKUP($A14,LevelPackTable!$1:$1048576,MATCH(LevelPackTable!$C$1,LevelPackTable!$1:$1,0),0))</f>
        <v/>
      </c>
      <c r="F14" t="str">
        <f>VLOOKUP($A14,LevelPackTable!$1:$1048576,MATCH(LevelPackTable!$G$1,LevelPackTable!$1:$1,0),0)</f>
        <v/>
      </c>
      <c r="G14" t="str">
        <f>VLOOKUP($A14,LevelPackTable!$1:$1048576,MATCH(LevelPackTable!$H$1,LevelPackTable!$1:$1,0),0)</f>
        <v/>
      </c>
      <c r="J14" t="str">
        <f>IFERROR(IF(ISBLANK($I14),"",VLOOKUP($I14&amp;"_"&amp;TEXT($B14,"00"),[1]AffectorValueLevelTable!$1:$1048576,MATCH(J$1,[1]AffectorValueLevelTable!$1:$1,0),0)),"어펙터밸류레벨없음")</f>
        <v/>
      </c>
      <c r="K14" t="str">
        <f>IFERROR(IF(ISBLANK($I14),"",VLOOKUP($I14&amp;"_"&amp;TEXT($B14,"00"),[1]AffectorValueLevelTable!$1:$1048576,MATCH(K$1,[1]AffectorValueLevelTable!$1:$1,0),0)),"어펙터밸류레벨없음")</f>
        <v/>
      </c>
      <c r="L14" t="str">
        <f>IFERROR(IF(ISBLANK($I14),"",VLOOKUP($I14&amp;"_"&amp;TEXT($B14,"00"),[1]AffectorValueLevelTable!$1:$1048576,MATCH(L$1,[1]AffectorValueLevelTable!$1:$1,0),0)),"어펙터밸류레벨없음")</f>
        <v/>
      </c>
      <c r="Q14" t="str">
        <f>IFERROR(IF(ISBLANK($T14),"",VLOOKUP($T14&amp;"_"&amp;TEXT($B14,"00"),[1]AffectorValueLevelTable!$1:$1048576,MATCH(Q$1,[1]AffectorValueLevelTable!$1:$1,0),0)),"어펙터밸류레벨없음")</f>
        <v/>
      </c>
      <c r="R14" t="str">
        <f>IFERROR(IF(ISBLANK($T14),"",VLOOKUP($T14&amp;"_"&amp;TEXT($B14,"00"),[1]AffectorValueLevelTable!$1:$1048576,MATCH(R$1,[1]AffectorValueLevelTable!$1:$1,0),0)),"어펙터밸류레벨없음")</f>
        <v/>
      </c>
      <c r="S14" t="str">
        <f>IFERROR(IF(ISBLANK($T14),"",VLOOKUP($T14&amp;"_"&amp;TEXT($B14,"00"),[1]AffectorValueLevelTable!$1:$1048576,MATCH(S$1,[1]AffectorValueLevelTable!$1:$1,0),0)),"어펙터밸류레벨없음")</f>
        <v/>
      </c>
      <c r="X14" t="str">
        <f>IFERROR(IF(ISBLANK($AA14),"",VLOOKUP($AA14&amp;"_"&amp;TEXT($B14,"00"),[1]AffectorValueLevelTable!$1:$1048576,MATCH(X$1,[1]AffectorValueLevelTable!$1:$1,0),0)),"어펙터밸류레벨없음")</f>
        <v/>
      </c>
      <c r="Y14" t="str">
        <f>IFERROR(IF(ISBLANK($AA14),"",VLOOKUP($AA14&amp;"_"&amp;TEXT($B14,"00"),[1]AffectorValueLevelTable!$1:$1048576,MATCH(Y$1,[1]AffectorValueLevelTable!$1:$1,0),0)),"어펙터밸류레벨없음")</f>
        <v/>
      </c>
      <c r="Z14" t="str">
        <f>IFERROR(IF(ISBLANK($AA14),"",VLOOKUP($AA14&amp;"_"&amp;TEXT($B14,"00"),[1]AffectorValueLevelTable!$1:$1048576,MATCH(Z$1,[1]AffectorValueLevelTable!$1:$1,0),0)),"어펙터밸류레벨없음")</f>
        <v/>
      </c>
    </row>
    <row r="15" spans="1:29" x14ac:dyDescent="0.3">
      <c r="A15" t="s">
        <v>14</v>
      </c>
      <c r="B15">
        <v>4</v>
      </c>
      <c r="D15" t="str">
        <f>IF(ISBLANK(C15),"",
IF(ISERROR(FIND(",",C15)),
  IF(ISERROR(VLOOKUP(C15,[1]AffectorValueTable!$A:$A,1,0)),"어펙터밸류없음",
  ""),
IF(ISERROR(FIND(",",C15,FIND(",",C15)+1)),
  IF(OR(ISERROR(VLOOKUP(LEFT(C15,FIND(",",C15)-1),[1]AffectorValueTable!$A:$A,1,0)),ISERROR(VLOOKUP(TRIM(MID(C15,FIND(",",C15)+1,999)),[1]AffectorValueTable!$A:$A,1,0))),"어펙터밸류없음",
  ""),
IF(ISERROR(FIND(",",C15,FIND(",",C15,FIND(",",C15)+1)+1)),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+1,999)),[1]AffectorValueTable!$A:$A,1,0))),"어펙터밸류없음",
  ""),
IF(ISERROR(FIND(",",C15,FIND(",",C15,FIND(",",C15,FIND(",",C15)+1)+1)+1)),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FIND(",",C15,FIND(",",C15,FIND(",",C15)+1)+1)-FIND(",",C15,FIND(",",C15)+1)-1)),[1]AffectorValueTable!$A:$A,1,0)),ISERROR(VLOOKUP(TRIM(MID(C15,FIND(",",C15,FIND(",",C15,FIND(",",C15)+1)+1)+1,999)),[1]AffectorValueTable!$A:$A,1,0))),"어펙터밸류없음",
  ""),
)))))</f>
        <v/>
      </c>
      <c r="E15" t="str">
        <f>IF(ISBLANK(VLOOKUP($A15,LevelPackTable!$1:$1048576,MATCH(LevelPackTable!$C$1,LevelPackTable!$1:$1,0),0)),"",VLOOKUP($A15,LevelPackTable!$1:$1048576,MATCH(LevelPackTable!$C$1,LevelPackTable!$1:$1,0),0))</f>
        <v/>
      </c>
      <c r="F15" t="str">
        <f>VLOOKUP($A15,LevelPackTable!$1:$1048576,MATCH(LevelPackTable!$G$1,LevelPackTable!$1:$1,0),0)</f>
        <v/>
      </c>
      <c r="G15" t="str">
        <f>VLOOKUP($A15,LevelPackTable!$1:$1048576,MATCH(LevelPackTable!$H$1,LevelPackTable!$1:$1,0),0)</f>
        <v/>
      </c>
      <c r="J15" t="str">
        <f>IFERROR(IF(ISBLANK($I15),"",VLOOKUP($I15&amp;"_"&amp;TEXT($B15,"00"),[1]AffectorValueLevelTable!$1:$1048576,MATCH(J$1,[1]AffectorValueLevelTable!$1:$1,0),0)),"어펙터밸류레벨없음")</f>
        <v/>
      </c>
      <c r="K15" t="str">
        <f>IFERROR(IF(ISBLANK($I15),"",VLOOKUP($I15&amp;"_"&amp;TEXT($B15,"00"),[1]AffectorValueLevelTable!$1:$1048576,MATCH(K$1,[1]AffectorValueLevelTable!$1:$1,0),0)),"어펙터밸류레벨없음")</f>
        <v/>
      </c>
      <c r="L15" t="str">
        <f>IFERROR(IF(ISBLANK($I15),"",VLOOKUP($I15&amp;"_"&amp;TEXT($B15,"00"),[1]AffectorValueLevelTable!$1:$1048576,MATCH(L$1,[1]AffectorValueLevelTable!$1:$1,0),0)),"어펙터밸류레벨없음")</f>
        <v/>
      </c>
      <c r="Q15" t="str">
        <f>IFERROR(IF(ISBLANK($T15),"",VLOOKUP($T15&amp;"_"&amp;TEXT($B15,"00"),[1]AffectorValueLevelTable!$1:$1048576,MATCH(Q$1,[1]AffectorValueLevelTable!$1:$1,0),0)),"어펙터밸류레벨없음")</f>
        <v/>
      </c>
      <c r="R15" t="str">
        <f>IFERROR(IF(ISBLANK($T15),"",VLOOKUP($T15&amp;"_"&amp;TEXT($B15,"00"),[1]AffectorValueLevelTable!$1:$1048576,MATCH(R$1,[1]AffectorValueLevelTable!$1:$1,0),0)),"어펙터밸류레벨없음")</f>
        <v/>
      </c>
      <c r="S15" t="str">
        <f>IFERROR(IF(ISBLANK($T15),"",VLOOKUP($T15&amp;"_"&amp;TEXT($B15,"00"),[1]AffectorValueLevelTable!$1:$1048576,MATCH(S$1,[1]AffectorValueLevelTable!$1:$1,0),0)),"어펙터밸류레벨없음")</f>
        <v/>
      </c>
      <c r="X15" t="str">
        <f>IFERROR(IF(ISBLANK($AA15),"",VLOOKUP($AA15&amp;"_"&amp;TEXT($B15,"00"),[1]AffectorValueLevelTable!$1:$1048576,MATCH(X$1,[1]AffectorValueLevelTable!$1:$1,0),0)),"어펙터밸류레벨없음")</f>
        <v/>
      </c>
      <c r="Y15" t="str">
        <f>IFERROR(IF(ISBLANK($AA15),"",VLOOKUP($AA15&amp;"_"&amp;TEXT($B15,"00"),[1]AffectorValueLevelTable!$1:$1048576,MATCH(Y$1,[1]AffectorValueLevelTable!$1:$1,0),0)),"어펙터밸류레벨없음")</f>
        <v/>
      </c>
      <c r="Z15" t="str">
        <f>IFERROR(IF(ISBLANK($AA15),"",VLOOKUP($AA15&amp;"_"&amp;TEXT($B15,"00"),[1]AffectorValueLevelTable!$1:$1048576,MATCH(Z$1,[1]AffectorValueLevelTable!$1:$1,0),0)),"어펙터밸류레벨없음")</f>
        <v/>
      </c>
    </row>
    <row r="16" spans="1:29" x14ac:dyDescent="0.3">
      <c r="A16" t="s">
        <v>14</v>
      </c>
      <c r="B16">
        <v>5</v>
      </c>
      <c r="D16" t="str">
        <f>IF(ISBLANK(C16),"",
IF(ISERROR(FIND(",",C16)),
  IF(ISERROR(VLOOKUP(C16,[1]AffectorValueTable!$A:$A,1,0)),"어펙터밸류없음",
  ""),
IF(ISERROR(FIND(",",C16,FIND(",",C16)+1)),
  IF(OR(ISERROR(VLOOKUP(LEFT(C16,FIND(",",C16)-1),[1]AffectorValueTable!$A:$A,1,0)),ISERROR(VLOOKUP(TRIM(MID(C16,FIND(",",C16)+1,999)),[1]AffectorValueTable!$A:$A,1,0))),"어펙터밸류없음",
  ""),
IF(ISERROR(FIND(",",C16,FIND(",",C16,FIND(",",C16)+1)+1)),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+1,999)),[1]AffectorValueTable!$A:$A,1,0))),"어펙터밸류없음",
  ""),
IF(ISERROR(FIND(",",C16,FIND(",",C16,FIND(",",C16,FIND(",",C16)+1)+1)+1)),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FIND(",",C16,FIND(",",C16,FIND(",",C16)+1)+1)-FIND(",",C16,FIND(",",C16)+1)-1)),[1]AffectorValueTable!$A:$A,1,0)),ISERROR(VLOOKUP(TRIM(MID(C16,FIND(",",C16,FIND(",",C16,FIND(",",C16)+1)+1)+1,999)),[1]AffectorValueTable!$A:$A,1,0))),"어펙터밸류없음",
  ""),
)))))</f>
        <v/>
      </c>
      <c r="E16" t="str">
        <f>IF(ISBLANK(VLOOKUP($A16,LevelPackTable!$1:$1048576,MATCH(LevelPackTable!$C$1,LevelPackTable!$1:$1,0),0)),"",VLOOKUP($A16,LevelPackTable!$1:$1048576,MATCH(LevelPackTable!$C$1,LevelPackTable!$1:$1,0),0))</f>
        <v/>
      </c>
      <c r="F16" t="str">
        <f>VLOOKUP($A16,LevelPackTable!$1:$1048576,MATCH(LevelPackTable!$G$1,LevelPackTable!$1:$1,0),0)</f>
        <v/>
      </c>
      <c r="G16" t="str">
        <f>VLOOKUP($A16,LevelPackTable!$1:$1048576,MATCH(LevelPackTable!$H$1,LevelPackTable!$1:$1,0),0)</f>
        <v/>
      </c>
      <c r="J16" t="str">
        <f>IFERROR(IF(ISBLANK($I16),"",VLOOKUP($I16&amp;"_"&amp;TEXT($B16,"00"),[1]AffectorValueLevelTable!$1:$1048576,MATCH(J$1,[1]AffectorValueLevelTable!$1:$1,0),0)),"어펙터밸류레벨없음")</f>
        <v/>
      </c>
      <c r="K16" t="str">
        <f>IFERROR(IF(ISBLANK($I16),"",VLOOKUP($I16&amp;"_"&amp;TEXT($B16,"00"),[1]AffectorValueLevelTable!$1:$1048576,MATCH(K$1,[1]AffectorValueLevelTable!$1:$1,0),0)),"어펙터밸류레벨없음")</f>
        <v/>
      </c>
      <c r="L16" t="str">
        <f>IFERROR(IF(ISBLANK($I16),"",VLOOKUP($I16&amp;"_"&amp;TEXT($B16,"00"),[1]AffectorValueLevelTable!$1:$1048576,MATCH(L$1,[1]AffectorValueLevelTable!$1:$1,0),0)),"어펙터밸류레벨없음")</f>
        <v/>
      </c>
      <c r="Q16" t="str">
        <f>IFERROR(IF(ISBLANK($T16),"",VLOOKUP($T16&amp;"_"&amp;TEXT($B16,"00"),[1]AffectorValueLevelTable!$1:$1048576,MATCH(Q$1,[1]AffectorValueLevelTable!$1:$1,0),0)),"어펙터밸류레벨없음")</f>
        <v/>
      </c>
      <c r="R16" t="str">
        <f>IFERROR(IF(ISBLANK($T16),"",VLOOKUP($T16&amp;"_"&amp;TEXT($B16,"00"),[1]AffectorValueLevelTable!$1:$1048576,MATCH(R$1,[1]AffectorValueLevelTable!$1:$1,0),0)),"어펙터밸류레벨없음")</f>
        <v/>
      </c>
      <c r="S16" t="str">
        <f>IFERROR(IF(ISBLANK($T16),"",VLOOKUP($T16&amp;"_"&amp;TEXT($B16,"00"),[1]AffectorValueLevelTable!$1:$1048576,MATCH(S$1,[1]AffectorValueLevelTable!$1:$1,0),0)),"어펙터밸류레벨없음")</f>
        <v/>
      </c>
      <c r="X16" t="str">
        <f>IFERROR(IF(ISBLANK($AA16),"",VLOOKUP($AA16&amp;"_"&amp;TEXT($B16,"00"),[1]AffectorValueLevelTable!$1:$1048576,MATCH(X$1,[1]AffectorValueLevelTable!$1:$1,0),0)),"어펙터밸류레벨없음")</f>
        <v/>
      </c>
      <c r="Y16" t="str">
        <f>IFERROR(IF(ISBLANK($AA16),"",VLOOKUP($AA16&amp;"_"&amp;TEXT($B16,"00"),[1]AffectorValueLevelTable!$1:$1048576,MATCH(Y$1,[1]AffectorValueLevelTable!$1:$1,0),0)),"어펙터밸류레벨없음")</f>
        <v/>
      </c>
      <c r="Z16" t="str">
        <f>IFERROR(IF(ISBLANK($AA16),"",VLOOKUP($AA16&amp;"_"&amp;TEXT($B16,"00"),[1]AffectorValueLevelTable!$1:$1048576,MATCH(Z$1,[1]AffectorValueLevelTable!$1:$1,0),0)),"어펙터밸류레벨없음")</f>
        <v/>
      </c>
    </row>
    <row r="17" spans="1:12" x14ac:dyDescent="0.3">
      <c r="A17" t="s">
        <v>14</v>
      </c>
      <c r="B17">
        <v>6</v>
      </c>
      <c r="D17" t="str">
        <f>IF(ISBLANK(C17),"",
IF(ISERROR(FIND(",",C17)),
  IF(ISERROR(VLOOKUP(C17,[1]AffectorValueTable!$A:$A,1,0)),"어펙터밸류없음",
  ""),
IF(ISERROR(FIND(",",C17,FIND(",",C17)+1)),
  IF(OR(ISERROR(VLOOKUP(LEFT(C17,FIND(",",C17)-1),[1]AffectorValueTable!$A:$A,1,0)),ISERROR(VLOOKUP(TRIM(MID(C17,FIND(",",C17)+1,999)),[1]AffectorValueTable!$A:$A,1,0))),"어펙터밸류없음",
  ""),
IF(ISERROR(FIND(",",C17,FIND(",",C17,FIND(",",C17)+1)+1)),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+1,999)),[1]AffectorValueTable!$A:$A,1,0))),"어펙터밸류없음",
  ""),
IF(ISERROR(FIND(",",C17,FIND(",",C17,FIND(",",C17,FIND(",",C17)+1)+1)+1)),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FIND(",",C17,FIND(",",C17,FIND(",",C17)+1)+1)-FIND(",",C17,FIND(",",C17)+1)-1)),[1]AffectorValueTable!$A:$A,1,0)),ISERROR(VLOOKUP(TRIM(MID(C17,FIND(",",C17,FIND(",",C17,FIND(",",C17)+1)+1)+1,999)),[1]AffectorValueTable!$A:$A,1,0))),"어펙터밸류없음",
  ""),
)))))</f>
        <v/>
      </c>
      <c r="E17" t="str">
        <f>IF(ISBLANK(VLOOKUP($A17,LevelPackTable!$1:$1048576,MATCH(LevelPackTable!$C$1,LevelPackTable!$1:$1,0),0)),"",VLOOKUP($A17,LevelPackTable!$1:$1048576,MATCH(LevelPackTable!$C$1,LevelPackTable!$1:$1,0),0))</f>
        <v/>
      </c>
      <c r="F17" t="str">
        <f>VLOOKUP($A17,LevelPackTable!$1:$1048576,MATCH(LevelPackTable!$G$1,LevelPackTable!$1:$1,0),0)</f>
        <v/>
      </c>
      <c r="G17" t="str">
        <f>VLOOKUP($A17,LevelPackTable!$1:$1048576,MATCH(LevelPackTable!$H$1,LevelPackTable!$1:$1,0),0)</f>
        <v/>
      </c>
      <c r="J17" t="str">
        <f>IFERROR(IF(ISBLANK($I17),"",VLOOKUP($I17&amp;"_"&amp;TEXT($B17,"00"),[1]AffectorValueLevelTable!$1:$1048576,MATCH(J$1,[1]AffectorValueLevelTable!$1:$1,0),0)),"어펙터밸류레벨없음")</f>
        <v/>
      </c>
      <c r="K17" t="str">
        <f>IFERROR(IF(ISBLANK($I17),"",VLOOKUP($I17&amp;"_"&amp;TEXT($B17,"00"),[1]AffectorValueLevelTable!$1:$1048576,MATCH(K$1,[1]AffectorValueLevelTable!$1:$1,0),0)),"어펙터밸류레벨없음")</f>
        <v/>
      </c>
      <c r="L17" t="str">
        <f>IFERROR(IF(ISBLANK($I17),"",VLOOKUP($I17&amp;"_"&amp;TEXT($B17,"00"),[1]AffectorValueLevelTable!$1:$1048576,MATCH(L$1,[1]AffectorValueLevelTable!$1:$1,0),0)),"어펙터밸류레벨없음")</f>
        <v/>
      </c>
    </row>
    <row r="18" spans="1:12" x14ac:dyDescent="0.3">
      <c r="A18" t="s">
        <v>13</v>
      </c>
      <c r="B18">
        <v>7</v>
      </c>
      <c r="D18" t="str">
        <f>IF(ISBLANK(C18),"",
IF(ISERROR(FIND(",",C18)),
  IF(ISERROR(VLOOKUP(C18,[1]AffectorValueTable!$A:$A,1,0)),"어펙터밸류없음",
  ""),
IF(ISERROR(FIND(",",C18,FIND(",",C18)+1)),
  IF(OR(ISERROR(VLOOKUP(LEFT(C18,FIND(",",C18)-1),[1]AffectorValueTable!$A:$A,1,0)),ISERROR(VLOOKUP(TRIM(MID(C18,FIND(",",C18)+1,999)),[1]AffectorValueTable!$A:$A,1,0))),"어펙터밸류없음",
  ""),
IF(ISERROR(FIND(",",C18,FIND(",",C18,FIND(",",C18)+1)+1)),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+1,999)),[1]AffectorValueTable!$A:$A,1,0))),"어펙터밸류없음",
  ""),
IF(ISERROR(FIND(",",C18,FIND(",",C18,FIND(",",C18,FIND(",",C18)+1)+1)+1)),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FIND(",",C18,FIND(",",C18,FIND(",",C18)+1)+1)-FIND(",",C18,FIND(",",C18)+1)-1)),[1]AffectorValueTable!$A:$A,1,0)),ISERROR(VLOOKUP(TRIM(MID(C18,FIND(",",C18,FIND(",",C18,FIND(",",C18)+1)+1)+1,999)),[1]AffectorValueTable!$A:$A,1,0))),"어펙터밸류없음",
  ""),
)))))</f>
        <v/>
      </c>
      <c r="E18" t="str">
        <f>IF(ISBLANK(VLOOKUP($A18,LevelPackTable!$1:$1048576,MATCH(LevelPackTable!$C$1,LevelPackTable!$1:$1,0),0)),"",VLOOKUP($A18,LevelPackTable!$1:$1048576,MATCH(LevelPackTable!$C$1,LevelPackTable!$1:$1,0),0))</f>
        <v>LPAF_ChangeActorStatus010</v>
      </c>
      <c r="F18" t="str">
        <f>VLOOKUP($A18,LevelPackTable!$1:$1048576,MATCH(LevelPackTable!$G$1,LevelPackTable!$1:$1,0),0)</f>
        <v/>
      </c>
      <c r="G18" t="str">
        <f>VLOOKUP($A18,LevelPackTable!$1:$1048576,MATCH(LevelPackTable!$H$1,LevelPackTable!$1:$1,0),0)</f>
        <v/>
      </c>
      <c r="J18" t="str">
        <f>IFERROR(IF(ISBLANK($I18),"",VLOOKUP($I18&amp;"_"&amp;TEXT($B18,"00"),[1]AffectorValueLevelTable!$1:$1048576,MATCH(J$1,[1]AffectorValueLevelTable!$1:$1,0),0)),"어펙터밸류레벨없음")</f>
        <v/>
      </c>
      <c r="K18" t="str">
        <f>IFERROR(IF(ISBLANK($I18),"",VLOOKUP($I18&amp;"_"&amp;TEXT($B18,"00"),[1]AffectorValueLevelTable!$1:$1048576,MATCH(K$1,[1]AffectorValueLevelTable!$1:$1,0),0)),"어펙터밸류레벨없음")</f>
        <v/>
      </c>
      <c r="L18" t="str">
        <f>IFERROR(IF(ISBLANK($I18),"",VLOOKUP($I18&amp;"_"&amp;TEXT($B18,"00"),[1]AffectorValueLevelTable!$1:$1048576,MATCH(L$1,[1]AffectorValueLevelTable!$1:$1,0),0)),"어펙터밸류레벨없음")</f>
        <v/>
      </c>
    </row>
  </sheetData>
  <phoneticPr fontId="1" type="noConversion"/>
  <conditionalFormatting sqref="A1:A1048576 C1:AC1048576">
    <cfRule type="expression" dxfId="0" priority="1">
      <formula>OFFSET(A1,-1,0)=A1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B07-9D24-474B-B1DF-35C75F101541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2" max="2" width="16.375" customWidth="1"/>
    <col min="3" max="3" width="17" customWidth="1"/>
    <col min="4" max="4" width="9" outlineLevel="1"/>
  </cols>
  <sheetData>
    <row r="1" spans="1:4" ht="27" customHeight="1" x14ac:dyDescent="0.3">
      <c r="A1" t="s">
        <v>0</v>
      </c>
      <c r="B1" t="s">
        <v>2</v>
      </c>
      <c r="C1" t="s">
        <v>19</v>
      </c>
      <c r="D1" t="s">
        <v>30</v>
      </c>
    </row>
    <row r="2" spans="1:4" x14ac:dyDescent="0.3">
      <c r="A2" t="s">
        <v>3</v>
      </c>
      <c r="B2" t="s">
        <v>4</v>
      </c>
      <c r="C2">
        <v>2</v>
      </c>
      <c r="D2">
        <f>VLOOKUP($B2,LevelPackTable!$1:$1048576,MATCH(LevelPackTable!$I$1,LevelPackTable!$1:$1,0),0)</f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6717DC-468E-45DF-9EFA-2CD7295568CF}">
          <x14:formula1>
            <xm:f>OFFSET(LevelPackTable!$A$1,1,0,COUNTA(LevelPackTable!$A:$A)-1,1)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LevelPackTable</vt:lpstr>
      <vt:lpstr>LevelPackLevelTable</vt:lpstr>
      <vt:lpstr>ActorLevelPackTable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2019-10-16T06:21:50Z</dcterms:modified>
</cp:coreProperties>
</file>