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47ABABA-203C-4D70-81DC-D94CC769AEF5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  <workbookView xWindow="-120" yWindow="-120" windowWidth="29040" windowHeight="15840" activeTab="4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K61" i="1"/>
  <c r="K60" i="1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L38" i="2" l="1"/>
  <c r="L37" i="2"/>
  <c r="L36" i="2"/>
  <c r="L35" i="2"/>
  <c r="L34" i="2"/>
  <c r="L20" i="2"/>
  <c r="L19" i="2"/>
  <c r="L33" i="2" l="1"/>
  <c r="L32" i="2"/>
  <c r="L31" i="2"/>
  <c r="L30" i="2"/>
  <c r="L29" i="2" l="1"/>
  <c r="L28" i="2"/>
  <c r="L27" i="2"/>
  <c r="L26" i="2"/>
  <c r="L25" i="2"/>
  <c r="L24" i="2"/>
  <c r="L23" i="2"/>
  <c r="L22" i="2"/>
  <c r="L21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<sst xmlns="http://schemas.openxmlformats.org/spreadsheetml/2006/main" count="4517" uniqueCount="485">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</sst>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151</v>
      </c>
      <c r="C1" t="s">
        <v>125</v>
      </c>
      <c r="D1" t="s">
        <v>152</v>
      </c>
      <c r="E1" t="s">
        <v>149</v>
      </c>
      <c r="F1" t="s">
        <v>127</v>
      </c>
      <c r="G1" t="s">
        <v>149</v>
      </c>
      <c r="H1" t="s">
        <v>126</v>
      </c>
      <c r="I1" t="s">
        <v>246</v>
      </c>
      <c r="J1" t="s">
        <v>247</v>
      </c>
      <c r="L1" t="s">
        <v>245</v>
      </c>
      <c r="N1" t="s">
        <v>255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188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128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254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189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129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256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190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130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243</v>
      </c>
      <c r="N4" t="s">
        <v>257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191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131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258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192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132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259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193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133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244</v>
      </c>
    </row>
    <row r="8" spans="1:15" x14ac:dyDescent="0.3">
      <c r="A8">
        <v>7</v>
      </c>
      <c r="B8">
        <v>6</v>
      </c>
      <c r="C8">
        <v>5</v>
      </c>
      <c r="D8" t="s">
        <v>194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134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262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195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135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263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196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136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248</v>
      </c>
      <c r="N10" t="s">
        <v>266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197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137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267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198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138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268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199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139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249</v>
      </c>
      <c r="N13" t="s">
        <v>269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200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140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201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141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202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142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261</v>
      </c>
    </row>
    <row r="17" spans="1:14" x14ac:dyDescent="0.3">
      <c r="A17">
        <v>16</v>
      </c>
      <c r="B17">
        <v>50</v>
      </c>
      <c r="C17">
        <v>5</v>
      </c>
      <c r="D17" t="s">
        <v>203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143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204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144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205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145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250</v>
      </c>
      <c r="N19" t="s">
        <v>270</v>
      </c>
    </row>
    <row r="20" spans="1:14" x14ac:dyDescent="0.3">
      <c r="A20">
        <v>19</v>
      </c>
      <c r="B20">
        <v>50</v>
      </c>
      <c r="C20">
        <v>5</v>
      </c>
      <c r="D20" t="s">
        <v>206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146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207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147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208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148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251</v>
      </c>
      <c r="N22" t="s">
        <v>264</v>
      </c>
    </row>
    <row r="23" spans="1:14" x14ac:dyDescent="0.3">
      <c r="A23">
        <v>22</v>
      </c>
      <c r="B23">
        <v>50</v>
      </c>
      <c r="C23">
        <v>5</v>
      </c>
      <c r="D23" t="s">
        <v>227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235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228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236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229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237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260</v>
      </c>
      <c r="N25" t="s">
        <v>265</v>
      </c>
    </row>
    <row r="26" spans="1:14" x14ac:dyDescent="0.3">
      <c r="A26">
        <v>25</v>
      </c>
      <c r="B26">
        <v>50</v>
      </c>
      <c r="C26">
        <v>5</v>
      </c>
      <c r="D26" t="s">
        <v>230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238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231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239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232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240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233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241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234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242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J62" activePane="bottomRight" state="frozen"/>
      <selection pane="topRight" activeCell="C1" sqref="C1"/>
      <selection pane="bottomLeft" activeCell="A2" sqref="A2"/>
      <selection pane="bottomRight" activeCell="K62" sqref="K62"/>
    </sheetView>
    <sheetView zoomScaleNormal="100"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252</v>
      </c>
      <c r="D1" t="s">
        <v>253</v>
      </c>
      <c r="E1" t="s">
        <v>2</v>
      </c>
      <c r="F1" t="s">
        <v>3</v>
      </c>
      <c r="G1" t="s">
        <v>122</v>
      </c>
      <c r="H1" t="s">
        <v>172</v>
      </c>
      <c r="I1" t="s">
        <v>173</v>
      </c>
      <c r="J1" t="s">
        <v>187</v>
      </c>
      <c r="K1" t="s">
        <v>180</v>
      </c>
      <c r="L1" t="s">
        <v>118</v>
      </c>
      <c r="M1" t="s">
        <v>6</v>
      </c>
      <c r="N1" t="s">
        <v>46</v>
      </c>
      <c r="O1" t="s">
        <v>275</v>
      </c>
      <c r="P1" t="s">
        <v>274</v>
      </c>
      <c r="Q1" t="s">
        <v>7</v>
      </c>
      <c r="R1" t="s">
        <v>276</v>
      </c>
      <c r="S1" t="s">
        <v>277</v>
      </c>
      <c r="T1" t="s">
        <v>278</v>
      </c>
      <c r="U1" t="s">
        <v>8</v>
      </c>
      <c r="V1" t="s">
        <v>47</v>
      </c>
      <c r="W1" t="s">
        <v>45</v>
      </c>
      <c r="X1" t="s">
        <v>49</v>
      </c>
      <c r="Y1" t="s">
        <v>111</v>
      </c>
      <c r="Z1" t="s">
        <v>112</v>
      </c>
      <c r="AA1" t="s">
        <v>113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76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76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76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76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76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76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76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76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76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76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76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76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76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76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76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76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76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76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76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76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76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76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76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76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76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76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76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76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76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76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76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76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448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318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415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421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324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431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432</v>
      </c>
      <c r="V56" t="str">
        <f>IF(ISBLANK(U56),"",IF(ISERROR(VLOOKUP(U56,MapTable!$A:$A,1,0)),"맵없음",""))</f>
        <v/>
      </c>
      <c r="W56" t="s">
        <v>427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433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434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328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K60">
        <f>25/1.5</f>
        <v>16.666666666666668</v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329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K61">
        <f>25/4</f>
        <v>6.25</v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330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331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279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440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332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333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334</v>
      </c>
      <c r="V66" t="str">
        <f>IF(ISBLANK(U66),"",IF(ISERROR(VLOOKUP(U66,MapTable!$A:$A,1,0)),"맵없음",""))</f>
        <v/>
      </c>
      <c r="W66" t="s">
        <v>449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335</v>
      </c>
      <c r="V67" t="str">
        <f>IF(ISBLANK(U67),"",IF(ISERROR(VLOOKUP(U67,MapTable!$A:$A,1,0)),"맵없음",""))</f>
        <v/>
      </c>
      <c r="W67" t="s">
        <v>453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436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336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337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338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339</v>
      </c>
      <c r="V72" t="str">
        <f>IF(ISBLANK(U72),"",IF(ISERROR(VLOOKUP(U72,MapTable!$A:$A,1,0)),"맵없음",""))</f>
        <v/>
      </c>
      <c r="W72" t="s">
        <v>458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442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438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444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86</v>
      </c>
      <c r="H347" t="s">
        <v>163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86</v>
      </c>
      <c r="H398" t="s">
        <v>271</v>
      </c>
      <c r="I398" t="s">
        <v>160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272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86</v>
      </c>
      <c r="H449" t="s">
        <v>273</v>
      </c>
      <c r="I449" t="s">
        <v>179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178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123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123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123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123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123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123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123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123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123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123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123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123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123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123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123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123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123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123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123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123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123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123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123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123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123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123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123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123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123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123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123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123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123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123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123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123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123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123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123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123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123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123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123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123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123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123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123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123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123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123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123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123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123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123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123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123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123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123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123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123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123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123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123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123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123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123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123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123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123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123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123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123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123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123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123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123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123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123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123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123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123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123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123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123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123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123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123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123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123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123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123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123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123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123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123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123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123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123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123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123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123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123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123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123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123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123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123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123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123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123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123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123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123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123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123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123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123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123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123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123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123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123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123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123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123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123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123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123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123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123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123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123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123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123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123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123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123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123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123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123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123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123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123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123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123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123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123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123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123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123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123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123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123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123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123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123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123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123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123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123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123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123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123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123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123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123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123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123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123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123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123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123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123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123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123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123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123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123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123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123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123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123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123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123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123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123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123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123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123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123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123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123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123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123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123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123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123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123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123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123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123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123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123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123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123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123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123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123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123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123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123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123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123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123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123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123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123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123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123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123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123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123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123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123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123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123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123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123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123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123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123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123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123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123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123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123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123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123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123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123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123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123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123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123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123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123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123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123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123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123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123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123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123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123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123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123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123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123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123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123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123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123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123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123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123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123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123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123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123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123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123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123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123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123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123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123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123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123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123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123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123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123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123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123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123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123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123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123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123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123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123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123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123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123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123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123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123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123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123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123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123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123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123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123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123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123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123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123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123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123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123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123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123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123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123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123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123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123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123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123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123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123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123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123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123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123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123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123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123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123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123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123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123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123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123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123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123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123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123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123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123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123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123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123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123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123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123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123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123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123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123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123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123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123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123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123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123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123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123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123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123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123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123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123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123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123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123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123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123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123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123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123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123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123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123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123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123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123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123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123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123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123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123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123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123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123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123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123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123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123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123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123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123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123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123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123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123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123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123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123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123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123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123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123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123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123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123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123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123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123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123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123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123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123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123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123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123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123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123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123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123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123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123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123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123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123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123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123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123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123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123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123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5" priority="10">
      <formula>X2=X1</formula>
    </cfRule>
  </conditionalFormatting>
  <conditionalFormatting sqref="X860:AA860">
    <cfRule type="expression" dxfId="34" priority="7">
      <formula>X860=X859</formula>
    </cfRule>
  </conditionalFormatting>
  <conditionalFormatting sqref="X34:AA34">
    <cfRule type="expression" dxfId="33" priority="17">
      <formula>X34=X2</formula>
    </cfRule>
  </conditionalFormatting>
  <conditionalFormatting sqref="X33:AA33">
    <cfRule type="expression" dxfId="32" priority="19">
      <formula>X33=X31</formula>
    </cfRule>
  </conditionalFormatting>
  <conditionalFormatting sqref="X32:AA32">
    <cfRule type="expression" dxfId="31" priority="5">
      <formula>X32=X31</formula>
    </cfRule>
  </conditionalFormatting>
  <conditionalFormatting sqref="X135:AA135">
    <cfRule type="expression" dxfId="30" priority="21">
      <formula>X135=X114</formula>
    </cfRule>
  </conditionalFormatting>
  <conditionalFormatting sqref="X237:AA237">
    <cfRule type="expression" dxfId="29" priority="23">
      <formula>X237=X226</formula>
    </cfRule>
  </conditionalFormatting>
  <conditionalFormatting sqref="X115:AA134">
    <cfRule type="expression" dxfId="28" priority="4">
      <formula>X115=X114</formula>
    </cfRule>
  </conditionalFormatting>
  <conditionalFormatting sqref="X227:AA236">
    <cfRule type="expression" dxfId="27" priority="3">
      <formula>X227=X226</formula>
    </cfRule>
  </conditionalFormatting>
  <conditionalFormatting sqref="X339:AA339">
    <cfRule type="expression" dxfId="26" priority="25">
      <formula>X339=X308</formula>
    </cfRule>
  </conditionalFormatting>
  <conditionalFormatting sqref="X309:AA338">
    <cfRule type="expression" dxfId="25" priority="2">
      <formula>X309=X308</formula>
    </cfRule>
  </conditionalFormatting>
  <conditionalFormatting sqref="X346:AA346">
    <cfRule type="expression" dxfId="24" priority="27">
      <formula>X346=#REF!</formula>
    </cfRule>
  </conditionalFormatting>
  <conditionalFormatting sqref="X861:AA1291 X1291:X2541">
    <cfRule type="expression" dxfId="23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154</v>
      </c>
      <c r="B1" t="s">
        <v>226</v>
      </c>
      <c r="C1" t="s">
        <v>89</v>
      </c>
      <c r="D1" t="s">
        <v>170</v>
      </c>
      <c r="E1" t="s">
        <v>155</v>
      </c>
      <c r="F1" t="s">
        <v>156</v>
      </c>
      <c r="G1" t="s">
        <v>171</v>
      </c>
      <c r="H1" t="s">
        <v>158</v>
      </c>
      <c r="I1" t="s">
        <v>157</v>
      </c>
      <c r="J1" t="s">
        <v>210</v>
      </c>
      <c r="K1" t="s">
        <v>220</v>
      </c>
      <c r="L1" t="s">
        <v>213</v>
      </c>
      <c r="M1" t="s">
        <v>219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221</v>
      </c>
      <c r="T1" t="s">
        <v>220</v>
      </c>
      <c r="U1" t="s">
        <v>213</v>
      </c>
      <c r="V1" t="s">
        <v>219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222</v>
      </c>
      <c r="AC1" t="s">
        <v>220</v>
      </c>
      <c r="AD1" t="s">
        <v>213</v>
      </c>
      <c r="AE1" t="s">
        <v>219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</row>
    <row r="2" spans="1:36" x14ac:dyDescent="0.3">
      <c r="A2" t="s">
        <v>164</v>
      </c>
      <c r="B2" t="s">
        <v>165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161</v>
      </c>
      <c r="G2" t="s">
        <v>169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168</v>
      </c>
      <c r="J2" t="s">
        <v>211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166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167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162</v>
      </c>
      <c r="G3" t="s">
        <v>169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181</v>
      </c>
      <c r="J3" t="s">
        <v>212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174</v>
      </c>
      <c r="B4" t="s">
        <v>159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177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182</v>
      </c>
      <c r="G4" t="s">
        <v>184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183</v>
      </c>
      <c r="J4" t="s">
        <v>211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223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175</v>
      </c>
      <c r="B5" t="s">
        <v>176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177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185</v>
      </c>
      <c r="G5" t="s">
        <v>184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186</v>
      </c>
      <c r="J5" t="s">
        <v>224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225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2" priority="6">
      <formula>OFFSET(C2,-1,0)=C2</formula>
    </cfRule>
  </conditionalFormatting>
  <conditionalFormatting sqref="C1">
    <cfRule type="expression" dxfId="21" priority="5">
      <formula>OFFSET(C1,-1,0)=C1</formula>
    </cfRule>
  </conditionalFormatting>
  <conditionalFormatting sqref="C3:C5">
    <cfRule type="expression" dxfId="20" priority="4">
      <formula>OFFSET(C3,-1,0)=C3</formula>
    </cfRule>
  </conditionalFormatting>
  <conditionalFormatting sqref="J1:K1 J2">
    <cfRule type="expression" dxfId="19" priority="3">
      <formula>OFFSET(J1,-1,0)=J1</formula>
    </cfRule>
  </conditionalFormatting>
  <conditionalFormatting sqref="S1:T1">
    <cfRule type="expression" dxfId="18" priority="2">
      <formula>OFFSET(S1,-1,0)=S1</formula>
    </cfRule>
  </conditionalFormatting>
  <conditionalFormatting sqref="AB1:AC1">
    <cfRule type="expression" dxfId="17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103</v>
      </c>
      <c r="B1" t="s">
        <v>114</v>
      </c>
      <c r="C1" t="s">
        <v>104</v>
      </c>
      <c r="D1" t="s">
        <v>105</v>
      </c>
    </row>
    <row r="2" spans="1:4" x14ac:dyDescent="0.3">
      <c r="A2" t="s">
        <v>121</v>
      </c>
      <c r="B2" t="s">
        <v>117</v>
      </c>
      <c r="C2" t="s">
        <v>106</v>
      </c>
      <c r="D2" t="s">
        <v>116</v>
      </c>
    </row>
    <row r="3" spans="1:4" x14ac:dyDescent="0.3">
      <c r="A3" t="s">
        <v>120</v>
      </c>
      <c r="B3" t="s">
        <v>107</v>
      </c>
      <c r="C3" t="s">
        <v>106</v>
      </c>
      <c r="D3" t="s">
        <v>108</v>
      </c>
    </row>
    <row r="4" spans="1:4" x14ac:dyDescent="0.3">
      <c r="A4" t="s">
        <v>119</v>
      </c>
      <c r="B4" t="s">
        <v>115</v>
      </c>
      <c r="C4" t="s">
        <v>106</v>
      </c>
      <c r="D4" t="s">
        <v>108</v>
      </c>
    </row>
    <row r="5" spans="1:4" x14ac:dyDescent="0.3">
      <c r="A5" t="s">
        <v>109</v>
      </c>
      <c r="B5" t="s">
        <v>110</v>
      </c>
      <c r="C5" t="s">
        <v>106</v>
      </c>
      <c r="D5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56" sqref="A56"/>
    </sheetView>
    <sheetView tabSelected="1"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93</v>
      </c>
      <c r="H1" t="s">
        <v>101</v>
      </c>
      <c r="I1" t="s">
        <v>152</v>
      </c>
      <c r="J1" t="s">
        <v>127</v>
      </c>
      <c r="K1" t="s">
        <v>209</v>
      </c>
      <c r="L1" t="s">
        <v>149</v>
      </c>
      <c r="M1" t="s">
        <v>124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96</v>
      </c>
      <c r="AB1" t="s">
        <v>17</v>
      </c>
    </row>
    <row r="2" spans="1:28" x14ac:dyDescent="0.3">
      <c r="A2" t="s">
        <v>76</v>
      </c>
      <c r="B2">
        <f>COUNTIF(StageTable!M:M,A2)
+COUNTIF(StageTable!U:U,A2)
+COUNTIF(StageTable!W:W,A2)</f>
        <v>32</v>
      </c>
      <c r="C2" t="s">
        <v>77</v>
      </c>
      <c r="D2" t="s">
        <v>65</v>
      </c>
      <c r="E2" t="s">
        <v>51</v>
      </c>
      <c r="F2" t="s">
        <v>78</v>
      </c>
      <c r="G2" t="s">
        <v>94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24</v>
      </c>
      <c r="R2" t="s">
        <v>65</v>
      </c>
      <c r="S2">
        <f>COUNTIF(D:D,R2)</f>
        <v>59</v>
      </c>
      <c r="U2" t="s">
        <v>463</v>
      </c>
      <c r="V2">
        <f t="shared" ref="V2:V10" si="0">COUNTIF(E:E,U2)</f>
        <v>7</v>
      </c>
      <c r="X2" t="s">
        <v>78</v>
      </c>
      <c r="Y2">
        <f t="shared" ref="Y2:Y10" si="1">COUNTIF(F:F,X2)</f>
        <v>1</v>
      </c>
      <c r="AA2" t="s">
        <v>94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323</v>
      </c>
      <c r="F3" t="s">
        <v>79</v>
      </c>
      <c r="G3" t="s">
        <v>94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17</v>
      </c>
      <c r="U3" t="s">
        <v>464</v>
      </c>
      <c r="V3">
        <f t="shared" si="0"/>
        <v>1</v>
      </c>
      <c r="X3" t="s">
        <v>79</v>
      </c>
      <c r="Y3">
        <f t="shared" si="1"/>
        <v>1</v>
      </c>
      <c r="AA3" t="s">
        <v>95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80</v>
      </c>
      <c r="G4" t="s">
        <v>94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462</v>
      </c>
      <c r="P4">
        <f>COUNTIF(C:C,O4)</f>
        <v>18</v>
      </c>
      <c r="U4" t="s">
        <v>66</v>
      </c>
      <c r="V4">
        <f t="shared" si="0"/>
        <v>1</v>
      </c>
      <c r="X4" t="s">
        <v>80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81</v>
      </c>
      <c r="G5" t="s">
        <v>94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81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82</v>
      </c>
      <c r="G6" t="s">
        <v>94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82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83</v>
      </c>
      <c r="G7" t="s">
        <v>94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83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312</v>
      </c>
      <c r="F8" t="s">
        <v>310</v>
      </c>
      <c r="G8" t="s">
        <v>94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465</v>
      </c>
      <c r="V8">
        <f t="shared" si="0"/>
        <v>1</v>
      </c>
      <c r="X8" t="s">
        <v>474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313</v>
      </c>
      <c r="F9" t="s">
        <v>311</v>
      </c>
      <c r="G9" t="s">
        <v>94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466</v>
      </c>
      <c r="V9">
        <f t="shared" si="0"/>
        <v>1</v>
      </c>
      <c r="X9" t="s">
        <v>475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314</v>
      </c>
      <c r="F10" t="s">
        <v>316</v>
      </c>
      <c r="G10" t="s">
        <v>94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467</v>
      </c>
      <c r="V10">
        <f t="shared" si="0"/>
        <v>1</v>
      </c>
      <c r="X10" t="s">
        <v>476</v>
      </c>
      <c r="Y10">
        <f t="shared" si="1"/>
        <v>1</v>
      </c>
    </row>
    <row r="11" spans="1:28" x14ac:dyDescent="0.3">
      <c r="A11" t="s">
        <v>319</v>
      </c>
      <c r="B11">
        <f>COUNTIF(StageTable!M:M,A11)
+COUNTIF(StageTable!U:U,A11)
+COUNTIF(StageTable!W:W,A11)</f>
        <v>1</v>
      </c>
      <c r="C11" t="s">
        <v>320</v>
      </c>
      <c r="D11" t="s">
        <v>65</v>
      </c>
      <c r="E11" t="s">
        <v>321</v>
      </c>
      <c r="F11" t="s">
        <v>322</v>
      </c>
      <c r="G11" t="s">
        <v>94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468</v>
      </c>
      <c r="V11">
        <f t="shared" ref="V11:V50" si="2">COUNTIF(E:E,U11)</f>
        <v>1</v>
      </c>
      <c r="X11" t="s">
        <v>477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315</v>
      </c>
      <c r="F12" t="s">
        <v>317</v>
      </c>
      <c r="G12" t="s">
        <v>94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469</v>
      </c>
      <c r="V12">
        <f t="shared" si="2"/>
        <v>1</v>
      </c>
      <c r="X12" t="s">
        <v>478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349</v>
      </c>
      <c r="F13" t="s">
        <v>376</v>
      </c>
      <c r="G13" t="s">
        <v>94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348</v>
      </c>
      <c r="V13">
        <f t="shared" si="2"/>
        <v>1</v>
      </c>
      <c r="X13" t="s">
        <v>375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350</v>
      </c>
      <c r="F14" t="s">
        <v>377</v>
      </c>
      <c r="G14" t="s">
        <v>94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350</v>
      </c>
      <c r="V14">
        <f t="shared" si="2"/>
        <v>1</v>
      </c>
      <c r="X14" t="s">
        <v>377</v>
      </c>
      <c r="Y14">
        <f t="shared" si="3"/>
        <v>1</v>
      </c>
    </row>
    <row r="15" spans="1:28" x14ac:dyDescent="0.3">
      <c r="A15" t="s">
        <v>416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418</v>
      </c>
      <c r="F15" t="s">
        <v>420</v>
      </c>
      <c r="G15" t="s">
        <v>94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417</v>
      </c>
      <c r="V15">
        <f t="shared" si="2"/>
        <v>1</v>
      </c>
      <c r="X15" t="s">
        <v>419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351</v>
      </c>
      <c r="F16" t="s">
        <v>378</v>
      </c>
      <c r="G16" t="s">
        <v>94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351</v>
      </c>
      <c r="V16">
        <f t="shared" si="2"/>
        <v>1</v>
      </c>
      <c r="X16" t="s">
        <v>378</v>
      </c>
      <c r="Y16">
        <f t="shared" si="3"/>
        <v>1</v>
      </c>
    </row>
    <row r="17" spans="1:25" x14ac:dyDescent="0.3">
      <c r="A17" t="s">
        <v>422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424</v>
      </c>
      <c r="F17" t="s">
        <v>426</v>
      </c>
      <c r="G17" t="s">
        <v>94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423</v>
      </c>
      <c r="V17">
        <f t="shared" si="2"/>
        <v>1</v>
      </c>
      <c r="X17" t="s">
        <v>425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352</v>
      </c>
      <c r="F18" t="s">
        <v>379</v>
      </c>
      <c r="G18" t="s">
        <v>94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352</v>
      </c>
      <c r="V18">
        <f t="shared" si="2"/>
        <v>1</v>
      </c>
      <c r="X18" t="s">
        <v>379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353</v>
      </c>
      <c r="F19" t="s">
        <v>380</v>
      </c>
      <c r="G19" t="s">
        <v>94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353</v>
      </c>
      <c r="V19">
        <f t="shared" si="2"/>
        <v>1</v>
      </c>
      <c r="X19" t="s">
        <v>380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354</v>
      </c>
      <c r="F20" t="s">
        <v>381</v>
      </c>
      <c r="G20" t="s">
        <v>94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354</v>
      </c>
      <c r="V20">
        <f t="shared" si="2"/>
        <v>2</v>
      </c>
      <c r="X20" t="s">
        <v>381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355</v>
      </c>
      <c r="F21" t="s">
        <v>382</v>
      </c>
      <c r="G21" t="s">
        <v>94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355</v>
      </c>
      <c r="V21">
        <f t="shared" si="2"/>
        <v>2</v>
      </c>
      <c r="X21" t="s">
        <v>382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356</v>
      </c>
      <c r="F22" t="s">
        <v>383</v>
      </c>
      <c r="G22" t="s">
        <v>94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356</v>
      </c>
      <c r="V22">
        <f t="shared" si="2"/>
        <v>1</v>
      </c>
      <c r="X22" t="s">
        <v>383</v>
      </c>
      <c r="Y22">
        <f t="shared" si="3"/>
        <v>1</v>
      </c>
    </row>
    <row r="23" spans="1:25" x14ac:dyDescent="0.3">
      <c r="A23" t="s">
        <v>324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357</v>
      </c>
      <c r="F23" t="s">
        <v>384</v>
      </c>
      <c r="G23" t="s">
        <v>94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357</v>
      </c>
      <c r="V23">
        <f t="shared" si="2"/>
        <v>1</v>
      </c>
      <c r="X23" t="s">
        <v>384</v>
      </c>
      <c r="Y23">
        <f t="shared" si="3"/>
        <v>1</v>
      </c>
    </row>
    <row r="24" spans="1:25" x14ac:dyDescent="0.3">
      <c r="A24" t="s">
        <v>325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358</v>
      </c>
      <c r="F24" t="s">
        <v>385</v>
      </c>
      <c r="G24" t="s">
        <v>94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358</v>
      </c>
      <c r="V24">
        <f t="shared" si="2"/>
        <v>1</v>
      </c>
      <c r="X24" t="s">
        <v>385</v>
      </c>
      <c r="Y24">
        <f t="shared" si="3"/>
        <v>1</v>
      </c>
    </row>
    <row r="25" spans="1:25" x14ac:dyDescent="0.3">
      <c r="A25" t="s">
        <v>326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359</v>
      </c>
      <c r="F25" t="s">
        <v>386</v>
      </c>
      <c r="G25" t="s">
        <v>94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359</v>
      </c>
      <c r="V25">
        <f t="shared" si="2"/>
        <v>1</v>
      </c>
      <c r="X25" t="s">
        <v>386</v>
      </c>
      <c r="Y25">
        <f t="shared" si="3"/>
        <v>2</v>
      </c>
    </row>
    <row r="26" spans="1:25" x14ac:dyDescent="0.3">
      <c r="A26" t="s">
        <v>428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430</v>
      </c>
      <c r="F26" t="s">
        <v>386</v>
      </c>
      <c r="G26" t="s">
        <v>94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429</v>
      </c>
      <c r="V26">
        <f t="shared" si="2"/>
        <v>1</v>
      </c>
      <c r="X26" t="s">
        <v>387</v>
      </c>
      <c r="Y26">
        <f t="shared" si="3"/>
        <v>1</v>
      </c>
    </row>
    <row r="27" spans="1:25" x14ac:dyDescent="0.3">
      <c r="A27" t="s">
        <v>327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360</v>
      </c>
      <c r="F27" t="s">
        <v>387</v>
      </c>
      <c r="G27" t="s">
        <v>94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360</v>
      </c>
      <c r="V27">
        <f t="shared" si="2"/>
        <v>1</v>
      </c>
      <c r="X27" t="s">
        <v>388</v>
      </c>
      <c r="Y27">
        <f t="shared" si="3"/>
        <v>1</v>
      </c>
    </row>
    <row r="28" spans="1:25" x14ac:dyDescent="0.3">
      <c r="A28" t="s">
        <v>328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361</v>
      </c>
      <c r="F28" t="s">
        <v>388</v>
      </c>
      <c r="G28" t="s">
        <v>94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361</v>
      </c>
      <c r="V28">
        <f t="shared" si="2"/>
        <v>1</v>
      </c>
      <c r="X28" t="s">
        <v>389</v>
      </c>
      <c r="Y28">
        <f t="shared" si="3"/>
        <v>1</v>
      </c>
    </row>
    <row r="29" spans="1:25" x14ac:dyDescent="0.3">
      <c r="A29" t="s">
        <v>329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362</v>
      </c>
      <c r="F29" t="s">
        <v>389</v>
      </c>
      <c r="G29" t="s">
        <v>94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362</v>
      </c>
      <c r="V29">
        <f t="shared" si="2"/>
        <v>1</v>
      </c>
      <c r="X29" t="s">
        <v>390</v>
      </c>
      <c r="Y29">
        <f t="shared" si="3"/>
        <v>1</v>
      </c>
    </row>
    <row r="30" spans="1:25" x14ac:dyDescent="0.3">
      <c r="A30" t="s">
        <v>330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363</v>
      </c>
      <c r="F30" t="s">
        <v>390</v>
      </c>
      <c r="G30" t="s">
        <v>94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363</v>
      </c>
      <c r="V30">
        <f t="shared" si="2"/>
        <v>1</v>
      </c>
      <c r="X30" t="s">
        <v>391</v>
      </c>
      <c r="Y30">
        <f t="shared" si="3"/>
        <v>1</v>
      </c>
    </row>
    <row r="31" spans="1:25" x14ac:dyDescent="0.3">
      <c r="A31" t="s">
        <v>331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364</v>
      </c>
      <c r="F31" t="s">
        <v>391</v>
      </c>
      <c r="G31" t="s">
        <v>94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364</v>
      </c>
      <c r="V31">
        <f t="shared" si="2"/>
        <v>2</v>
      </c>
      <c r="X31" t="s">
        <v>392</v>
      </c>
      <c r="Y31">
        <f t="shared" si="3"/>
        <v>1</v>
      </c>
    </row>
    <row r="32" spans="1:25" x14ac:dyDescent="0.3">
      <c r="A32" t="s">
        <v>332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365</v>
      </c>
      <c r="F32" t="s">
        <v>392</v>
      </c>
      <c r="G32" t="s">
        <v>94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365</v>
      </c>
      <c r="V32">
        <f t="shared" si="2"/>
        <v>1</v>
      </c>
      <c r="X32" t="s">
        <v>393</v>
      </c>
      <c r="Y32">
        <f t="shared" si="3"/>
        <v>1</v>
      </c>
    </row>
    <row r="33" spans="1:25" x14ac:dyDescent="0.3">
      <c r="A33" t="s">
        <v>333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366</v>
      </c>
      <c r="F33" t="s">
        <v>393</v>
      </c>
      <c r="G33" t="s">
        <v>94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366</v>
      </c>
      <c r="V33">
        <f t="shared" si="2"/>
        <v>1</v>
      </c>
      <c r="X33" t="s">
        <v>394</v>
      </c>
      <c r="Y33">
        <f t="shared" si="3"/>
        <v>1</v>
      </c>
    </row>
    <row r="34" spans="1:25" x14ac:dyDescent="0.3">
      <c r="A34" t="s">
        <v>334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367</v>
      </c>
      <c r="F34" t="s">
        <v>394</v>
      </c>
      <c r="G34" t="s">
        <v>94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367</v>
      </c>
      <c r="V34">
        <f t="shared" si="2"/>
        <v>1</v>
      </c>
      <c r="X34" t="s">
        <v>470</v>
      </c>
      <c r="Y34">
        <f t="shared" si="3"/>
        <v>1</v>
      </c>
    </row>
    <row r="35" spans="1:25" x14ac:dyDescent="0.3">
      <c r="A35" t="s">
        <v>450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452</v>
      </c>
      <c r="F35" t="s">
        <v>471</v>
      </c>
      <c r="G35" t="s">
        <v>94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451</v>
      </c>
      <c r="V35">
        <f t="shared" si="2"/>
        <v>1</v>
      </c>
      <c r="X35" t="s">
        <v>395</v>
      </c>
      <c r="Y35">
        <f t="shared" si="3"/>
        <v>2</v>
      </c>
    </row>
    <row r="36" spans="1:25" x14ac:dyDescent="0.3">
      <c r="A36" t="s">
        <v>335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368</v>
      </c>
      <c r="F36" t="s">
        <v>395</v>
      </c>
      <c r="G36" t="s">
        <v>94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368</v>
      </c>
      <c r="V36">
        <f t="shared" si="2"/>
        <v>1</v>
      </c>
      <c r="X36" t="s">
        <v>396</v>
      </c>
      <c r="Y36">
        <f t="shared" si="3"/>
        <v>1</v>
      </c>
    </row>
    <row r="37" spans="1:25" x14ac:dyDescent="0.3">
      <c r="A37" t="s">
        <v>454</v>
      </c>
      <c r="B37">
        <f>COUNTIF(StageTable!M:M,A37)
+COUNTIF(StageTable!U:U,A37)
+COUNTIF(StageTable!W:W,A37)</f>
        <v>1</v>
      </c>
      <c r="C37" t="s">
        <v>457</v>
      </c>
      <c r="D37" t="s">
        <v>73</v>
      </c>
      <c r="E37" t="s">
        <v>456</v>
      </c>
      <c r="F37" t="s">
        <v>395</v>
      </c>
      <c r="G37" t="s">
        <v>94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455</v>
      </c>
      <c r="V37">
        <f t="shared" si="2"/>
        <v>1</v>
      </c>
      <c r="X37" t="s">
        <v>397</v>
      </c>
      <c r="Y37">
        <f t="shared" si="3"/>
        <v>1</v>
      </c>
    </row>
    <row r="38" spans="1:25" x14ac:dyDescent="0.3">
      <c r="A38" t="s">
        <v>336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369</v>
      </c>
      <c r="F38" t="s">
        <v>396</v>
      </c>
      <c r="G38" t="s">
        <v>94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369</v>
      </c>
      <c r="V38">
        <f t="shared" si="2"/>
        <v>1</v>
      </c>
      <c r="X38" t="s">
        <v>398</v>
      </c>
      <c r="Y38">
        <f t="shared" si="3"/>
        <v>1</v>
      </c>
    </row>
    <row r="39" spans="1:25" x14ac:dyDescent="0.3">
      <c r="A39" t="s">
        <v>337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370</v>
      </c>
      <c r="F39" t="s">
        <v>397</v>
      </c>
      <c r="G39" t="s">
        <v>94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370</v>
      </c>
      <c r="V39">
        <f t="shared" si="2"/>
        <v>2</v>
      </c>
      <c r="X39" t="s">
        <v>399</v>
      </c>
      <c r="Y39">
        <f t="shared" si="3"/>
        <v>1</v>
      </c>
    </row>
    <row r="40" spans="1:25" x14ac:dyDescent="0.3">
      <c r="A40" t="s">
        <v>338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371</v>
      </c>
      <c r="F40" t="s">
        <v>398</v>
      </c>
      <c r="G40" t="s">
        <v>94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371</v>
      </c>
      <c r="V40">
        <f t="shared" si="2"/>
        <v>1</v>
      </c>
      <c r="X40" t="s">
        <v>472</v>
      </c>
      <c r="Y40">
        <f t="shared" si="3"/>
        <v>1</v>
      </c>
    </row>
    <row r="41" spans="1:25" x14ac:dyDescent="0.3">
      <c r="A41" t="s">
        <v>339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372</v>
      </c>
      <c r="F41" t="s">
        <v>399</v>
      </c>
      <c r="G41" t="s">
        <v>94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372</v>
      </c>
      <c r="V41">
        <f t="shared" si="2"/>
        <v>1</v>
      </c>
      <c r="X41" t="s">
        <v>400</v>
      </c>
      <c r="Y41">
        <f t="shared" si="3"/>
        <v>1</v>
      </c>
    </row>
    <row r="42" spans="1:25" x14ac:dyDescent="0.3">
      <c r="A42" t="s">
        <v>459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461</v>
      </c>
      <c r="F42" t="s">
        <v>473</v>
      </c>
      <c r="G42" t="s">
        <v>94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460</v>
      </c>
      <c r="V42">
        <f t="shared" si="2"/>
        <v>1</v>
      </c>
      <c r="X42" t="s">
        <v>401</v>
      </c>
      <c r="Y42">
        <f t="shared" si="3"/>
        <v>1</v>
      </c>
    </row>
    <row r="43" spans="1:25" x14ac:dyDescent="0.3">
      <c r="A43" t="s">
        <v>340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373</v>
      </c>
      <c r="F43" t="s">
        <v>400</v>
      </c>
      <c r="G43" t="s">
        <v>94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373</v>
      </c>
      <c r="V43">
        <f t="shared" si="2"/>
        <v>1</v>
      </c>
      <c r="X43" t="s">
        <v>409</v>
      </c>
      <c r="Y43">
        <f t="shared" si="3"/>
        <v>1</v>
      </c>
    </row>
    <row r="44" spans="1:25" x14ac:dyDescent="0.3">
      <c r="A44" t="s">
        <v>341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374</v>
      </c>
      <c r="F44" t="s">
        <v>402</v>
      </c>
      <c r="G44" t="s">
        <v>94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374</v>
      </c>
      <c r="V44">
        <f t="shared" si="2"/>
        <v>1</v>
      </c>
      <c r="X44" t="s">
        <v>410</v>
      </c>
      <c r="Y44">
        <f t="shared" si="3"/>
        <v>1</v>
      </c>
    </row>
    <row r="45" spans="1:25" x14ac:dyDescent="0.3">
      <c r="A45" t="s">
        <v>342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403</v>
      </c>
      <c r="F45" t="s">
        <v>409</v>
      </c>
      <c r="G45" t="s">
        <v>94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403</v>
      </c>
      <c r="V45">
        <f t="shared" si="2"/>
        <v>1</v>
      </c>
      <c r="X45" t="s">
        <v>411</v>
      </c>
      <c r="Y45">
        <f t="shared" si="3"/>
        <v>1</v>
      </c>
    </row>
    <row r="46" spans="1:25" x14ac:dyDescent="0.3">
      <c r="A46" t="s">
        <v>343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404</v>
      </c>
      <c r="F46" t="s">
        <v>410</v>
      </c>
      <c r="G46" t="s">
        <v>94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404</v>
      </c>
      <c r="V46">
        <f t="shared" si="2"/>
        <v>1</v>
      </c>
      <c r="X46" t="s">
        <v>412</v>
      </c>
      <c r="Y46">
        <f t="shared" si="3"/>
        <v>1</v>
      </c>
    </row>
    <row r="47" spans="1:25" x14ac:dyDescent="0.3">
      <c r="A47" t="s">
        <v>344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405</v>
      </c>
      <c r="F47" t="s">
        <v>411</v>
      </c>
      <c r="G47" t="s">
        <v>94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405</v>
      </c>
      <c r="V47">
        <f t="shared" si="2"/>
        <v>1</v>
      </c>
      <c r="X47" t="s">
        <v>413</v>
      </c>
      <c r="Y47">
        <f t="shared" si="3"/>
        <v>1</v>
      </c>
    </row>
    <row r="48" spans="1:25" x14ac:dyDescent="0.3">
      <c r="A48" t="s">
        <v>345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406</v>
      </c>
      <c r="F48" t="s">
        <v>412</v>
      </c>
      <c r="G48" t="s">
        <v>94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406</v>
      </c>
      <c r="V48">
        <f t="shared" si="2"/>
        <v>1</v>
      </c>
      <c r="X48" t="s">
        <v>414</v>
      </c>
      <c r="Y48">
        <f t="shared" si="3"/>
        <v>1</v>
      </c>
    </row>
    <row r="49" spans="1:22" x14ac:dyDescent="0.3">
      <c r="A49" t="s">
        <v>346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407</v>
      </c>
      <c r="F49" t="s">
        <v>413</v>
      </c>
      <c r="G49" t="s">
        <v>94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407</v>
      </c>
      <c r="V49">
        <f t="shared" si="2"/>
        <v>1</v>
      </c>
    </row>
    <row r="50" spans="1:22" x14ac:dyDescent="0.3">
      <c r="A50" t="s">
        <v>347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408</v>
      </c>
      <c r="F50" t="s">
        <v>414</v>
      </c>
      <c r="G50" t="s">
        <v>94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408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75</v>
      </c>
      <c r="D51" t="s">
        <v>73</v>
      </c>
      <c r="E51" t="s">
        <v>51</v>
      </c>
      <c r="F51" t="s">
        <v>84</v>
      </c>
      <c r="G51" t="s">
        <v>94</v>
      </c>
      <c r="H51" t="s">
        <v>102</v>
      </c>
      <c r="I51" t="s">
        <v>153</v>
      </c>
      <c r="J51" t="s">
        <v>150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446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74</v>
      </c>
      <c r="D52" t="s">
        <v>73</v>
      </c>
      <c r="E52" t="s">
        <v>51</v>
      </c>
      <c r="F52" t="s">
        <v>84</v>
      </c>
      <c r="G52" t="s">
        <v>94</v>
      </c>
      <c r="H52" t="s">
        <v>102</v>
      </c>
      <c r="I52" t="s">
        <v>153</v>
      </c>
      <c r="J52" t="s">
        <v>150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446</v>
      </c>
    </row>
    <row r="53" spans="1:22" x14ac:dyDescent="0.3">
      <c r="A53" t="s">
        <v>441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84</v>
      </c>
      <c r="G53" t="s">
        <v>94</v>
      </c>
      <c r="H53" t="s">
        <v>102</v>
      </c>
      <c r="I53" t="s">
        <v>153</v>
      </c>
      <c r="J53" t="s">
        <v>150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447</v>
      </c>
    </row>
    <row r="54" spans="1:22" x14ac:dyDescent="0.3">
      <c r="A54" t="s">
        <v>443</v>
      </c>
      <c r="B54">
        <f>COUNTIF(StageTable!M:M,A54)
+COUNTIF(StageTable!U:U,A54)
+COUNTIF(StageTable!W:W,A54)</f>
        <v>1</v>
      </c>
      <c r="C54" t="s">
        <v>72</v>
      </c>
      <c r="D54" t="s">
        <v>73</v>
      </c>
      <c r="E54" t="s">
        <v>51</v>
      </c>
      <c r="F54" t="s">
        <v>84</v>
      </c>
      <c r="G54" t="s">
        <v>94</v>
      </c>
      <c r="H54" t="s">
        <v>102</v>
      </c>
      <c r="I54" t="s">
        <v>153</v>
      </c>
      <c r="J54" t="s">
        <v>150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445</v>
      </c>
      <c r="B55">
        <f>COUNTIF(StageTable!M:M,A55)
+COUNTIF(StageTable!U:U,A55)
+COUNTIF(StageTable!W:W,A55)</f>
        <v>1</v>
      </c>
      <c r="C55" t="s">
        <v>72</v>
      </c>
      <c r="D55" t="s">
        <v>73</v>
      </c>
      <c r="E55" t="s">
        <v>51</v>
      </c>
      <c r="F55" t="s">
        <v>84</v>
      </c>
      <c r="G55" t="s">
        <v>94</v>
      </c>
      <c r="H55" t="s">
        <v>102</v>
      </c>
      <c r="I55" t="s">
        <v>153</v>
      </c>
      <c r="J55" t="s">
        <v>150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447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85</v>
      </c>
      <c r="G56" t="s">
        <v>94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484</v>
      </c>
      <c r="F57" t="s">
        <v>85</v>
      </c>
      <c r="G57" t="s">
        <v>94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435</v>
      </c>
      <c r="B58">
        <f>COUNTIF(StageTable!M:M,A58)
+COUNTIF(StageTable!U:U,A58)
+COUNTIF(StageTable!W:W,A58)</f>
        <v>1</v>
      </c>
      <c r="C58" t="s">
        <v>479</v>
      </c>
      <c r="D58" t="s">
        <v>65</v>
      </c>
      <c r="E58" t="s">
        <v>483</v>
      </c>
      <c r="F58" t="s">
        <v>85</v>
      </c>
      <c r="G58" t="s">
        <v>94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437</v>
      </c>
      <c r="B59">
        <f>COUNTIF(StageTable!M:M,A59)
+COUNTIF(StageTable!U:U,A59)
+COUNTIF(StageTable!W:W,A59)</f>
        <v>1</v>
      </c>
      <c r="C59" t="s">
        <v>480</v>
      </c>
      <c r="D59" t="s">
        <v>65</v>
      </c>
      <c r="E59" t="s">
        <v>481</v>
      </c>
      <c r="F59" t="s">
        <v>85</v>
      </c>
      <c r="G59" t="s">
        <v>94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439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482</v>
      </c>
      <c r="F60" t="s">
        <v>85</v>
      </c>
      <c r="G60" t="s">
        <v>94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6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8"/>
  <sheetViews>
    <sheetView workbookViewId="0">
      <selection activeCell="K14" sqref="K14"/>
    </sheetView>
    <sheetView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90</v>
      </c>
      <c r="G1" t="s">
        <v>52</v>
      </c>
      <c r="H1" t="s">
        <v>59</v>
      </c>
      <c r="I1" t="s">
        <v>57</v>
      </c>
      <c r="J1" t="s">
        <v>56</v>
      </c>
      <c r="K1" t="s">
        <v>88</v>
      </c>
      <c r="L1" t="s">
        <v>89</v>
      </c>
      <c r="M1" t="s">
        <v>308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87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0.3</v>
      </c>
    </row>
    <row r="6" spans="1:13" x14ac:dyDescent="0.3">
      <c r="A6" t="s">
        <v>91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92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97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-1</v>
      </c>
    </row>
    <row r="8" spans="1:13" x14ac:dyDescent="0.3">
      <c r="A8" t="s">
        <v>98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1</v>
      </c>
    </row>
    <row r="9" spans="1:13" x14ac:dyDescent="0.3">
      <c r="A9" t="s">
        <v>100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280</v>
      </c>
      <c r="B10">
        <v>4.0999999999999996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281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290</v>
      </c>
      <c r="B12">
        <v>1</v>
      </c>
      <c r="C12">
        <v>1</v>
      </c>
      <c r="D12">
        <v>2</v>
      </c>
      <c r="E12">
        <v>1.2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291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297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300</v>
      </c>
      <c r="B15">
        <v>1</v>
      </c>
      <c r="C15">
        <v>1</v>
      </c>
      <c r="D15">
        <v>2</v>
      </c>
      <c r="E15">
        <v>1.3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282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283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301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302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303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309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287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284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0.2</v>
      </c>
    </row>
    <row r="24" spans="1:13" x14ac:dyDescent="0.3">
      <c r="A24" t="s">
        <v>285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1</v>
      </c>
    </row>
    <row r="25" spans="1:13" x14ac:dyDescent="0.3">
      <c r="A25" t="s">
        <v>286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288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289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292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5</v>
      </c>
    </row>
    <row r="29" spans="1:13" x14ac:dyDescent="0.3">
      <c r="A29" t="s">
        <v>293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294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10</v>
      </c>
    </row>
    <row r="31" spans="1:13" x14ac:dyDescent="0.3">
      <c r="A31" t="s">
        <v>295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5</v>
      </c>
    </row>
    <row r="32" spans="1:13" x14ac:dyDescent="0.3">
      <c r="A32" t="s">
        <v>296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298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299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304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305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306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1</v>
      </c>
    </row>
    <row r="38" spans="1:13" x14ac:dyDescent="0.3">
      <c r="A38" t="s">
        <v>307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10</v>
      </c>
    </row>
  </sheetData>
  <phoneticPr fontId="1" type="noConversion"/>
  <conditionalFormatting sqref="L39:L1048576">
    <cfRule type="expression" dxfId="15" priority="22">
      <formula>L39=L38</formula>
    </cfRule>
  </conditionalFormatting>
  <conditionalFormatting sqref="K1 L1:L4 M1">
    <cfRule type="expression" dxfId="14" priority="24">
      <formula>K1=K1048548</formula>
    </cfRule>
  </conditionalFormatting>
  <conditionalFormatting sqref="L5:L11">
    <cfRule type="expression" dxfId="13" priority="16">
      <formula>L5=L1048553</formula>
    </cfRule>
  </conditionalFormatting>
  <conditionalFormatting sqref="L12:L13">
    <cfRule type="expression" dxfId="12" priority="14">
      <formula>L12=L1048560</formula>
    </cfRule>
  </conditionalFormatting>
  <conditionalFormatting sqref="L14:L15">
    <cfRule type="expression" dxfId="11" priority="13">
      <formula>L14=L1048562</formula>
    </cfRule>
  </conditionalFormatting>
  <conditionalFormatting sqref="L16:L18">
    <cfRule type="expression" dxfId="10" priority="12">
      <formula>L16=L1048564</formula>
    </cfRule>
  </conditionalFormatting>
  <conditionalFormatting sqref="L21:L27 L29">
    <cfRule type="expression" dxfId="9" priority="11">
      <formula>L21=L1048567</formula>
    </cfRule>
  </conditionalFormatting>
  <conditionalFormatting sqref="L28">
    <cfRule type="expression" dxfId="8" priority="10">
      <formula>L28=L1048574</formula>
    </cfRule>
  </conditionalFormatting>
  <conditionalFormatting sqref="L32">
    <cfRule type="expression" dxfId="7" priority="7">
      <formula>L32=L1</formula>
    </cfRule>
  </conditionalFormatting>
  <conditionalFormatting sqref="L33">
    <cfRule type="expression" dxfId="6" priority="6">
      <formula>L33=L2</formula>
    </cfRule>
  </conditionalFormatting>
  <conditionalFormatting sqref="L30:L31">
    <cfRule type="expression" dxfId="5" priority="36">
      <formula>L30=#REF!</formula>
    </cfRule>
  </conditionalFormatting>
  <conditionalFormatting sqref="L19:L20">
    <cfRule type="expression" dxfId="4" priority="5">
      <formula>L19=L1048567</formula>
    </cfRule>
  </conditionalFormatting>
  <conditionalFormatting sqref="L34">
    <cfRule type="expression" dxfId="3" priority="4">
      <formula>L34=L3</formula>
    </cfRule>
  </conditionalFormatting>
  <conditionalFormatting sqref="L35">
    <cfRule type="expression" dxfId="2" priority="3">
      <formula>L35=L4</formula>
    </cfRule>
  </conditionalFormatting>
  <conditionalFormatting sqref="L36">
    <cfRule type="expression" dxfId="1" priority="2">
      <formula>L36=#REF!</formula>
    </cfRule>
  </conditionalFormatting>
  <conditionalFormatting sqref="L37:L38">
    <cfRule type="expression" dxfId="0" priority="1">
      <formula>L37=L5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2019-12-16T05:56:10Z</dcterms:modified>
</cp:coreProperties>
</file>