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BEC4C74-618A-4CD4-B5C8-BA4C4A8C7405}" xr6:coauthVersionLast="43" xr6:coauthVersionMax="43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H4" i="1"/>
  <c r="G4" i="1"/>
  <c r="F4" i="1"/>
  <c r="H3" i="1"/>
  <c r="G3" i="1"/>
  <c r="F3" i="1"/>
  <c r="H2" i="1"/>
  <c r="G2" i="1"/>
  <c r="F2" i="1"/>
  <c r="C4" i="1"/>
  <c r="C3" i="1"/>
  <c r="C2" i="1"/>
  <c r="BG4" i="1" l="1"/>
  <c r="BG3" i="1"/>
  <c r="BG2" i="1"/>
  <c r="BA4" i="1"/>
  <c r="BA3" i="1"/>
  <c r="BA2" i="1"/>
  <c r="AU4" i="1"/>
  <c r="AU3" i="1"/>
  <c r="AU2" i="1"/>
  <c r="AO4" i="1"/>
  <c r="AO3" i="1"/>
  <c r="AO2" i="1"/>
  <c r="AI4" i="1"/>
  <c r="AI3" i="1"/>
  <c r="AI2" i="1"/>
  <c r="AC4" i="1"/>
  <c r="AC3" i="1"/>
  <c r="AC2" i="1"/>
  <c r="W4" i="1"/>
  <c r="W3" i="1"/>
  <c r="W2" i="1"/>
  <c r="Q4" i="1"/>
  <c r="Q3" i="1"/>
  <c r="Q2" i="1"/>
  <c r="K4" i="1"/>
  <c r="K3" i="1"/>
  <c r="K2" i="1"/>
  <c r="D4" i="1" l="1"/>
  <c r="D3" i="1"/>
  <c r="BP3" i="1"/>
  <c r="BP5" i="1"/>
  <c r="BP4" i="1"/>
  <c r="BP1" i="1" s="1"/>
  <c r="D2" i="1" s="1"/>
  <c r="BP2" i="1"/>
  <c r="BP6" i="1"/>
  <c r="BP7" i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<sst xmlns="http://schemas.openxmlformats.org/spreadsheetml/2006/main" count="89" uniqueCount="66">
  <si>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</si>
  <si>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</si>
  <si>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</si>
  <si>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</si>
  <si>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</si>
  <si>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</si>
  <si>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</si>
  <si>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</si>
  <si>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</si>
  <si>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</si>
  <si>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</si>
  <si>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</si>
  <si>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</si>
  <si>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</si>
  <si>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</si>
  <si>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</si>
  <si>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</si>
  <si>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</si>
  <si>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</si>
  <si>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</si>
  <si>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</si>
  <si>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</si>
  <si>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</si>
  <si>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</si>
  <si>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</si>
  <si>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</si>
  <si>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</si>
  <si>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</si>
  <si>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</si>
  <si>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</si>
  <si>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</si>
  <si>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</si>
  <si>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</si>
  <si>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</si>
  <si>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</si>
  <si>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</si>
  <si>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하트 2개</t>
    <phoneticPr fontId="1" type="noConversion"/>
  </si>
  <si>
    <t>1-10 노멀드랍</t>
    <phoneticPr fontId="1" type="noConversion"/>
  </si>
  <si>
    <t>1-10 보스드랍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</si>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</sst>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28.1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4" width="10.75" hidden="1" customWidth="1" outlineLevel="1"/>
    <col min="15" max="15" width="10.75" style="2" hidden="1" customWidth="1" outlineLevel="1"/>
    <col min="16" max="20" width="10.75" hidden="1" customWidth="1" outlineLevel="1"/>
    <col min="21" max="21" width="10.75" style="2" hidden="1" customWidth="1" outlineLevel="1"/>
    <col min="22" max="26" width="10.75" hidden="1" customWidth="1" outlineLevel="1"/>
    <col min="27" max="27" width="10.75" style="2" hidden="1" customWidth="1" outlineLevel="1"/>
    <col min="28" max="32" width="10.75" hidden="1" customWidth="1" outlineLevel="1"/>
    <col min="33" max="33" width="10.75" style="2" hidden="1" customWidth="1" outlineLevel="1"/>
    <col min="34" max="38" width="10.75" hidden="1" customWidth="1" outlineLevel="1"/>
    <col min="39" max="39" width="10.75" style="2" hidden="1" customWidth="1" outlineLevel="1"/>
    <col min="40" max="44" width="10.75" hidden="1" customWidth="1" outlineLevel="1"/>
    <col min="45" max="45" width="10.75" style="2" hidden="1" customWidth="1" outlineLevel="1"/>
    <col min="46" max="50" width="10.75" hidden="1" customWidth="1" outlineLevel="1"/>
    <col min="51" max="51" width="10.75" style="2" hidden="1" customWidth="1" outlineLevel="1"/>
    <col min="52" max="56" width="10.75" hidden="1" customWidth="1" outlineLevel="1"/>
    <col min="57" max="57" width="10.75" style="2" hidden="1" customWidth="1" outlineLevel="1"/>
    <col min="58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65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t="s">
        <v>64</v>
      </c>
      <c r="L1" t="s">
        <v>17</v>
      </c>
      <c r="M1" t="s">
        <v>18</v>
      </c>
      <c r="N1" t="s">
        <v>19</v>
      </c>
      <c r="O1" s="2" t="s">
        <v>20</v>
      </c>
      <c r="P1" t="s">
        <v>21</v>
      </c>
      <c r="Q1" t="s">
        <v>64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t="s">
        <v>64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t="s">
        <v>64</v>
      </c>
      <c r="AD1" t="s">
        <v>32</v>
      </c>
      <c r="AE1" t="s">
        <v>33</v>
      </c>
      <c r="AF1" t="s">
        <v>34</v>
      </c>
      <c r="AG1" s="2" t="s">
        <v>39</v>
      </c>
      <c r="AH1" t="s">
        <v>40</v>
      </c>
      <c r="AI1" t="s">
        <v>64</v>
      </c>
      <c r="AJ1" t="s">
        <v>41</v>
      </c>
      <c r="AK1" t="s">
        <v>42</v>
      </c>
      <c r="AL1" t="s">
        <v>43</v>
      </c>
      <c r="AM1" s="2" t="s">
        <v>44</v>
      </c>
      <c r="AN1" t="s">
        <v>45</v>
      </c>
      <c r="AO1" t="s">
        <v>64</v>
      </c>
      <c r="AP1" t="s">
        <v>46</v>
      </c>
      <c r="AQ1" t="s">
        <v>47</v>
      </c>
      <c r="AR1" t="s">
        <v>48</v>
      </c>
      <c r="AS1" s="2" t="s">
        <v>49</v>
      </c>
      <c r="AT1" t="s">
        <v>50</v>
      </c>
      <c r="AU1" t="s">
        <v>64</v>
      </c>
      <c r="AV1" t="s">
        <v>51</v>
      </c>
      <c r="AW1" t="s">
        <v>52</v>
      </c>
      <c r="AX1" t="s">
        <v>53</v>
      </c>
      <c r="AY1" s="2" t="s">
        <v>54</v>
      </c>
      <c r="AZ1" t="s">
        <v>55</v>
      </c>
      <c r="BA1" t="s">
        <v>64</v>
      </c>
      <c r="BB1" t="s">
        <v>56</v>
      </c>
      <c r="BC1" t="s">
        <v>57</v>
      </c>
      <c r="BD1" t="s">
        <v>58</v>
      </c>
      <c r="BE1" s="2" t="s">
        <v>59</v>
      </c>
      <c r="BF1" t="s">
        <v>60</v>
      </c>
      <c r="BG1" t="s">
        <v>64</v>
      </c>
      <c r="BH1" t="s">
        <v>61</v>
      </c>
      <c r="BI1" t="s">
        <v>62</v>
      </c>
      <c r="BJ1" t="s">
        <v>63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1001</v>
      </c>
      <c r="B2" t="s">
        <v>37</v>
      </c>
      <c r="C2" t="str">
        <f t="shared" ref="C2:C4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Exp, Gold, Heart, Gacha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2" s="1" t="str">
        <f t="shared" ref="E2:E4" si="1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>, , , 10001</v>
      </c>
      <c r="F2" s="1" t="str">
        <f t="shared" ref="F2:F4" si="2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1, 1, 0.1, 0.05</v>
      </c>
      <c r="G2" s="1" t="str">
        <f t="shared" ref="G2:G4" si="3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10, 12, 1, 1</v>
      </c>
      <c r="H2" s="1" t="str">
        <f t="shared" ref="H2:H4" si="4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10, 14, 1, 1</v>
      </c>
      <c r="I2" s="3" t="s">
        <v>9</v>
      </c>
      <c r="K2" t="str">
        <f>IF(I2="Gacha",
IF(ISBLANK(J2),"비어있음",
IF(ISERROR(VLOOKUP(J2,[1]GachaTable!$A:$A,1,0)),"가챠없음","")),
"")</f>
        <v/>
      </c>
      <c r="L2">
        <v>1</v>
      </c>
      <c r="M2">
        <v>10</v>
      </c>
      <c r="N2">
        <v>10</v>
      </c>
      <c r="O2" s="3" t="s">
        <v>10</v>
      </c>
      <c r="Q2" t="str">
        <f>IF(O2="Gacha",
IF(ISBLANK(P2),"비어있음",
IF(ISERROR(VLOOKUP(P2,[1]GachaTable!$A:$A,1,0)),"가챠없음","")),
"")</f>
        <v/>
      </c>
      <c r="R2">
        <v>1</v>
      </c>
      <c r="S2">
        <v>12</v>
      </c>
      <c r="T2">
        <v>14</v>
      </c>
      <c r="U2" s="3" t="s">
        <v>12</v>
      </c>
      <c r="W2" t="str">
        <f>IF(U2="Gacha",
IF(ISBLANK(V2),"비어있음",
IF(ISERROR(VLOOKUP(V2,[1]GachaTable!$A:$A,1,0)),"가챠없음","")),
"")</f>
        <v/>
      </c>
      <c r="X2">
        <v>0.1</v>
      </c>
      <c r="Y2">
        <v>1</v>
      </c>
      <c r="Z2">
        <v>1</v>
      </c>
      <c r="AA2" s="3" t="s">
        <v>13</v>
      </c>
      <c r="AB2">
        <v>10001</v>
      </c>
      <c r="AC2" t="str">
        <f>IF(AA2="Gacha",
IF(ISBLANK(AB2),"비어있음",
IF(ISERROR(VLOOKUP(AB2,[1]GachaTable!$A:$A,1,0)),"가챠없음","")),
"")</f>
        <v/>
      </c>
      <c r="AD2">
        <v>0.05</v>
      </c>
      <c r="AE2">
        <v>1</v>
      </c>
      <c r="AF2">
        <v>1</v>
      </c>
      <c r="AG2" s="3"/>
      <c r="AI2" t="str">
        <f>IF(AG2="Gacha",
IF(ISBLANK(AH2),"비어있음",
IF(ISERROR(VLOOKUP(AH2,[1]GachaTable!$A:$A,1,0)),"가챠없음","")),
"")</f>
        <v/>
      </c>
      <c r="AM2" s="3"/>
      <c r="AO2" t="str">
        <f>IF(AM2="Gacha",
IF(ISBLANK(AN2),"비어있음",
IF(ISERROR(VLOOKUP(AN2,[1]GachaTable!$A:$A,1,0)),"가챠없음","")),
"")</f>
        <v/>
      </c>
      <c r="AS2" s="3"/>
      <c r="AU2" t="str">
        <f>IF(AS2="Gacha",
IF(ISBLANK(AT2),"비어있음",
IF(ISERROR(VLOOKUP(AT2,[1]GachaTable!$A:$A,1,0)),"가챠없음","")),
"")</f>
        <v/>
      </c>
      <c r="AY2" s="3"/>
      <c r="BA2" t="str">
        <f>IF(AY2="Gacha",
IF(ISBLANK(AZ2),"비어있음",
IF(ISERROR(VLOOKUP(AZ2,[1]GachaTable!$A:$A,1,0)),"가챠없음","")),
"")</f>
        <v/>
      </c>
      <c r="BE2" s="3"/>
      <c r="BG2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7" si="5">LEN(BN2)</f>
        <v>9</v>
      </c>
      <c r="BR2" t="str">
        <f ca="1">IFERROR(HLOOKUP("내림차순 정렬할 것",$1:$1,1,0),"")</f>
        <v/>
      </c>
    </row>
    <row r="3" spans="1:70" x14ac:dyDescent="0.3">
      <c r="A3">
        <v>1002</v>
      </c>
      <c r="B3" t="s">
        <v>36</v>
      </c>
      <c r="C3" t="str">
        <f t="shared" si="0"/>
        <v>Heart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4</v>
      </c>
      <c r="E3" s="1" t="str">
        <f t="shared" si="1"/>
        <v/>
      </c>
      <c r="F3" s="1" t="str">
        <f t="shared" si="2"/>
        <v>1</v>
      </c>
      <c r="G3" s="1" t="str">
        <f t="shared" si="3"/>
        <v>2</v>
      </c>
      <c r="H3" s="1" t="str">
        <f t="shared" si="4"/>
        <v>2</v>
      </c>
      <c r="I3" s="3" t="s">
        <v>12</v>
      </c>
      <c r="K3" t="str">
        <f>IF(I3="Gacha",
IF(ISBLANK(J3),"비어있음",
IF(ISERROR(VLOOKUP(J3,[1]GachaTable!$A:$A,1,0)),"가챠없음","")),
"")</f>
        <v/>
      </c>
      <c r="L3">
        <v>1</v>
      </c>
      <c r="M3">
        <v>2</v>
      </c>
      <c r="N3">
        <v>2</v>
      </c>
      <c r="O3" s="3"/>
      <c r="Q3" t="str">
        <f>IF(O3="Gacha",
IF(ISBLANK(P3),"비어있음",
IF(ISERROR(VLOOKUP(P3,[1]GachaTable!$A:$A,1,0)),"가챠없음","")),
"")</f>
        <v/>
      </c>
      <c r="U3" s="3"/>
      <c r="W3" t="str">
        <f>IF(U3="Gacha",
IF(ISBLANK(V3),"비어있음",
IF(ISERROR(VLOOKUP(V3,[1]GachaTable!$A:$A,1,0)),"가챠없음","")),
"")</f>
        <v/>
      </c>
      <c r="AA3" s="3"/>
      <c r="AC3" t="str">
        <f>IF(AA3="Gacha",
IF(ISBLANK(AB3),"비어있음",
IF(ISERROR(VLOOKUP(AB3,[1]GachaTable!$A:$A,1,0)),"가챠없음","")),
"")</f>
        <v/>
      </c>
      <c r="AG3" s="3"/>
      <c r="AI3" t="str">
        <f>IF(AG3="Gacha",
IF(ISBLANK(AH3),"비어있음",
IF(ISERROR(VLOOKUP(AH3,[1]GachaTable!$A:$A,1,0)),"가챠없음","")),
"")</f>
        <v/>
      </c>
      <c r="AM3" s="3"/>
      <c r="AO3" t="str">
        <f>IF(AM3="Gacha",
IF(ISBLANK(AN3),"비어있음",
IF(ISERROR(VLOOKUP(AN3,[1]GachaTable!$A:$A,1,0)),"가챠없음","")),
"")</f>
        <v/>
      </c>
      <c r="AS3" s="3"/>
      <c r="AU3" t="str">
        <f>IF(AS3="Gacha",
IF(ISBLANK(AT3),"비어있음",
IF(ISERROR(VLOOKUP(AT3,[1]GachaTable!$A:$A,1,0)),"가챠없음","")),
"")</f>
        <v/>
      </c>
      <c r="AY3" s="3"/>
      <c r="BA3" t="str">
        <f>IF(AY3="Gacha",
IF(ISBLANK(AZ3),"비어있음",
IF(ISERROR(VLOOKUP(AZ3,[1]GachaTable!$A:$A,1,0)),"가챠없음","")),
"")</f>
        <v/>
      </c>
      <c r="BE3" s="3"/>
      <c r="BG3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5"/>
        <v>8</v>
      </c>
    </row>
    <row r="4" spans="1:70" x14ac:dyDescent="0.3">
      <c r="A4">
        <v>5001</v>
      </c>
      <c r="B4" t="s">
        <v>38</v>
      </c>
      <c r="C4" t="str">
        <f t="shared" si="0"/>
        <v>Exp, Gold, Heart, Gacha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1, 2, 4, 5</v>
      </c>
      <c r="E4" s="1" t="str">
        <f t="shared" si="1"/>
        <v>, , , 50001</v>
      </c>
      <c r="F4" s="1" t="str">
        <f t="shared" si="2"/>
        <v>1, 1, 1, 1</v>
      </c>
      <c r="G4" s="1" t="str">
        <f t="shared" si="3"/>
        <v>15, 16, 1, 2</v>
      </c>
      <c r="H4" s="1" t="str">
        <f t="shared" si="4"/>
        <v>15, 20, 1, 4</v>
      </c>
      <c r="I4" s="3" t="s">
        <v>9</v>
      </c>
      <c r="K4" t="str">
        <f>IF(I4="Gacha",
IF(ISBLANK(J4),"비어있음",
IF(ISERROR(VLOOKUP(J4,[1]GachaTable!$A:$A,1,0)),"가챠없음","")),
"")</f>
        <v/>
      </c>
      <c r="L4">
        <v>1</v>
      </c>
      <c r="M4">
        <v>15</v>
      </c>
      <c r="N4">
        <v>15</v>
      </c>
      <c r="O4" s="3" t="s">
        <v>10</v>
      </c>
      <c r="Q4" t="str">
        <f>IF(O4="Gacha",
IF(ISBLANK(P4),"비어있음",
IF(ISERROR(VLOOKUP(P4,[1]GachaTable!$A:$A,1,0)),"가챠없음","")),
"")</f>
        <v/>
      </c>
      <c r="R4">
        <v>1</v>
      </c>
      <c r="S4">
        <v>16</v>
      </c>
      <c r="T4">
        <v>20</v>
      </c>
      <c r="U4" s="3" t="s">
        <v>12</v>
      </c>
      <c r="W4" t="str">
        <f>IF(U4="Gacha",
IF(ISBLANK(V4),"비어있음",
IF(ISERROR(VLOOKUP(V4,[1]GachaTable!$A:$A,1,0)),"가챠없음","")),
"")</f>
        <v/>
      </c>
      <c r="X4">
        <v>1</v>
      </c>
      <c r="Y4">
        <v>1</v>
      </c>
      <c r="Z4">
        <v>1</v>
      </c>
      <c r="AA4" s="3" t="s">
        <v>13</v>
      </c>
      <c r="AB4">
        <v>50001</v>
      </c>
      <c r="AC4" t="str">
        <f>IF(AA4="Gacha",
IF(ISBLANK(AB4),"비어있음",
IF(ISERROR(VLOOKUP(AB4,[1]GachaTable!$A:$A,1,0)),"가챠없음","")),
"")</f>
        <v/>
      </c>
      <c r="AD4">
        <v>1</v>
      </c>
      <c r="AE4">
        <v>2</v>
      </c>
      <c r="AF4">
        <v>4</v>
      </c>
      <c r="AG4" s="3"/>
      <c r="AI4" t="str">
        <f>IF(AG4="Gacha",
IF(ISBLANK(AH4),"비어있음",
IF(ISERROR(VLOOKUP(AH4,[1]GachaTable!$A:$A,1,0)),"가챠없음","")),
"")</f>
        <v/>
      </c>
      <c r="AM4" s="3"/>
      <c r="AO4" t="str">
        <f>IF(AM4="Gacha",
IF(ISBLANK(AN4),"비어있음",
IF(ISERROR(VLOOKUP(AN4,[1]GachaTable!$A:$A,1,0)),"가챠없음","")),
"")</f>
        <v/>
      </c>
      <c r="AS4" s="3"/>
      <c r="AU4" t="str">
        <f>IF(AS4="Gacha",
IF(ISBLANK(AT4),"비어있음",
IF(ISERROR(VLOOKUP(AT4,[1]GachaTable!$A:$A,1,0)),"가챠없음","")),
"")</f>
        <v/>
      </c>
      <c r="AY4" s="3"/>
      <c r="BA4" t="str">
        <f>IF(AY4="Gacha",
IF(ISBLANK(AZ4),"비어있음",
IF(ISERROR(VLOOKUP(AZ4,[1]GachaTable!$A:$A,1,0)),"가챠없음","")),
"")</f>
        <v/>
      </c>
      <c r="BE4" s="3"/>
      <c r="BG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5"/>
        <v>5</v>
      </c>
    </row>
    <row r="5" spans="1:70" x14ac:dyDescent="0.3">
      <c r="BL5" t="s">
        <v>12</v>
      </c>
      <c r="BN5" t="s">
        <v>13</v>
      </c>
      <c r="BO5">
        <v>5</v>
      </c>
      <c r="BP5">
        <f t="shared" si="5"/>
        <v>5</v>
      </c>
    </row>
    <row r="6" spans="1:70" x14ac:dyDescent="0.3">
      <c r="BL6" t="s">
        <v>13</v>
      </c>
      <c r="BN6" t="s">
        <v>10</v>
      </c>
      <c r="BO6">
        <v>2</v>
      </c>
      <c r="BP6">
        <f t="shared" si="5"/>
        <v>4</v>
      </c>
    </row>
    <row r="7" spans="1:70" x14ac:dyDescent="0.3">
      <c r="BL7" t="s">
        <v>14</v>
      </c>
      <c r="BN7" t="s">
        <v>9</v>
      </c>
      <c r="BO7">
        <v>1</v>
      </c>
      <c r="BP7">
        <f t="shared" si="5"/>
        <v>3</v>
      </c>
    </row>
  </sheetData>
  <sortState ref="BN2:BP3">
    <sortCondition descending="1" ref="BP2:BP3"/>
    <sortCondition ref="BO2:BO3"/>
  </sortState>
  <phoneticPr fontId="1" type="noConversion"/>
  <dataValidations count="1">
    <dataValidation type="list" showInputMessage="1" showErrorMessage="1" sqref="I2:I4 AA2:AA4 U2:U4 O2:O4 AM2:AM4 AS2:AS4 AY2:AY4 AG2:AG4 BE2:BE4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2019-08-24T12:31:00Z</dcterms:modified>
</cp:coreProperties>
</file>