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C011107-4E0D-4745-96CE-6AEEAD3B1D00}" xr6:coauthVersionLast="45" xr6:coauthVersionMax="45" xr10:uidLastSave="{00000000-0000-0000-0000-000000000000}"/>
  <bookViews>
    <workbookView xWindow="-289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3" l="1"/>
  <c r="G5" i="3"/>
  <c r="E5" i="3"/>
  <c r="G4" i="3"/>
  <c r="E4" i="3"/>
  <c r="G12" i="3"/>
  <c r="E12" i="3"/>
  <c r="G3" i="3"/>
  <c r="E3" i="3"/>
  <c r="G6" i="3" l="1"/>
  <c r="E6" i="3"/>
  <c r="G11" i="3" l="1"/>
  <c r="E11" i="3"/>
  <c r="G10" i="3" l="1"/>
  <c r="E10" i="3"/>
  <c r="G18" i="3" l="1"/>
  <c r="G17" i="3"/>
  <c r="G15" i="3"/>
  <c r="G14" i="3"/>
  <c r="G13" i="3"/>
  <c r="G9" i="3"/>
  <c r="G8" i="3"/>
  <c r="G7" i="3"/>
  <c r="G2" i="3"/>
  <c r="E9" i="3" l="1"/>
  <c r="E7" i="3" l="1"/>
  <c r="E2" i="3" l="1"/>
  <c r="E8" i="3"/>
  <c r="E13" i="3"/>
  <c r="E14" i="3"/>
  <c r="E15" i="3"/>
  <c r="E17" i="3"/>
  <c r="C18" i="3" l="1"/>
  <c r="E1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7"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<sst xmlns="http://schemas.openxmlformats.org/spreadsheetml/2006/main" count="98" uniqueCount="75">
  <si>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</si>
  <si>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</si>
  <si>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</si>
  <si>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</si>
  <si>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</si>
  <si>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</si>
  <si>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</si>
  <si>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</si>
  <si>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</si>
  <si>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</si>
  <si>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</si>
  <si>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</si>
  <si>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</si>
  <si>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</si>
  <si>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</si>
  <si>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</si>
  <si>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</si>
  <si>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</si>
  <si>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1, 0.9</t>
    <phoneticPr fontId="1" type="noConversion"/>
  </si>
  <si>
    <t>1, 0.9, 0.81</t>
    <phoneticPr fontId="1" type="noConversion"/>
  </si>
  <si>
    <t>1, 0.9, 0.72, 0.5</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</si>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</sst>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prefabAddress|String</v>
          </cell>
          <cell r="Y1" t="str">
            <v>중복카운트</v>
          </cell>
          <cell r="Z1" t="str">
            <v>portraitAddress|String</v>
          </cell>
          <cell r="AA1" t="str">
            <v>targetingSphereRadius|Float</v>
          </cell>
          <cell r="AB1" t="str">
            <v>flying|Bool</v>
          </cell>
          <cell r="AC1" t="str">
            <v>orderIndex|Int</v>
          </cell>
          <cell r="AD1" t="str">
            <v>제외사유</v>
          </cell>
          <cell r="AE1" t="str">
            <v>업데이트순번</v>
          </cell>
          <cell r="AF1" t="str">
            <v>charGachaWeight|Float</v>
          </cell>
          <cell r="AG1" t="str">
            <v>baseStr|Int</v>
          </cell>
          <cell r="AH1" t="str">
            <v>baseDex|Int</v>
          </cell>
          <cell r="AI1" t="str">
            <v>baseInt|Int</v>
          </cell>
          <cell r="AJ1" t="str">
            <v>baseVit|Int</v>
          </cell>
          <cell r="AK1" t="str">
            <v>trainingHp|Float</v>
          </cell>
          <cell r="AL1" t="str">
            <v>trainingAtk|Float</v>
          </cell>
          <cell r="AM1" t="str">
            <v>trainingMin|Int</v>
          </cell>
          <cell r="AN1" t="str">
            <v>trainingMax|Int</v>
          </cell>
          <cell r="AO1">
            <v>245</v>
          </cell>
          <cell r="AP1" t="str">
            <v>현질시평균일수</v>
          </cell>
          <cell r="AQ1" t="str">
            <v>표준 DI pr Min</v>
          </cell>
          <cell r="AR1" t="str">
            <v>표준 DI pr Max</v>
          </cell>
          <cell r="AS1" t="str">
            <v>표준 DI pp Min</v>
          </cell>
          <cell r="AT1" t="str">
            <v>표준 DI pp Max</v>
          </cell>
          <cell r="AU1" t="str">
            <v>battltMusicOverriding|String</v>
          </cell>
          <cell r="AV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0.93</v>
          </cell>
          <cell r="M5">
            <v>1.25</v>
          </cell>
          <cell r="N5">
            <v>0.3</v>
          </cell>
          <cell r="O5">
            <v>0.375</v>
          </cell>
          <cell r="P5">
            <v>0.95</v>
          </cell>
          <cell r="Q5">
            <v>3.4</v>
          </cell>
          <cell r="R5">
            <v>1.2749999999999999</v>
          </cell>
          <cell r="S5">
            <v>1.3421052631578947</v>
          </cell>
          <cell r="T5">
            <v>3.5</v>
          </cell>
          <cell r="U5">
            <v>0</v>
          </cell>
          <cell r="V5">
            <v>125</v>
          </cell>
          <cell r="W5">
            <v>5</v>
          </cell>
          <cell r="X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1</v>
          </cell>
          <cell r="M9">
            <v>1</v>
          </cell>
          <cell r="N9">
            <v>0.55000000000000004</v>
          </cell>
          <cell r="O9">
            <v>0.55000000000000004</v>
          </cell>
          <cell r="P9">
            <v>0.75</v>
          </cell>
          <cell r="Q9">
            <v>2.4</v>
          </cell>
          <cell r="R9">
            <v>1.32</v>
          </cell>
          <cell r="S9">
            <v>1.76</v>
          </cell>
          <cell r="T9">
            <v>2.5</v>
          </cell>
          <cell r="U9">
            <v>1</v>
          </cell>
          <cell r="V9">
            <v>125</v>
          </cell>
          <cell r="W9">
            <v>4</v>
          </cell>
          <cell r="X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1</v>
          </cell>
          <cell r="M10">
            <v>1</v>
          </cell>
          <cell r="N10">
            <v>0.55000000000000004</v>
          </cell>
          <cell r="O10">
            <v>0.55000000000000004</v>
          </cell>
          <cell r="P10">
            <v>0.75</v>
          </cell>
          <cell r="Q10">
            <v>1.9</v>
          </cell>
          <cell r="R10">
            <v>1.0449999999999999</v>
          </cell>
          <cell r="S10">
            <v>1.3933333333333333</v>
          </cell>
          <cell r="T10">
            <v>3.5</v>
          </cell>
          <cell r="U10">
            <v>1</v>
          </cell>
          <cell r="V10">
            <v>125</v>
          </cell>
          <cell r="W10">
            <v>0</v>
          </cell>
          <cell r="X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0.89500000000000002</v>
          </cell>
          <cell r="O11">
            <v>0.76522500000000004</v>
          </cell>
          <cell r="P11">
            <v>0.64800000000000002</v>
          </cell>
          <cell r="Q11">
            <v>1.9</v>
          </cell>
          <cell r="R11">
            <v>1.4539275</v>
          </cell>
          <cell r="S11">
            <v>2.2437152777777776</v>
          </cell>
          <cell r="T11">
            <v>3</v>
          </cell>
          <cell r="U11">
            <v>2</v>
          </cell>
          <cell r="V11">
            <v>125</v>
          </cell>
          <cell r="W11">
            <v>0</v>
          </cell>
          <cell r="X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0.55000000000000004</v>
          </cell>
          <cell r="O12">
            <v>0.46310000000000001</v>
          </cell>
          <cell r="P12">
            <v>0.76100000000000001</v>
          </cell>
          <cell r="Q12">
            <v>1.9</v>
          </cell>
          <cell r="R12">
            <v>0.87988999999999995</v>
          </cell>
          <cell r="S12">
            <v>1.1562286465177398</v>
          </cell>
          <cell r="T12">
            <v>3.5</v>
          </cell>
          <cell r="U12">
            <v>2</v>
          </cell>
          <cell r="V12">
            <v>125</v>
          </cell>
          <cell r="W12">
            <v>0</v>
          </cell>
          <cell r="X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v>
          </cell>
          <cell r="M13">
            <v>1</v>
          </cell>
          <cell r="N13">
            <v>0.55000000000000004</v>
          </cell>
          <cell r="O13">
            <v>0.55000000000000004</v>
          </cell>
          <cell r="P13">
            <v>0.75</v>
          </cell>
          <cell r="Q13">
            <v>1.9</v>
          </cell>
          <cell r="R13">
            <v>1.0449999999999999</v>
          </cell>
          <cell r="S13">
            <v>1.3933333333333333</v>
          </cell>
          <cell r="T13">
            <v>3.5</v>
          </cell>
          <cell r="U13">
            <v>3</v>
          </cell>
          <cell r="V13">
            <v>125</v>
          </cell>
          <cell r="W13">
            <v>0</v>
          </cell>
          <cell r="X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1</v>
          </cell>
          <cell r="M14">
            <v>1</v>
          </cell>
          <cell r="N14">
            <v>0.55000000000000004</v>
          </cell>
          <cell r="O14">
            <v>0.55000000000000004</v>
          </cell>
          <cell r="P14">
            <v>0.75</v>
          </cell>
          <cell r="Q14">
            <v>1.9</v>
          </cell>
          <cell r="R14">
            <v>1.0449999999999999</v>
          </cell>
          <cell r="S14">
            <v>1.3933333333333333</v>
          </cell>
          <cell r="T14">
            <v>3.5</v>
          </cell>
          <cell r="U14">
            <v>0</v>
          </cell>
          <cell r="V14">
            <v>125</v>
          </cell>
          <cell r="W14">
            <v>0</v>
          </cell>
          <cell r="X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1</v>
          </cell>
          <cell r="M15">
            <v>1</v>
          </cell>
          <cell r="N15">
            <v>0.55000000000000004</v>
          </cell>
          <cell r="O15">
            <v>0.55000000000000004</v>
          </cell>
          <cell r="P15">
            <v>0.75</v>
          </cell>
          <cell r="Q15">
            <v>1.9</v>
          </cell>
          <cell r="R15">
            <v>1.0449999999999999</v>
          </cell>
          <cell r="S15">
            <v>1.3933333333333333</v>
          </cell>
          <cell r="T15">
            <v>3.5</v>
          </cell>
          <cell r="U15">
            <v>3</v>
          </cell>
          <cell r="V15">
            <v>125</v>
          </cell>
          <cell r="W15">
            <v>0</v>
          </cell>
          <cell r="X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v>
          </cell>
          <cell r="M17">
            <v>1</v>
          </cell>
          <cell r="N17">
            <v>0.55000000000000004</v>
          </cell>
          <cell r="O17">
            <v>0.55000000000000004</v>
          </cell>
          <cell r="P17">
            <v>0.75</v>
          </cell>
          <cell r="Q17">
            <v>1.9</v>
          </cell>
          <cell r="R17">
            <v>1.0449999999999999</v>
          </cell>
          <cell r="S17">
            <v>1.3933333333333333</v>
          </cell>
          <cell r="T17">
            <v>3.5</v>
          </cell>
          <cell r="U17">
            <v>1</v>
          </cell>
          <cell r="V17">
            <v>125</v>
          </cell>
          <cell r="W17">
            <v>0</v>
          </cell>
          <cell r="X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1</v>
          </cell>
          <cell r="M18">
            <v>1</v>
          </cell>
          <cell r="N18">
            <v>0.55000000000000004</v>
          </cell>
          <cell r="O18">
            <v>0.55000000000000004</v>
          </cell>
          <cell r="P18">
            <v>0.75</v>
          </cell>
          <cell r="Q18">
            <v>1.9</v>
          </cell>
          <cell r="R18">
            <v>1.0449999999999999</v>
          </cell>
          <cell r="S18">
            <v>1.3933333333333333</v>
          </cell>
          <cell r="T18">
            <v>3.5</v>
          </cell>
          <cell r="U18">
            <v>3</v>
          </cell>
          <cell r="V18">
            <v>125</v>
          </cell>
          <cell r="W18">
            <v>0</v>
          </cell>
          <cell r="X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v>
          </cell>
          <cell r="M19">
            <v>1</v>
          </cell>
          <cell r="N19">
            <v>0.55000000000000004</v>
          </cell>
          <cell r="O19">
            <v>0.55000000000000004</v>
          </cell>
          <cell r="P19">
            <v>0.75</v>
          </cell>
          <cell r="Q19">
            <v>1.9</v>
          </cell>
          <cell r="R19">
            <v>1.0449999999999999</v>
          </cell>
          <cell r="S19">
            <v>1.3933333333333333</v>
          </cell>
          <cell r="T19">
            <v>3.5</v>
          </cell>
          <cell r="U19">
            <v>1</v>
          </cell>
          <cell r="V19">
            <v>125</v>
          </cell>
          <cell r="W19">
            <v>0</v>
          </cell>
          <cell r="X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v>
          </cell>
          <cell r="O20">
            <v>0.57819999999999994</v>
          </cell>
          <cell r="P20">
            <v>0.78900000000000003</v>
          </cell>
          <cell r="Q20">
            <v>1.9</v>
          </cell>
          <cell r="R20">
            <v>1.0985799999999999</v>
          </cell>
          <cell r="S20">
            <v>1.3923700887198984</v>
          </cell>
          <cell r="T20">
            <v>3.5</v>
          </cell>
          <cell r="U20">
            <v>3</v>
          </cell>
          <cell r="V20">
            <v>125</v>
          </cell>
          <cell r="W20">
            <v>0</v>
          </cell>
          <cell r="X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1</v>
          </cell>
          <cell r="M21">
            <v>1</v>
          </cell>
          <cell r="N21">
            <v>0.55000000000000004</v>
          </cell>
          <cell r="O21">
            <v>0.55000000000000004</v>
          </cell>
          <cell r="P21">
            <v>0.75</v>
          </cell>
          <cell r="Q21">
            <v>1.9</v>
          </cell>
          <cell r="R21">
            <v>1.0449999999999999</v>
          </cell>
          <cell r="S21">
            <v>1.3933333333333333</v>
          </cell>
          <cell r="T21">
            <v>2</v>
          </cell>
          <cell r="U21">
            <v>2</v>
          </cell>
          <cell r="V21">
            <v>125</v>
          </cell>
          <cell r="W21">
            <v>0</v>
          </cell>
          <cell r="X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v>
          </cell>
          <cell r="O23">
            <v>0.64649999999999996</v>
          </cell>
          <cell r="P23">
            <v>0.72799999999999998</v>
          </cell>
          <cell r="Q23">
            <v>1.9</v>
          </cell>
          <cell r="R23">
            <v>1.2283499999999998</v>
          </cell>
          <cell r="S23">
            <v>1.6872939560439559</v>
          </cell>
          <cell r="T23">
            <v>3</v>
          </cell>
          <cell r="U23">
            <v>3</v>
          </cell>
          <cell r="V23">
            <v>125</v>
          </cell>
          <cell r="W23">
            <v>0</v>
          </cell>
          <cell r="X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v>
          </cell>
          <cell r="O25">
            <v>0.83399999999999996</v>
          </cell>
          <cell r="P25">
            <v>0.75</v>
          </cell>
          <cell r="Q25">
            <v>1.9</v>
          </cell>
          <cell r="R25">
            <v>1.5845999999999998</v>
          </cell>
          <cell r="S25">
            <v>2.1127999999999996</v>
          </cell>
          <cell r="T25">
            <v>3.5</v>
          </cell>
          <cell r="U25">
            <v>0</v>
          </cell>
          <cell r="V25">
            <v>125</v>
          </cell>
          <cell r="W25">
            <v>6.8</v>
          </cell>
          <cell r="X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1</v>
          </cell>
          <cell r="M26">
            <v>1</v>
          </cell>
          <cell r="N26">
            <v>0.55000000000000004</v>
          </cell>
          <cell r="O26">
            <v>0.55000000000000004</v>
          </cell>
          <cell r="P26">
            <v>0.75</v>
          </cell>
          <cell r="Q26">
            <v>1.9</v>
          </cell>
          <cell r="R26">
            <v>1.0449999999999999</v>
          </cell>
          <cell r="S26">
            <v>1.3933333333333333</v>
          </cell>
          <cell r="T26">
            <v>3.5</v>
          </cell>
          <cell r="U26">
            <v>0</v>
          </cell>
          <cell r="V26">
            <v>125</v>
          </cell>
          <cell r="W26">
            <v>2</v>
          </cell>
          <cell r="X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v>
          </cell>
          <cell r="M27">
            <v>1</v>
          </cell>
          <cell r="N27">
            <v>0.55000000000000004</v>
          </cell>
          <cell r="O27">
            <v>0.55000000000000004</v>
          </cell>
          <cell r="P27">
            <v>0.75</v>
          </cell>
          <cell r="Q27">
            <v>1.9</v>
          </cell>
          <cell r="R27">
            <v>1.0449999999999999</v>
          </cell>
          <cell r="S27">
            <v>1.3933333333333333</v>
          </cell>
          <cell r="T27">
            <v>3.5</v>
          </cell>
          <cell r="U27">
            <v>1</v>
          </cell>
          <cell r="V27">
            <v>125</v>
          </cell>
          <cell r="W27">
            <v>0</v>
          </cell>
          <cell r="X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0.90900000000000003</v>
          </cell>
          <cell r="N29">
            <v>0.90500000000000003</v>
          </cell>
          <cell r="O29">
            <v>0.82264500000000007</v>
          </cell>
          <cell r="P29">
            <v>0.71499999999999997</v>
          </cell>
          <cell r="Q29">
            <v>1.9</v>
          </cell>
          <cell r="R29">
            <v>1.5630255</v>
          </cell>
          <cell r="S29">
            <v>2.1860496503496503</v>
          </cell>
          <cell r="T29">
            <v>3</v>
          </cell>
          <cell r="U29">
            <v>2</v>
          </cell>
          <cell r="V29">
            <v>125</v>
          </cell>
          <cell r="W29">
            <v>5</v>
          </cell>
          <cell r="X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v>
          </cell>
          <cell r="M32">
            <v>1</v>
          </cell>
          <cell r="N32">
            <v>0.55000000000000004</v>
          </cell>
          <cell r="O32">
            <v>0.55000000000000004</v>
          </cell>
          <cell r="P32">
            <v>0.75</v>
          </cell>
          <cell r="Q32">
            <v>1.9</v>
          </cell>
          <cell r="R32">
            <v>1.0449999999999999</v>
          </cell>
          <cell r="S32">
            <v>1.3933333333333333</v>
          </cell>
          <cell r="T32">
            <v>3.5</v>
          </cell>
          <cell r="U32">
            <v>3</v>
          </cell>
          <cell r="V32">
            <v>125</v>
          </cell>
          <cell r="W32">
            <v>0</v>
          </cell>
          <cell r="X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v>
          </cell>
          <cell r="M34">
            <v>1</v>
          </cell>
          <cell r="N34">
            <v>0.55000000000000004</v>
          </cell>
          <cell r="O34">
            <v>0.55000000000000004</v>
          </cell>
          <cell r="P34">
            <v>0.75</v>
          </cell>
          <cell r="Q34">
            <v>1.9</v>
          </cell>
          <cell r="R34">
            <v>1.0449999999999999</v>
          </cell>
          <cell r="S34">
            <v>1.3933333333333333</v>
          </cell>
          <cell r="T34">
            <v>3.5</v>
          </cell>
          <cell r="U34">
            <v>0</v>
          </cell>
          <cell r="V34">
            <v>125</v>
          </cell>
          <cell r="W34">
            <v>0</v>
          </cell>
          <cell r="X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v>
          </cell>
          <cell r="M36">
            <v>1</v>
          </cell>
          <cell r="N36">
            <v>0.55000000000000004</v>
          </cell>
          <cell r="O36">
            <v>0.55000000000000004</v>
          </cell>
          <cell r="P36">
            <v>0.75</v>
          </cell>
          <cell r="Q36">
            <v>1.9</v>
          </cell>
          <cell r="R36">
            <v>1.0449999999999999</v>
          </cell>
          <cell r="S36">
            <v>1.3933333333333333</v>
          </cell>
          <cell r="T36">
            <v>3.5</v>
          </cell>
          <cell r="U36">
            <v>2</v>
          </cell>
          <cell r="V36">
            <v>125</v>
          </cell>
          <cell r="W36">
            <v>0</v>
          </cell>
          <cell r="X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v>
          </cell>
          <cell r="O38">
            <v>0.378</v>
          </cell>
          <cell r="P38">
            <v>0.84899999999999998</v>
          </cell>
          <cell r="Q38">
            <v>1.9</v>
          </cell>
          <cell r="R38">
            <v>0.71819999999999995</v>
          </cell>
          <cell r="S38">
            <v>0.84593639575971724</v>
          </cell>
          <cell r="T38">
            <v>3.5</v>
          </cell>
          <cell r="U38">
            <v>0</v>
          </cell>
          <cell r="V38">
            <v>125</v>
          </cell>
          <cell r="W38">
            <v>4</v>
          </cell>
          <cell r="X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v>
          </cell>
          <cell r="M39">
            <v>1</v>
          </cell>
          <cell r="N39">
            <v>0.55000000000000004</v>
          </cell>
          <cell r="O39">
            <v>0.55000000000000004</v>
          </cell>
          <cell r="P39">
            <v>0.75</v>
          </cell>
          <cell r="Q39">
            <v>1.9</v>
          </cell>
          <cell r="R39">
            <v>1.0449999999999999</v>
          </cell>
          <cell r="S39">
            <v>1.3933333333333333</v>
          </cell>
          <cell r="T39">
            <v>3.5</v>
          </cell>
          <cell r="U39">
            <v>2</v>
          </cell>
          <cell r="V39">
            <v>125</v>
          </cell>
          <cell r="W39">
            <v>0</v>
          </cell>
          <cell r="X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v>
          </cell>
          <cell r="O40">
            <v>0.437</v>
          </cell>
          <cell r="P40">
            <v>0.93400000000000005</v>
          </cell>
          <cell r="Q40">
            <v>1.9</v>
          </cell>
          <cell r="R40">
            <v>0.83029999999999993</v>
          </cell>
          <cell r="S40">
            <v>0.88897216274089919</v>
          </cell>
          <cell r="T40">
            <v>2.5</v>
          </cell>
          <cell r="U40">
            <v>1</v>
          </cell>
          <cell r="V40">
            <v>125</v>
          </cell>
          <cell r="W40">
            <v>0</v>
          </cell>
          <cell r="X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v>
          </cell>
          <cell r="M41">
            <v>1</v>
          </cell>
          <cell r="N41">
            <v>0.55000000000000004</v>
          </cell>
          <cell r="O41">
            <v>0.55000000000000004</v>
          </cell>
          <cell r="P41">
            <v>0.75</v>
          </cell>
          <cell r="Q41">
            <v>1.9</v>
          </cell>
          <cell r="R41">
            <v>1.0449999999999999</v>
          </cell>
          <cell r="S41">
            <v>1.3933333333333333</v>
          </cell>
          <cell r="T41">
            <v>3.5</v>
          </cell>
          <cell r="U41">
            <v>0</v>
          </cell>
          <cell r="V41">
            <v>125</v>
          </cell>
          <cell r="W41">
            <v>0</v>
          </cell>
          <cell r="X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1</v>
          </cell>
          <cell r="M42">
            <v>1</v>
          </cell>
          <cell r="N42">
            <v>0.55000000000000004</v>
          </cell>
          <cell r="O42">
            <v>0.55000000000000004</v>
          </cell>
          <cell r="P42">
            <v>0.91500000000000004</v>
          </cell>
          <cell r="Q42">
            <v>1.9</v>
          </cell>
          <cell r="R42">
            <v>1.0449999999999999</v>
          </cell>
          <cell r="S42">
            <v>1.1420765027322404</v>
          </cell>
          <cell r="T42">
            <v>3.5</v>
          </cell>
          <cell r="U42">
            <v>1</v>
          </cell>
          <cell r="V42">
            <v>125</v>
          </cell>
          <cell r="W42">
            <v>0</v>
          </cell>
          <cell r="X42" t="str">
            <v>AngelicWarrior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2</v>
      </c>
    </row>
    <row r="2" spans="1:4">
      <c r="A2" t="s">
        <v>5</v>
      </c>
      <c r="D2">
        <v>12</v>
      </c>
    </row>
    <row r="3" spans="1:4">
      <c r="A3" t="s">
        <v>44</v>
      </c>
      <c r="D3">
        <v>15</v>
      </c>
    </row>
    <row r="4" spans="1:4">
      <c r="A4" t="s">
        <v>6</v>
      </c>
      <c r="D4">
        <v>16</v>
      </c>
    </row>
    <row r="5" spans="1:4">
      <c r="A5" s="1" t="s">
        <v>27</v>
      </c>
      <c r="B5" t="s">
        <v>38</v>
      </c>
      <c r="C5" t="s">
        <v>39</v>
      </c>
      <c r="D5">
        <v>15</v>
      </c>
    </row>
    <row r="6" spans="1:4">
      <c r="A6" t="s">
        <v>33</v>
      </c>
      <c r="D6">
        <v>576</v>
      </c>
    </row>
    <row r="7" spans="1:4">
      <c r="A7" t="s">
        <v>32</v>
      </c>
      <c r="D7">
        <v>5</v>
      </c>
    </row>
    <row r="8" spans="1:4">
      <c r="A8" t="s">
        <v>34</v>
      </c>
      <c r="D8">
        <v>15</v>
      </c>
    </row>
    <row r="9" spans="1:4">
      <c r="A9" t="s">
        <v>35</v>
      </c>
      <c r="D9">
        <v>8</v>
      </c>
    </row>
    <row r="10" spans="1:4">
      <c r="A10" t="s">
        <v>45</v>
      </c>
      <c r="D10">
        <v>3</v>
      </c>
    </row>
    <row r="11" spans="1:4">
      <c r="A11" t="s">
        <v>36</v>
      </c>
      <c r="D11">
        <v>5</v>
      </c>
    </row>
    <row r="12" spans="1:4">
      <c r="A12" t="s">
        <v>40</v>
      </c>
      <c r="D12">
        <v>3</v>
      </c>
    </row>
    <row r="13" spans="1:4">
      <c r="A13" s="1" t="s">
        <v>46</v>
      </c>
      <c r="D13">
        <v>30</v>
      </c>
    </row>
    <row r="14" spans="1:4">
      <c r="A14" s="1" t="s">
        <v>47</v>
      </c>
      <c r="D14">
        <v>1000</v>
      </c>
    </row>
    <row r="15" spans="1:4">
      <c r="A15" s="2" t="s">
        <v>48</v>
      </c>
      <c r="D15">
        <v>10</v>
      </c>
    </row>
    <row r="16" spans="1:4">
      <c r="A16" s="1" t="s">
        <v>49</v>
      </c>
      <c r="D16">
        <v>3</v>
      </c>
    </row>
    <row r="17" spans="1:4">
      <c r="A17" s="1" t="s">
        <v>50</v>
      </c>
      <c r="D17">
        <v>10</v>
      </c>
    </row>
    <row r="18" spans="1:4">
      <c r="A18" s="1" t="s">
        <v>51</v>
      </c>
      <c r="D18">
        <v>15</v>
      </c>
    </row>
    <row r="19" spans="1:4">
      <c r="A19" s="1" t="s">
        <v>52</v>
      </c>
      <c r="D19">
        <v>25</v>
      </c>
    </row>
    <row r="20" spans="1:4">
      <c r="A20" s="3" t="s">
        <v>53</v>
      </c>
      <c r="D20">
        <v>7</v>
      </c>
    </row>
    <row r="21" spans="1:4">
      <c r="A21" s="4" t="s">
        <v>55</v>
      </c>
      <c r="D21">
        <v>3</v>
      </c>
    </row>
    <row r="22" spans="1:4">
      <c r="A22" s="1" t="s">
        <v>56</v>
      </c>
      <c r="D22">
        <v>50</v>
      </c>
    </row>
    <row r="23" spans="1:4">
      <c r="A23" s="2" t="s">
        <v>57</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1</v>
      </c>
    </row>
    <row r="2" spans="1:4">
      <c r="A2" t="s">
        <v>4</v>
      </c>
      <c r="D2">
        <v>0.95</v>
      </c>
    </row>
    <row r="3" spans="1:4">
      <c r="A3" t="s">
        <v>29</v>
      </c>
      <c r="D3">
        <v>1.4999999999999999E-2</v>
      </c>
    </row>
    <row r="4" spans="1:4">
      <c r="A4" t="s">
        <v>14</v>
      </c>
      <c r="D4">
        <v>1</v>
      </c>
    </row>
    <row r="5" spans="1:4">
      <c r="A5" t="s">
        <v>21</v>
      </c>
      <c r="D5">
        <v>0.9</v>
      </c>
    </row>
    <row r="6" spans="1:4">
      <c r="A6" t="s">
        <v>22</v>
      </c>
      <c r="D6">
        <v>0.2</v>
      </c>
    </row>
    <row r="7" spans="1:4">
      <c r="A7" t="s">
        <v>23</v>
      </c>
      <c r="D7">
        <v>0.1</v>
      </c>
    </row>
    <row r="8" spans="1:4">
      <c r="A8" t="s">
        <v>24</v>
      </c>
      <c r="D8">
        <v>0.4</v>
      </c>
    </row>
    <row r="9" spans="1:4">
      <c r="A9" t="s">
        <v>25</v>
      </c>
      <c r="D9">
        <v>0.25</v>
      </c>
    </row>
    <row r="10" spans="1:4">
      <c r="A10" t="s">
        <v>26</v>
      </c>
      <c r="D10">
        <v>0.5</v>
      </c>
    </row>
    <row r="11" spans="1:4">
      <c r="A11" t="s">
        <v>54</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37</v>
      </c>
      <c r="C1" t="s">
        <v>3</v>
      </c>
      <c r="D1" t="s">
        <v>15</v>
      </c>
    </row>
    <row r="2" spans="1:4">
      <c r="A2" t="s">
        <v>42</v>
      </c>
      <c r="D2" t="s">
        <v>43</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18"/>
  <sheetViews>
    <sheetView tabSelected="1" workbookViewId="0">
      <selection activeCell="B2" sqref="B2"/>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28</v>
      </c>
      <c r="G1" t="s">
        <v>59</v>
      </c>
    </row>
    <row r="2" spans="1:7">
      <c r="A2" t="s">
        <v>8</v>
      </c>
      <c r="B2">
        <v>0</v>
      </c>
      <c r="C2" t="s">
        <v>73</v>
      </c>
      <c r="D2">
        <v>1</v>
      </c>
      <c r="E2" t="str">
        <f t="shared" ref="E2:E18" si="0">IF(D2,
IF(B2=(LEN(C2)-LEN(SUBSTITUTE(C2,",",""))),"","개수표준과다름"),
IF(ISNUMBER(C2),"","숫자이상"))</f>
        <v>개수표준과다름</v>
      </c>
      <c r="F2" t="s">
        <v>67</v>
      </c>
      <c r="G2" t="str">
        <f>VLOOKUP(F2,[1]ActorTable!$A:$X,MATCH("prefabAddress|String",[1]ActorTable!$1:$1,0),0)</f>
        <v>MobileFemale</v>
      </c>
    </row>
    <row r="3" spans="1:7">
      <c r="A3" t="s">
        <v>8</v>
      </c>
      <c r="B3">
        <v>2</v>
      </c>
      <c r="C3" t="s">
        <v>74</v>
      </c>
      <c r="D3">
        <v>1</v>
      </c>
      <c r="E3" t="str">
        <f t="shared" ref="E3" si="1">IF(D3,
IF(B3=(LEN(C3)-LEN(SUBSTITUTE(C3,",",""))),"","개수표준과다름"),
IF(ISNUMBER(C3),"","숫자이상"))</f>
        <v>개수표준과다름</v>
      </c>
      <c r="F3" t="s">
        <v>67</v>
      </c>
      <c r="G3" t="str">
        <f>VLOOKUP(F3,[1]ActorTable!$A:$X,MATCH("prefabAddress|String",[1]ActorTable!$1:$1,0),0)</f>
        <v>MobileFemale</v>
      </c>
    </row>
    <row r="4" spans="1:7">
      <c r="A4" t="s">
        <v>8</v>
      </c>
      <c r="B4">
        <v>0</v>
      </c>
      <c r="C4">
        <v>1</v>
      </c>
      <c r="D4">
        <v>1</v>
      </c>
      <c r="E4" t="str">
        <f t="shared" ref="E4" si="2">IF(D4,
IF(B4=(LEN(C4)-LEN(SUBSTITUTE(C4,",",""))),"","개수표준과다름"),
IF(ISNUMBER(C4),"","숫자이상"))</f>
        <v/>
      </c>
      <c r="F4" t="s">
        <v>69</v>
      </c>
      <c r="G4" t="str">
        <f>VLOOKUP(F4,[1]ActorTable!$A:$X,MATCH("prefabAddress|String",[1]ActorTable!$1:$1,0),0)</f>
        <v>RpgKnight</v>
      </c>
    </row>
    <row r="5" spans="1:7">
      <c r="A5" t="s">
        <v>8</v>
      </c>
      <c r="B5">
        <v>0</v>
      </c>
      <c r="C5">
        <v>1</v>
      </c>
      <c r="D5">
        <v>1</v>
      </c>
      <c r="E5" t="str">
        <f t="shared" ref="E5" si="3">IF(D5,
IF(B5=(LEN(C5)-LEN(SUBSTITUTE(C5,",",""))),"","개수표준과다름"),
IF(ISNUMBER(C5),"","숫자이상"))</f>
        <v/>
      </c>
      <c r="F5" t="s">
        <v>70</v>
      </c>
      <c r="G5" t="str">
        <f>VLOOKUP(F5,[1]ActorTable!$A:$X,MATCH("prefabAddress|String",[1]ActorTable!$1:$1,0),0)</f>
        <v>CyborgCharacter</v>
      </c>
    </row>
    <row r="6" spans="1:7">
      <c r="A6" t="s">
        <v>9</v>
      </c>
      <c r="B6">
        <v>0</v>
      </c>
      <c r="C6" t="s">
        <v>64</v>
      </c>
      <c r="D6">
        <v>1</v>
      </c>
      <c r="E6" t="str">
        <f t="shared" ref="E6" si="4">IF(D6,
IF(B6=(LEN(C6)-LEN(SUBSTITUTE(C6,",",""))),"","개수표준과다름"),
IF(ISNUMBER(C6),"","숫자이상"))</f>
        <v>개수표준과다름</v>
      </c>
      <c r="F6" t="s">
        <v>63</v>
      </c>
      <c r="G6" t="str">
        <f>VLOOKUP(F6,[1]ActorTable!$A:$X,MATCH("prefabAddress|String",[1]ActorTable!$1:$1,0),0)</f>
        <v>Lola</v>
      </c>
    </row>
    <row r="7" spans="1:7">
      <c r="A7" t="s">
        <v>10</v>
      </c>
      <c r="B7">
        <v>0</v>
      </c>
      <c r="C7" t="s">
        <v>30</v>
      </c>
      <c r="D7">
        <v>1</v>
      </c>
      <c r="E7" t="str">
        <f t="shared" ref="E7" si="5">IF(D7,
IF(B7=(LEN(C7)-LEN(SUBSTITUTE(C7,",",""))),"","개수표준과다름"),
IF(ISNUMBER(C7),"","숫자이상"))</f>
        <v>개수표준과다름</v>
      </c>
      <c r="F7" t="s">
        <v>41</v>
      </c>
      <c r="G7" t="str">
        <f>VLOOKUP(F7,[1]ActorTable!$A:$X,MATCH("prefabAddress|String",[1]ActorTable!$1:$1,0),0)</f>
        <v>Ganfaul</v>
      </c>
    </row>
    <row r="8" spans="1:7">
      <c r="A8" t="s">
        <v>10</v>
      </c>
      <c r="B8">
        <v>1</v>
      </c>
      <c r="C8" t="s">
        <v>31</v>
      </c>
      <c r="D8">
        <v>1</v>
      </c>
      <c r="E8" t="str">
        <f t="shared" si="0"/>
        <v>개수표준과다름</v>
      </c>
      <c r="F8" t="s">
        <v>41</v>
      </c>
      <c r="G8" t="str">
        <f>VLOOKUP(F8,[1]ActorTable!$A:$X,MATCH("prefabAddress|String",[1]ActorTable!$1:$1,0),0)</f>
        <v>Ganfaul</v>
      </c>
    </row>
    <row r="9" spans="1:7">
      <c r="A9" t="s">
        <v>10</v>
      </c>
      <c r="B9">
        <v>0</v>
      </c>
      <c r="C9" t="s">
        <v>60</v>
      </c>
      <c r="D9">
        <v>1</v>
      </c>
      <c r="E9" t="str">
        <f t="shared" si="0"/>
        <v>개수표준과다름</v>
      </c>
      <c r="F9" t="s">
        <v>58</v>
      </c>
      <c r="G9" t="str">
        <f>VLOOKUP(F9,[1]ActorTable!$A:$X,MATCH("prefabAddress|String",[1]ActorTable!$1:$1,0),0)</f>
        <v>GirlWarrior</v>
      </c>
    </row>
    <row r="10" spans="1:7">
      <c r="A10" t="s">
        <v>10</v>
      </c>
      <c r="B10">
        <v>0</v>
      </c>
      <c r="C10">
        <v>1</v>
      </c>
      <c r="D10">
        <v>1</v>
      </c>
      <c r="E10" t="str">
        <f t="shared" ref="E10" si="6">IF(D10,
IF(B10=(LEN(C10)-LEN(SUBSTITUTE(C10,",",""))),"","개수표준과다름"),
IF(ISNUMBER(C10),"","숫자이상"))</f>
        <v/>
      </c>
      <c r="F10" t="s">
        <v>61</v>
      </c>
      <c r="G10" t="str">
        <f>VLOOKUP(F10,[1]ActorTable!$A:$X,MATCH("prefabAddress|String",[1]ActorTable!$1:$1,0),0)</f>
        <v>SuperHero</v>
      </c>
    </row>
    <row r="11" spans="1:7">
      <c r="A11" t="s">
        <v>10</v>
      </c>
      <c r="B11">
        <v>0</v>
      </c>
      <c r="C11">
        <v>1</v>
      </c>
      <c r="D11">
        <v>1</v>
      </c>
      <c r="E11" t="str">
        <f t="shared" ref="E11" si="7">IF(D11,
IF(B11=(LEN(C11)-LEN(SUBSTITUTE(C11,",",""))),"","개수표준과다름"),
IF(ISNUMBER(C11),"","숫자이상"))</f>
        <v/>
      </c>
      <c r="F11" t="s">
        <v>62</v>
      </c>
      <c r="G11" t="str">
        <f>VLOOKUP(F11,[1]ActorTable!$A:$X,MATCH("prefabAddress|String",[1]ActorTable!$1:$1,0),0)</f>
        <v>Soldier</v>
      </c>
    </row>
    <row r="12" spans="1:7">
      <c r="A12" t="s">
        <v>10</v>
      </c>
      <c r="B12">
        <v>0</v>
      </c>
      <c r="C12">
        <v>1</v>
      </c>
      <c r="D12">
        <v>1</v>
      </c>
      <c r="E12" t="str">
        <f t="shared" ref="E12" si="8">IF(D12,
IF(B12=(LEN(C12)-LEN(SUBSTITUTE(C12,",",""))),"","개수표준과다름"),
IF(ISNUMBER(C12),"","숫자이상"))</f>
        <v/>
      </c>
      <c r="F12" t="s">
        <v>68</v>
      </c>
      <c r="G12" t="str">
        <f>VLOOKUP(F12,[1]ActorTable!$A:$X,MATCH("prefabAddress|String",[1]ActorTable!$1:$1,0),0)</f>
        <v>Kachujin</v>
      </c>
    </row>
    <row r="13" spans="1:7">
      <c r="A13" t="s">
        <v>11</v>
      </c>
      <c r="B13">
        <v>1</v>
      </c>
      <c r="C13" t="s">
        <v>18</v>
      </c>
      <c r="D13">
        <v>1</v>
      </c>
      <c r="E13" t="str">
        <f t="shared" si="0"/>
        <v/>
      </c>
      <c r="F13" t="s">
        <v>65</v>
      </c>
      <c r="G13" t="str">
        <f>VLOOKUP(F13,[1]ActorTable!$A:$X,MATCH("prefabAddress|String",[1]ActorTable!$1:$1,0),0)</f>
        <v>DemonHuntress</v>
      </c>
    </row>
    <row r="14" spans="1:7">
      <c r="A14" t="s">
        <v>11</v>
      </c>
      <c r="B14">
        <v>2</v>
      </c>
      <c r="C14" t="s">
        <v>19</v>
      </c>
      <c r="D14">
        <v>1</v>
      </c>
      <c r="E14" t="str">
        <f t="shared" si="0"/>
        <v/>
      </c>
      <c r="F14" t="s">
        <v>65</v>
      </c>
      <c r="G14" t="str">
        <f>VLOOKUP(F14,[1]ActorTable!$A:$X,MATCH("prefabAddress|String",[1]ActorTable!$1:$1,0),0)</f>
        <v>DemonHuntress</v>
      </c>
    </row>
    <row r="15" spans="1:7">
      <c r="A15" t="s">
        <v>11</v>
      </c>
      <c r="B15">
        <v>3</v>
      </c>
      <c r="C15" t="s">
        <v>20</v>
      </c>
      <c r="D15">
        <v>1</v>
      </c>
      <c r="E15" t="str">
        <f t="shared" si="0"/>
        <v/>
      </c>
      <c r="F15" t="s">
        <v>65</v>
      </c>
      <c r="G15" t="str">
        <f>VLOOKUP(F15,[1]ActorTable!$A:$X,MATCH("prefabAddress|String",[1]ActorTable!$1:$1,0),0)</f>
        <v>DemonHuntress</v>
      </c>
    </row>
    <row r="16" spans="1:7">
      <c r="A16" t="s">
        <v>71</v>
      </c>
      <c r="B16">
        <v>0</v>
      </c>
      <c r="C16">
        <v>1</v>
      </c>
      <c r="F16" t="s">
        <v>72</v>
      </c>
      <c r="G16" t="str">
        <f>VLOOKUP(F16,[1]ActorTable!$A:$X,MATCH("prefabAddress|String",[1]ActorTable!$1:$1,0),0)</f>
        <v>SuperHero</v>
      </c>
    </row>
    <row r="17" spans="1:7">
      <c r="A17" t="s">
        <v>12</v>
      </c>
      <c r="B17">
        <v>1</v>
      </c>
      <c r="C17">
        <v>0.75</v>
      </c>
      <c r="D17">
        <v>0</v>
      </c>
      <c r="E17" t="str">
        <f t="shared" si="0"/>
        <v/>
      </c>
      <c r="F17" t="s">
        <v>66</v>
      </c>
      <c r="G17" t="str">
        <f>VLOOKUP(F17,[1]ActorTable!$A:$X,MATCH("prefabAddress|String",[1]ActorTable!$1:$1,0),0)</f>
        <v>Linhi</v>
      </c>
    </row>
    <row r="18" spans="1:7">
      <c r="A18" t="s">
        <v>12</v>
      </c>
      <c r="B18">
        <v>2</v>
      </c>
      <c r="C18">
        <f>0.75^2</f>
        <v>0.5625</v>
      </c>
      <c r="D18">
        <v>0</v>
      </c>
      <c r="E18" t="str">
        <f t="shared" si="0"/>
        <v/>
      </c>
      <c r="F18" t="s">
        <v>66</v>
      </c>
      <c r="G18" t="str">
        <f>VLOOKUP(F18,[1]ActorTable!$A:$X,MATCH("prefabAddress|String",[1]ActorTable!$1:$1,0),0)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2020-07-10T06:05:30Z</dcterms:modified>
</cp:coreProperties>
</file>