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34F7CD94-8671-4219-889F-6E6C1ABBF55E}"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0" i="2" l="1"/>
  <c r="F79" i="2" l="1"/>
  <c r="F78" i="2"/>
  <c r="F77" i="2"/>
  <c r="F76" i="2"/>
  <c r="F75" i="2"/>
  <c r="F74" i="2"/>
  <c r="F73" i="2"/>
  <c r="F72" i="2"/>
  <c r="F71" i="2"/>
  <c r="F69" i="2"/>
  <c r="F68" i="2"/>
  <c r="F67" i="2"/>
  <c r="F66" i="2"/>
  <c r="F65" i="2"/>
  <c r="F64" i="2"/>
  <c r="F60" i="2"/>
  <c r="F59" i="2"/>
  <c r="F58" i="2"/>
  <c r="F57" i="2"/>
  <c r="F56" i="2"/>
  <c r="F55" i="2"/>
  <c r="F54" i="2"/>
  <c r="I230" i="3" l="1"/>
  <c r="H230" i="3"/>
  <c r="B230" i="3"/>
  <c r="E79" i="2" l="1"/>
  <c r="E78" i="2"/>
  <c r="E77" i="2"/>
  <c r="E76" i="2"/>
  <c r="E75" i="2"/>
  <c r="E74" i="2"/>
  <c r="E73" i="2"/>
  <c r="E72" i="2"/>
  <c r="E71" i="2"/>
  <c r="R75" i="2"/>
  <c r="O75" i="2"/>
  <c r="H75" i="2"/>
  <c r="M238" i="3" l="1"/>
  <c r="L238" i="3"/>
  <c r="M237" i="3"/>
  <c r="L237" i="3"/>
  <c r="N237" i="3" s="1"/>
  <c r="M236" i="3"/>
  <c r="L236" i="3"/>
  <c r="M235" i="3"/>
  <c r="L235" i="3"/>
  <c r="M234" i="3"/>
  <c r="L234" i="3"/>
  <c r="N234" i="3" l="1"/>
  <c r="O238" i="3"/>
  <c r="O237" i="3"/>
  <c r="N235" i="3"/>
  <c r="O236" i="3"/>
  <c r="O234" i="3"/>
  <c r="O235" i="3"/>
  <c r="N238" i="3"/>
  <c r="N236" i="3"/>
  <c r="H79" i="2"/>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85" i="1" l="1"/>
  <c r="F84" i="1"/>
  <c r="J4" i="4"/>
  <c r="E84" i="1"/>
  <c r="E85" i="1"/>
  <c r="Y51" i="3"/>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Q8" i="4"/>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N8"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<sst xmlns="http://schemas.openxmlformats.org/spreadsheetml/2006/main" count="5905" uniqueCount="1214">
  <si>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</si>
  <si>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</si>
  <si>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</si>
  <si>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</si>
  <si>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</si>
  <si>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</si>
  <si>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</si>
  <si>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</si>
  <si>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</si>
  <si>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</si>
  <si>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</si>
  <si>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</si>
  <si>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</si>
  <si>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</si>
  <si>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</si>
  <si>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</si>
  <si>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</si>
  <si>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</si>
  <si>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</si>
  <si>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</si>
  <si>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</si>
  <si>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</si>
  <si>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</si>
  <si>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</si>
  <si>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</si>
  <si>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</si>
  <si>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</si>
  <si>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</si>
  <si>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</si>
  <si>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</si>
  <si>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</si>
  <si>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</si>
  <si>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</si>
  <si>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</si>
  <si>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</si>
  <si>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</si>
  <si>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</si>
  <si>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</si>
  <si>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</si>
  <si>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</si>
  <si>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</si>
  <si>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</si>
  <si>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</si>
  <si>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</si>
  <si>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</si>
  <si>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</si>
  <si>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</si>
  <si>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</si>
  <si>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</si>
  <si>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</si>
  <si>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</si>
  <si>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</si>
  <si>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</si>
  <si>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</si>
  <si>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</si>
  <si>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</si>
  <si>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</si>
  <si>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</si>
  <si>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</si>
  <si>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</si>
  <si>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</si>
  <si>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</si>
  <si>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</si>
  <si>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</si>
  <si>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</si>
  <si>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</si>
  <si>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</si>
  <si>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</si>
  <si>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</si>
  <si>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</si>
  <si>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</si>
  <si>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</si>
  <si>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</si>
  <si>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</si>
  <si>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</si>
  <si>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</si>
  <si>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</si>
  <si>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</si>
  <si>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</si>
  <si>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</si>
  <si>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</si>
  <si>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</si>
  <si>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</si>
  <si>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</si>
  <si>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</si>
  <si>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</si>
  <si>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</si>
  <si>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</si>
  <si>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</si>
  <si>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</si>
  <si>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</si>
  <si>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</si>
  <si>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</si>
  <si>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</si>
  <si>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</si>
  <si>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</si>
  <si>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</si>
  <si>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</si>
  <si>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</si>
  <si>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</si>
  <si>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</si>
  <si>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</si>
  <si>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</si>
  <si>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</si>
  <si>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</si>
  <si>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</si>
  <si>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</si>
  <si>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</si>
  <si>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</si>
  <si>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</si>
  <si>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</si>
  <si>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</si>
  <si>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</si>
  <si>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</si>
  <si>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</si>
  <si>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</si>
  <si>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</si>
  <si>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</si>
  <si>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</si>
  <si>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</si>
  <si>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</si>
  <si>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</si>
  <si>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</si>
  <si>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</si>
  <si>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</si>
  <si>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</si>
  <si>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</si>
  <si>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</si>
  <si>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</si>
  <si>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</si>
  <si>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</si>
  <si>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</si>
  <si>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</si>
  <si>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</si>
  <si>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</si>
  <si>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</si>
  <si>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</si>
  <si>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</si>
  <si>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</si>
  <si>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</si>
  <si>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</si>
  <si>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</si>
  <si>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</si>
  <si>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</si>
  <si>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</si>
  <si>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</si>
  <si>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</si>
  <si>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</si>
  <si>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</si>
  <si>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</si>
  <si>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</si>
  <si>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</si>
  <si>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</si>
  <si>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</si>
  <si>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</si>
  <si>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</si>
  <si>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</si>
  <si>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</si>
  <si>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</si>
  <si>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</si>
  <si>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</si>
  <si>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</si>
  <si>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</si>
  <si>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</si>
  <si>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</si>
  <si>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</si>
  <si>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</si>
  <si>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</si>
  <si>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</si>
  <si>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</si>
  <si>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</si>
  <si>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</si>
  <si>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</si>
  <si>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</si>
  <si>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</si>
  <si>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</si>
  <si>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</si>
  <si>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</si>
  <si>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</si>
  <si>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</si>
  <si>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</si>
  <si>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</si>
  <si>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</si>
  <si>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</si>
  <si>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</si>
  <si>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</si>
  <si>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</si>
  <si>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</si>
  <si>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</si>
  <si>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</si>
  <si>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</si>
  <si>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</si>
  <si>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</si>
  <si>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</si>
  <si>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</si>
  <si>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</si>
  <si>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</si>
  <si>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</si>
  <si>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</si>
  <si>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</si>
  <si>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</si>
  <si>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</si>
  <si>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</si>
  <si>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</si>
  <si>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</si>
  <si>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</si>
  <si>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</si>
  <si>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</si>
  <si>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</si>
  <si>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</si>
  <si>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</si>
  <si>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</si>
  <si>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</si>
  <si>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</si>
  <si>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</si>
  <si>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</si>
  <si>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</si>
  <si>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</si>
  <si>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</si>
  <si>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</si>
  <si>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</si>
  <si>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</si>
  <si>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</si>
  <si>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</si>
  <si>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</si>
  <si>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</si>
  <si>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</si>
  <si>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</si>
  <si>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</si>
  <si>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</si>
  <si>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</si>
  <si>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</si>
  <si>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</si>
  <si>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</si>
  <si>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</si>
  <si>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</si>
  <si>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</si>
  <si>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</si>
  <si>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</si>
  <si>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</si>
  <si>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</si>
  <si>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</si>
  <si>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</si>
  <si>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</si>
  <si>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</si>
  <si>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</si>
  <si>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</si>
  <si>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</si>
  <si>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</si>
  <si>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</si>
  <si>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</si>
  <si>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</si>
  <si>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</si>
  <si>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</si>
  <si>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</si>
  <si>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</si>
  <si>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</si>
  <si>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</si>
  <si>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</si>
  <si>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</si>
  <si>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</si>
  <si>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</si>
  <si>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</si>
  <si>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</si>
  <si>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</si>
  <si>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</si>
  <si>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</si>
  <si>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</si>
  <si>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</si>
  <si>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</si>
  <si>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</si>
  <si>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</si>
  <si>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</si>
  <si>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</si>
  <si>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</si>
  <si>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</si>
  <si>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</si>
  <si>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</si>
  <si>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</si>
  <si>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</si>
  <si>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</si>
  <si>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</si>
  <si>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</si>
  <si>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</si>
  <si>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</si>
  <si>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</si>
  <si>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</si>
  <si>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</si>
  <si>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</si>
  <si>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</si>
  <si>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</si>
  <si>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</si>
  <si>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</si>
  <si>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</si>
  <si>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</si>
  <si>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</si>
  <si>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</si>
  <si>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</si>
  <si>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</si>
  <si>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</si>
  <si>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</si>
  <si>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</si>
  <si>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</si>
  <si>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</si>
  <si>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</si>
  <si>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</si>
  <si>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</si>
  <si>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</si>
  <si>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</si>
  <si>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</si>
  <si>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</si>
  <si>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</si>
  <si>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</si>
  <si>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</si>
  <si>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</si>
  <si>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</si>
  <si>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</si>
  <si>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</si>
  <si>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</si>
  <si>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</si>
  <si>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</si>
  <si>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</si>
  <si>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</si>
  <si>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</si>
  <si>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</si>
  <si>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</si>
  <si>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</si>
  <si>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</si>
  <si>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</si>
  <si>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</si>
  <si>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</si>
  <si>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</si>
  <si>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</si>
  <si>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</si>
  <si>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</si>
  <si>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</si>
  <si>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</si>
  <si>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</si>
  <si>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</si>
  <si>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</si>
  <si>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</si>
  <si>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</si>
  <si>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</si>
  <si>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</si>
  <si>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</si>
  <si>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</si>
  <si>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</si>
  <si>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</si>
  <si>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</si>
  <si>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</si>
  <si>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</si>
  <si>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</si>
  <si>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</si>
  <si>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</si>
  <si>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</si>
  <si>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</si>
  <si>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</si>
  <si>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</si>
  <si>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</si>
  <si>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</si>
  <si>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</si>
  <si>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</si>
  <si>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</si>
  <si>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</si>
  <si>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</si>
  <si>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</si>
  <si>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</si>
  <si>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</si>
  <si>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</si>
  <si>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</si>
  <si>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</si>
  <si>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</si>
  <si>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</si>
  <si>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</si>
  <si>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</si>
  <si>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</si>
  <si>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</si>
  <si>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</si>
  <si>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</si>
  <si>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</si>
  <si>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</si>
  <si>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</si>
  <si>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</si>
  <si>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</si>
  <si>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</si>
  <si>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</si>
  <si>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</si>
  <si>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</si>
  <si>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</si>
  <si>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</si>
  <si>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</si>
  <si>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</si>
  <si>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</si>
  <si>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</si>
  <si>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</si>
  <si>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</si>
  <si>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</si>
  <si>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</si>
  <si>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</si>
  <si>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</si>
  <si>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</si>
  <si>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</si>
  <si>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</si>
  <si>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</si>
  <si>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</si>
  <si>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</si>
  <si>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</si>
  <si>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</si>
  <si>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</si>
  <si>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</si>
  <si>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</si>
  <si>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</si>
  <si>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</si>
  <si>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</si>
  <si>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</si>
  <si>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</si>
  <si>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</si>
  <si>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</si>
  <si>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</si>
  <si>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</si>
  <si>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</si>
  <si>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</si>
  <si>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</si>
  <si>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</si>
  <si>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</si>
  <si>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</si>
  <si>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</si>
  <si>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</si>
  <si>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</si>
  <si>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</si>
  <si>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</si>
  <si>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</si>
  <si>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</si>
  <si>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</si>
  <si>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</si>
  <si>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</si>
  <si>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</si>
  <si>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</si>
  <si>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</si>
  <si>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</si>
  <si>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</si>
  <si>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</si>
  <si>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</si>
  <si>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</si>
  <si>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</si>
  <si>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</si>
  <si>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</si>
  <si>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</si>
  <si>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</si>
  <si>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</si>
  <si>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</si>
  <si>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</si>
  <si>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</si>
  <si>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</si>
  <si>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</si>
  <si>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</si>
  <si>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</si>
  <si>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</si>
  <si>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</si>
  <si>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</si>
  <si>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</si>
  <si>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</si>
  <si>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</si>
  <si>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</si>
  <si>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</si>
  <si>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</si>
  <si>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</si>
  <si>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</si>
  <si>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</si>
  <si>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</si>
  <si>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</si>
  <si>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</si>
  <si>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</si>
  <si>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</si>
  <si>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</si>
  <si>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</si>
  <si>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</si>
  <si>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</si>
  <si>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</si>
  <si>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</si>
  <si>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</si>
  <si>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</si>
  <si>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</si>
  <si>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</si>
  <si>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</si>
  <si>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</si>
  <si>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</si>
  <si>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</si>
  <si>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</si>
  <si>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</si>
  <si>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</si>
  <si>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</si>
  <si>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</si>
  <si>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</si>
  <si>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</si>
  <si>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</si>
  <si>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</si>
  <si>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</si>
  <si>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</si>
  <si>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</si>
  <si>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</si>
  <si>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</si>
  <si>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</si>
  <si>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</si>
  <si>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</si>
  <si>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</si>
  <si>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</si>
  <si>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</si>
  <si>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</si>
  <si>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</si>
  <si>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</si>
  <si>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</si>
  <si>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</si>
  <si>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</si>
  <si>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</si>
  <si>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</si>
  <si>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</si>
  <si>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</si>
  <si>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</si>
  <si>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</si>
  <si>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</si>
  <si>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</si>
  <si>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</si>
  <si>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</si>
  <si>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</si>
  <si>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</si>
  <si>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</si>
  <si>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</si>
  <si>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</si>
  <si>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</si>
  <si>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</si>
  <si>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</si>
  <si>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</si>
  <si>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</si>
  <si>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</si>
  <si>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</si>
  <si>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</si>
  <si>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</si>
  <si>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</si>
  <si>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</si>
  <si>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</si>
  <si>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</si>
  <si>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</si>
  <si>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</si>
  <si>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</si>
  <si>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</si>
  <si>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</si>
  <si>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</si>
  <si>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</si>
  <si>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</si>
  <si>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</si>
  <si>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</si>
  <si>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</si>
  <si>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</si>
  <si>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</si>
  <si>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</si>
  <si>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</si>
  <si>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</si>
  <si>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</si>
  <si>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</si>
  <si>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</si>
  <si>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</si>
  <si>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</si>
  <si>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</si>
  <si>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</si>
  <si>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</si>
  <si>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</si>
  <si>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</si>
  <si>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</si>
  <si>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</si>
  <si>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</si>
  <si>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</si>
  <si>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</si>
  <si>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</si>
  <si>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</si>
  <si>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</si>
  <si>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</si>
  <si>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</si>
  <si>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</si>
  <si>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</si>
  <si>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</si>
  <si>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</si>
  <si>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</si>
  <si>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</si>
  <si>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</si>
  <si>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</si>
  <si>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</si>
  <si>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</si>
  <si>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</si>
  <si>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</si>
  <si>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</si>
  <si>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</si>
  <si>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</si>
  <si>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</si>
  <si>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</si>
  <si>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</si>
  <si>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</si>
  <si>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</si>
  <si>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</si>
  <si>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</si>
  <si>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</si>
  <si>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</si>
  <si>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</si>
  <si>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</si>
  <si>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</si>
  <si>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</si>
  <si>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</si>
  <si>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</si>
  <si>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</si>
  <si>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</si>
  <si>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</si>
  <si>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</si>
  <si>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</si>
  <si>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</si>
  <si>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</si>
  <si>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</si>
  <si>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</si>
  <si>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</si>
  <si>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</si>
  <si>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</si>
  <si>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</si>
  <si>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</si>
  <si>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</si>
  <si>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</si>
  <si>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</si>
  <si>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</si>
  <si>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</si>
  <si>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</si>
  <si>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</si>
  <si>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</si>
  <si>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</si>
  <si>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</si>
  <si>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</si>
  <si>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</si>
  <si>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</si>
  <si>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</si>
  <si>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</si>
  <si>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</si>
  <si>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</si>
  <si>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</si>
  <si>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</si>
  <si>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</si>
  <si>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</si>
  <si>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</si>
  <si>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</si>
  <si>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</si>
  <si>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</si>
  <si>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</si>
  <si>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</si>
  <si>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</si>
  <si>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</si>
  <si>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</si>
  <si>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</si>
  <si>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</si>
  <si>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</si>
  <si>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</si>
  <si>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</si>
  <si>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</si>
  <si>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</si>
  <si>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</si>
  <si>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</si>
  <si>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</si>
  <si>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</si>
  <si>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</si>
  <si>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</si>
  <si>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</si>
  <si>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</si>
  <si>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</si>
  <si>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</si>
  <si>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</si>
  <si>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</si>
  <si>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</si>
  <si>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</si>
  <si>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</si>
  <si>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</si>
  <si>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</si>
  <si>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</si>
  <si>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</si>
  <si>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</si>
  <si>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</si>
  <si>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</si>
  <si>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</si>
  <si>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</si>
  <si>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</si>
  <si>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</si>
  <si>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</si>
  <si>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</si>
  <si>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</si>
  <si>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</si>
  <si>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</si>
  <si>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</si>
  <si>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</si>
  <si>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</si>
  <si>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</si>
  <si>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</si>
  <si>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</si>
  <si>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</si>
  <si>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</si>
  <si>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</si>
  <si>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</si>
  <si>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</si>
  <si>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</si>
  <si>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</si>
  <si>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</si>
  <si>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</si>
  <si>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</si>
  <si>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</si>
  <si>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</si>
  <si>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</si>
  <si>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</si>
  <si>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</si>
  <si>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</si>
  <si>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</si>
  <si>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</si>
  <si>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</si>
  <si>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</si>
  <si>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</si>
  <si>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</si>
  <si>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</si>
  <si>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</si>
  <si>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</si>
  <si>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</si>
  <si>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</si>
  <si>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</si>
  <si>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</si>
  <si>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</si>
  <si>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</si>
  <si>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</si>
  <si>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</si>
  <si>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</si>
  <si>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</si>
  <si>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</si>
  <si>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</si>
  <si>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</si>
  <si>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</si>
  <si>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</si>
  <si>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</si>
  <si>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</si>
  <si>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</si>
  <si>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</si>
  <si>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</si>
  <si>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</si>
  <si>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</si>
  <si>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</si>
  <si>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</si>
  <si>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</si>
  <si>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</si>
  <si>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</si>
  <si>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</si>
  <si>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</si>
  <si>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</si>
  <si>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</si>
  <si>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</si>
  <si>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</si>
  <si>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</si>
  <si>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</si>
  <si>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</si>
  <si>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</si>
  <si>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</si>
  <si>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</si>
  <si>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</si>
  <si>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</si>
  <si>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</si>
  <si>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</si>
  <si>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</si>
  <si>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</si>
  <si>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</si>
  <si>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</si>
  <si>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</si>
  <si>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</si>
  <si>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</si>
  <si>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</si>
  <si>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</si>
  <si>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</si>
  <si>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</si>
  <si>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</si>
  <si>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</si>
  <si>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</si>
  <si>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</si>
  <si>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</si>
  <si>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</si>
  <si>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</si>
  <si>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</si>
  <si>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</si>
  <si>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</si>
  <si>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</si>
  <si>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</si>
  <si>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</si>
  <si>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</si>
  <si>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</si>
  <si>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</si>
  <si>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</si>
  <si>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</si>
  <si>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</si>
  <si>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</si>
  <si>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</si>
  <si>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</si>
  <si>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</si>
  <si>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</si>
  <si>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</si>
  <si>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</si>
  <si>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</si>
  <si>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</si>
  <si>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</si>
  <si>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</si>
  <si>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</si>
  <si>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</si>
  <si>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</si>
  <si>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</si>
  <si>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</si>
  <si>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</si>
  <si>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</si>
  <si>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</si>
  <si>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</si>
  <si>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</si>
  <si>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</si>
  <si>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</si>
  <si>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</si>
  <si>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</si>
  <si>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</si>
  <si>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</si>
  <si>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</si>
  <si>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</si>
  <si>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</si>
  <si>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</si>
  <si>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</si>
  <si>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</si>
  <si>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</si>
  <si>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</si>
  <si>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</si>
  <si>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</si>
  <si>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</si>
  <si>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</si>
  <si>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</si>
  <si>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</si>
  <si>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</si>
  <si>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</si>
  <si>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</si>
  <si>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</si>
  <si>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</si>
  <si>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</si>
  <si>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</si>
  <si>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</si>
  <si>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</si>
  <si>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</si>
  <si>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</si>
  <si>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</si>
  <si>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</si>
  <si>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</si>
  <si>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</si>
  <si>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</si>
  <si>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</si>
  <si>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</si>
  <si>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</si>
  <si>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</si>
  <si>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</si>
  <si>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</si>
  <si>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</si>
  <si>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</si>
  <si>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</si>
  <si>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</si>
  <si>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</si>
  <si>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</si>
  <si>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</si>
  <si>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</si>
  <si>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</si>
  <si>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</si>
  <si>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</si>
  <si>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</si>
  <si>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</si>
  <si>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</si>
  <si>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</si>
  <si>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</si>
  <si>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</si>
  <si>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</si>
  <si>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</si>
  <si>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</si>
  <si>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</si>
  <si>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</si>
  <si>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</si>
  <si>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</si>
  <si>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</si>
  <si>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</si>
  <si>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</si>
  <si>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</si>
  <si>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</si>
  <si>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</si>
  <si>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</si>
  <si>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</si>
  <si>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</si>
  <si>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</si>
  <si>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</si>
  <si>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</si>
  <si>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</si>
  <si>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</si>
  <si>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</si>
  <si>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</si>
  <si>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</si>
  <si>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</si>
  <si>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</si>
  <si>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</si>
  <si>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</si>
  <si>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</si>
  <si>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</si>
  <si>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</si>
  <si>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</si>
  <si>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</si>
  <si>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</si>
  <si>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</si>
  <si>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</si>
  <si>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</si>
  <si>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</si>
  <si>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</si>
  <si>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</si>
  <si>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</si>
  <si>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</si>
  <si>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</si>
  <si>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</si>
  <si>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</si>
  <si>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</si>
  <si>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</si>
  <si>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</si>
  <si>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</si>
  <si>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</si>
  <si>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</si>
  <si>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</si>
  <si>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</si>
  <si>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</si>
  <si>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</si>
  <si>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</si>
  <si>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</si>
  <si>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</si>
  <si>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</si>
  <si>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</si>
  <si>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</si>
  <si>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</si>
  <si>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</si>
  <si>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</si>
  <si>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</si>
  <si>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</si>
  <si>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</si>
  <si>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</si>
  <si>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</si>
  <si>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</si>
  <si>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</si>
  <si>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</si>
  <si>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</si>
  <si>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</si>
  <si>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</si>
  <si>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</si>
  <si>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</si>
  <si>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</si>
  <si>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</si>
  <si>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</si>
  <si>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</si>
  <si>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</si>
  <si>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</si>
  <si>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</si>
  <si>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</si>
  <si>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</si>
  <si>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</si>
  <si>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</si>
  <si>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</si>
  <si>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</si>
  <si>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</si>
  <si>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</si>
  <si>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</si>
  <si>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</si>
  <si>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</si>
  <si>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</si>
  <si>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</si>
  <si>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</si>
  <si>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</si>
  <si>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</si>
  <si>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</si>
  <si>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</si>
  <si>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</si>
  <si>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</si>
  <si>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</si>
  <si>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</si>
  <si>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</si>
  <si>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</si>
  <si>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</si>
  <si>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</si>
  <si>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</si>
  <si>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</si>
  <si>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</si>
  <si>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</si>
  <si>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</si>
  <si>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</si>
  <si>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</si>
  <si>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</si>
  <si>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</si>
  <si>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</si>
  <si>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</si>
  <si>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</si>
  <si>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</si>
  <si>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</si>
  <si>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</si>
  <si>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</si>
  <si>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</si>
  <si>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</si>
  <si>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</si>
  <si>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</si>
  <si>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</si>
  <si>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</si>
  <si>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</si>
  <si>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</si>
  <si>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</si>
  <si>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</si>
  <si>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</si>
  <si>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</si>
  <si>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</si>
  <si>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</si>
  <si>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</si>
  <si>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</si>
  <si>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</si>
  <si>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</si>
  <si>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</si>
  <si>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</si>
  <si>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</si>
  <si>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</si>
  <si>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</si>
  <si>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</si>
  <si>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</si>
  <si>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</si>
  <si>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</si>
  <si>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</si>
  <si>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</si>
  <si>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</si>
  <si>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</si>
  <si>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</si>
  <si>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</si>
  <si>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</si>
  <si>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</si>
  <si>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</si>
  <si>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</si>
  <si>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</si>
  <si>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</si>
  <si>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</si>
  <si>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</si>
  <si>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</si>
  <si>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</si>
  <si>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</si>
  <si>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</si>
  <si>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</si>
  <si>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</si>
  <si>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</si>
  <si>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</si>
  <si>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</si>
  <si>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</si>
  <si>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</si>
  <si>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</si>
  <si>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</si>
  <si>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</si>
  <si>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</si>
  <si>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</si>
  <si>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</si>
  <si>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</si>
  <si>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</si>
  <si>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</si>
  <si>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</si>
  <si>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</si>
  <si>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</si>
  <si>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</si>
  <si>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</si>
  <si>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</si>
  <si>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</si>
  <si>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</si>
  <si>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</si>
  <si>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</si>
  <si>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</si>
  <si>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</si>
  <si>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</si>
  <si>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</si>
  <si>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</si>
  <si>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</si>
  <si>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</si>
  <si>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</si>
  <si>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</si>
  <si>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</si>
  <si>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</si>
  <si>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</si>
  <si>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</si>
  <si>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</si>
  <si>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</si>
  <si>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</si>
  <si>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</si>
  <si>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</si>
  <si>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</si>
  <si>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</si>
  <si>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</si>
  <si>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</si>
  <si>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</si>
  <si>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</si>
  <si>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</si>
  <si>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</si>
  <si>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</si>
  <si>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</si>
  <si>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</si>
  <si>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</si>
  <si>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</si>
  <si>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</si>
  <si>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</si>
  <si>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</si>
  <si>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</si>
  <si>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</si>
  <si>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</si>
  <si>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</si>
  <si>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</si>
  <si>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</si>
  <si>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</si>
  <si>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</si>
  <si>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</si>
  <si>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</si>
  <si>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</si>
  <si>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</si>
  <si>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</si>
  <si>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</si>
  <si>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</si>
  <si>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</si>
  <si>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</si>
  <si>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</si>
  <si>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</si>
  <si>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</si>
  <si>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</si>
  <si>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</si>
  <si>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</si>
  <si>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</si>
  <si>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</si>
  <si>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</si>
  <si>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</si>
  <si>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</si>
  <si>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</si>
  <si>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</si>
  <si>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</si>
  <si>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</si>
  <si>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</si>
  <si>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</si>
  <si>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</si>
  <si>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</si>
  <si>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</si>
  <si>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</si>
  <si>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</si>
  <si>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</si>
  <si>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</si>
  <si>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</si>
  <si>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</si>
  <si>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</si>
  <si>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</si>
  <si>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</si>
  <si>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</si>
  <si>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</si>
  <si>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</si>
  <si>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</si>
  <si>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</si>
  <si>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</si>
  <si>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</si>
  <si>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</si>
  <si>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</si>
  <si>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</si>
  <si>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</si>
  <si>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</si>
  <si>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</si>
  <si>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</si>
  <si>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</si>
  <si>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</si>
  <si>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</si>
  <si>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</si>
  <si>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</si>
  <si>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</si>
  <si>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</si>
  <si>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</si>
  <si>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</si>
  <si>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</si>
  <si>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</si>
  <si>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</si>
  <si>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</si>
  <si>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</si>
  <si>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</si>
  <si>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</si>
  <si>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</si>
  <si>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</si>
  <si>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</si>
  <si>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</si>
  <si>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</si>
  <si>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</si>
  <si>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</si>
  <si>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</si>
  <si>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</si>
  <si>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</si>
  <si>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</si>
  <si>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</si>
  <si>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</si>
  <si>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</si>
  <si>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</si>
  <si>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</si>
  <si>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</si>
  <si>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</si>
  <si>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</si>
  <si>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</si>
  <si>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</si>
  <si>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</si>
  <si>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</si>
  <si>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</si>
  <si>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</si>
  <si>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</si>
  <si>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</si>
  <si>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</si>
  <si>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</si>
  <si>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</si>
  <si>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</si>
  <si>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</si>
  <si>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Actor001, Actor006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</si>
</sst>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MindTextUI_OneAngelStatue_Big</v>
          </cell>
          <cell r="B109" t="str">
            <v>천사 석상이 문지기를 잃어 분노의 공격을 퍼붓기 시작합니다!</v>
          </cell>
          <cell r="C109" t="str">
            <v>In progress of translating…(109)</v>
          </cell>
        </row>
        <row r="110">
          <cell r="A110" t="str">
            <v>GameUI_Exclusive</v>
          </cell>
          <cell r="B110" t="str">
            <v>전용</v>
          </cell>
          <cell r="C110" t="str">
            <v>Exclusive</v>
          </cell>
        </row>
        <row r="111">
          <cell r="A111" t="str">
            <v>GameUI_SelectLevelPack</v>
          </cell>
          <cell r="B111" t="str">
            <v>전투팩을 선택하세요</v>
          </cell>
          <cell r="C111" t="str">
            <v>Choose a Battle Pack</v>
          </cell>
        </row>
        <row r="112">
          <cell r="A112" t="str">
            <v>GameUI_BossClearReward</v>
          </cell>
          <cell r="B112" t="str">
            <v>보스 클리어 보상</v>
          </cell>
          <cell r="C112" t="str">
            <v>Boss Clear Reward</v>
          </cell>
        </row>
        <row r="113">
          <cell r="A113" t="str">
            <v>GameUI_NoHitClearReward</v>
          </cell>
          <cell r="B113" t="str">
            <v>&lt;color=#FFC080&gt;노히트&lt;/color&gt; 클리어 보상</v>
          </cell>
          <cell r="C113" t="str">
            <v>&lt;color=#FFC080&gt;No Hit&lt;/color&gt; Clear Reward</v>
          </cell>
        </row>
        <row r="114">
          <cell r="A114" t="str">
            <v>GameUI_GetExclusiveLevelPack</v>
          </cell>
          <cell r="B114" t="str">
            <v>{0}레벨 달성! 전용 전투팩 지급</v>
          </cell>
          <cell r="C114" t="str">
            <v>Reached level {0}! Got an exclusive Battle Pack</v>
          </cell>
        </row>
        <row r="115">
          <cell r="A115" t="str">
            <v>GameUI_LevelPack</v>
          </cell>
          <cell r="B115" t="str">
            <v>전투팩</v>
          </cell>
          <cell r="C115" t="str">
            <v>Battle Pack</v>
          </cell>
        </row>
        <row r="116">
          <cell r="A116" t="str">
            <v>GameUI_NoHitLevelPack</v>
          </cell>
          <cell r="B116" t="str">
            <v>&lt;color=#FFC080&gt;노히트&lt;/color&gt; 전투팩</v>
          </cell>
          <cell r="C116" t="str">
            <v>&lt;color=#FFC080&gt;No Hit&lt;/color&gt; Battle Pack</v>
          </cell>
        </row>
        <row r="117">
          <cell r="A117" t="str">
            <v>LevelPackUIName_Atk</v>
          </cell>
          <cell r="B117" t="str">
            <v>공격력</v>
          </cell>
          <cell r="C117" t="str">
            <v>Attack Boost</v>
          </cell>
        </row>
        <row r="118">
          <cell r="A118" t="str">
            <v>LevelPackUIName_AtkBetter</v>
          </cell>
          <cell r="B118" t="str">
            <v>&lt;color=#FFC080&gt;상급&lt;/color&gt; 공격력</v>
          </cell>
          <cell r="C118" t="str">
            <v>&lt;color=#FFC080&gt;Better&lt;/color&gt; Attack Boost</v>
          </cell>
        </row>
        <row r="119">
          <cell r="A119" t="str">
            <v>LevelPackUIName_AtkBetterForGanfaul</v>
          </cell>
          <cell r="B119" t="str">
            <v>&lt;color=#FFC080&gt;구원자의 힘&lt;/color&gt;</v>
          </cell>
          <cell r="C119" t="str">
            <v>&lt;color=#FFC080&gt;Better&lt;/color&gt; Attack Boost</v>
          </cell>
        </row>
        <row r="120">
          <cell r="A120" t="str">
            <v>LevelPackUIName_AtkBetterForBei</v>
          </cell>
          <cell r="B120" t="str">
            <v>&lt;color=#FFC080&gt;불꽃의 노래&lt;/color&gt;</v>
          </cell>
          <cell r="C120" t="str">
            <v>&lt;color=#FFC080&gt;Better&lt;/color&gt; Attack Boost</v>
          </cell>
        </row>
        <row r="121">
          <cell r="A121" t="str">
            <v>LevelPackUIName_AtkBest</v>
          </cell>
          <cell r="B121" t="str">
            <v>&lt;color=#FFC080&gt;최상급&lt;/color&gt; 공격력</v>
          </cell>
          <cell r="C121" t="str">
            <v>&lt;color=#FFC080&gt;Best&lt;/color&gt; Attack Boost</v>
          </cell>
        </row>
        <row r="122">
          <cell r="A122" t="str">
            <v>LevelPackUIName_AtkSpeed</v>
          </cell>
          <cell r="B122" t="str">
            <v>공격 속도</v>
          </cell>
          <cell r="C122" t="str">
            <v>Attack Speed Boost</v>
          </cell>
        </row>
        <row r="123">
          <cell r="A123" t="str">
            <v>LevelPackUIName_AtkSpeedBetter</v>
          </cell>
          <cell r="B123" t="str">
            <v>&lt;color=#FFC080&gt;상급&lt;/color&gt; 공격 속도</v>
          </cell>
          <cell r="C123" t="str">
            <v>In progress of translating…(123)</v>
          </cell>
        </row>
        <row r="124">
          <cell r="A124" t="str">
            <v>LevelPackUIName_AtkSpeedBetterForBigBatSuccubus</v>
          </cell>
          <cell r="B124" t="str">
            <v>&lt;color=#FFC080&gt;야수의 민첩함&lt;/color&gt;</v>
          </cell>
          <cell r="C124" t="str">
            <v>In progress of translating…(124)</v>
          </cell>
        </row>
        <row r="125">
          <cell r="A125" t="str">
            <v>LevelPackUIName_AtkSpeedBest</v>
          </cell>
          <cell r="B125" t="str">
            <v>&lt;color=#FFC080&gt;최상급&lt;/color&gt; 공격 속도</v>
          </cell>
          <cell r="C125" t="str">
            <v>In progress of translating…(125)</v>
          </cell>
        </row>
        <row r="126">
          <cell r="A126" t="str">
            <v>LevelPackUIName_Crit</v>
          </cell>
          <cell r="B126" t="str">
            <v>치명타 공격</v>
          </cell>
          <cell r="C126" t="str">
            <v>In progress of translating…(126)</v>
          </cell>
        </row>
        <row r="127">
          <cell r="A127" t="str">
            <v>LevelPackUIName_CritBetter</v>
          </cell>
          <cell r="B127" t="str">
            <v>&lt;color=#FFC080&gt;상급&lt;/color&gt; 치명타 공격</v>
          </cell>
          <cell r="C127" t="str">
            <v>In progress of translating…(127)</v>
          </cell>
        </row>
        <row r="128">
          <cell r="A128" t="str">
            <v>LevelPackUIName_CritBest</v>
          </cell>
          <cell r="B128" t="str">
            <v>&lt;color=#FFC080&gt;최상급&lt;/color&gt; 치명타 공격</v>
          </cell>
          <cell r="C128" t="str">
            <v>In progress of translating…(128)</v>
          </cell>
        </row>
        <row r="129">
          <cell r="A129" t="str">
            <v>LevelPackUIName_MaxHp</v>
          </cell>
          <cell r="B129" t="str">
            <v>최대 체력</v>
          </cell>
          <cell r="C129" t="str">
            <v>In progress of translating…(129)</v>
          </cell>
        </row>
        <row r="130">
          <cell r="A130" t="str">
            <v>LevelPackUIName_MaxHpBetter</v>
          </cell>
          <cell r="B130" t="str">
            <v>&lt;color=#FFC080&gt;상급&lt;/color&gt; 최대 체력</v>
          </cell>
          <cell r="C130" t="str">
            <v>In progress of translating…(130)</v>
          </cell>
        </row>
        <row r="131">
          <cell r="A131" t="str">
            <v>LevelPackUIName_MaxHpBest</v>
          </cell>
          <cell r="B131" t="str">
            <v>&lt;color=#FFC080&gt;최상급&lt;/color&gt; 최대 체력</v>
          </cell>
          <cell r="C131" t="str">
            <v>In progress of translating…(131)</v>
          </cell>
        </row>
        <row r="132">
          <cell r="A132" t="str">
            <v>LevelPackUIName_ReduceDmgProjectile</v>
          </cell>
          <cell r="B132" t="str">
            <v>발사체 대미지 감소</v>
          </cell>
          <cell r="C132" t="str">
            <v>In progress of translating…(132)</v>
          </cell>
        </row>
        <row r="133">
          <cell r="A133" t="str">
            <v>LevelPackUIName_ReduceDmgProjectileBetter</v>
          </cell>
          <cell r="B133" t="str">
            <v>&lt;color=#FFC080&gt;상급&lt;/color&gt; 발사체 대미지 감소</v>
          </cell>
          <cell r="C133" t="str">
            <v>In progress of translating…(133)</v>
          </cell>
        </row>
        <row r="134">
          <cell r="A134" t="str">
            <v>LevelPackUIName_ReduceDmgMelee</v>
          </cell>
          <cell r="B134" t="str">
            <v>근접공격 대미지 감소</v>
          </cell>
          <cell r="C134" t="str">
            <v>In progress of translating…(134)</v>
          </cell>
        </row>
        <row r="135">
          <cell r="A135" t="str">
            <v>LevelPackUIName_ReduceDmgMeleeBetter</v>
          </cell>
          <cell r="B135" t="str">
            <v>&lt;color=#FFC080&gt;상급&lt;/color&gt; 근접공격 대미지 감소</v>
          </cell>
          <cell r="C135" t="str">
            <v>In progress of translating…(135)</v>
          </cell>
        </row>
        <row r="136">
          <cell r="A136" t="str">
            <v>LevelPackUIName_ReduceDmgClose</v>
          </cell>
          <cell r="B136" t="str">
            <v>충돌 대미지 감소</v>
          </cell>
          <cell r="C136" t="str">
            <v>In progress of translating…(136)</v>
          </cell>
        </row>
        <row r="137">
          <cell r="A137" t="str">
            <v>LevelPackUIName_ReduceDmgCloseBetter</v>
          </cell>
          <cell r="B137" t="str">
            <v>&lt;color=#FFC080&gt;상급&lt;/color&gt; 충돌 대미지 감소</v>
          </cell>
          <cell r="C137" t="str">
            <v>In progress of translating…(137)</v>
          </cell>
        </row>
        <row r="138">
          <cell r="A138" t="str">
            <v>LevelPackUIName_ReduceDmgTrap</v>
          </cell>
          <cell r="B138" t="str">
            <v>트랩 대미지 감소</v>
          </cell>
          <cell r="C138" t="str">
            <v>In progress of translating…(138)</v>
          </cell>
        </row>
        <row r="139">
          <cell r="A139" t="str">
            <v>LevelPackUIName_ReduceDmgTrapBetter</v>
          </cell>
          <cell r="B139" t="str">
            <v>&lt;color=#FFC080&gt;상급&lt;/color&gt; 트랩 대미지 감소</v>
          </cell>
          <cell r="C139" t="str">
            <v>In progress of translating…(139)</v>
          </cell>
        </row>
        <row r="140">
          <cell r="A140" t="str">
            <v>LevelPackUIName_ReduceContinuousDmg</v>
          </cell>
          <cell r="B140" t="str">
            <v>&lt;color=#FFC080&gt;연타 저항&lt;/color&gt;</v>
          </cell>
          <cell r="C140" t="str">
            <v>In progress of translating…(140)</v>
          </cell>
        </row>
        <row r="141">
          <cell r="A141" t="str">
            <v>LevelPackUIName_DefenseStrongDmg</v>
          </cell>
          <cell r="B141" t="str">
            <v>&lt;color=#FFC080&gt;강공격 방어&lt;/color&gt;</v>
          </cell>
          <cell r="C141" t="str">
            <v>In progress of translating…(141)</v>
          </cell>
        </row>
        <row r="142">
          <cell r="A142" t="str">
            <v>LevelPackUIName_ExtraGold</v>
          </cell>
          <cell r="B142" t="str">
            <v>골드 획득량 증가</v>
          </cell>
          <cell r="C142" t="str">
            <v>In progress of translating…(142)</v>
          </cell>
        </row>
        <row r="143">
          <cell r="A143" t="str">
            <v>LevelPackUIName_ExtraGoldBetter</v>
          </cell>
          <cell r="B143" t="str">
            <v>&lt;color=#FFC080&gt;상급&lt;/color&gt; 골드 획득량 증가</v>
          </cell>
          <cell r="C143" t="str">
            <v>In progress of translating…(143)</v>
          </cell>
        </row>
        <row r="144">
          <cell r="A144" t="str">
            <v>LevelPackUIName_ItemChanceBoost</v>
          </cell>
          <cell r="B144" t="str">
            <v>아이템 확률 증가</v>
          </cell>
          <cell r="C144" t="str">
            <v>In progress of translating…(144)</v>
          </cell>
        </row>
        <row r="145">
          <cell r="A145" t="str">
            <v>LevelPackUIName_ItemChanceBoostBetter</v>
          </cell>
          <cell r="B145" t="str">
            <v>&lt;color=#FFC080&gt;상급&lt;/color&gt; 아이템 확률 증가</v>
          </cell>
          <cell r="C145" t="str">
            <v>In progress of translating…(145)</v>
          </cell>
        </row>
        <row r="146">
          <cell r="A146" t="str">
            <v>LevelPackUIName_HealChanceBoost</v>
          </cell>
          <cell r="B146" t="str">
            <v>회복구슬 확률 증가</v>
          </cell>
          <cell r="C146" t="str">
            <v>In progress of translating…(146)</v>
          </cell>
        </row>
        <row r="147">
          <cell r="A147" t="str">
            <v>LevelPackUIName_HealChanceBoostBetter</v>
          </cell>
          <cell r="B147" t="str">
            <v>&lt;color=#FFC080&gt;상급&lt;/color&gt; 회복구슬 확률 증가</v>
          </cell>
          <cell r="C147" t="str">
            <v>In progress of translating…(147)</v>
          </cell>
        </row>
        <row r="148">
          <cell r="A148" t="str">
            <v>LevelPackUIName_MonsterThrough</v>
          </cell>
          <cell r="B148" t="str">
            <v>&lt;color=#FFC080&gt;몬스터 관통샷&lt;/color&gt;</v>
          </cell>
          <cell r="C148" t="str">
            <v>In progress of translating…(148)</v>
          </cell>
        </row>
        <row r="149">
          <cell r="A149" t="str">
            <v>LevelPackUIName_Ricochet</v>
          </cell>
          <cell r="B149" t="str">
            <v>&lt;color=#FFC080&gt;체인샷&lt;/color&gt;</v>
          </cell>
          <cell r="C149" t="str">
            <v>In progress of translating…(149)</v>
          </cell>
        </row>
        <row r="150">
          <cell r="A150" t="str">
            <v>LevelPackUIName_BounceWallQuad</v>
          </cell>
          <cell r="B150" t="str">
            <v>&lt;color=#FFC080&gt;벽 반사샷&lt;/color&gt;</v>
          </cell>
          <cell r="C150" t="str">
            <v>In progress of translating…(150)</v>
          </cell>
        </row>
        <row r="151">
          <cell r="A151" t="str">
            <v>LevelPackUIName_Parallel</v>
          </cell>
          <cell r="B151" t="str">
            <v>&lt;color=#FFC080&gt;전방샷&lt;/color&gt;</v>
          </cell>
          <cell r="C151" t="str">
            <v>In progress of translating…(151)</v>
          </cell>
        </row>
        <row r="152">
          <cell r="A152" t="str">
            <v>LevelPackUIName_DiagonalNwayGenerator</v>
          </cell>
          <cell r="B152" t="str">
            <v>&lt;color=#FFC080&gt;대각샷&lt;/color&gt;</v>
          </cell>
          <cell r="C152" t="str">
            <v>In progress of translating…(152)</v>
          </cell>
        </row>
        <row r="153">
          <cell r="A153" t="str">
            <v>LevelPackUIName_LeftRightNwayGenerator</v>
          </cell>
          <cell r="B153" t="str">
            <v>&lt;color=#FFC080&gt;좌우샷&lt;/color&gt;</v>
          </cell>
          <cell r="C153" t="str">
            <v>In progress of translating…(153)</v>
          </cell>
        </row>
        <row r="154">
          <cell r="A154" t="str">
            <v>LevelPackUIName_BackNwayGenerator</v>
          </cell>
          <cell r="B154" t="str">
            <v>&lt;color=#FFC080&gt;후방샷&lt;/color&gt;</v>
          </cell>
          <cell r="C154" t="str">
            <v>In progress of translating…(154)</v>
          </cell>
        </row>
        <row r="155">
          <cell r="A155" t="str">
            <v>LevelPackUIName_Repeat</v>
          </cell>
          <cell r="B155" t="str">
            <v>&lt;color=#FFC080&gt;반복 공격&lt;/color&gt;</v>
          </cell>
          <cell r="C155" t="str">
            <v>In progress of translating…(155)</v>
          </cell>
        </row>
        <row r="156">
          <cell r="A156" t="str">
            <v>LevelPackUIName_HealOnKill</v>
          </cell>
          <cell r="B156" t="str">
            <v>몬스터 킬 시 회복</v>
          </cell>
          <cell r="C156" t="str">
            <v>In progress of translating…(156)</v>
          </cell>
        </row>
        <row r="157">
          <cell r="A157" t="str">
            <v>LevelPackUIName_HealOnKillBetter</v>
          </cell>
          <cell r="B157" t="str">
            <v>&lt;color=#FFC080&gt;상급&lt;/color&gt; 몬스터 킬 시 회복</v>
          </cell>
          <cell r="C157" t="str">
            <v>In progress of translating…(157)</v>
          </cell>
        </row>
        <row r="158">
          <cell r="A158" t="str">
            <v>LevelPackUIName_AtkSpeedUpOnEncounter</v>
          </cell>
          <cell r="B158" t="str">
            <v>적 조우 시_x000D_
공격 속도 증가</v>
          </cell>
          <cell r="C158" t="str">
            <v>In progress of translating…(158)</v>
          </cell>
        </row>
        <row r="159">
          <cell r="A159" t="str">
            <v>LevelPackUIName_AtkSpeedUpOnEncounterBetter</v>
          </cell>
          <cell r="B159" t="str">
            <v>&lt;color=#FFC080&gt;상급&lt;/color&gt; 적 조우 시_x000D_
공격 속도 증가</v>
          </cell>
          <cell r="C159" t="str">
            <v>In progress of translating…(159)</v>
          </cell>
        </row>
        <row r="160">
          <cell r="A160" t="str">
            <v>LevelPackUIName_VampireOnAttack</v>
          </cell>
          <cell r="B160" t="str">
            <v>공격 시 흡혈</v>
          </cell>
          <cell r="C160" t="str">
            <v>In progress of translating…(160)</v>
          </cell>
        </row>
        <row r="161">
          <cell r="A161" t="str">
            <v>LevelPackUIName_VampireOnAttackBetter</v>
          </cell>
          <cell r="B161" t="str">
            <v>&lt;color=#FFC080&gt;상급&lt;/color&gt; 공격 시 흡혈</v>
          </cell>
          <cell r="C161" t="str">
            <v>In progress of translating…(161)</v>
          </cell>
        </row>
        <row r="162">
          <cell r="A162" t="str">
            <v>LevelPackUIName_RecoverOnAttacked</v>
          </cell>
          <cell r="B162" t="str">
            <v>&lt;color=#FFC080&gt;피격 시 HP 리젠&lt;/color&gt;</v>
          </cell>
          <cell r="C162" t="str">
            <v>In progress of translating…(162)</v>
          </cell>
        </row>
        <row r="163">
          <cell r="A163" t="str">
            <v>LevelPackUIName_ReflectOnAttacked</v>
          </cell>
          <cell r="B163" t="str">
            <v>피격 시 반사</v>
          </cell>
          <cell r="C163" t="str">
            <v>In progress of translating…(163)</v>
          </cell>
        </row>
        <row r="164">
          <cell r="A164" t="str">
            <v>LevelPackUIName_ReflectOnAttackedBetter</v>
          </cell>
          <cell r="B164" t="str">
            <v>&lt;color=#FFC080&gt;상급&lt;/color&gt; 피격 시 반사</v>
          </cell>
          <cell r="C164" t="str">
            <v>In progress of translating…(164)</v>
          </cell>
        </row>
        <row r="165">
          <cell r="A165" t="str">
            <v>LevelPackUIName_AtkUpOnLowerHp</v>
          </cell>
          <cell r="B165" t="str">
            <v>HP 낮을수록_x000D_
공격력 증가</v>
          </cell>
          <cell r="C165" t="str">
            <v>In progress of translating…(165)</v>
          </cell>
        </row>
        <row r="166">
          <cell r="A166" t="str">
            <v>LevelPackUIName_AtkUpOnLowerHpBetter</v>
          </cell>
          <cell r="B166" t="str">
            <v>&lt;color=#FFC080&gt;상급&lt;/color&gt; HP 낮을수록_x000D_
공격력 증가</v>
          </cell>
          <cell r="C166" t="str">
            <v>In progress of translating…(166)</v>
          </cell>
        </row>
        <row r="167">
          <cell r="A167" t="str">
            <v>LevelPackUIName_CritDmgUpOnLowerHp</v>
          </cell>
          <cell r="B167" t="str">
            <v>적 HP 낮을수록_x000D_
치명타 대미지 증가</v>
          </cell>
          <cell r="C167" t="str">
            <v>In progress of translating…(167)</v>
          </cell>
        </row>
        <row r="168">
          <cell r="A168" t="str">
            <v>LevelPackUIName_CritDmgUpOnLowerHpBetter</v>
          </cell>
          <cell r="B168" t="str">
            <v>&lt;color=#FFC080&gt;상급&lt;/color&gt; 적 HP 낮을수록_x000D_
치명타 대미지 증가</v>
          </cell>
          <cell r="C168" t="str">
            <v>In progress of translating…(168)</v>
          </cell>
        </row>
        <row r="169">
          <cell r="A169" t="str">
            <v>LevelPackUIName_InstantKill</v>
          </cell>
          <cell r="B169" t="str">
            <v>일정확률로 즉사</v>
          </cell>
          <cell r="C169" t="str">
            <v>In progress of translating…(169)</v>
          </cell>
        </row>
        <row r="170">
          <cell r="A170" t="str">
            <v>LevelPackUIName_InstantKillBetter</v>
          </cell>
          <cell r="B170" t="str">
            <v>&lt;color=#FFC080&gt;상급&lt;/color&gt; 일정확률로 즉사</v>
          </cell>
          <cell r="C170" t="str">
            <v>In progress of translating…(170)</v>
          </cell>
        </row>
        <row r="171">
          <cell r="A171" t="str">
            <v>LevelPackUIName_ImmortalWill</v>
          </cell>
          <cell r="B171" t="str">
            <v>불사의 의지</v>
          </cell>
          <cell r="C171" t="str">
            <v>In progress of translating…(171)</v>
          </cell>
        </row>
        <row r="172">
          <cell r="A172" t="str">
            <v>LevelPackUIName_ImmortalWillBetter</v>
          </cell>
          <cell r="B172" t="str">
            <v>&lt;color=#FFC080&gt;상급&lt;/color&gt; 불사의 의지</v>
          </cell>
          <cell r="C172" t="str">
            <v>In progress of translating…(172)</v>
          </cell>
        </row>
        <row r="173">
          <cell r="A173" t="str">
            <v>LevelPackUIName_HealAreaOnEncounter</v>
          </cell>
          <cell r="B173" t="str">
            <v>&lt;color=#FFC080&gt;적 조우 시 회복지대&lt;/color&gt;</v>
          </cell>
          <cell r="C173" t="str">
            <v>In progress of translating…(173)</v>
          </cell>
        </row>
        <row r="174">
          <cell r="A174" t="str">
            <v>LevelPackUIName_MoveSpeedUpOnAttacked</v>
          </cell>
          <cell r="B174" t="str">
            <v>&lt;color=#FFC080&gt;피격 시_x000D_
이동 속도 증가&lt;/color&gt;</v>
          </cell>
          <cell r="C174" t="str">
            <v>In progress of translating…(174)</v>
          </cell>
        </row>
        <row r="175">
          <cell r="A175" t="str">
            <v>LevelPackUIName_MoveSpeedUpOnKill</v>
          </cell>
          <cell r="B175" t="str">
            <v>&lt;color=#FFC080&gt;킬 시_x000D_
이동 속도 증가&lt;/color&gt;</v>
          </cell>
          <cell r="C175" t="str">
            <v>In progress of translating…(175)</v>
          </cell>
        </row>
        <row r="176">
          <cell r="A176" t="str">
            <v>LevelPackUIName_MineOnMove</v>
          </cell>
          <cell r="B176" t="str">
            <v>&lt;color=#FFC080&gt;이동 중 오브 설치&lt;/color&gt;</v>
          </cell>
          <cell r="C176" t="str">
            <v>In progress of translating…(176)</v>
          </cell>
        </row>
        <row r="177">
          <cell r="A177" t="str">
            <v>LevelPackUIName_SlowHitObject</v>
          </cell>
          <cell r="B177" t="str">
            <v>발사체 속도 감소</v>
          </cell>
          <cell r="C177" t="str">
            <v>In progress of translating…(177)</v>
          </cell>
        </row>
        <row r="178">
          <cell r="A178" t="str">
            <v>LevelPackUIName_SlowHitObjectBetter</v>
          </cell>
          <cell r="B178" t="str">
            <v>&lt;color=#FFC080&gt;상급&lt;/color&gt; 발사체 속도 감소</v>
          </cell>
          <cell r="C178" t="str">
            <v>In progress of translating…(178)</v>
          </cell>
        </row>
        <row r="179">
          <cell r="A179" t="str">
            <v>LevelPackUIName_Paralyze</v>
          </cell>
          <cell r="B179" t="str">
            <v>&lt;color=#FFC080&gt;마비 효과&lt;/color&gt;</v>
          </cell>
          <cell r="C179" t="str">
            <v>In progress of translating…(179)</v>
          </cell>
        </row>
        <row r="180">
          <cell r="A180" t="str">
            <v>LevelPackUIName_Hold</v>
          </cell>
          <cell r="B180" t="str">
            <v>&lt;color=#FFC080&gt;이동 불가 효과&lt;/color&gt;</v>
          </cell>
          <cell r="C180" t="str">
            <v>In progress of translating…(180)</v>
          </cell>
        </row>
        <row r="181">
          <cell r="A181" t="str">
            <v>LevelPackUIName_Transport</v>
          </cell>
          <cell r="B181" t="str">
            <v>&lt;color=#FFC080&gt;몬스터 전이 효과&lt;/color&gt;</v>
          </cell>
          <cell r="C181" t="str">
            <v>In progress of translating…(181)</v>
          </cell>
        </row>
        <row r="182">
          <cell r="A182" t="str">
            <v>LevelPackUIName_SummonShield</v>
          </cell>
          <cell r="B182" t="str">
            <v>&lt;color=#FFC080&gt;쉴드 소환&lt;/color&gt;</v>
          </cell>
          <cell r="C182" t="str">
            <v>In progress of translating…(182)</v>
          </cell>
        </row>
        <row r="183">
          <cell r="A183" t="str">
            <v>LevelPackUIName_HealSpOnAttack</v>
          </cell>
          <cell r="B183" t="str">
            <v>공격 시 궁게이지 획득</v>
          </cell>
          <cell r="C183" t="str">
            <v>In progress of translating…(183)</v>
          </cell>
        </row>
        <row r="184">
          <cell r="A184" t="str">
            <v>LevelPackUIName_HealSpOnAttackBetter</v>
          </cell>
          <cell r="B184" t="str">
            <v>&lt;color=#FFC080&gt;상급&lt;/color&gt; 공격 시 궁게이지 획득</v>
          </cell>
          <cell r="C184" t="str">
            <v>In progress of translating…(184)</v>
          </cell>
        </row>
        <row r="185">
          <cell r="A185" t="str">
            <v>LevelPackUIName_PaybackSp</v>
          </cell>
          <cell r="B185" t="str">
            <v>&lt;color=#FFC080&gt;궁게이지 페이백&lt;/color&gt;</v>
          </cell>
          <cell r="C185" t="str">
            <v>In progress of translating…(185)</v>
          </cell>
        </row>
        <row r="186">
          <cell r="A186" t="str">
            <v>LevelPackUIDesc_Atk</v>
          </cell>
          <cell r="B186" t="str">
            <v>공격력이 증가합니다</v>
          </cell>
          <cell r="C186" t="str">
            <v>In progress of translating…(186)</v>
          </cell>
        </row>
        <row r="187">
          <cell r="A187" t="str">
            <v>LevelPackUIDesc_AtkBetter</v>
          </cell>
          <cell r="B187" t="str">
            <v>공격력이 많이 증가합니다</v>
          </cell>
          <cell r="C187" t="str">
            <v>In progress of translating…(187)</v>
          </cell>
        </row>
        <row r="188">
          <cell r="A188" t="str">
            <v>LevelPackUIDesc_AtkBest</v>
          </cell>
          <cell r="B188" t="str">
            <v>공격력이 매우 많이 증가합니다</v>
          </cell>
          <cell r="C188" t="str">
            <v>In progress of translating…(188)</v>
          </cell>
        </row>
        <row r="189">
          <cell r="A189" t="str">
            <v>LevelPackUIDesc_AtkSpeed</v>
          </cell>
          <cell r="B189" t="str">
            <v>공격 속도가 증가합니다</v>
          </cell>
          <cell r="C189" t="str">
            <v>In progress of translating…(189)</v>
          </cell>
        </row>
        <row r="190">
          <cell r="A190" t="str">
            <v>LevelPackUIDesc_AtkSpeedBetter</v>
          </cell>
          <cell r="B190" t="str">
            <v>공격 속도가 많이 증가합니다</v>
          </cell>
          <cell r="C190" t="str">
            <v>In progress of translating…(190)</v>
          </cell>
        </row>
        <row r="191">
          <cell r="A191" t="str">
            <v>LevelPackUIDesc_AtkSpeedBest</v>
          </cell>
          <cell r="B191" t="str">
            <v>공격 속도가 매우 많이 증가합니다</v>
          </cell>
          <cell r="C191" t="str">
            <v>In progress of translating…(191)</v>
          </cell>
        </row>
        <row r="192">
          <cell r="A192" t="str">
            <v>LevelPackUIDesc_Crit</v>
          </cell>
          <cell r="B192" t="str">
            <v>치명타 확률과 치명타 대미지가 증가합니다</v>
          </cell>
          <cell r="C192" t="str">
            <v>In progress of translating…(192)</v>
          </cell>
        </row>
        <row r="193">
          <cell r="A193" t="str">
            <v>LevelPackUIDesc_CritBetter</v>
          </cell>
          <cell r="B193" t="str">
            <v>치명타 확률과 치명타 대미지가 많이 증가합니다</v>
          </cell>
          <cell r="C193" t="str">
            <v>In progress of translating…(193)</v>
          </cell>
        </row>
        <row r="194">
          <cell r="A194" t="str">
            <v>LevelPackUIDesc_CritBest</v>
          </cell>
          <cell r="B194" t="str">
            <v>치명타 확률과 치명타 대미지가 매우 많이 증가합니다</v>
          </cell>
          <cell r="C194" t="str">
            <v>In progress of translating…(194)</v>
          </cell>
        </row>
        <row r="195">
          <cell r="A195" t="str">
            <v>LevelPackUIDesc_MaxHp</v>
          </cell>
          <cell r="B195" t="str">
            <v>최대 체력이 증가합니다</v>
          </cell>
          <cell r="C195" t="str">
            <v>In progress of translating…(195)</v>
          </cell>
        </row>
        <row r="196">
          <cell r="A196" t="str">
            <v>LevelPackUIDesc_MaxHpBetter</v>
          </cell>
          <cell r="B196" t="str">
            <v>최대 체력이 많이 증가합니다</v>
          </cell>
          <cell r="C196" t="str">
            <v>In progress of translating…(196)</v>
          </cell>
        </row>
        <row r="197">
          <cell r="A197" t="str">
            <v>LevelPackUIDesc_MaxHpBest</v>
          </cell>
          <cell r="B197" t="str">
            <v>최대 체력이 매우 많이 증가합니다</v>
          </cell>
          <cell r="C197" t="str">
            <v>In progress of translating…(197)</v>
          </cell>
        </row>
        <row r="198">
          <cell r="A198" t="str">
            <v>LevelPackUIDesc_ReduceDmgProjectile</v>
          </cell>
          <cell r="B198" t="str">
            <v>발사체의 대미지가 감소합니다</v>
          </cell>
          <cell r="C198" t="str">
            <v>In progress of translating…(198)</v>
          </cell>
        </row>
        <row r="199">
          <cell r="A199" t="str">
            <v>LevelPackUIDesc_ReduceDmgProjectileBetter</v>
          </cell>
          <cell r="B199" t="str">
            <v>발사체의 대미지가 더 많이 감소합니다</v>
          </cell>
          <cell r="C199" t="str">
            <v>In progress of translating…(199)</v>
          </cell>
        </row>
        <row r="200">
          <cell r="A200" t="str">
            <v>LevelPackUIDesc_ReduceDmgMelee</v>
          </cell>
          <cell r="B200" t="str">
            <v>근접공격의 대미지가 감소합니다</v>
          </cell>
          <cell r="C200" t="str">
            <v>In progress of translating…(200)</v>
          </cell>
        </row>
        <row r="201">
          <cell r="A201" t="str">
            <v>LevelPackUIDesc_ReduceDmgMeleeBetter</v>
          </cell>
          <cell r="B201" t="str">
            <v>근접공격의 대미지가 더 많이 감소합니다</v>
          </cell>
          <cell r="C201" t="str">
            <v>In progress of translating…(201)</v>
          </cell>
        </row>
        <row r="202">
          <cell r="A202" t="str">
            <v>LevelPackUIDesc_ReduceDmgClose</v>
          </cell>
          <cell r="B202" t="str">
            <v>몬스터와 충돌 시 대미지가 감소합니다</v>
          </cell>
          <cell r="C202" t="str">
            <v>In progress of translating…(202)</v>
          </cell>
        </row>
        <row r="203">
          <cell r="A203" t="str">
            <v>LevelPackUIDesc_ReduceDmgCloseBetter</v>
          </cell>
          <cell r="B203" t="str">
            <v>몬스터와 충돌 시 대미지가 더 많이 감소합니다</v>
          </cell>
          <cell r="C203" t="str">
            <v>In progress of translating…(203)</v>
          </cell>
        </row>
        <row r="204">
          <cell r="A204" t="str">
            <v>LevelPackUIDesc_ReduceDmgTrap</v>
          </cell>
          <cell r="B204" t="str">
            <v>트랩의 대미지가 감소합니다</v>
          </cell>
          <cell r="C204" t="str">
            <v>In progress of translating…(204)</v>
          </cell>
        </row>
        <row r="205">
          <cell r="A205" t="str">
            <v>LevelPackUIDesc_ReduceDmgTrapBetter</v>
          </cell>
          <cell r="B205" t="str">
            <v>트랩의 대미지가 더 많이 감소합니다</v>
          </cell>
          <cell r="C205" t="str">
            <v>In progress of translating…(205)</v>
          </cell>
        </row>
        <row r="206">
          <cell r="A206" t="str">
            <v>LevelPackUIDesc_ReduceContinuousDmg</v>
          </cell>
          <cell r="B206" t="str">
            <v>몬스터에게 피격 시 짧은 시간 동안 대미지가 감소합니다</v>
          </cell>
          <cell r="C206" t="str">
            <v>In progress of translating…(206)</v>
          </cell>
        </row>
        <row r="207">
          <cell r="A207" t="str">
            <v>LevelPackUIDesc_DefenseStrongDmg</v>
          </cell>
          <cell r="B207" t="str">
            <v>대미지가 최대 체력의 일정량을 넘지 않습니다</v>
          </cell>
          <cell r="C207" t="str">
            <v>In progress of translating…(207)</v>
          </cell>
        </row>
        <row r="208">
          <cell r="A208" t="str">
            <v>LevelPackUIDesc_ExtraGold</v>
          </cell>
          <cell r="B208" t="str">
            <v>골드 획득량이 증가합니다</v>
          </cell>
          <cell r="C208" t="str">
            <v>In progress of translating…(208)</v>
          </cell>
        </row>
        <row r="209">
          <cell r="A209" t="str">
            <v>LevelPackUIDesc_ExtraGoldBetter</v>
          </cell>
          <cell r="B209" t="str">
            <v>골드 획득량이 더 많이 증가합니다</v>
          </cell>
          <cell r="C209" t="str">
            <v>In progress of translating…(209)</v>
          </cell>
        </row>
        <row r="210">
          <cell r="A210" t="str">
            <v>LevelPackUIDesc_ItemChanceBoost</v>
          </cell>
          <cell r="B210" t="str">
            <v>아이템 획득 확률이 증가합니다</v>
          </cell>
          <cell r="C210" t="str">
            <v>In progress of translating…(210)</v>
          </cell>
        </row>
        <row r="211">
          <cell r="A211" t="str">
            <v>LevelPackUIDesc_ItemChanceBoostBetter</v>
          </cell>
          <cell r="B211" t="str">
            <v>아이템 획득 확률이 더 많이 증가합니다</v>
          </cell>
          <cell r="C211" t="str">
            <v>In progress of translating…(211)</v>
          </cell>
        </row>
        <row r="212">
          <cell r="A212" t="str">
            <v>LevelPackUIDesc_HealChanceBoost</v>
          </cell>
          <cell r="B212" t="str">
            <v>회복구슬 획득 확률이 증가합니다</v>
          </cell>
          <cell r="C212" t="str">
            <v>In progress of translating…(212)</v>
          </cell>
        </row>
        <row r="213">
          <cell r="A213" t="str">
            <v>LevelPackUIDesc_HealChanceBoostBetter</v>
          </cell>
          <cell r="B213" t="str">
            <v>회복구슬 획득 확률이 더 많이 증가합니다</v>
          </cell>
          <cell r="C213" t="str">
            <v>In progress of translating…(213)</v>
          </cell>
        </row>
        <row r="214">
          <cell r="A214" t="str">
            <v>LevelPackUIDesc_MonsterThrough</v>
          </cell>
          <cell r="B214" t="str">
            <v>평타 공격이 몬스터를 더 많이 관통합니다</v>
          </cell>
          <cell r="C214" t="str">
            <v>In progress of translating…(214)</v>
          </cell>
        </row>
        <row r="215">
          <cell r="A215" t="str">
            <v>LevelPackUIDesc_Ricochet</v>
          </cell>
          <cell r="B215" t="str">
            <v>평타 공격이 더 많이 몬스터 명중 후 다른 몬스터로 향해갑니다</v>
          </cell>
          <cell r="C215" t="str">
            <v>In progress of translating…(215)</v>
          </cell>
        </row>
        <row r="216">
          <cell r="A216" t="str">
            <v>LevelPackUIDesc_BounceWallQuad</v>
          </cell>
          <cell r="B216" t="str">
            <v>평타 공격이 더 많이 벽에 튕겨 날아갑니다</v>
          </cell>
          <cell r="C216" t="str">
            <v>In progress of translating…(216)</v>
          </cell>
        </row>
        <row r="217">
          <cell r="A217" t="str">
            <v>LevelPackUIDesc_Parallel</v>
          </cell>
          <cell r="B217" t="str">
            <v>평타 공격이 전방으로 더 발사됩니다</v>
          </cell>
          <cell r="C217" t="str">
            <v>In progress of translating…(217)</v>
          </cell>
        </row>
        <row r="218">
          <cell r="A218" t="str">
            <v>LevelPackUIDesc_DiagonalNwayGenerator</v>
          </cell>
          <cell r="B218" t="str">
            <v>평타 공격이 대각으로 더 발사됩니다</v>
          </cell>
          <cell r="C218" t="str">
            <v>In progress of translating…(218)</v>
          </cell>
        </row>
        <row r="219">
          <cell r="A219" t="str">
            <v>LevelPackUIDesc_LeftRightNwayGenerator</v>
          </cell>
          <cell r="B219" t="str">
            <v>평타 공격이 좌우로 더 발사됩니다</v>
          </cell>
          <cell r="C219" t="str">
            <v>In progress of translating…(219)</v>
          </cell>
        </row>
        <row r="220">
          <cell r="A220" t="str">
            <v>LevelPackUIDesc_BackNwayGenerator</v>
          </cell>
          <cell r="B220" t="str">
            <v>평타 공격이 후방으로 더 발사됩니다</v>
          </cell>
          <cell r="C220" t="str">
            <v>In progress of translating…(220)</v>
          </cell>
        </row>
        <row r="221">
          <cell r="A221" t="str">
            <v>LevelPackUIDesc_Repeat</v>
          </cell>
          <cell r="B221" t="str">
            <v>평타 공격이 한 번 더 반복됩니다</v>
          </cell>
          <cell r="C221" t="str">
            <v>In progress of translating…(221)</v>
          </cell>
        </row>
        <row r="222">
          <cell r="A222" t="str">
            <v>LevelPackUIDesc_HealOnKill</v>
          </cell>
          <cell r="B222" t="str">
            <v>몬스터를 죽일 때 회복합니다</v>
          </cell>
          <cell r="C222" t="str">
            <v>In progress of translating…(222)</v>
          </cell>
        </row>
        <row r="223">
          <cell r="A223" t="str">
            <v>LevelPackUIDesc_HealOnKillBetter</v>
          </cell>
          <cell r="B223" t="str">
            <v>몬스터를 죽일 때 더 많이 회복합니다</v>
          </cell>
          <cell r="C223" t="str">
            <v>In progress of translating…(223)</v>
          </cell>
        </row>
        <row r="224">
          <cell r="A224" t="str">
            <v>LevelPackUIDesc_AtkSpeedUpOnEncounter</v>
          </cell>
          <cell r="B224" t="str">
            <v>몬스터 조우 시 공격 속도가 증가합니다</v>
          </cell>
          <cell r="C224" t="str">
            <v>In progress of translating…(224)</v>
          </cell>
        </row>
        <row r="225">
          <cell r="A225" t="str">
            <v>LevelPackUIDesc_AtkSpeedUpOnEncounterBetter</v>
          </cell>
          <cell r="B225" t="str">
            <v>몬스터 조우 시 공격 속도가 더 많이 증가합니다</v>
          </cell>
          <cell r="C225" t="str">
            <v>In progress of translating…(225)</v>
          </cell>
        </row>
        <row r="226">
          <cell r="A226" t="str">
            <v>LevelPackUIDesc_VampireOnAttack</v>
          </cell>
          <cell r="B226" t="str">
            <v>몬스터 공격 시 대미지의 일부를 흡수합니다</v>
          </cell>
          <cell r="C226" t="str">
            <v>In progress of translating…(226)</v>
          </cell>
        </row>
        <row r="227">
          <cell r="A227" t="str">
            <v>LevelPackUIDesc_VampireOnAttackBetter</v>
          </cell>
          <cell r="B227" t="str">
            <v>몬스터 공격 시 대미지의 일부를 더 많이 흡수합니다</v>
          </cell>
          <cell r="C227" t="str">
            <v>In progress of translating…(227)</v>
          </cell>
        </row>
        <row r="228">
          <cell r="A228" t="str">
            <v>LevelPackUIDesc_RecoverOnAttacked</v>
          </cell>
          <cell r="B228" t="str">
            <v>HP를 잃을 때 대미지의 일부를 서서히 회복합니다</v>
          </cell>
          <cell r="C228" t="str">
            <v>In progress of translating…(228)</v>
          </cell>
        </row>
        <row r="229">
          <cell r="A229" t="str">
            <v>LevelPackUIDesc_ReflectOnAttacked</v>
          </cell>
          <cell r="B229" t="str">
            <v>몬스터에게 피격 시 대미지의 일부를 반사합니다</v>
          </cell>
          <cell r="C229" t="str">
            <v>In progress of translating…(229)</v>
          </cell>
        </row>
        <row r="230">
          <cell r="A230" t="str">
            <v>LevelPackUIDesc_ReflectOnAttackedBetter</v>
          </cell>
          <cell r="B230" t="str">
            <v>몬스터에게 피격 시 대미지의 일부를 더 많이 반사합니다</v>
          </cell>
          <cell r="C230" t="str">
            <v>In progress of translating…(230)</v>
          </cell>
        </row>
        <row r="231">
          <cell r="A231" t="str">
            <v>LevelPackUIDesc_AtkUpOnLowerHp</v>
          </cell>
          <cell r="B231" t="str">
            <v>HP가 낮을수록 공격력이 증가합니다</v>
          </cell>
          <cell r="C231" t="str">
            <v>In progress of translating…(231)</v>
          </cell>
        </row>
        <row r="232">
          <cell r="A232" t="str">
            <v>LevelPackUIDesc_AtkUpOnLowerHpBetter</v>
          </cell>
          <cell r="B232" t="str">
            <v>HP가 낮을수록 공격력이 더 많이 증가합니다</v>
          </cell>
          <cell r="C232" t="str">
            <v>In progress of translating…(232)</v>
          </cell>
        </row>
        <row r="233">
          <cell r="A233" t="str">
            <v>LevelPackUIDesc_CritDmgUpOnLowerHp</v>
          </cell>
          <cell r="B233" t="str">
            <v>상대의 HP가 낮을수록 치명타 대미지가 증가합니다</v>
          </cell>
          <cell r="C233" t="str">
            <v>In progress of translating…(233)</v>
          </cell>
        </row>
        <row r="234">
          <cell r="A234" t="str">
            <v>LevelPackUIDesc_CritDmgUpOnLowerHpBetter</v>
          </cell>
          <cell r="B234" t="str">
            <v>상대의 HP가 낮을수록 치명타 대미지가 더 많이 증가합니다</v>
          </cell>
          <cell r="C234" t="str">
            <v>In progress of translating…(234)</v>
          </cell>
        </row>
        <row r="235">
          <cell r="A235" t="str">
            <v>LevelPackUIDesc_InstantKill</v>
          </cell>
          <cell r="B235" t="str">
            <v>몬스터를 확률로 한 방에 죽입니다</v>
          </cell>
          <cell r="C235" t="str">
            <v>In progress of translating…(235)</v>
          </cell>
        </row>
        <row r="236">
          <cell r="A236" t="str">
            <v>LevelPackUIDesc_InstantKillBetter</v>
          </cell>
          <cell r="B236" t="str">
            <v>몬스터를 더 높은 확률로 한 방에 죽입니다</v>
          </cell>
          <cell r="C236" t="str">
            <v>In progress of translating…(236)</v>
          </cell>
        </row>
        <row r="237">
          <cell r="A237" t="str">
            <v>LevelPackUIDesc_ImmortalWill</v>
          </cell>
          <cell r="B237" t="str">
            <v>HP가 0 이 될 때 확률로 살아납니다</v>
          </cell>
          <cell r="C237" t="str">
            <v>In progress of translating…(237)</v>
          </cell>
        </row>
        <row r="238">
          <cell r="A238" t="str">
            <v>LevelPackUIDesc_ImmortalWillBetter</v>
          </cell>
          <cell r="B238" t="str">
            <v>HP가 0 이 될 때 더 높은 확률로 살아납니다</v>
          </cell>
          <cell r="C238" t="str">
            <v>In progress of translating…(238)</v>
          </cell>
        </row>
        <row r="239">
          <cell r="A239" t="str">
            <v>LevelPackUIDesc_HealAreaOnEncounter</v>
          </cell>
          <cell r="B239" t="str">
            <v>몬스터 조우 시 회복지대가 생성됩니다</v>
          </cell>
          <cell r="C239" t="str">
            <v>In progress of translating…(239)</v>
          </cell>
        </row>
        <row r="240">
          <cell r="A240" t="str">
            <v>LevelPackUIDesc_MoveSpeedUpOnAttacked</v>
          </cell>
          <cell r="B240" t="str">
            <v>HP를 잃을 때 이동 속도가 증가합니다</v>
          </cell>
          <cell r="C240" t="str">
            <v>In progress of translating…(240)</v>
          </cell>
        </row>
        <row r="241">
          <cell r="A241" t="str">
            <v>LevelPackUIDesc_MoveSpeedUpOnKill</v>
          </cell>
          <cell r="B241" t="str">
            <v>몬스터를 죽일 때 이동 속도가 증가합니다</v>
          </cell>
          <cell r="C241" t="str">
            <v>In progress of translating…(241)</v>
          </cell>
        </row>
        <row r="242">
          <cell r="A242" t="str">
            <v>LevelPackUIDesc_MineOnMove</v>
          </cell>
          <cell r="B242" t="str">
            <v>이동 시 공격구체를 설치합니다</v>
          </cell>
          <cell r="C242" t="str">
            <v>In progress of translating…(242)</v>
          </cell>
        </row>
        <row r="243">
          <cell r="A243" t="str">
            <v>LevelPackUIDesc_SlowHitObject</v>
          </cell>
          <cell r="B243" t="str">
            <v>몬스터의 발사체 속도가 줄어듭니다</v>
          </cell>
          <cell r="C243" t="str">
            <v>In progress of translating…(243)</v>
          </cell>
        </row>
        <row r="244">
          <cell r="A244" t="str">
            <v>LevelPackUIDesc_SlowHitObjectBetter</v>
          </cell>
          <cell r="B244" t="str">
            <v>몬스터의 발사체 속도가 더 많이 줄어듭니다</v>
          </cell>
          <cell r="C244" t="str">
            <v>In progress of translating…(244)</v>
          </cell>
        </row>
        <row r="245">
          <cell r="A245" t="str">
            <v>LevelPackUIDesc_Paralyze</v>
          </cell>
          <cell r="B245" t="str">
            <v>공격에 마비 효과를 부여합니다</v>
          </cell>
          <cell r="C245" t="str">
            <v>In progress of translating…(245)</v>
          </cell>
        </row>
        <row r="246">
          <cell r="A246" t="str">
            <v>LevelPackUIDesc_Hold</v>
          </cell>
          <cell r="B246" t="str">
            <v>공격에 이동 불가 효과를 부여합니다</v>
          </cell>
          <cell r="C246" t="str">
            <v>In progress of translating…(246)</v>
          </cell>
        </row>
        <row r="247">
          <cell r="A247" t="str">
            <v>LevelPackUIDesc_Transport</v>
          </cell>
          <cell r="B247" t="str">
            <v>공격에 몬스터 전이 효과를 부여합니다</v>
          </cell>
          <cell r="C247" t="str">
            <v>In progress of translating…(247)</v>
          </cell>
        </row>
        <row r="248">
          <cell r="A248" t="str">
            <v>LevelPackUIDesc_SummonShield</v>
          </cell>
          <cell r="B248" t="str">
            <v>주기적으로 발사체를 막는 쉴드를 소환합니다</v>
          </cell>
          <cell r="C248" t="str">
            <v>In progress of translating…(248)</v>
          </cell>
        </row>
        <row r="249">
          <cell r="A249" t="str">
            <v>LevelPackUIDesc_HealSpOnAttack</v>
          </cell>
          <cell r="B249" t="str">
            <v>몬스터 공격 시 확률로 궁극기 게이지를 획득합니다</v>
          </cell>
          <cell r="C249" t="str">
            <v>In progress of translating…(249)</v>
          </cell>
        </row>
        <row r="250">
          <cell r="A250" t="str">
            <v>LevelPackUIDesc_HealSpOnAttackBetter</v>
          </cell>
          <cell r="B250" t="str">
            <v>몬스터 공격 시 더 높은 확률로 궁극기 게이지를 획득합니다</v>
          </cell>
          <cell r="C250" t="str">
            <v>In progress of translating…(250)</v>
          </cell>
        </row>
        <row r="251">
          <cell r="A251" t="str">
            <v>LevelPackUIDesc_PaybackSp</v>
          </cell>
          <cell r="B251" t="str">
            <v>궁극기 사용 시 일부 궁극기 게이지를 돌려받습니다</v>
          </cell>
          <cell r="C251" t="str">
            <v>In progress of translating…(251)</v>
          </cell>
        </row>
        <row r="252">
          <cell r="A252" t="str">
            <v>Chapter1Name</v>
          </cell>
          <cell r="B252" t="str">
            <v>드넓은 평야</v>
          </cell>
          <cell r="C252" t="str">
            <v>In progress of translating…(252)</v>
          </cell>
        </row>
        <row r="253">
          <cell r="A253" t="str">
            <v>Chapter2Name</v>
          </cell>
          <cell r="B253" t="str">
            <v>드넓은 평야2</v>
          </cell>
          <cell r="C253" t="str">
            <v>In progress of translating…(253)</v>
          </cell>
        </row>
        <row r="254">
          <cell r="A254" t="str">
            <v>Chapter3Name</v>
          </cell>
          <cell r="B254" t="str">
            <v>드넓은 평야3</v>
          </cell>
          <cell r="C254" t="str">
            <v>In progress of translating…(254)</v>
          </cell>
        </row>
        <row r="255">
          <cell r="A255" t="str">
            <v>Chapter4Name</v>
          </cell>
          <cell r="B255" t="str">
            <v>드넓은 평야4</v>
          </cell>
          <cell r="C255" t="str">
            <v>In progress of translating…(255)</v>
          </cell>
        </row>
        <row r="256">
          <cell r="A256" t="str">
            <v>Chapter5Name</v>
          </cell>
          <cell r="B256" t="str">
            <v>드넓은 평야5</v>
          </cell>
          <cell r="C256" t="str">
            <v>In progress of translating…(256)</v>
          </cell>
        </row>
        <row r="257">
          <cell r="A257" t="str">
            <v>Chapter6Name</v>
          </cell>
          <cell r="B257" t="str">
            <v>드넓은 평야6</v>
          </cell>
          <cell r="C257" t="str">
            <v>In progress of translating…(257)</v>
          </cell>
        </row>
        <row r="258">
          <cell r="A258" t="str">
            <v>Chapter7Name</v>
          </cell>
          <cell r="B258" t="str">
            <v>드넓은 평야7</v>
          </cell>
          <cell r="C258" t="str">
            <v>In progress of translating…(258)</v>
          </cell>
        </row>
        <row r="259">
          <cell r="A259" t="str">
            <v>Chapter8Name</v>
          </cell>
          <cell r="B259" t="str">
            <v>드넓은 평야8</v>
          </cell>
          <cell r="C259" t="str">
            <v>In progress of translating…(259)</v>
          </cell>
        </row>
        <row r="260">
          <cell r="A260" t="str">
            <v>Chapter9Name</v>
          </cell>
          <cell r="B260" t="str">
            <v>드넓은 평야9</v>
          </cell>
          <cell r="C260" t="str">
            <v>In progress of translating…(260)</v>
          </cell>
        </row>
        <row r="261">
          <cell r="A261" t="str">
            <v>Chapter10Name</v>
          </cell>
          <cell r="B261" t="str">
            <v>드넓은 평야10</v>
          </cell>
          <cell r="C261" t="str">
            <v>In progress of translating…(261)</v>
          </cell>
        </row>
        <row r="262">
          <cell r="A262" t="str">
            <v>Chapter11Name</v>
          </cell>
          <cell r="B262" t="str">
            <v>드넓은 평야11</v>
          </cell>
          <cell r="C262" t="str">
            <v>In progress of translating…(262)</v>
          </cell>
        </row>
        <row r="263">
          <cell r="A263" t="str">
            <v>Chapter12Name</v>
          </cell>
          <cell r="B263" t="str">
            <v>드넓은 평야12</v>
          </cell>
          <cell r="C263" t="str">
            <v>In progress of translating…(263)</v>
          </cell>
        </row>
        <row r="264">
          <cell r="A264" t="str">
            <v>Chapter13Name</v>
          </cell>
          <cell r="B264" t="str">
            <v>드넓은 평야13</v>
          </cell>
          <cell r="C264" t="str">
            <v>In progress of translating…(264)</v>
          </cell>
        </row>
        <row r="265">
          <cell r="A265" t="str">
            <v>Chapter14Name</v>
          </cell>
          <cell r="B265" t="str">
            <v>드넓은 평야14</v>
          </cell>
          <cell r="C265" t="str">
            <v>In progress of translating…(265)</v>
          </cell>
        </row>
        <row r="266">
          <cell r="A266" t="str">
            <v>Chapter15Name</v>
          </cell>
          <cell r="B266" t="str">
            <v>드넓은 평야15</v>
          </cell>
          <cell r="C266" t="str">
            <v>In progress of translating…(266)</v>
          </cell>
        </row>
        <row r="267">
          <cell r="A267" t="str">
            <v>Chapter16Name</v>
          </cell>
          <cell r="B267" t="str">
            <v>드넓은 평야16</v>
          </cell>
          <cell r="C267" t="str">
            <v>In progress of translating…(267)</v>
          </cell>
        </row>
        <row r="268">
          <cell r="A268" t="str">
            <v>Chapter17Name</v>
          </cell>
          <cell r="B268" t="str">
            <v>드넓은 평야17</v>
          </cell>
          <cell r="C268" t="str">
            <v>In progress of translating…(268)</v>
          </cell>
        </row>
        <row r="269">
          <cell r="A269" t="str">
            <v>Chapter18Name</v>
          </cell>
          <cell r="B269" t="str">
            <v>드넓은 평야18</v>
          </cell>
          <cell r="C269" t="str">
            <v>In progress of translating…(269)</v>
          </cell>
        </row>
        <row r="270">
          <cell r="A270" t="str">
            <v>Chapter19Name</v>
          </cell>
          <cell r="B270" t="str">
            <v>드넓은 평야19</v>
          </cell>
          <cell r="C270" t="str">
            <v>In progress of translating…(270)</v>
          </cell>
        </row>
        <row r="271">
          <cell r="A271" t="str">
            <v>Chapter20Name</v>
          </cell>
          <cell r="B271" t="str">
            <v>드넓은 평야20</v>
          </cell>
          <cell r="C271" t="str">
            <v>In progress of translating…(271)</v>
          </cell>
        </row>
        <row r="272">
          <cell r="A272" t="str">
            <v>Chapter21Name</v>
          </cell>
          <cell r="B272" t="str">
            <v>드넓은 평야21</v>
          </cell>
          <cell r="C272" t="str">
            <v>In progress of translating…(272)</v>
          </cell>
        </row>
        <row r="273">
          <cell r="A273" t="str">
            <v>Chapter22Name</v>
          </cell>
          <cell r="B273" t="str">
            <v>드넓은 평야22</v>
          </cell>
          <cell r="C273" t="str">
            <v>In progress of translating…(273)</v>
          </cell>
        </row>
        <row r="274">
          <cell r="A274" t="str">
            <v>Chapter23Name</v>
          </cell>
          <cell r="B274" t="str">
            <v>드넓은 평야23</v>
          </cell>
          <cell r="C274" t="str">
            <v>In progress of translating…(274)</v>
          </cell>
        </row>
        <row r="275">
          <cell r="A275" t="str">
            <v>Chapter24Name</v>
          </cell>
          <cell r="B275" t="str">
            <v>드넓은 평야24</v>
          </cell>
          <cell r="C275" t="str">
            <v>In progress of translating…(275)</v>
          </cell>
        </row>
        <row r="276">
          <cell r="A276" t="str">
            <v>Chapter25Name</v>
          </cell>
          <cell r="B276" t="str">
            <v>드넓은 평야25</v>
          </cell>
          <cell r="C276" t="str">
            <v>In progress of translating…(276)</v>
          </cell>
        </row>
        <row r="277">
          <cell r="A277" t="str">
            <v>Chapter26Name</v>
          </cell>
          <cell r="B277" t="str">
            <v>드넓은 평야26</v>
          </cell>
          <cell r="C277" t="str">
            <v>In progress of translating…(277)</v>
          </cell>
        </row>
        <row r="278">
          <cell r="A278" t="str">
            <v>Chapter27Name</v>
          </cell>
          <cell r="B278" t="str">
            <v>드넓은 평야27</v>
          </cell>
          <cell r="C278" t="str">
            <v>In progress of translating…(278)</v>
          </cell>
        </row>
        <row r="279">
          <cell r="A279" t="str">
            <v>Chapter28Name</v>
          </cell>
          <cell r="B279" t="str">
            <v>드넓은 평야28</v>
          </cell>
          <cell r="C279" t="str">
            <v>In progress of translating…(279)</v>
          </cell>
        </row>
        <row r="280">
          <cell r="A280" t="str">
            <v>Chapter29Name</v>
          </cell>
          <cell r="B280" t="str">
            <v>드넓은 평야29</v>
          </cell>
          <cell r="C280" t="str">
            <v>In progress of translating…(280)</v>
          </cell>
        </row>
        <row r="281">
          <cell r="A281" t="str">
            <v>Chapter1Desc</v>
          </cell>
          <cell r="B281" t="str">
            <v>하얀 눈보라는 휘날리는 설원입니다. 래빗 무리가 몰려오고 있으니 조심하세요!</v>
          </cell>
          <cell r="C281" t="str">
            <v>In progress of translating…(281)</v>
          </cell>
        </row>
        <row r="282">
          <cell r="A282" t="str">
            <v>Chapter2Desc</v>
          </cell>
          <cell r="B282" t="str">
            <v>챕터2 디스크립션 {0} 등을 이용해서 저지하세요.</v>
          </cell>
          <cell r="C282" t="str">
            <v>In progress of translating…(282)</v>
          </cell>
        </row>
        <row r="283">
          <cell r="A283" t="str">
            <v>Chapter3Desc</v>
          </cell>
          <cell r="B283" t="str">
            <v>챕터3 디스크립션 {0} 등을 이용해서 저지하세요.</v>
          </cell>
          <cell r="C283" t="str">
            <v>In progress of translating…(283)</v>
          </cell>
        </row>
        <row r="284">
          <cell r="A284" t="str">
            <v>Chapter4Desc</v>
          </cell>
          <cell r="B284" t="str">
            <v>챕터4 디스크립션 {0} 등을 이용해서 저지하세요.</v>
          </cell>
          <cell r="C284" t="str">
            <v>In progress of translating…(284)</v>
          </cell>
        </row>
        <row r="285">
          <cell r="A285" t="str">
            <v>Chapter5Desc</v>
          </cell>
          <cell r="B285" t="str">
            <v>챕터5 디스크립션 {0} 등을 이용해서 저지하세요.</v>
          </cell>
          <cell r="C285" t="str">
            <v>In progress of translating…(285)</v>
          </cell>
        </row>
        <row r="286">
          <cell r="A286" t="str">
            <v>Chapter6Desc</v>
          </cell>
          <cell r="B286" t="str">
            <v>챕터6 디스크립션 {0} 등을 이용해서 저지하세요.</v>
          </cell>
          <cell r="C286" t="str">
            <v>In progress of translating…(286)</v>
          </cell>
        </row>
        <row r="287">
          <cell r="A287" t="str">
            <v>Chapter7Desc</v>
          </cell>
          <cell r="B287" t="str">
            <v>6개의 관문을 통과해야 합니다 래빗 무리가 몰려오고 있으니 {0} 등을 이용해서 저지하세요.</v>
          </cell>
          <cell r="C287" t="str">
            <v>In progress of translating…(287)</v>
          </cell>
        </row>
        <row r="288">
          <cell r="A288" t="str">
            <v>Chapter8Desc</v>
          </cell>
          <cell r="B288" t="str">
            <v>챕터8 디스크립션 {0} 등을 이용해서 저지하세요.</v>
          </cell>
          <cell r="C288" t="str">
            <v>In progress of translating…(288)</v>
          </cell>
        </row>
        <row r="289">
          <cell r="A289" t="str">
            <v>Chapter9Desc</v>
          </cell>
          <cell r="B289" t="str">
            <v>챕터9 디스크립션 {0} 등을 이용해서 저지하세요.</v>
          </cell>
          <cell r="C289" t="str">
            <v>In progress of translating…(289)</v>
          </cell>
        </row>
        <row r="290">
          <cell r="A290" t="str">
            <v>Chapter10Desc</v>
          </cell>
          <cell r="B290" t="str">
            <v>챕터10 디스크립션 {0} 등을 이용해서 저지하세요.</v>
          </cell>
          <cell r="C290" t="str">
            <v>In progress of translating…(290)</v>
          </cell>
        </row>
        <row r="291">
          <cell r="A291" t="str">
            <v>Chapter11Desc</v>
          </cell>
          <cell r="B291" t="str">
            <v>챕터11 디스크립션 {0} 등을 이용해서 저지하세요.</v>
          </cell>
          <cell r="C291" t="str">
            <v>In progress of translating…(291)</v>
          </cell>
        </row>
        <row r="292">
          <cell r="A292" t="str">
            <v>Chapter12Desc</v>
          </cell>
          <cell r="B292" t="str">
            <v>챕터12 디스크립션 {0} 등을 이용해서 저지하세요.</v>
          </cell>
          <cell r="C292" t="str">
            <v>In progress of translating…(292)</v>
          </cell>
        </row>
        <row r="293">
          <cell r="A293" t="str">
            <v>Chapter13Desc</v>
          </cell>
          <cell r="B293" t="str">
            <v>챕터13 디스크립션 {0} 등을 이용해서 저지하세요.</v>
          </cell>
          <cell r="C293" t="str">
            <v>In progress of translating…(293)</v>
          </cell>
        </row>
        <row r="294">
          <cell r="A294" t="str">
            <v>Chapter14Desc</v>
          </cell>
          <cell r="B294" t="str">
            <v>챕터14 디스크립션 {0} 등을 이용해서 저지하세요.</v>
          </cell>
          <cell r="C294" t="str">
            <v>In progress of translating…(294)</v>
          </cell>
        </row>
        <row r="295">
          <cell r="A295" t="str">
            <v>Chapter15Desc</v>
          </cell>
          <cell r="B295" t="str">
            <v>챕터15 디스크립션 {0} 등을 이용해서 저지하세요.</v>
          </cell>
          <cell r="C295" t="str">
            <v>In progress of translating…(295)</v>
          </cell>
        </row>
        <row r="296">
          <cell r="A296" t="str">
            <v>Chapter16Desc</v>
          </cell>
          <cell r="B296" t="str">
            <v>챕터16 디스크립션 {0} 등을 이용해서 저지하세요.</v>
          </cell>
          <cell r="C296" t="str">
            <v>In progress of translating…(296)</v>
          </cell>
        </row>
        <row r="297">
          <cell r="A297" t="str">
            <v>Chapter17Desc</v>
          </cell>
          <cell r="B297" t="str">
            <v>챕터17 디스크립션 {0} 등을 이용해서 저지하세요.</v>
          </cell>
          <cell r="C297" t="str">
            <v>In progress of translating…(297)</v>
          </cell>
        </row>
        <row r="298">
          <cell r="A298" t="str">
            <v>Chapter18Desc</v>
          </cell>
          <cell r="B298" t="str">
            <v>챕터18 디스크립션 {0} 등을 이용해서 저지하세요.</v>
          </cell>
          <cell r="C298" t="str">
            <v>In progress of translating…(298)</v>
          </cell>
        </row>
        <row r="299">
          <cell r="A299" t="str">
            <v>Chapter19Desc</v>
          </cell>
          <cell r="B299" t="str">
            <v>챕터19 디스크립션 {0} 등을 이용해서 저지하세요.</v>
          </cell>
          <cell r="C299" t="str">
            <v>In progress of translating…(299)</v>
          </cell>
        </row>
        <row r="300">
          <cell r="A300" t="str">
            <v>Chapter20Desc</v>
          </cell>
          <cell r="B300" t="str">
            <v>챕터20 디스크립션 {0} 등을 이용해서 저지하세요.</v>
          </cell>
          <cell r="C300" t="str">
            <v>In progress of translating…(300)</v>
          </cell>
        </row>
        <row r="301">
          <cell r="A301" t="str">
            <v>Chapter21Desc</v>
          </cell>
          <cell r="B301" t="str">
            <v>챕터21 디스크립션 {0} 등을 이용해서 저지하세요.</v>
          </cell>
          <cell r="C301" t="str">
            <v>In progress of translating…(301)</v>
          </cell>
        </row>
        <row r="302">
          <cell r="A302" t="str">
            <v>Chapter22Desc</v>
          </cell>
          <cell r="B302" t="str">
            <v>챕터22 디스크립션 {0} 등을 이용해서 저지하세요.</v>
          </cell>
          <cell r="C302" t="str">
            <v>In progress of translating…(302)</v>
          </cell>
        </row>
        <row r="303">
          <cell r="A303" t="str">
            <v>Chapter23Desc</v>
          </cell>
          <cell r="B303" t="str">
            <v>챕터23 디스크립션 {0} 등을 이용해서 저지하세요.</v>
          </cell>
          <cell r="C303" t="str">
            <v>In progress of translating…(303)</v>
          </cell>
        </row>
        <row r="304">
          <cell r="A304" t="str">
            <v>Chapter24Desc</v>
          </cell>
          <cell r="B304" t="str">
            <v>챕터24 디스크립션 {0} 등을 이용해서 저지하세요.</v>
          </cell>
          <cell r="C304" t="str">
            <v>In progress of translating…(304)</v>
          </cell>
        </row>
        <row r="305">
          <cell r="A305" t="str">
            <v>Chapter25Desc</v>
          </cell>
          <cell r="B305" t="str">
            <v>챕터25 디스크립션 {0} 등을 이용해서 저지하세요.</v>
          </cell>
          <cell r="C305" t="str">
            <v>In progress of translating…(305)</v>
          </cell>
        </row>
        <row r="306">
          <cell r="A306" t="str">
            <v>Chapter26Desc</v>
          </cell>
          <cell r="B306" t="str">
            <v>챕터26 디스크립션 {0} 등을 이용해서 저지하세요.</v>
          </cell>
          <cell r="C306" t="str">
            <v>In progress of translating…(306)</v>
          </cell>
        </row>
        <row r="307">
          <cell r="A307" t="str">
            <v>Chapter27Desc</v>
          </cell>
          <cell r="B307" t="str">
            <v>챕터27 디스크립션 {0} 등을 이용해서 저지하세요.</v>
          </cell>
          <cell r="C307" t="str">
            <v>In progress of translating…(307)</v>
          </cell>
        </row>
        <row r="308">
          <cell r="A308" t="str">
            <v>Chapter28Desc</v>
          </cell>
          <cell r="B308" t="str">
            <v>챕터28 디스크립션 {0} 등을 이용해서 저지하세요.</v>
          </cell>
          <cell r="C308" t="str">
            <v>In progress of translating…(308)</v>
          </cell>
        </row>
        <row r="309">
          <cell r="A309" t="str">
            <v>Chapter29Desc</v>
          </cell>
          <cell r="B309" t="str">
            <v>챕터29 디스크립션 {0} 등을 이용해서 저지하세요.</v>
          </cell>
          <cell r="C309" t="str">
            <v>In progress of translating…(309)</v>
          </cell>
        </row>
        <row r="310">
          <cell r="A310" t="str">
            <v>CharName_Ganfaul</v>
          </cell>
          <cell r="B310" t="str">
            <v>간파울</v>
          </cell>
          <cell r="C310" t="str">
            <v>Ganfaul</v>
          </cell>
        </row>
        <row r="311">
          <cell r="A311" t="str">
            <v>CharDesc_Ganfaul</v>
          </cell>
          <cell r="B311"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1" t="str">
            <v>In progress of translating…(311)</v>
          </cell>
        </row>
        <row r="312">
          <cell r="A312" t="str">
            <v>CharName_KeepSeries</v>
          </cell>
          <cell r="B312" t="str">
            <v>킵시리즈</v>
          </cell>
          <cell r="C312" t="str">
            <v>KeepSeries</v>
          </cell>
        </row>
        <row r="313">
          <cell r="A313" t="str">
            <v>CharDesc_KeepSeries</v>
          </cell>
          <cell r="B313"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3" t="str">
            <v>In progress of translating…(313)</v>
          </cell>
        </row>
        <row r="314">
          <cell r="A314" t="str">
            <v>CharName_BigBatSuccubus</v>
          </cell>
          <cell r="B314" t="str">
            <v>빅뱃서큐버스</v>
          </cell>
          <cell r="C314" t="str">
            <v>Succubus</v>
          </cell>
        </row>
        <row r="315">
          <cell r="A315" t="str">
            <v>CharDesc_BigBatSuccubus</v>
          </cell>
          <cell r="B315" t="str">
            <v>빅뱃서큐버스의 설명 우다다다_x000D_
_x000D_
연타 공격을 사용한다</v>
          </cell>
          <cell r="C315" t="str">
            <v>In progress of translating…(315)</v>
          </cell>
        </row>
        <row r="316">
          <cell r="A316" t="str">
            <v>CharName_Bei</v>
          </cell>
          <cell r="B316" t="str">
            <v>베이</v>
          </cell>
          <cell r="C316" t="str">
            <v>Bei</v>
          </cell>
        </row>
        <row r="317">
          <cell r="A317" t="str">
            <v>CharDesc_Bei</v>
          </cell>
          <cell r="B317" t="str">
            <v>베이의 설명 우다다다_x000D_
_x000D_
장판 공격을 사용한다</v>
          </cell>
          <cell r="C317" t="str">
            <v>In progress of translating…(317)</v>
          </cell>
        </row>
        <row r="318">
          <cell r="A318" t="str">
            <v>CharName_JellyFishGirl</v>
          </cell>
          <cell r="B318" t="str">
            <v>젤리피쉬걸</v>
          </cell>
          <cell r="C318" t="str">
            <v>JellyFIshGirl</v>
          </cell>
        </row>
        <row r="319">
          <cell r="A319" t="str">
            <v>CharDesc_JellyFishGirl</v>
          </cell>
          <cell r="B319" t="str">
            <v>젤리피쉬걸의 설명 우다다다_x000D_
_x000D_
곡사로 공격한다</v>
          </cell>
          <cell r="C319" t="str">
            <v>In progress of translating…(319)</v>
          </cell>
        </row>
        <row r="320">
          <cell r="A320" t="str">
            <v>CharName_EarthMage</v>
          </cell>
          <cell r="B320" t="str">
            <v>어스메이지</v>
          </cell>
          <cell r="C320" t="str">
            <v>EarthMage</v>
          </cell>
        </row>
        <row r="321">
          <cell r="A321" t="str">
            <v>CharDesc_EarthMage</v>
          </cell>
          <cell r="B321" t="str">
            <v>어스메이지의 설명 우다다다_x000D_
_x000D_
적의 미스를 무마시키는 백발백중 캐릭터</v>
          </cell>
          <cell r="C321" t="str">
            <v>In progress of translating…(321)</v>
          </cell>
        </row>
        <row r="322">
          <cell r="A322" t="str">
            <v>CharName_DynaMob</v>
          </cell>
          <cell r="B322" t="str">
            <v>다이나몹</v>
          </cell>
          <cell r="C322" t="str">
            <v>DynaMob</v>
          </cell>
        </row>
        <row r="323">
          <cell r="A323" t="str">
            <v>CharDesc_DynaMob</v>
          </cell>
          <cell r="B323"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3" t="str">
            <v>In progress of translating…(323)</v>
          </cell>
        </row>
        <row r="324">
          <cell r="A324" t="str">
            <v>CharName_SciFiWarrior</v>
          </cell>
          <cell r="B324" t="str">
            <v>SF워리어</v>
          </cell>
          <cell r="C324" t="str">
            <v>SFWarrior</v>
          </cell>
        </row>
        <row r="325">
          <cell r="A325" t="str">
            <v>CharDesc_SciFiWarrior</v>
          </cell>
          <cell r="B325" t="str">
            <v>SF워리어의 설명 우다다다_x000D_
_x000D_
멀티타겟 프리셋으로 공격한다</v>
          </cell>
          <cell r="C325" t="str">
            <v>In progress of translating…(325)</v>
          </cell>
        </row>
        <row r="326">
          <cell r="A326" t="str">
            <v>CharName_ChaosElemental</v>
          </cell>
          <cell r="B326" t="str">
            <v>카오스엘리멘탈</v>
          </cell>
          <cell r="C326" t="str">
            <v>ChaosElemental</v>
          </cell>
        </row>
        <row r="327">
          <cell r="A327" t="str">
            <v>CharDesc_ChaosElemental</v>
          </cell>
          <cell r="B327" t="str">
            <v>카오스엘리멘탈의 설명 우다다다_x000D_
_x000D_
멀티타겟 프리셋으로 공격한다</v>
          </cell>
          <cell r="C327" t="str">
            <v>In progress of translating…(327)</v>
          </cell>
        </row>
        <row r="328">
          <cell r="A328" t="str">
            <v>CharName_SuperHero</v>
          </cell>
          <cell r="B328" t="str">
            <v>슈퍼히어로</v>
          </cell>
          <cell r="C328" t="str">
            <v>SuperHero</v>
          </cell>
        </row>
        <row r="329">
          <cell r="A329" t="str">
            <v>CharDesc_SuperHero</v>
          </cell>
          <cell r="B329" t="str">
            <v>슈퍼히어로의 설명 우다다다_x000D_
_x000D_
멀티타겟 프리셋으로 공격한다</v>
          </cell>
          <cell r="C329" t="str">
            <v>In progress of translating…(329)</v>
          </cell>
        </row>
        <row r="330">
          <cell r="A330" t="str">
            <v>CharName_Meryl</v>
          </cell>
          <cell r="B330" t="str">
            <v>메릴</v>
          </cell>
          <cell r="C330" t="str">
            <v>Meryl</v>
          </cell>
        </row>
        <row r="331">
          <cell r="A331" t="str">
            <v>CharDesc_Meryl</v>
          </cell>
          <cell r="B331" t="str">
            <v>메릴의 설명 우다다다_x000D_
_x000D_
멀티타겟 프리셋으로 공격한다</v>
          </cell>
          <cell r="C331" t="str">
            <v>In progress of translating…(331)</v>
          </cell>
        </row>
        <row r="332">
          <cell r="A332" t="str">
            <v>CharName_GreekWarrior</v>
          </cell>
          <cell r="B332" t="str">
            <v>그릭워리어</v>
          </cell>
          <cell r="C332" t="str">
            <v>GreekWarrior</v>
          </cell>
        </row>
        <row r="333">
          <cell r="A333" t="str">
            <v>CharDesc_GreekWarrior</v>
          </cell>
          <cell r="B333" t="str">
            <v>그릭워리어의 설명 우다다다_x000D_
_x000D_
멀티타겟 프리셋으로 공격한다</v>
          </cell>
          <cell r="C333" t="str">
            <v>In progress of translating…(333)</v>
          </cell>
        </row>
        <row r="334">
          <cell r="A334" t="str">
            <v>CharName_Akai</v>
          </cell>
          <cell r="B334" t="str">
            <v>아카이</v>
          </cell>
          <cell r="C334" t="str">
            <v>Akai</v>
          </cell>
        </row>
        <row r="335">
          <cell r="A335" t="str">
            <v>CharDesc_Akai</v>
          </cell>
          <cell r="B335" t="str">
            <v>아카이의 설명 우다다다_x000D_
_x000D_
멀티타겟 프리셋으로 공격한다</v>
          </cell>
          <cell r="C335" t="str">
            <v>In progress of translating…(335)</v>
          </cell>
        </row>
        <row r="336">
          <cell r="A336" t="str">
            <v>CharName_Yuka</v>
          </cell>
          <cell r="B336" t="str">
            <v>유카</v>
          </cell>
          <cell r="C336" t="str">
            <v>Yuka</v>
          </cell>
        </row>
        <row r="337">
          <cell r="A337" t="str">
            <v>CharDesc_Yuka</v>
          </cell>
          <cell r="B337" t="str">
            <v>유카의 설명 우다다다_x000D_
_x000D_
멀티타겟 프리셋으로 공격한다</v>
          </cell>
          <cell r="C337" t="str">
            <v>In progress of translating…(337)</v>
          </cell>
        </row>
        <row r="338">
          <cell r="A338" t="str">
            <v>CharName_SteampunkRobot</v>
          </cell>
          <cell r="B338" t="str">
            <v>스팀펑크로봇</v>
          </cell>
          <cell r="C338" t="str">
            <v>SteampunkRobot</v>
          </cell>
        </row>
        <row r="339">
          <cell r="A339" t="str">
            <v>CharDesc_SteampunkRobot</v>
          </cell>
          <cell r="B339" t="str">
            <v>스팀펑크로봇의 설명 우다다다_x000D_
_x000D_
멀티타겟 프리셋으로 공격한다</v>
          </cell>
          <cell r="C339" t="str">
            <v>In progress of translating…(339)</v>
          </cell>
        </row>
        <row r="340">
          <cell r="A340" t="str">
            <v>CharName_Kachujin</v>
          </cell>
          <cell r="B340" t="str">
            <v>카츄진</v>
          </cell>
          <cell r="C340" t="str">
            <v>Kachujin</v>
          </cell>
        </row>
        <row r="341">
          <cell r="A341" t="str">
            <v>CharDesc_Kachujin</v>
          </cell>
          <cell r="B341" t="str">
            <v>카츄진의 설명 우다다다_x000D_
_x000D_
멀티타겟 프리셋으로 공격한다</v>
          </cell>
          <cell r="C341" t="str">
            <v>In progress of translating…(341)</v>
          </cell>
        </row>
        <row r="342">
          <cell r="A342" t="str">
            <v>CharName_Medea</v>
          </cell>
          <cell r="B342" t="str">
            <v>메디아</v>
          </cell>
          <cell r="C342" t="str">
            <v>Medea</v>
          </cell>
        </row>
        <row r="343">
          <cell r="A343" t="str">
            <v>CharDesc_Medea</v>
          </cell>
          <cell r="B343" t="str">
            <v>메디아의 설명 우다다다_x000D_
_x000D_
멀티타겟 프리셋으로 공격한다</v>
          </cell>
          <cell r="C343" t="str">
            <v>In progress of translating…(343)</v>
          </cell>
        </row>
        <row r="344">
          <cell r="A344" t="str">
            <v>CharName_Lola</v>
          </cell>
          <cell r="B344" t="str">
            <v>롤라</v>
          </cell>
          <cell r="C344" t="str">
            <v>Lola</v>
          </cell>
        </row>
        <row r="345">
          <cell r="A345" t="str">
            <v>CharDesc_Lola</v>
          </cell>
          <cell r="B345" t="str">
            <v>롤라의 설명 우다다다_x000D_
_x000D_
멀티타겟 프리셋으로 공격한다</v>
          </cell>
          <cell r="C345" t="str">
            <v>In progress of translating…(345)</v>
          </cell>
        </row>
        <row r="346">
          <cell r="A346" t="str">
            <v>CharName_RockElemental</v>
          </cell>
          <cell r="B346" t="str">
            <v>바위엘리멘탈</v>
          </cell>
          <cell r="C346" t="str">
            <v>RockElemental</v>
          </cell>
        </row>
        <row r="347">
          <cell r="A347" t="str">
            <v>CharDesc_RockElemental</v>
          </cell>
          <cell r="B347" t="str">
            <v>바위엘리멘탈의 설명 우다다다_x000D_
_x000D_
멀티타겟 프리셋으로 공격한다</v>
          </cell>
          <cell r="C347" t="str">
            <v>In progress of translating…(347)</v>
          </cell>
        </row>
        <row r="348">
          <cell r="A348" t="str">
            <v>CharName_Soldier</v>
          </cell>
          <cell r="B348" t="str">
            <v>솔져</v>
          </cell>
          <cell r="C348" t="str">
            <v>Soldier</v>
          </cell>
        </row>
        <row r="349">
          <cell r="A349" t="str">
            <v>CharDesc_Soldier</v>
          </cell>
          <cell r="B349" t="str">
            <v>솔져의 설명 우다다다_x000D_
_x000D_
멀티타겟 프리셋으로 공격한다</v>
          </cell>
          <cell r="C349" t="str">
            <v>In progress of translating…(349)</v>
          </cell>
        </row>
        <row r="350">
          <cell r="A350" t="str">
            <v>CharName_DualWarrior</v>
          </cell>
          <cell r="B350" t="str">
            <v>듀얼워리어</v>
          </cell>
          <cell r="C350" t="str">
            <v>DualWarrior</v>
          </cell>
        </row>
        <row r="351">
          <cell r="A351" t="str">
            <v>CharDesc_DualWarrior</v>
          </cell>
          <cell r="B351" t="str">
            <v>듀얼워리어의 설명 우다다다_x000D_
_x000D_
멀티타겟 프리셋으로 공격한다</v>
          </cell>
          <cell r="C351" t="str">
            <v>In progress of translating…(351)</v>
          </cell>
        </row>
        <row r="352">
          <cell r="A352" t="str">
            <v>CharName_GloryArmor</v>
          </cell>
          <cell r="B352" t="str">
            <v>글로리아머</v>
          </cell>
          <cell r="C352" t="str">
            <v>GloryArmor</v>
          </cell>
        </row>
        <row r="353">
          <cell r="A353" t="str">
            <v>CharDesc_GloryArmor</v>
          </cell>
          <cell r="B353" t="str">
            <v>글로리아머의 설명 우다다다_x000D_
_x000D_
멀티타겟 프리셋으로 공격한다</v>
          </cell>
          <cell r="C353" t="str">
            <v>In progress of translating…(353)</v>
          </cell>
        </row>
        <row r="354">
          <cell r="A354" t="str">
            <v>CharName_RpgKnight</v>
          </cell>
          <cell r="B354" t="str">
            <v>RPG나이트</v>
          </cell>
          <cell r="C354" t="str">
            <v>RpgKnight</v>
          </cell>
        </row>
        <row r="355">
          <cell r="A355" t="str">
            <v>CharDesc_RpgKnight</v>
          </cell>
          <cell r="B355" t="str">
            <v>RPG나이트의 설명 우다다다_x000D_
_x000D_
멀티타겟 프리셋으로 공격한다</v>
          </cell>
          <cell r="C355" t="str">
            <v>In progress of translating…(355)</v>
          </cell>
        </row>
        <row r="356">
          <cell r="A356" t="str">
            <v>CharName_DemonHuntress</v>
          </cell>
          <cell r="B356" t="str">
            <v>데몬헌트리스</v>
          </cell>
          <cell r="C356" t="str">
            <v>DemonHuntress</v>
          </cell>
        </row>
        <row r="357">
          <cell r="A357" t="str">
            <v>CharDesc_DemonHuntress</v>
          </cell>
          <cell r="B357" t="str">
            <v>데몬헌트리스의 설명 우다다다_x000D_
_x000D_
멀티타겟 프리셋으로 공격한다</v>
          </cell>
          <cell r="C357" t="str">
            <v>In progress of translating…(357)</v>
          </cell>
        </row>
        <row r="358">
          <cell r="A358" t="str">
            <v>CharName_MobileFemale</v>
          </cell>
          <cell r="B358" t="str">
            <v>모바일피메일</v>
          </cell>
          <cell r="C358" t="str">
            <v>MobileFemale</v>
          </cell>
        </row>
        <row r="359">
          <cell r="A359" t="str">
            <v>CharDesc_MobileFemale</v>
          </cell>
          <cell r="B359" t="str">
            <v>모바일피메일의 설명 우다다다_x000D_
_x000D_
멀티타겟 프리셋으로 공격한다</v>
          </cell>
          <cell r="C359" t="str">
            <v>In progress of translating…(359)</v>
          </cell>
        </row>
        <row r="360">
          <cell r="A360" t="str">
            <v>CharName_CyborgCharacter</v>
          </cell>
          <cell r="B360" t="str">
            <v>사이보그캐릭터</v>
          </cell>
          <cell r="C360" t="str">
            <v>CyborgCharacter</v>
          </cell>
        </row>
        <row r="361">
          <cell r="A361" t="str">
            <v>CharDesc_CyborgCharacter</v>
          </cell>
          <cell r="B361" t="str">
            <v>사이보그캐릭터의 설명 우다다다_x000D_
_x000D_
멀티타겟 프리셋으로 공격한다</v>
          </cell>
          <cell r="C361" t="str">
            <v>In progress of translating…(361)</v>
          </cell>
        </row>
        <row r="362">
          <cell r="A362" t="str">
            <v>CharName_SandWarrior</v>
          </cell>
          <cell r="B362" t="str">
            <v>샌드워리어</v>
          </cell>
          <cell r="C362" t="str">
            <v>SandWarrior</v>
          </cell>
        </row>
        <row r="363">
          <cell r="A363" t="str">
            <v>CharDesc_SandWarrior</v>
          </cell>
          <cell r="B363" t="str">
            <v>샌드워리어의 설명 우다다다_x000D_
_x000D_
멀티타겟 프리셋으로 공격한다</v>
          </cell>
          <cell r="C363" t="str">
            <v>In progress of translating…(363)</v>
          </cell>
        </row>
        <row r="364">
          <cell r="A364" t="str">
            <v>CharName_BladeFanDancer</v>
          </cell>
          <cell r="B364" t="str">
            <v>블레이드팬댄서</v>
          </cell>
          <cell r="C364" t="str">
            <v>BladeFanDancer</v>
          </cell>
        </row>
        <row r="365">
          <cell r="A365" t="str">
            <v>CharDesc_BladeFanDancer</v>
          </cell>
          <cell r="B365" t="str">
            <v>블레이드팬댄서의 설명 우다다다_x000D_
_x000D_
멀티타겟 프리셋으로 공격한다</v>
          </cell>
          <cell r="C365" t="str">
            <v>In progress of translating…(365)</v>
          </cell>
        </row>
        <row r="366">
          <cell r="A366" t="str">
            <v>CharName_Syria</v>
          </cell>
          <cell r="B366" t="str">
            <v>시리아</v>
          </cell>
          <cell r="C366" t="str">
            <v>Syria</v>
          </cell>
        </row>
        <row r="367">
          <cell r="A367" t="str">
            <v>CharDesc_Syria</v>
          </cell>
          <cell r="B367" t="str">
            <v>시리아의 설명 우다다다_x000D_
_x000D_
멀티타겟 프리셋으로 공격한다</v>
          </cell>
          <cell r="C367" t="str">
            <v>In progress of translating…(367)</v>
          </cell>
        </row>
        <row r="368">
          <cell r="A368" t="str">
            <v>CharName_Linhi</v>
          </cell>
          <cell r="B368" t="str">
            <v>린하이</v>
          </cell>
          <cell r="C368" t="str">
            <v>Linhi</v>
          </cell>
        </row>
        <row r="369">
          <cell r="A369" t="str">
            <v>CharDesc_Linhi</v>
          </cell>
          <cell r="B369" t="str">
            <v>린하이의 설명 우다다다_x000D_
_x000D_
멀티타겟 프리셋으로 공격한다</v>
          </cell>
          <cell r="C369" t="str">
            <v>In progress of translating…(369)</v>
          </cell>
        </row>
        <row r="370">
          <cell r="A370" t="str">
            <v>CharName_NecromancerFour</v>
          </cell>
          <cell r="B370" t="str">
            <v>네크로맨서포</v>
          </cell>
          <cell r="C370" t="str">
            <v>NecromancerFour</v>
          </cell>
        </row>
        <row r="371">
          <cell r="A371" t="str">
            <v>CharDesc_NecromancerFour</v>
          </cell>
          <cell r="B371" t="str">
            <v>네크로맨서포의 설명 우다다다_x000D_
_x000D_
멀티타겟 프리셋으로 공격한다</v>
          </cell>
          <cell r="C371" t="str">
            <v>In progress of translating…(371)</v>
          </cell>
        </row>
        <row r="372">
          <cell r="A372" t="str">
            <v>CharName_GirlWarrior</v>
          </cell>
          <cell r="B372" t="str">
            <v>걸워리어</v>
          </cell>
          <cell r="C372" t="str">
            <v>GirlWarrior</v>
          </cell>
        </row>
        <row r="373">
          <cell r="A373" t="str">
            <v>CharDesc_GirlWarrior</v>
          </cell>
          <cell r="B373" t="str">
            <v>걸워리어의 설명 우다다다_x000D_
_x000D_
멀티타겟 프리셋으로 공격한다</v>
          </cell>
          <cell r="C373" t="str">
            <v>In progress of translating…(373)</v>
          </cell>
        </row>
        <row r="374">
          <cell r="A374" t="str">
            <v>CharName_GirlArcher</v>
          </cell>
          <cell r="B374" t="str">
            <v>걸아처</v>
          </cell>
          <cell r="C374" t="str">
            <v>GirlArcher</v>
          </cell>
        </row>
        <row r="375">
          <cell r="A375" t="str">
            <v>CharDesc_GirlArcher</v>
          </cell>
          <cell r="B375" t="str">
            <v>걸아처의 설명 우다다다_x000D_
_x000D_
멀티타겟 프리셋으로 공격한다</v>
          </cell>
          <cell r="C375" t="str">
            <v>In progress of translating…(375)</v>
          </cell>
        </row>
        <row r="376">
          <cell r="A376" t="str">
            <v>CharName_EnergyShieldRobot</v>
          </cell>
          <cell r="B376" t="str">
            <v>에너지실드로봇</v>
          </cell>
          <cell r="C376" t="str">
            <v>EnergyShieldRobot</v>
          </cell>
        </row>
        <row r="377">
          <cell r="A377" t="str">
            <v>CharDesc_EnergyShieldRobot</v>
          </cell>
          <cell r="B377" t="str">
            <v>에너지실드로봇의 설명 우다다다_x000D_
_x000D_
멀티타겟 프리셋으로 공격한다</v>
          </cell>
          <cell r="C377" t="str">
            <v>In progress of translating…(377)</v>
          </cell>
        </row>
        <row r="378">
          <cell r="A378" t="str">
            <v>CharName_IceMagician</v>
          </cell>
          <cell r="B378" t="str">
            <v>아이스매지션</v>
          </cell>
          <cell r="C378" t="str">
            <v>IceMagician</v>
          </cell>
        </row>
        <row r="379">
          <cell r="A379" t="str">
            <v>CharDesc_IceMagician</v>
          </cell>
          <cell r="B379" t="str">
            <v>아이스매지션의 설명 우다다다_x000D_
_x000D_
멀티타겟 프리셋으로 공격한다</v>
          </cell>
          <cell r="C379" t="str">
            <v>In progress of translating…(379)</v>
          </cell>
        </row>
        <row r="380">
          <cell r="A380" t="str">
            <v>CharName_AngelicWarrior</v>
          </cell>
          <cell r="B380" t="str">
            <v>앤젤릭워리어</v>
          </cell>
          <cell r="C380" t="str">
            <v>AngelicWarrior</v>
          </cell>
        </row>
        <row r="381">
          <cell r="A381" t="str">
            <v>CharDesc_AngelicWarrior</v>
          </cell>
          <cell r="B381" t="str">
            <v>앤젤릭워리어의 설명 우다다다_x000D_
_x000D_
멀티타겟 프리셋으로 공격한다</v>
          </cell>
          <cell r="C381" t="str">
            <v>In progress of translating…(381)</v>
          </cell>
        </row>
        <row r="382">
          <cell r="A382" t="str">
            <v>BossName_SlimeRabbit</v>
          </cell>
          <cell r="B382" t="str">
            <v>초록 토끼귀 슬라임</v>
          </cell>
          <cell r="C382" t="str">
            <v>Green Rabbit Slimes</v>
          </cell>
        </row>
        <row r="383">
          <cell r="A383" t="str">
            <v>BossName_SlimeRabbit_Red</v>
          </cell>
          <cell r="B383" t="str">
            <v>붉은 토끼귀 슬라임</v>
          </cell>
          <cell r="C383" t="str">
            <v>Red Rabbit Slimes</v>
          </cell>
        </row>
        <row r="384">
          <cell r="A384" t="str">
            <v>BossName_TerribleStump_Purple</v>
          </cell>
          <cell r="B384" t="str">
            <v>나무귀신</v>
          </cell>
          <cell r="C384" t="str">
            <v>Terrible Stump</v>
          </cell>
        </row>
        <row r="385">
          <cell r="A385" t="str">
            <v>BossName_PolygonalMetalon_Red</v>
          </cell>
          <cell r="B385" t="str">
            <v>외뿔 풍뎅이</v>
          </cell>
          <cell r="C385" t="str">
            <v>In progress of translating…(385)</v>
          </cell>
        </row>
        <row r="386">
          <cell r="A386" t="str">
            <v>BossName_SpiritKing</v>
          </cell>
          <cell r="B386" t="str">
            <v>스피릿 킹</v>
          </cell>
          <cell r="C386" t="str">
            <v>Spirit King</v>
          </cell>
        </row>
        <row r="387">
          <cell r="A387" t="str">
            <v>BossName_CuteUniq</v>
          </cell>
          <cell r="B387" t="str">
            <v>유니콘</v>
          </cell>
          <cell r="C387" t="str">
            <v>In progress of translating…(387)</v>
          </cell>
        </row>
        <row r="388">
          <cell r="A388" t="str">
            <v>BossName_RobotSphere</v>
          </cell>
          <cell r="B388" t="str">
            <v>로봇스피어 2체</v>
          </cell>
          <cell r="C388" t="str">
            <v>In progress of translating…(388)</v>
          </cell>
        </row>
        <row r="389">
          <cell r="A389" t="str">
            <v>BossName_CreatureStump_Brown</v>
          </cell>
          <cell r="B389" t="str">
            <v>크리처스텀프브라운</v>
          </cell>
          <cell r="C389" t="str">
            <v>In progress of translating…(389)</v>
          </cell>
        </row>
        <row r="390">
          <cell r="A390" t="str">
            <v>BossName_RpgDemon_Violet</v>
          </cell>
          <cell r="B390" t="str">
            <v>알피지데몬</v>
          </cell>
          <cell r="C390" t="str">
            <v>In progress of translating…(390)</v>
          </cell>
        </row>
        <row r="391">
          <cell r="A391" t="str">
            <v>BossName_BigBatCrab</v>
          </cell>
          <cell r="B391" t="str">
            <v>빅뱃크랩</v>
          </cell>
          <cell r="C391" t="str">
            <v>In progress of translating…(391)</v>
          </cell>
        </row>
        <row r="392">
          <cell r="A392" t="str">
            <v>BossName_DemonBladeLord</v>
          </cell>
          <cell r="B392" t="str">
            <v>데몬블레이드로드</v>
          </cell>
          <cell r="C392" t="str">
            <v>In progress of translating…(392)</v>
          </cell>
        </row>
        <row r="393">
          <cell r="A393" t="str">
            <v>BossName_FallenAngel</v>
          </cell>
          <cell r="B393" t="str">
            <v>폴른 앤젤</v>
          </cell>
          <cell r="C393" t="str">
            <v>In progress of translating…(393)</v>
          </cell>
        </row>
        <row r="394">
          <cell r="A394" t="str">
            <v>BossName_LowPolyCyc</v>
          </cell>
          <cell r="B394" t="str">
            <v>싸이클롭스</v>
          </cell>
          <cell r="C394" t="str">
            <v>In progress of translating…(394)</v>
          </cell>
        </row>
        <row r="395">
          <cell r="A395" t="str">
            <v>BossName_WarAssassin</v>
          </cell>
          <cell r="B395" t="str">
            <v>워어쌔신 3인방</v>
          </cell>
          <cell r="C395" t="str">
            <v>In progress of translating…(395)</v>
          </cell>
        </row>
        <row r="396">
          <cell r="A396" t="str">
            <v>BossName_EvilLich</v>
          </cell>
          <cell r="B396" t="str">
            <v>이블 리치왕</v>
          </cell>
          <cell r="C396" t="str">
            <v>In progress of translating…(396)</v>
          </cell>
        </row>
        <row r="397">
          <cell r="A397" t="str">
            <v>BossName_Zippermouth_Green</v>
          </cell>
          <cell r="B397" t="str">
            <v>지퍼 마우스</v>
          </cell>
          <cell r="C397" t="str">
            <v>In progress of translating…(397)</v>
          </cell>
        </row>
        <row r="398">
          <cell r="A398" t="str">
            <v>BossName_OneEyedWizard_Blue</v>
          </cell>
          <cell r="B398" t="str">
            <v>외눈 위저드</v>
          </cell>
          <cell r="C398" t="str">
            <v>In progress of translating…(398)</v>
          </cell>
        </row>
        <row r="399">
          <cell r="A399" t="str">
            <v>BossName_HeavyKnight_Yellow</v>
          </cell>
          <cell r="B399" t="str">
            <v>헤비나이트</v>
          </cell>
          <cell r="C399" t="str">
            <v>In progress of translating…(399)</v>
          </cell>
        </row>
        <row r="400">
          <cell r="A400" t="str">
            <v>BossName_ElfMage</v>
          </cell>
          <cell r="B400" t="str">
            <v>엘프 메이지</v>
          </cell>
          <cell r="C400" t="str">
            <v>In progress of translating…(400)</v>
          </cell>
        </row>
        <row r="401">
          <cell r="A401" t="str">
            <v>BossName_AngelStatue_Big</v>
          </cell>
          <cell r="B401" t="str">
            <v>타락한 천사 석상</v>
          </cell>
          <cell r="C401" t="str">
            <v>In progress of translating…(401)</v>
          </cell>
        </row>
        <row r="402">
          <cell r="A402" t="str">
            <v>BossDesc_SlimeRabbit</v>
          </cell>
          <cell r="B402" t="str">
            <v>친구들을 계속 불러내는 슬라임 무리입니다. 광역 공격을 할 수 있는 {0} 등 캐릭터를 사용하세요!</v>
          </cell>
          <cell r="C402" t="str">
            <v>In progress of translating…(402)</v>
          </cell>
        </row>
        <row r="403">
          <cell r="A403" t="str">
            <v>BossDesc_SlimeRabbit_Red</v>
          </cell>
          <cell r="B403" t="str">
            <v>좀 더 공격적인 슬라임 무리입니다. 광역 공격을 할 수 있는 {0} 등 캐릭터를 사용하세요!</v>
          </cell>
          <cell r="C403" t="str">
            <v>In progress of translating…(403)</v>
          </cell>
        </row>
        <row r="404">
          <cell r="A404" t="str">
            <v>BossDesc_TerribleStump_Purple</v>
          </cell>
          <cell r="B404" t="str">
            <v>화가 단단히 난 듯한 나무 귀신입니다. {0} 등 단일 개체에게 강한 캐릭터로 저지하세요!</v>
          </cell>
          <cell r="C404" t="str">
            <v>In progress of translating…(404)</v>
          </cell>
        </row>
        <row r="405">
          <cell r="A405" t="str">
            <v>BossDesc_PolygonalMetalon_Red</v>
          </cell>
          <cell r="B405" t="str">
            <v>거대한 몸집의 풍뎅이네요. {0} 등 단일 개체에게 강한 캐릭터로 저지하세요!</v>
          </cell>
          <cell r="C405" t="str">
            <v>In progress of translating…(405)</v>
          </cell>
        </row>
        <row r="406">
          <cell r="A406" t="str">
            <v>BossDesc_SpiritKing</v>
          </cell>
          <cell r="B406" t="str">
            <v>무시무시한 눈빛과 거대한 몸집을 가진 스피릿 킹입니다. {0} 등 큰 개체에게 공격할 수 있는 캐릭터를 써보세요!</v>
          </cell>
          <cell r="C406" t="str">
            <v>In progress of translating…(406)</v>
          </cell>
        </row>
        <row r="407">
          <cell r="A407" t="str">
            <v>BossDesc_CuteUniq</v>
          </cell>
          <cell r="B407" t="str">
            <v>돌진하여 공격하는 강력한 몬스터예요. {0} 등 근거리에서 강한 캐릭터로 저지하세요!</v>
          </cell>
          <cell r="C407" t="str">
            <v>In progress of translating…(407)</v>
          </cell>
        </row>
        <row r="408">
          <cell r="A408" t="str">
            <v>BossDesc_RobotSphere</v>
          </cell>
          <cell r="B408" t="str">
            <v>데굴데굴 굴러다니는 로봇이에요. {0} 등 근거리에서 강한 캐릭터를 써보세요!</v>
          </cell>
          <cell r="C408" t="str">
            <v>In progress of translating…(408)</v>
          </cell>
        </row>
        <row r="409">
          <cell r="A409" t="str">
            <v>BossDesc_CreatureStump_Brown</v>
          </cell>
          <cell r="B409" t="str">
            <v>떼로 몰려오네요. {0} 등 광역 개체에게 강한 캐릭터로 저지하세요!</v>
          </cell>
          <cell r="C409" t="str">
            <v>In progress of translating…(409)</v>
          </cell>
        </row>
        <row r="410">
          <cell r="A410" t="str">
            <v>BossDesc_RpgDemon_Violet</v>
          </cell>
          <cell r="B410" t="str">
            <v>단일 공격을 할 수 있는 {0} 등 캐릭터를 사용하세요!</v>
          </cell>
          <cell r="C410" t="str">
            <v>In progress of translating…(410)</v>
          </cell>
        </row>
        <row r="411">
          <cell r="A411" t="str">
            <v>BossDesc_BigBatCrab</v>
          </cell>
          <cell r="B411" t="str">
            <v>단일 공격을 할 수 있는 {0} 등 캐릭터를 사용하세요!</v>
          </cell>
          <cell r="C411" t="str">
            <v>In progress of translating…(411)</v>
          </cell>
        </row>
        <row r="412">
          <cell r="A412" t="str">
            <v>BossDesc_DemonBladeLord</v>
          </cell>
          <cell r="B412" t="str">
            <v>가만히 있을 때도 등 뒤의 마법 원형체가 공격을 하니 조심하세요! {0} 등 사거리를 유지할 수 있는 캐릭터를 쓰세요!</v>
          </cell>
          <cell r="C412" t="str">
            <v>In progress of translating…(412)</v>
          </cell>
        </row>
        <row r="413">
          <cell r="A413" t="str">
            <v>BossDesc_FallenAngel</v>
          </cell>
          <cell r="B413" t="str">
            <v>단일 공격을 할 수 있는 {0} 등 캐릭터를 사용하세요!</v>
          </cell>
          <cell r="C413" t="str">
            <v>In progress of translating…(413)</v>
          </cell>
        </row>
        <row r="414">
          <cell r="A414" t="str">
            <v>BossDesc_LowPolyCyc</v>
          </cell>
          <cell r="B414" t="str">
            <v>단일 공격을 할 수 있는 {0} 등 캐릭터를 사용하세요!</v>
          </cell>
          <cell r="C414" t="str">
            <v>In progress of translating…(414)</v>
          </cell>
        </row>
        <row r="415">
          <cell r="A415" t="str">
            <v>BossDesc_WarAssassin</v>
          </cell>
          <cell r="B415" t="str">
            <v>등 뒤로 순간이동하여 암살하는 악명 높은 3인방입니다. {0} 등 근거리에서 강한 캐릭터로 저지하세요!</v>
          </cell>
          <cell r="C415" t="str">
            <v>In progress of translating…(415)</v>
          </cell>
        </row>
        <row r="416">
          <cell r="A416" t="str">
            <v>BossDesc_EvilLich</v>
          </cell>
          <cell r="B416" t="str">
            <v>현혹하여 소환하는 스킬을 사용하는 리치왕입니다. {0} 등 다수 적에게 강한 캐릭터를 써보세요!</v>
          </cell>
          <cell r="C416" t="str">
            <v>In progress of translating…(416)</v>
          </cell>
        </row>
        <row r="417">
          <cell r="A417" t="str">
            <v>BossDesc_Zippermouth_Green</v>
          </cell>
          <cell r="B417" t="str">
            <v>입에 지퍼가 달린 몬스터예요. 입을 열면 빙그르르 위험한 공격을 하니 조심하세요. {0} 등 근거리에서 강한 캐릭터를 사용하세요!</v>
          </cell>
          <cell r="C417" t="str">
            <v>In progress of translating…(417)</v>
          </cell>
        </row>
        <row r="418">
          <cell r="A418" t="str">
            <v>BossDesc_OneEyedWizard_Blue</v>
          </cell>
          <cell r="B418" t="str">
            <v>신출귀몰 사라졌다 나타나네요. {0} 등 벽을 너머 공격할 수 있는 캐릭터로 상대하세요!</v>
          </cell>
          <cell r="C418" t="str">
            <v>In progress of translating…(418)</v>
          </cell>
        </row>
        <row r="419">
          <cell r="A419" t="str">
            <v>BossDesc_HeavyKnight_Yellow</v>
          </cell>
          <cell r="B419" t="str">
            <v>왼손으로 찌르기, 오른손으로 철퇴 끝에서 마법을 발사하네요. 근거리에서 강한 {0} 등 캐릭터를 사용하세요!</v>
          </cell>
          <cell r="C419" t="str">
            <v>In progress of translating…(419)</v>
          </cell>
        </row>
        <row r="420">
          <cell r="A420" t="str">
            <v>BossDesc_ElfMage</v>
          </cell>
          <cell r="B420" t="str">
            <v>엄청난 마법탄을 발사하는 적이에요 {0} 등 멀리서도 싸울 수 있는 캐릭터로 저지하세요!</v>
          </cell>
          <cell r="C420" t="str">
            <v>In progress of translating…(420)</v>
          </cell>
        </row>
        <row r="421">
          <cell r="A421" t="str">
            <v>BossDesc_AngelStatue_Big</v>
          </cell>
          <cell r="B421" t="str">
            <v>적이 어마어마한 융단 폭격을 날리네요. {0} 등 벽을 너머 공격할 수 있는 캐릭터를 써보세요!</v>
          </cell>
          <cell r="C421" t="str">
            <v>In progress of translating…(421)</v>
          </cell>
        </row>
        <row r="422">
          <cell r="A422" t="str">
            <v>PenaltyUIName_One</v>
          </cell>
          <cell r="B422" t="str">
            <v>&lt;color=#FF0000&gt;{0}&lt;/color&gt; 계열 캐릭터의 &lt;color=#FF0000&gt;대미지 피해 {1}배&lt;/color&gt;</v>
          </cell>
          <cell r="C422" t="str">
            <v>In progress of translating…(422)</v>
          </cell>
        </row>
        <row r="423">
          <cell r="A423" t="str">
            <v>PenaltyUIMind_One</v>
          </cell>
          <cell r="B423" t="str">
            <v>던전의 으스스한 기운으로 &lt;color=#FF0000&gt;{0}&lt;/color&gt; 계열이 &lt;color=#FF0000&gt;더 많은 대미지&lt;/color&gt;를 입게 됩니다</v>
          </cell>
          <cell r="C423" t="str">
            <v>In progress of translating…(423)</v>
          </cell>
        </row>
        <row r="424">
          <cell r="A424" t="str">
            <v>PenaltyUIRepre_OneOfTwo</v>
          </cell>
          <cell r="B424" t="str">
            <v>&lt;color=#FF0000&gt;{0}&lt;/color&gt; 또는 &lt;color=#FF0000&gt;{1}&lt;/color&gt; 계열 캐릭터의 &lt;color=#FF0000&gt;대미지 피해 {2}배&lt;/color&gt;</v>
          </cell>
          <cell r="C424" t="str">
            <v>In progress of translating…(424)</v>
          </cell>
        </row>
        <row r="425">
          <cell r="A425" t="str">
            <v>PenaltyUIName_Two</v>
          </cell>
          <cell r="B425" t="str">
            <v>&lt;color=#FF0000&gt;{0}&lt;/color&gt;, &lt;color=#FF0000&gt;{1}&lt;/color&gt; 계열 캐릭터의 &lt;color=#FF0000&gt;대미지 피해 {2}배&lt;/color&gt;</v>
          </cell>
          <cell r="C425" t="str">
            <v>In progress of translating…(425)</v>
          </cell>
        </row>
        <row r="426">
          <cell r="A426" t="str">
            <v>PenaltyUIMind_Two</v>
          </cell>
          <cell r="B426" t="str">
            <v>던전의 으스스한 기운으로 &lt;color=#FF0000&gt;{0}&lt;/color&gt;, &lt;color=#FF0000&gt;{1}&lt;/color&gt; 계열이 &lt;color=#FF0000&gt;더 많은 대미지&lt;/color&gt;를 입게 됩니다</v>
          </cell>
          <cell r="C426" t="str">
            <v>In progress of translating…(426)</v>
          </cell>
        </row>
        <row r="427">
          <cell r="A427" t="str">
            <v>PenaltyUIRepre_TwoOfFour</v>
          </cell>
          <cell r="B427" t="str">
            <v>&lt;color=#FF0000&gt;{0}&lt;/color&gt;, &lt;color=#FF0000&gt;{1}&lt;/color&gt;, &lt;color=#FF0000&gt;{2}&lt;/color&gt;, &lt;color=#FF0000&gt;{3}&lt;/color&gt; 계열 중 &lt;color=#FF0000&gt;{4} 계열&lt;/color&gt; 캐릭터의 &lt;color=#FF0000&gt;대미지 피해 {5}배&lt;/color&gt;</v>
          </cell>
          <cell r="C427" t="str">
            <v>In progress of translating…(427)</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refreshError="1"/>
      <sheetData sheetId="1" refreshError="1"/>
      <sheetData sheetId="2">
        <row r="3">
          <cell r="B3">
            <v>600</v>
          </cell>
          <cell r="C3">
            <v>150</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MindTextUI_OneAngelStatue_Big</v>
          </cell>
          <cell r="B109">
            <v>1</v>
          </cell>
          <cell r="C109" t="str">
            <v>천사 석상이 문지기를 잃어 분노의 공격을 퍼붓기 시작합니다!</v>
          </cell>
          <cell r="D109" t="str">
            <v>In progress of translating…(109)</v>
          </cell>
        </row>
        <row r="110">
          <cell r="A110" t="str">
            <v>GameUI_Exclusive</v>
          </cell>
          <cell r="B110">
            <v>1</v>
          </cell>
          <cell r="C110" t="str">
            <v>전용</v>
          </cell>
          <cell r="D110" t="str">
            <v>Exclusive</v>
          </cell>
        </row>
        <row r="111">
          <cell r="A111" t="str">
            <v>GameUI_SelectLevelPack</v>
          </cell>
          <cell r="B111">
            <v>1</v>
          </cell>
          <cell r="C111" t="str">
            <v>전투팩을 선택하세요</v>
          </cell>
          <cell r="D111" t="str">
            <v>Choose a Battle Pack</v>
          </cell>
        </row>
        <row r="112">
          <cell r="A112" t="str">
            <v>GameUI_BossClearReward</v>
          </cell>
          <cell r="B112">
            <v>1</v>
          </cell>
          <cell r="C112" t="str">
            <v>보스 클리어 보상</v>
          </cell>
          <cell r="D112" t="str">
            <v>Boss Clear Reward</v>
          </cell>
        </row>
        <row r="113">
          <cell r="A113" t="str">
            <v>GameUI_NoHitClearReward</v>
          </cell>
          <cell r="B113">
            <v>1</v>
          </cell>
          <cell r="C113" t="str">
            <v>&lt;color=#FFC080&gt;노히트&lt;/color&gt; 클리어 보상</v>
          </cell>
          <cell r="D113" t="str">
            <v>&lt;color=#FFC080&gt;No Hit&lt;/color&gt; Clear Reward</v>
          </cell>
        </row>
        <row r="114">
          <cell r="A114" t="str">
            <v>GameUI_GetExclusiveLevelPack</v>
          </cell>
          <cell r="B114">
            <v>1</v>
          </cell>
          <cell r="C114" t="str">
            <v>{0}레벨 달성! 전용 전투팩 지급</v>
          </cell>
          <cell r="D114" t="str">
            <v>Reached level {0}! Got an exclusive Battle Pack</v>
          </cell>
        </row>
        <row r="115">
          <cell r="A115" t="str">
            <v>GameUI_LevelPack</v>
          </cell>
          <cell r="B115">
            <v>1</v>
          </cell>
          <cell r="C115" t="str">
            <v>전투팩</v>
          </cell>
          <cell r="D115" t="str">
            <v>Battle Pack</v>
          </cell>
        </row>
        <row r="116">
          <cell r="A116" t="str">
            <v>GameUI_NoHitLevelPack</v>
          </cell>
          <cell r="B116">
            <v>1</v>
          </cell>
          <cell r="C116" t="str">
            <v>&lt;color=#FFC080&gt;노히트&lt;/color&gt; 전투팩</v>
          </cell>
          <cell r="D116" t="str">
            <v>&lt;color=#FFC080&gt;No Hit&lt;/color&gt; Battle Pack</v>
          </cell>
        </row>
        <row r="117">
          <cell r="A117" t="str">
            <v>LevelPackUIName_Atk</v>
          </cell>
          <cell r="B117">
            <v>1</v>
          </cell>
          <cell r="C117" t="str">
            <v>공격력</v>
          </cell>
          <cell r="D117" t="str">
            <v>Attack Boost</v>
          </cell>
        </row>
        <row r="118">
          <cell r="A118" t="str">
            <v>LevelPackUIName_AtkBetter</v>
          </cell>
          <cell r="B118">
            <v>1</v>
          </cell>
          <cell r="C118" t="str">
            <v>&lt;color=#FFC080&gt;상급&lt;/color&gt; 공격력</v>
          </cell>
          <cell r="D118" t="str">
            <v>&lt;color=#FFC080&gt;Better&lt;/color&gt; Attack Boost</v>
          </cell>
        </row>
        <row r="119">
          <cell r="A119" t="str">
            <v>LevelPackUIName_AtkBetterForGanfaul</v>
          </cell>
          <cell r="B119">
            <v>1</v>
          </cell>
          <cell r="C119" t="str">
            <v>&lt;color=#FFC080&gt;구원자의 힘&lt;/color&gt;</v>
          </cell>
          <cell r="D119" t="str">
            <v>&lt;color=#FFC080&gt;Better&lt;/color&gt; Attack Boost</v>
          </cell>
        </row>
        <row r="120">
          <cell r="A120" t="str">
            <v>LevelPackUIName_AtkBetterForBei</v>
          </cell>
          <cell r="B120">
            <v>1</v>
          </cell>
          <cell r="C120" t="str">
            <v>&lt;color=#FFC080&gt;불꽃의 노래&lt;/color&gt;</v>
          </cell>
          <cell r="D120" t="str">
            <v>&lt;color=#FFC080&gt;Better&lt;/color&gt; Attack Boost</v>
          </cell>
        </row>
        <row r="121">
          <cell r="A121" t="str">
            <v>LevelPackUIName_AtkBest</v>
          </cell>
          <cell r="B121">
            <v>1</v>
          </cell>
          <cell r="C121" t="str">
            <v>&lt;color=#FFC080&gt;최상급&lt;/color&gt; 공격력</v>
          </cell>
          <cell r="D121" t="str">
            <v>&lt;color=#FFC080&gt;Best&lt;/color&gt; Attack Boost</v>
          </cell>
        </row>
        <row r="122">
          <cell r="A122" t="str">
            <v>LevelPackUIName_AtkSpeed</v>
          </cell>
          <cell r="B122">
            <v>1</v>
          </cell>
          <cell r="C122" t="str">
            <v>공격 속도</v>
          </cell>
          <cell r="D122" t="str">
            <v>Attack Speed Boost</v>
          </cell>
        </row>
        <row r="123">
          <cell r="A123" t="str">
            <v>LevelPackUIName_AtkSpeedBetter</v>
          </cell>
          <cell r="B123">
            <v>1</v>
          </cell>
          <cell r="C123" t="str">
            <v>&lt;color=#FFC080&gt;상급&lt;/color&gt; 공격 속도</v>
          </cell>
          <cell r="D123" t="str">
            <v>In progress of translating…(123)</v>
          </cell>
        </row>
        <row r="124">
          <cell r="A124" t="str">
            <v>LevelPackUIName_AtkSpeedBetterForBigBatSuccubus</v>
          </cell>
          <cell r="B124">
            <v>1</v>
          </cell>
          <cell r="C124" t="str">
            <v>&lt;color=#FFC080&gt;야수의 민첩함&lt;/color&gt;</v>
          </cell>
          <cell r="D124" t="str">
            <v>In progress of translating…(124)</v>
          </cell>
        </row>
        <row r="125">
          <cell r="A125" t="str">
            <v>LevelPackUIName_AtkSpeedBest</v>
          </cell>
          <cell r="B125">
            <v>1</v>
          </cell>
          <cell r="C125" t="str">
            <v>&lt;color=#FFC080&gt;최상급&lt;/color&gt; 공격 속도</v>
          </cell>
          <cell r="D125" t="str">
            <v>In progress of translating…(125)</v>
          </cell>
        </row>
        <row r="126">
          <cell r="A126" t="str">
            <v>LevelPackUIName_Crit</v>
          </cell>
          <cell r="B126">
            <v>1</v>
          </cell>
          <cell r="C126" t="str">
            <v>치명타 공격</v>
          </cell>
          <cell r="D126" t="str">
            <v>In progress of translating…(126)</v>
          </cell>
        </row>
        <row r="127">
          <cell r="A127" t="str">
            <v>LevelPackUIName_CritBetter</v>
          </cell>
          <cell r="B127">
            <v>1</v>
          </cell>
          <cell r="C127" t="str">
            <v>&lt;color=#FFC080&gt;상급&lt;/color&gt; 치명타 공격</v>
          </cell>
          <cell r="D127" t="str">
            <v>In progress of translating…(127)</v>
          </cell>
        </row>
        <row r="128">
          <cell r="A128" t="str">
            <v>LevelPackUIName_CritBest</v>
          </cell>
          <cell r="B128">
            <v>1</v>
          </cell>
          <cell r="C128" t="str">
            <v>&lt;color=#FFC080&gt;최상급&lt;/color&gt; 치명타 공격</v>
          </cell>
          <cell r="D128" t="str">
            <v>In progress of translating…(128)</v>
          </cell>
        </row>
        <row r="129">
          <cell r="A129" t="str">
            <v>LevelPackUIName_MaxHp</v>
          </cell>
          <cell r="B129">
            <v>1</v>
          </cell>
          <cell r="C129" t="str">
            <v>최대 체력</v>
          </cell>
          <cell r="D129" t="str">
            <v>In progress of translating…(129)</v>
          </cell>
        </row>
        <row r="130">
          <cell r="A130" t="str">
            <v>LevelPackUIName_MaxHpBetter</v>
          </cell>
          <cell r="B130">
            <v>1</v>
          </cell>
          <cell r="C130" t="str">
            <v>&lt;color=#FFC080&gt;상급&lt;/color&gt; 최대 체력</v>
          </cell>
          <cell r="D130" t="str">
            <v>In progress of translating…(130)</v>
          </cell>
        </row>
        <row r="131">
          <cell r="A131" t="str">
            <v>LevelPackUIName_MaxHpBest</v>
          </cell>
          <cell r="B131">
            <v>1</v>
          </cell>
          <cell r="C131" t="str">
            <v>&lt;color=#FFC080&gt;최상급&lt;/color&gt; 최대 체력</v>
          </cell>
          <cell r="D131" t="str">
            <v>In progress of translating…(131)</v>
          </cell>
        </row>
        <row r="132">
          <cell r="A132" t="str">
            <v>LevelPackUIName_ReduceDmgProjectile</v>
          </cell>
          <cell r="B132">
            <v>1</v>
          </cell>
          <cell r="C132" t="str">
            <v>발사체 대미지 감소</v>
          </cell>
          <cell r="D132" t="str">
            <v>In progress of translating…(132)</v>
          </cell>
        </row>
        <row r="133">
          <cell r="A133" t="str">
            <v>LevelPackUIName_ReduceDmgProjectileBetter</v>
          </cell>
          <cell r="B133">
            <v>1</v>
          </cell>
          <cell r="C133" t="str">
            <v>&lt;color=#FFC080&gt;상급&lt;/color&gt; 발사체 대미지 감소</v>
          </cell>
          <cell r="D133" t="str">
            <v>In progress of translating…(133)</v>
          </cell>
        </row>
        <row r="134">
          <cell r="A134" t="str">
            <v>LevelPackUIName_ReduceDmgMelee</v>
          </cell>
          <cell r="B134">
            <v>1</v>
          </cell>
          <cell r="C134" t="str">
            <v>근접공격 대미지 감소</v>
          </cell>
          <cell r="D134" t="str">
            <v>In progress of translating…(134)</v>
          </cell>
        </row>
        <row r="135">
          <cell r="A135" t="str">
            <v>LevelPackUIName_ReduceDmgMeleeBetter</v>
          </cell>
          <cell r="B135">
            <v>1</v>
          </cell>
          <cell r="C135" t="str">
            <v>&lt;color=#FFC080&gt;상급&lt;/color&gt; 근접공격 대미지 감소</v>
          </cell>
          <cell r="D135" t="str">
            <v>In progress of translating…(135)</v>
          </cell>
        </row>
        <row r="136">
          <cell r="A136" t="str">
            <v>LevelPackUIName_ReduceDmgClose</v>
          </cell>
          <cell r="B136">
            <v>1</v>
          </cell>
          <cell r="C136" t="str">
            <v>충돌 대미지 감소</v>
          </cell>
          <cell r="D136" t="str">
            <v>In progress of translating…(136)</v>
          </cell>
        </row>
        <row r="137">
          <cell r="A137" t="str">
            <v>LevelPackUIName_ReduceDmgCloseBetter</v>
          </cell>
          <cell r="B137">
            <v>1</v>
          </cell>
          <cell r="C137" t="str">
            <v>&lt;color=#FFC080&gt;상급&lt;/color&gt; 충돌 대미지 감소</v>
          </cell>
          <cell r="D137" t="str">
            <v>In progress of translating…(137)</v>
          </cell>
        </row>
        <row r="138">
          <cell r="A138" t="str">
            <v>LevelPackUIName_ReduceDmgTrap</v>
          </cell>
          <cell r="B138">
            <v>1</v>
          </cell>
          <cell r="C138" t="str">
            <v>트랩 대미지 감소</v>
          </cell>
          <cell r="D138" t="str">
            <v>In progress of translating…(138)</v>
          </cell>
        </row>
        <row r="139">
          <cell r="A139" t="str">
            <v>LevelPackUIName_ReduceDmgTrapBetter</v>
          </cell>
          <cell r="B139">
            <v>1</v>
          </cell>
          <cell r="C139" t="str">
            <v>&lt;color=#FFC080&gt;상급&lt;/color&gt; 트랩 대미지 감소</v>
          </cell>
          <cell r="D139" t="str">
            <v>In progress of translating…(139)</v>
          </cell>
        </row>
        <row r="140">
          <cell r="A140" t="str">
            <v>LevelPackUIName_ReduceContinuousDmg</v>
          </cell>
          <cell r="B140">
            <v>1</v>
          </cell>
          <cell r="C140" t="str">
            <v>&lt;color=#FFC080&gt;연타 저항&lt;/color&gt;</v>
          </cell>
          <cell r="D140" t="str">
            <v>In progress of translating…(140)</v>
          </cell>
        </row>
        <row r="141">
          <cell r="A141" t="str">
            <v>LevelPackUIName_DefenseStrongDmg</v>
          </cell>
          <cell r="B141">
            <v>1</v>
          </cell>
          <cell r="C141" t="str">
            <v>&lt;color=#FFC080&gt;강공격 방어&lt;/color&gt;</v>
          </cell>
          <cell r="D141" t="str">
            <v>In progress of translating…(141)</v>
          </cell>
        </row>
        <row r="142">
          <cell r="A142" t="str">
            <v>LevelPackUIName_ExtraGold</v>
          </cell>
          <cell r="B142">
            <v>1</v>
          </cell>
          <cell r="C142" t="str">
            <v>골드 획득량 증가</v>
          </cell>
          <cell r="D142" t="str">
            <v>In progress of translating…(142)</v>
          </cell>
        </row>
        <row r="143">
          <cell r="A143" t="str">
            <v>LevelPackUIName_ExtraGoldBetter</v>
          </cell>
          <cell r="B143">
            <v>1</v>
          </cell>
          <cell r="C143" t="str">
            <v>&lt;color=#FFC080&gt;상급&lt;/color&gt; 골드 획득량 증가</v>
          </cell>
          <cell r="D143" t="str">
            <v>In progress of translating…(143)</v>
          </cell>
        </row>
        <row r="144">
          <cell r="A144" t="str">
            <v>LevelPackUIName_ItemChanceBoost</v>
          </cell>
          <cell r="B144">
            <v>1</v>
          </cell>
          <cell r="C144" t="str">
            <v>아이템 확률 증가</v>
          </cell>
          <cell r="D144" t="str">
            <v>In progress of translating…(144)</v>
          </cell>
        </row>
        <row r="145">
          <cell r="A145" t="str">
            <v>LevelPackUIName_ItemChanceBoostBetter</v>
          </cell>
          <cell r="B145">
            <v>1</v>
          </cell>
          <cell r="C145" t="str">
            <v>&lt;color=#FFC080&gt;상급&lt;/color&gt; 아이템 확률 증가</v>
          </cell>
          <cell r="D145" t="str">
            <v>In progress of translating…(145)</v>
          </cell>
        </row>
        <row r="146">
          <cell r="A146" t="str">
            <v>LevelPackUIName_HealChanceBoost</v>
          </cell>
          <cell r="B146">
            <v>1</v>
          </cell>
          <cell r="C146" t="str">
            <v>회복구슬 확률 증가</v>
          </cell>
          <cell r="D146" t="str">
            <v>In progress of translating…(146)</v>
          </cell>
        </row>
        <row r="147">
          <cell r="A147" t="str">
            <v>LevelPackUIName_HealChanceBoostBetter</v>
          </cell>
          <cell r="B147">
            <v>1</v>
          </cell>
          <cell r="C147" t="str">
            <v>&lt;color=#FFC080&gt;상급&lt;/color&gt; 회복구슬 확률 증가</v>
          </cell>
          <cell r="D147" t="str">
            <v>In progress of translating…(147)</v>
          </cell>
        </row>
        <row r="148">
          <cell r="A148" t="str">
            <v>LevelPackUIName_MonsterThrough</v>
          </cell>
          <cell r="B148">
            <v>1</v>
          </cell>
          <cell r="C148" t="str">
            <v>&lt;color=#FFC080&gt;몬스터 관통샷&lt;/color&gt;</v>
          </cell>
          <cell r="D148" t="str">
            <v>In progress of translating…(148)</v>
          </cell>
        </row>
        <row r="149">
          <cell r="A149" t="str">
            <v>LevelPackUIName_Ricochet</v>
          </cell>
          <cell r="B149">
            <v>1</v>
          </cell>
          <cell r="C149" t="str">
            <v>&lt;color=#FFC080&gt;체인샷&lt;/color&gt;</v>
          </cell>
          <cell r="D149" t="str">
            <v>In progress of translating…(149)</v>
          </cell>
        </row>
        <row r="150">
          <cell r="A150" t="str">
            <v>LevelPackUIName_BounceWallQuad</v>
          </cell>
          <cell r="B150">
            <v>1</v>
          </cell>
          <cell r="C150" t="str">
            <v>&lt;color=#FFC080&gt;벽 반사샷&lt;/color&gt;</v>
          </cell>
          <cell r="D150" t="str">
            <v>In progress of translating…(150)</v>
          </cell>
        </row>
        <row r="151">
          <cell r="A151" t="str">
            <v>LevelPackUIName_Parallel</v>
          </cell>
          <cell r="B151">
            <v>1</v>
          </cell>
          <cell r="C151" t="str">
            <v>&lt;color=#FFC080&gt;전방샷&lt;/color&gt;</v>
          </cell>
          <cell r="D151" t="str">
            <v>In progress of translating…(151)</v>
          </cell>
        </row>
        <row r="152">
          <cell r="A152" t="str">
            <v>LevelPackUIName_DiagonalNwayGenerator</v>
          </cell>
          <cell r="B152">
            <v>1</v>
          </cell>
          <cell r="C152" t="str">
            <v>&lt;color=#FFC080&gt;대각샷&lt;/color&gt;</v>
          </cell>
          <cell r="D152" t="str">
            <v>In progress of translating…(152)</v>
          </cell>
        </row>
        <row r="153">
          <cell r="A153" t="str">
            <v>LevelPackUIName_LeftRightNwayGenerator</v>
          </cell>
          <cell r="B153">
            <v>1</v>
          </cell>
          <cell r="C153" t="str">
            <v>&lt;color=#FFC080&gt;좌우샷&lt;/color&gt;</v>
          </cell>
          <cell r="D153" t="str">
            <v>In progress of translating…(153)</v>
          </cell>
        </row>
        <row r="154">
          <cell r="A154" t="str">
            <v>LevelPackUIName_BackNwayGenerator</v>
          </cell>
          <cell r="B154">
            <v>1</v>
          </cell>
          <cell r="C154" t="str">
            <v>&lt;color=#FFC080&gt;후방샷&lt;/color&gt;</v>
          </cell>
          <cell r="D154" t="str">
            <v>In progress of translating…(154)</v>
          </cell>
        </row>
        <row r="155">
          <cell r="A155" t="str">
            <v>LevelPackUIName_Repeat</v>
          </cell>
          <cell r="B155">
            <v>1</v>
          </cell>
          <cell r="C155" t="str">
            <v>&lt;color=#FFC080&gt;반복 공격&lt;/color&gt;</v>
          </cell>
          <cell r="D155" t="str">
            <v>In progress of translating…(155)</v>
          </cell>
        </row>
        <row r="156">
          <cell r="A156" t="str">
            <v>LevelPackUIName_HealOnKill</v>
          </cell>
          <cell r="B156">
            <v>1</v>
          </cell>
          <cell r="C156" t="str">
            <v>몬스터 킬 시 회복</v>
          </cell>
          <cell r="D156" t="str">
            <v>In progress of translating…(156)</v>
          </cell>
        </row>
        <row r="157">
          <cell r="A157" t="str">
            <v>LevelPackUIName_HealOnKillBetter</v>
          </cell>
          <cell r="B157">
            <v>1</v>
          </cell>
          <cell r="C157" t="str">
            <v>&lt;color=#FFC080&gt;상급&lt;/color&gt; 몬스터 킬 시 회복</v>
          </cell>
          <cell r="D157" t="str">
            <v>In progress of translating…(157)</v>
          </cell>
        </row>
        <row r="158">
          <cell r="A158" t="str">
            <v>LevelPackUIName_AtkSpeedUpOnEncounter</v>
          </cell>
          <cell r="B158">
            <v>1</v>
          </cell>
          <cell r="C158" t="str">
            <v>적 조우 시
공격 속도 증가</v>
          </cell>
          <cell r="D158" t="str">
            <v>In progress of translating…(158)</v>
          </cell>
        </row>
        <row r="159">
          <cell r="A159" t="str">
            <v>LevelPackUIName_AtkSpeedUpOnEncounterBetter</v>
          </cell>
          <cell r="B159">
            <v>1</v>
          </cell>
          <cell r="C159" t="str">
            <v>&lt;color=#FFC080&gt;상급&lt;/color&gt; 적 조우 시
공격 속도 증가</v>
          </cell>
          <cell r="D159" t="str">
            <v>In progress of translating…(159)</v>
          </cell>
        </row>
        <row r="160">
          <cell r="A160" t="str">
            <v>LevelPackUIName_VampireOnAttack</v>
          </cell>
          <cell r="B160">
            <v>1</v>
          </cell>
          <cell r="C160" t="str">
            <v>공격 시 흡혈</v>
          </cell>
          <cell r="D160" t="str">
            <v>In progress of translating…(160)</v>
          </cell>
        </row>
        <row r="161">
          <cell r="A161" t="str">
            <v>LevelPackUIName_VampireOnAttackBetter</v>
          </cell>
          <cell r="B161">
            <v>1</v>
          </cell>
          <cell r="C161" t="str">
            <v>&lt;color=#FFC080&gt;상급&lt;/color&gt; 공격 시 흡혈</v>
          </cell>
          <cell r="D161" t="str">
            <v>In progress of translating…(161)</v>
          </cell>
        </row>
        <row r="162">
          <cell r="A162" t="str">
            <v>LevelPackUIName_RecoverOnAttacked</v>
          </cell>
          <cell r="B162">
            <v>1</v>
          </cell>
          <cell r="C162" t="str">
            <v>&lt;color=#FFC080&gt;피격 시 HP 리젠&lt;/color&gt;</v>
          </cell>
          <cell r="D162" t="str">
            <v>In progress of translating…(162)</v>
          </cell>
        </row>
        <row r="163">
          <cell r="A163" t="str">
            <v>LevelPackUIName_ReflectOnAttacked</v>
          </cell>
          <cell r="B163">
            <v>1</v>
          </cell>
          <cell r="C163" t="str">
            <v>피격 시 반사</v>
          </cell>
          <cell r="D163" t="str">
            <v>In progress of translating…(163)</v>
          </cell>
        </row>
        <row r="164">
          <cell r="A164" t="str">
            <v>LevelPackUIName_ReflectOnAttackedBetter</v>
          </cell>
          <cell r="B164">
            <v>1</v>
          </cell>
          <cell r="C164" t="str">
            <v>&lt;color=#FFC080&gt;상급&lt;/color&gt; 피격 시 반사</v>
          </cell>
          <cell r="D164" t="str">
            <v>In progress of translating…(164)</v>
          </cell>
        </row>
        <row r="165">
          <cell r="A165" t="str">
            <v>LevelPackUIName_AtkUpOnLowerHp</v>
          </cell>
          <cell r="B165">
            <v>1</v>
          </cell>
          <cell r="C165" t="str">
            <v>HP 낮을수록
공격력 증가</v>
          </cell>
          <cell r="D165" t="str">
            <v>In progress of translating…(165)</v>
          </cell>
        </row>
        <row r="166">
          <cell r="A166" t="str">
            <v>LevelPackUIName_AtkUpOnLowerHpBetter</v>
          </cell>
          <cell r="B166">
            <v>1</v>
          </cell>
          <cell r="C166" t="str">
            <v>&lt;color=#FFC080&gt;상급&lt;/color&gt; HP 낮을수록
공격력 증가</v>
          </cell>
          <cell r="D166" t="str">
            <v>In progress of translating…(166)</v>
          </cell>
        </row>
        <row r="167">
          <cell r="A167" t="str">
            <v>LevelPackUIName_CritDmgUpOnLowerHp</v>
          </cell>
          <cell r="B167">
            <v>1</v>
          </cell>
          <cell r="C167" t="str">
            <v>적 HP 낮을수록
치명타 대미지 증가</v>
          </cell>
          <cell r="D167" t="str">
            <v>In progress of translating…(167)</v>
          </cell>
        </row>
        <row r="168">
          <cell r="A168" t="str">
            <v>LevelPackUIName_CritDmgUpOnLowerHpBetter</v>
          </cell>
          <cell r="B168">
            <v>1</v>
          </cell>
          <cell r="C168" t="str">
            <v>&lt;color=#FFC080&gt;상급&lt;/color&gt; 적 HP 낮을수록
치명타 대미지 증가</v>
          </cell>
          <cell r="D168" t="str">
            <v>In progress of translating…(168)</v>
          </cell>
        </row>
        <row r="169">
          <cell r="A169" t="str">
            <v>LevelPackUIName_InstantKill</v>
          </cell>
          <cell r="B169">
            <v>1</v>
          </cell>
          <cell r="C169" t="str">
            <v>일정확률로 즉사</v>
          </cell>
          <cell r="D169" t="str">
            <v>In progress of translating…(169)</v>
          </cell>
        </row>
        <row r="170">
          <cell r="A170" t="str">
            <v>LevelPackUIName_InstantKillBetter</v>
          </cell>
          <cell r="B170">
            <v>1</v>
          </cell>
          <cell r="C170" t="str">
            <v>&lt;color=#FFC080&gt;상급&lt;/color&gt; 일정확률로 즉사</v>
          </cell>
          <cell r="D170" t="str">
            <v>In progress of translating…(170)</v>
          </cell>
        </row>
        <row r="171">
          <cell r="A171" t="str">
            <v>LevelPackUIName_ImmortalWill</v>
          </cell>
          <cell r="B171">
            <v>1</v>
          </cell>
          <cell r="C171" t="str">
            <v>불사의 의지</v>
          </cell>
          <cell r="D171" t="str">
            <v>In progress of translating…(171)</v>
          </cell>
        </row>
        <row r="172">
          <cell r="A172" t="str">
            <v>LevelPackUIName_ImmortalWillBetter</v>
          </cell>
          <cell r="B172">
            <v>1</v>
          </cell>
          <cell r="C172" t="str">
            <v>&lt;color=#FFC080&gt;상급&lt;/color&gt; 불사의 의지</v>
          </cell>
          <cell r="D172" t="str">
            <v>In progress of translating…(172)</v>
          </cell>
        </row>
        <row r="173">
          <cell r="A173" t="str">
            <v>LevelPackUIName_HealAreaOnEncounter</v>
          </cell>
          <cell r="B173">
            <v>1</v>
          </cell>
          <cell r="C173" t="str">
            <v>&lt;color=#FFC080&gt;적 조우 시 회복지대&lt;/color&gt;</v>
          </cell>
          <cell r="D173" t="str">
            <v>In progress of translating…(173)</v>
          </cell>
        </row>
        <row r="174">
          <cell r="A174" t="str">
            <v>LevelPackUIName_MoveSpeedUpOnAttacked</v>
          </cell>
          <cell r="B174">
            <v>1</v>
          </cell>
          <cell r="C174" t="str">
            <v>&lt;color=#FFC080&gt;피격 시
이동 속도 증가&lt;/color&gt;</v>
          </cell>
          <cell r="D174" t="str">
            <v>In progress of translating…(174)</v>
          </cell>
        </row>
        <row r="175">
          <cell r="A175" t="str">
            <v>LevelPackUIName_MoveSpeedUpOnKill</v>
          </cell>
          <cell r="B175">
            <v>1</v>
          </cell>
          <cell r="C175" t="str">
            <v>&lt;color=#FFC080&gt;킬 시
이동 속도 증가&lt;/color&gt;</v>
          </cell>
          <cell r="D175" t="str">
            <v>In progress of translating…(175)</v>
          </cell>
        </row>
        <row r="176">
          <cell r="A176" t="str">
            <v>LevelPackUIName_MineOnMove</v>
          </cell>
          <cell r="B176">
            <v>1</v>
          </cell>
          <cell r="C176" t="str">
            <v>&lt;color=#FFC080&gt;이동 중 오브 설치&lt;/color&gt;</v>
          </cell>
          <cell r="D176" t="str">
            <v>In progress of translating…(176)</v>
          </cell>
        </row>
        <row r="177">
          <cell r="A177" t="str">
            <v>LevelPackUIName_SlowHitObject</v>
          </cell>
          <cell r="B177">
            <v>1</v>
          </cell>
          <cell r="C177" t="str">
            <v>발사체 속도 감소</v>
          </cell>
          <cell r="D177" t="str">
            <v>In progress of translating…(177)</v>
          </cell>
        </row>
        <row r="178">
          <cell r="A178" t="str">
            <v>LevelPackUIName_SlowHitObjectBetter</v>
          </cell>
          <cell r="B178">
            <v>1</v>
          </cell>
          <cell r="C178" t="str">
            <v>&lt;color=#FFC080&gt;상급&lt;/color&gt; 발사체 속도 감소</v>
          </cell>
          <cell r="D178" t="str">
            <v>In progress of translating…(178)</v>
          </cell>
        </row>
        <row r="179">
          <cell r="A179" t="str">
            <v>LevelPackUIName_Paralyze</v>
          </cell>
          <cell r="B179">
            <v>1</v>
          </cell>
          <cell r="C179" t="str">
            <v>&lt;color=#FFC080&gt;마비 효과&lt;/color&gt;</v>
          </cell>
          <cell r="D179" t="str">
            <v>In progress of translating…(179)</v>
          </cell>
        </row>
        <row r="180">
          <cell r="A180" t="str">
            <v>LevelPackUIName_Hold</v>
          </cell>
          <cell r="B180">
            <v>1</v>
          </cell>
          <cell r="C180" t="str">
            <v>&lt;color=#FFC080&gt;이동 불가 효과&lt;/color&gt;</v>
          </cell>
          <cell r="D180" t="str">
            <v>In progress of translating…(180)</v>
          </cell>
        </row>
        <row r="181">
          <cell r="A181" t="str">
            <v>LevelPackUIName_Transport</v>
          </cell>
          <cell r="B181">
            <v>1</v>
          </cell>
          <cell r="C181" t="str">
            <v>&lt;color=#FFC080&gt;몬스터 전이 효과&lt;/color&gt;</v>
          </cell>
          <cell r="D181" t="str">
            <v>In progress of translating…(181)</v>
          </cell>
        </row>
        <row r="182">
          <cell r="A182" t="str">
            <v>LevelPackUIName_SummonShield</v>
          </cell>
          <cell r="B182">
            <v>1</v>
          </cell>
          <cell r="C182" t="str">
            <v>&lt;color=#FFC080&gt;쉴드 소환&lt;/color&gt;</v>
          </cell>
          <cell r="D182" t="str">
            <v>In progress of translating…(182)</v>
          </cell>
        </row>
        <row r="183">
          <cell r="A183" t="str">
            <v>LevelPackUIName_HealSpOnAttack</v>
          </cell>
          <cell r="B183">
            <v>1</v>
          </cell>
          <cell r="C183" t="str">
            <v>공격 시 궁게이지 획득</v>
          </cell>
          <cell r="D183" t="str">
            <v>In progress of translating…(183)</v>
          </cell>
        </row>
        <row r="184">
          <cell r="A184" t="str">
            <v>LevelPackUIName_HealSpOnAttackBetter</v>
          </cell>
          <cell r="B184">
            <v>1</v>
          </cell>
          <cell r="C184" t="str">
            <v>&lt;color=#FFC080&gt;상급&lt;/color&gt; 공격 시 궁게이지 획득</v>
          </cell>
          <cell r="D184" t="str">
            <v>In progress of translating…(184)</v>
          </cell>
        </row>
        <row r="185">
          <cell r="A185" t="str">
            <v>LevelPackUIName_PaybackSp</v>
          </cell>
          <cell r="B185">
            <v>1</v>
          </cell>
          <cell r="C185" t="str">
            <v>&lt;color=#FFC080&gt;궁게이지 페이백&lt;/color&gt;</v>
          </cell>
          <cell r="D185" t="str">
            <v>In progress of translating…(185)</v>
          </cell>
        </row>
        <row r="186">
          <cell r="A186" t="str">
            <v>LevelPackUIDesc_Atk</v>
          </cell>
          <cell r="B186">
            <v>1</v>
          </cell>
          <cell r="C186" t="str">
            <v>공격력이 증가합니다</v>
          </cell>
          <cell r="D186" t="str">
            <v>In progress of translating…(186)</v>
          </cell>
        </row>
        <row r="187">
          <cell r="A187" t="str">
            <v>LevelPackUIDesc_AtkBetter</v>
          </cell>
          <cell r="B187">
            <v>1</v>
          </cell>
          <cell r="C187" t="str">
            <v>공격력이 많이 증가합니다</v>
          </cell>
          <cell r="D187" t="str">
            <v>In progress of translating…(187)</v>
          </cell>
        </row>
        <row r="188">
          <cell r="A188" t="str">
            <v>LevelPackUIDesc_AtkBest</v>
          </cell>
          <cell r="B188">
            <v>1</v>
          </cell>
          <cell r="C188" t="str">
            <v>공격력이 매우 많이 증가합니다</v>
          </cell>
          <cell r="D188" t="str">
            <v>In progress of translating…(188)</v>
          </cell>
        </row>
        <row r="189">
          <cell r="A189" t="str">
            <v>LevelPackUIDesc_AtkSpeed</v>
          </cell>
          <cell r="B189">
            <v>1</v>
          </cell>
          <cell r="C189" t="str">
            <v>공격 속도가 증가합니다</v>
          </cell>
          <cell r="D189" t="str">
            <v>In progress of translating…(189)</v>
          </cell>
        </row>
        <row r="190">
          <cell r="A190" t="str">
            <v>LevelPackUIDesc_AtkSpeedBetter</v>
          </cell>
          <cell r="B190">
            <v>1</v>
          </cell>
          <cell r="C190" t="str">
            <v>공격 속도가 많이 증가합니다</v>
          </cell>
          <cell r="D190" t="str">
            <v>In progress of translating…(190)</v>
          </cell>
        </row>
        <row r="191">
          <cell r="A191" t="str">
            <v>LevelPackUIDesc_AtkSpeedBest</v>
          </cell>
          <cell r="B191">
            <v>1</v>
          </cell>
          <cell r="C191" t="str">
            <v>공격 속도가 매우 많이 증가합니다</v>
          </cell>
          <cell r="D191" t="str">
            <v>In progress of translating…(191)</v>
          </cell>
        </row>
        <row r="192">
          <cell r="A192" t="str">
            <v>LevelPackUIDesc_Crit</v>
          </cell>
          <cell r="B192">
            <v>1</v>
          </cell>
          <cell r="C192" t="str">
            <v>치명타 확률과 치명타 대미지가 증가합니다</v>
          </cell>
          <cell r="D192" t="str">
            <v>In progress of translating…(192)</v>
          </cell>
        </row>
        <row r="193">
          <cell r="A193" t="str">
            <v>LevelPackUIDesc_CritBetter</v>
          </cell>
          <cell r="B193">
            <v>1</v>
          </cell>
          <cell r="C193" t="str">
            <v>치명타 확률과 치명타 대미지가 많이 증가합니다</v>
          </cell>
          <cell r="D193" t="str">
            <v>In progress of translating…(193)</v>
          </cell>
        </row>
        <row r="194">
          <cell r="A194" t="str">
            <v>LevelPackUIDesc_CritBest</v>
          </cell>
          <cell r="B194">
            <v>1</v>
          </cell>
          <cell r="C194" t="str">
            <v>치명타 확률과 치명타 대미지가 매우 많이 증가합니다</v>
          </cell>
          <cell r="D194" t="str">
            <v>In progress of translating…(194)</v>
          </cell>
        </row>
        <row r="195">
          <cell r="A195" t="str">
            <v>LevelPackUIDesc_MaxHp</v>
          </cell>
          <cell r="B195">
            <v>1</v>
          </cell>
          <cell r="C195" t="str">
            <v>최대 체력이 증가합니다</v>
          </cell>
          <cell r="D195" t="str">
            <v>In progress of translating…(195)</v>
          </cell>
        </row>
        <row r="196">
          <cell r="A196" t="str">
            <v>LevelPackUIDesc_MaxHpBetter</v>
          </cell>
          <cell r="B196">
            <v>1</v>
          </cell>
          <cell r="C196" t="str">
            <v>최대 체력이 많이 증가합니다</v>
          </cell>
          <cell r="D196" t="str">
            <v>In progress of translating…(196)</v>
          </cell>
        </row>
        <row r="197">
          <cell r="A197" t="str">
            <v>LevelPackUIDesc_MaxHpBest</v>
          </cell>
          <cell r="B197">
            <v>1</v>
          </cell>
          <cell r="C197" t="str">
            <v>최대 체력이 매우 많이 증가합니다</v>
          </cell>
          <cell r="D197" t="str">
            <v>In progress of translating…(197)</v>
          </cell>
        </row>
        <row r="198">
          <cell r="A198" t="str">
            <v>LevelPackUIDesc_ReduceDmgProjectile</v>
          </cell>
          <cell r="B198">
            <v>1</v>
          </cell>
          <cell r="C198" t="str">
            <v>발사체의 대미지가 감소합니다</v>
          </cell>
          <cell r="D198" t="str">
            <v>In progress of translating…(198)</v>
          </cell>
        </row>
        <row r="199">
          <cell r="A199" t="str">
            <v>LevelPackUIDesc_ReduceDmgProjectileBetter</v>
          </cell>
          <cell r="B199">
            <v>1</v>
          </cell>
          <cell r="C199" t="str">
            <v>발사체의 대미지가 더 많이 감소합니다</v>
          </cell>
          <cell r="D199" t="str">
            <v>In progress of translating…(199)</v>
          </cell>
        </row>
        <row r="200">
          <cell r="A200" t="str">
            <v>LevelPackUIDesc_ReduceDmgMelee</v>
          </cell>
          <cell r="B200">
            <v>1</v>
          </cell>
          <cell r="C200" t="str">
            <v>근접공격의 대미지가 감소합니다</v>
          </cell>
          <cell r="D200" t="str">
            <v>In progress of translating…(200)</v>
          </cell>
        </row>
        <row r="201">
          <cell r="A201" t="str">
            <v>LevelPackUIDesc_ReduceDmgMeleeBetter</v>
          </cell>
          <cell r="B201">
            <v>1</v>
          </cell>
          <cell r="C201" t="str">
            <v>근접공격의 대미지가 더 많이 감소합니다</v>
          </cell>
          <cell r="D201" t="str">
            <v>In progress of translating…(201)</v>
          </cell>
        </row>
        <row r="202">
          <cell r="A202" t="str">
            <v>LevelPackUIDesc_ReduceDmgClose</v>
          </cell>
          <cell r="B202">
            <v>1</v>
          </cell>
          <cell r="C202" t="str">
            <v>몬스터와 충돌 시 대미지가 감소합니다</v>
          </cell>
          <cell r="D202" t="str">
            <v>In progress of translating…(202)</v>
          </cell>
        </row>
        <row r="203">
          <cell r="A203" t="str">
            <v>LevelPackUIDesc_ReduceDmgCloseBetter</v>
          </cell>
          <cell r="B203">
            <v>1</v>
          </cell>
          <cell r="C203" t="str">
            <v>몬스터와 충돌 시 대미지가 더 많이 감소합니다</v>
          </cell>
          <cell r="D203" t="str">
            <v>In progress of translating…(203)</v>
          </cell>
        </row>
        <row r="204">
          <cell r="A204" t="str">
            <v>LevelPackUIDesc_ReduceDmgTrap</v>
          </cell>
          <cell r="B204">
            <v>1</v>
          </cell>
          <cell r="C204" t="str">
            <v>트랩의 대미지가 감소합니다</v>
          </cell>
          <cell r="D204" t="str">
            <v>In progress of translating…(204)</v>
          </cell>
        </row>
        <row r="205">
          <cell r="A205" t="str">
            <v>LevelPackUIDesc_ReduceDmgTrapBetter</v>
          </cell>
          <cell r="B205">
            <v>1</v>
          </cell>
          <cell r="C205" t="str">
            <v>트랩의 대미지가 더 많이 감소합니다</v>
          </cell>
          <cell r="D205" t="str">
            <v>In progress of translating…(205)</v>
          </cell>
        </row>
        <row r="206">
          <cell r="A206" t="str">
            <v>LevelPackUIDesc_ReduceContinuousDmg</v>
          </cell>
          <cell r="B206">
            <v>1</v>
          </cell>
          <cell r="C206" t="str">
            <v>몬스터에게 피격 시 짧은 시간 동안 대미지가 감소합니다</v>
          </cell>
          <cell r="D206" t="str">
            <v>In progress of translating…(206)</v>
          </cell>
        </row>
        <row r="207">
          <cell r="A207" t="str">
            <v>LevelPackUIDesc_DefenseStrongDmg</v>
          </cell>
          <cell r="B207">
            <v>1</v>
          </cell>
          <cell r="C207" t="str">
            <v>대미지가 최대 체력의 일정량을 넘지 않습니다</v>
          </cell>
          <cell r="D207" t="str">
            <v>In progress of translating…(207)</v>
          </cell>
        </row>
        <row r="208">
          <cell r="A208" t="str">
            <v>LevelPackUIDesc_ExtraGold</v>
          </cell>
          <cell r="B208">
            <v>1</v>
          </cell>
          <cell r="C208" t="str">
            <v>골드 획득량이 증가합니다</v>
          </cell>
          <cell r="D208" t="str">
            <v>In progress of translating…(208)</v>
          </cell>
        </row>
        <row r="209">
          <cell r="A209" t="str">
            <v>LevelPackUIDesc_ExtraGoldBetter</v>
          </cell>
          <cell r="B209">
            <v>1</v>
          </cell>
          <cell r="C209" t="str">
            <v>골드 획득량이 더 많이 증가합니다</v>
          </cell>
          <cell r="D209" t="str">
            <v>In progress of translating…(209)</v>
          </cell>
        </row>
        <row r="210">
          <cell r="A210" t="str">
            <v>LevelPackUIDesc_ItemChanceBoost</v>
          </cell>
          <cell r="B210">
            <v>1</v>
          </cell>
          <cell r="C210" t="str">
            <v>아이템 획득 확률이 증가합니다</v>
          </cell>
          <cell r="D210" t="str">
            <v>In progress of translating…(210)</v>
          </cell>
        </row>
        <row r="211">
          <cell r="A211" t="str">
            <v>LevelPackUIDesc_ItemChanceBoostBetter</v>
          </cell>
          <cell r="B211">
            <v>1</v>
          </cell>
          <cell r="C211" t="str">
            <v>아이템 획득 확률이 더 많이 증가합니다</v>
          </cell>
          <cell r="D211" t="str">
            <v>In progress of translating…(211)</v>
          </cell>
        </row>
        <row r="212">
          <cell r="A212" t="str">
            <v>LevelPackUIDesc_HealChanceBoost</v>
          </cell>
          <cell r="B212">
            <v>1</v>
          </cell>
          <cell r="C212" t="str">
            <v>회복구슬 획득 확률이 증가합니다</v>
          </cell>
          <cell r="D212" t="str">
            <v>In progress of translating…(212)</v>
          </cell>
        </row>
        <row r="213">
          <cell r="A213" t="str">
            <v>LevelPackUIDesc_HealChanceBoostBetter</v>
          </cell>
          <cell r="B213">
            <v>1</v>
          </cell>
          <cell r="C213" t="str">
            <v>회복구슬 획득 확률이 더 많이 증가합니다</v>
          </cell>
          <cell r="D213" t="str">
            <v>In progress of translating…(213)</v>
          </cell>
        </row>
        <row r="214">
          <cell r="A214" t="str">
            <v>LevelPackUIDesc_MonsterThrough</v>
          </cell>
          <cell r="B214">
            <v>1</v>
          </cell>
          <cell r="C214" t="str">
            <v>평타 공격이 몬스터를 더 많이 관통합니다</v>
          </cell>
          <cell r="D214" t="str">
            <v>In progress of translating…(214)</v>
          </cell>
        </row>
        <row r="215">
          <cell r="A215" t="str">
            <v>LevelPackUIDesc_Ricochet</v>
          </cell>
          <cell r="B215">
            <v>1</v>
          </cell>
          <cell r="C215" t="str">
            <v>평타 공격이 더 많이 몬스터 명중 후 다른 몬스터로 향해갑니다</v>
          </cell>
          <cell r="D215" t="str">
            <v>In progress of translating…(215)</v>
          </cell>
        </row>
        <row r="216">
          <cell r="A216" t="str">
            <v>LevelPackUIDesc_BounceWallQuad</v>
          </cell>
          <cell r="B216">
            <v>1</v>
          </cell>
          <cell r="C216" t="str">
            <v>평타 공격이 더 많이 벽에 튕겨 날아갑니다</v>
          </cell>
          <cell r="D216" t="str">
            <v>In progress of translating…(216)</v>
          </cell>
        </row>
        <row r="217">
          <cell r="A217" t="str">
            <v>LevelPackUIDesc_Parallel</v>
          </cell>
          <cell r="B217">
            <v>1</v>
          </cell>
          <cell r="C217" t="str">
            <v>평타 공격이 전방으로 더 발사됩니다</v>
          </cell>
          <cell r="D217" t="str">
            <v>In progress of translating…(217)</v>
          </cell>
        </row>
        <row r="218">
          <cell r="A218" t="str">
            <v>LevelPackUIDesc_DiagonalNwayGenerator</v>
          </cell>
          <cell r="B218">
            <v>1</v>
          </cell>
          <cell r="C218" t="str">
            <v>평타 공격이 대각으로 더 발사됩니다</v>
          </cell>
          <cell r="D218" t="str">
            <v>In progress of translating…(218)</v>
          </cell>
        </row>
        <row r="219">
          <cell r="A219" t="str">
            <v>LevelPackUIDesc_LeftRightNwayGenerator</v>
          </cell>
          <cell r="B219">
            <v>1</v>
          </cell>
          <cell r="C219" t="str">
            <v>평타 공격이 좌우로 더 발사됩니다</v>
          </cell>
          <cell r="D219" t="str">
            <v>In progress of translating…(219)</v>
          </cell>
        </row>
        <row r="220">
          <cell r="A220" t="str">
            <v>LevelPackUIDesc_BackNwayGenerator</v>
          </cell>
          <cell r="B220">
            <v>1</v>
          </cell>
          <cell r="C220" t="str">
            <v>평타 공격이 후방으로 더 발사됩니다</v>
          </cell>
          <cell r="D220" t="str">
            <v>In progress of translating…(220)</v>
          </cell>
        </row>
        <row r="221">
          <cell r="A221" t="str">
            <v>LevelPackUIDesc_Repeat</v>
          </cell>
          <cell r="B221">
            <v>1</v>
          </cell>
          <cell r="C221" t="str">
            <v>평타 공격이 한 번 더 반복됩니다</v>
          </cell>
          <cell r="D221" t="str">
            <v>In progress of translating…(221)</v>
          </cell>
        </row>
        <row r="222">
          <cell r="A222" t="str">
            <v>LevelPackUIDesc_HealOnKill</v>
          </cell>
          <cell r="B222">
            <v>1</v>
          </cell>
          <cell r="C222" t="str">
            <v>몬스터를 죽일 때 회복합니다</v>
          </cell>
          <cell r="D222" t="str">
            <v>In progress of translating…(222)</v>
          </cell>
        </row>
        <row r="223">
          <cell r="A223" t="str">
            <v>LevelPackUIDesc_HealOnKillBetter</v>
          </cell>
          <cell r="B223">
            <v>1</v>
          </cell>
          <cell r="C223" t="str">
            <v>몬스터를 죽일 때 더 많이 회복합니다</v>
          </cell>
          <cell r="D223" t="str">
            <v>In progress of translating…(223)</v>
          </cell>
        </row>
        <row r="224">
          <cell r="A224" t="str">
            <v>LevelPackUIDesc_AtkSpeedUpOnEncounter</v>
          </cell>
          <cell r="B224">
            <v>1</v>
          </cell>
          <cell r="C224" t="str">
            <v>몬스터 조우 시 공격 속도가 증가합니다</v>
          </cell>
          <cell r="D224" t="str">
            <v>In progress of translating…(224)</v>
          </cell>
        </row>
        <row r="225">
          <cell r="A225" t="str">
            <v>LevelPackUIDesc_AtkSpeedUpOnEncounterBetter</v>
          </cell>
          <cell r="B225">
            <v>1</v>
          </cell>
          <cell r="C225" t="str">
            <v>몬스터 조우 시 공격 속도가 더 많이 증가합니다</v>
          </cell>
          <cell r="D225" t="str">
            <v>In progress of translating…(225)</v>
          </cell>
        </row>
        <row r="226">
          <cell r="A226" t="str">
            <v>LevelPackUIDesc_VampireOnAttack</v>
          </cell>
          <cell r="B226">
            <v>1</v>
          </cell>
          <cell r="C226" t="str">
            <v>몬스터 공격 시 대미지의 일부를 흡수합니다</v>
          </cell>
          <cell r="D226" t="str">
            <v>In progress of translating…(226)</v>
          </cell>
        </row>
        <row r="227">
          <cell r="A227" t="str">
            <v>LevelPackUIDesc_VampireOnAttackBetter</v>
          </cell>
          <cell r="B227">
            <v>1</v>
          </cell>
          <cell r="C227" t="str">
            <v>몬스터 공격 시 대미지의 일부를 더 많이 흡수합니다</v>
          </cell>
          <cell r="D227" t="str">
            <v>In progress of translating…(227)</v>
          </cell>
        </row>
        <row r="228">
          <cell r="A228" t="str">
            <v>LevelPackUIDesc_RecoverOnAttacked</v>
          </cell>
          <cell r="B228">
            <v>1</v>
          </cell>
          <cell r="C228" t="str">
            <v>HP를 잃을 때 대미지의 일부를 서서히 회복합니다</v>
          </cell>
          <cell r="D228" t="str">
            <v>In progress of translating…(228)</v>
          </cell>
        </row>
        <row r="229">
          <cell r="A229" t="str">
            <v>LevelPackUIDesc_ReflectOnAttacked</v>
          </cell>
          <cell r="B229">
            <v>1</v>
          </cell>
          <cell r="C229" t="str">
            <v>몬스터에게 피격 시 대미지의 일부를 반사합니다</v>
          </cell>
          <cell r="D229" t="str">
            <v>In progress of translating…(229)</v>
          </cell>
        </row>
        <row r="230">
          <cell r="A230" t="str">
            <v>LevelPackUIDesc_ReflectOnAttackedBetter</v>
          </cell>
          <cell r="B230">
            <v>1</v>
          </cell>
          <cell r="C230" t="str">
            <v>몬스터에게 피격 시 대미지의 일부를 더 많이 반사합니다</v>
          </cell>
          <cell r="D230" t="str">
            <v>In progress of translating…(230)</v>
          </cell>
        </row>
        <row r="231">
          <cell r="A231" t="str">
            <v>LevelPackUIDesc_AtkUpOnLowerHp</v>
          </cell>
          <cell r="B231">
            <v>1</v>
          </cell>
          <cell r="C231" t="str">
            <v>HP가 낮을수록 공격력이 증가합니다</v>
          </cell>
          <cell r="D231" t="str">
            <v>In progress of translating…(231)</v>
          </cell>
        </row>
        <row r="232">
          <cell r="A232" t="str">
            <v>LevelPackUIDesc_AtkUpOnLowerHpBetter</v>
          </cell>
          <cell r="B232">
            <v>1</v>
          </cell>
          <cell r="C232" t="str">
            <v>HP가 낮을수록 공격력이 더 많이 증가합니다</v>
          </cell>
          <cell r="D232" t="str">
            <v>In progress of translating…(232)</v>
          </cell>
        </row>
        <row r="233">
          <cell r="A233" t="str">
            <v>LevelPackUIDesc_CritDmgUpOnLowerHp</v>
          </cell>
          <cell r="B233">
            <v>1</v>
          </cell>
          <cell r="C233" t="str">
            <v>상대의 HP가 낮을수록 치명타 대미지가 증가합니다</v>
          </cell>
          <cell r="D233" t="str">
            <v>In progress of translating…(233)</v>
          </cell>
        </row>
        <row r="234">
          <cell r="A234" t="str">
            <v>LevelPackUIDesc_CritDmgUpOnLowerHpBetter</v>
          </cell>
          <cell r="B234">
            <v>1</v>
          </cell>
          <cell r="C234" t="str">
            <v>상대의 HP가 낮을수록 치명타 대미지가 더 많이 증가합니다</v>
          </cell>
          <cell r="D234" t="str">
            <v>In progress of translating…(234)</v>
          </cell>
        </row>
        <row r="235">
          <cell r="A235" t="str">
            <v>LevelPackUIDesc_InstantKill</v>
          </cell>
          <cell r="B235">
            <v>1</v>
          </cell>
          <cell r="C235" t="str">
            <v>몬스터를 확률로 한 방에 죽입니다</v>
          </cell>
          <cell r="D235" t="str">
            <v>In progress of translating…(235)</v>
          </cell>
        </row>
        <row r="236">
          <cell r="A236" t="str">
            <v>LevelPackUIDesc_InstantKillBetter</v>
          </cell>
          <cell r="B236">
            <v>1</v>
          </cell>
          <cell r="C236" t="str">
            <v>몬스터를 더 높은 확률로 한 방에 죽입니다</v>
          </cell>
          <cell r="D236" t="str">
            <v>In progress of translating…(236)</v>
          </cell>
        </row>
        <row r="237">
          <cell r="A237" t="str">
            <v>LevelPackUIDesc_ImmortalWill</v>
          </cell>
          <cell r="B237">
            <v>1</v>
          </cell>
          <cell r="C237" t="str">
            <v>HP가 0 이 될 때 확률로 살아납니다</v>
          </cell>
          <cell r="D237" t="str">
            <v>In progress of translating…(237)</v>
          </cell>
        </row>
        <row r="238">
          <cell r="A238" t="str">
            <v>LevelPackUIDesc_ImmortalWillBetter</v>
          </cell>
          <cell r="B238">
            <v>1</v>
          </cell>
          <cell r="C238" t="str">
            <v>HP가 0 이 될 때 더 높은 확률로 살아납니다</v>
          </cell>
          <cell r="D238" t="str">
            <v>In progress of translating…(238)</v>
          </cell>
        </row>
        <row r="239">
          <cell r="A239" t="str">
            <v>LevelPackUIDesc_HealAreaOnEncounter</v>
          </cell>
          <cell r="B239">
            <v>1</v>
          </cell>
          <cell r="C239" t="str">
            <v>몬스터 조우 시 회복지대가 생성됩니다</v>
          </cell>
          <cell r="D239" t="str">
            <v>In progress of translating…(239)</v>
          </cell>
        </row>
        <row r="240">
          <cell r="A240" t="str">
            <v>LevelPackUIDesc_MoveSpeedUpOnAttacked</v>
          </cell>
          <cell r="B240">
            <v>1</v>
          </cell>
          <cell r="C240" t="str">
            <v>HP를 잃을 때 이동 속도가 증가합니다</v>
          </cell>
          <cell r="D240" t="str">
            <v>In progress of translating…(240)</v>
          </cell>
        </row>
        <row r="241">
          <cell r="A241" t="str">
            <v>LevelPackUIDesc_MoveSpeedUpOnKill</v>
          </cell>
          <cell r="B241">
            <v>1</v>
          </cell>
          <cell r="C241" t="str">
            <v>몬스터를 죽일 때 이동 속도가 증가합니다</v>
          </cell>
          <cell r="D241" t="str">
            <v>In progress of translating…(241)</v>
          </cell>
        </row>
        <row r="242">
          <cell r="A242" t="str">
            <v>LevelPackUIDesc_MineOnMove</v>
          </cell>
          <cell r="B242">
            <v>1</v>
          </cell>
          <cell r="C242" t="str">
            <v>이동 시 공격구체를 설치합니다</v>
          </cell>
          <cell r="D242" t="str">
            <v>In progress of translating…(242)</v>
          </cell>
        </row>
        <row r="243">
          <cell r="A243" t="str">
            <v>LevelPackUIDesc_SlowHitObject</v>
          </cell>
          <cell r="B243">
            <v>1</v>
          </cell>
          <cell r="C243" t="str">
            <v>몬스터의 발사체 속도가 줄어듭니다</v>
          </cell>
          <cell r="D243" t="str">
            <v>In progress of translating…(243)</v>
          </cell>
        </row>
        <row r="244">
          <cell r="A244" t="str">
            <v>LevelPackUIDesc_SlowHitObjectBetter</v>
          </cell>
          <cell r="B244">
            <v>1</v>
          </cell>
          <cell r="C244" t="str">
            <v>몬스터의 발사체 속도가 더 많이 줄어듭니다</v>
          </cell>
          <cell r="D244" t="str">
            <v>In progress of translating…(244)</v>
          </cell>
        </row>
        <row r="245">
          <cell r="A245" t="str">
            <v>LevelPackUIDesc_Paralyze</v>
          </cell>
          <cell r="B245">
            <v>1</v>
          </cell>
          <cell r="C245" t="str">
            <v>공격에 마비 효과를 부여합니다</v>
          </cell>
          <cell r="D245" t="str">
            <v>In progress of translating…(245)</v>
          </cell>
        </row>
        <row r="246">
          <cell r="A246" t="str">
            <v>LevelPackUIDesc_Hold</v>
          </cell>
          <cell r="B246">
            <v>1</v>
          </cell>
          <cell r="C246" t="str">
            <v>공격에 이동 불가 효과를 부여합니다</v>
          </cell>
          <cell r="D246" t="str">
            <v>In progress of translating…(246)</v>
          </cell>
        </row>
        <row r="247">
          <cell r="A247" t="str">
            <v>LevelPackUIDesc_Transport</v>
          </cell>
          <cell r="B247">
            <v>1</v>
          </cell>
          <cell r="C247" t="str">
            <v>공격에 몬스터 전이 효과를 부여합니다</v>
          </cell>
          <cell r="D247" t="str">
            <v>In progress of translating…(247)</v>
          </cell>
        </row>
        <row r="248">
          <cell r="A248" t="str">
            <v>LevelPackUIDesc_SummonShield</v>
          </cell>
          <cell r="B248">
            <v>1</v>
          </cell>
          <cell r="C248" t="str">
            <v>주기적으로 발사체를 막는 쉴드를 소환합니다</v>
          </cell>
          <cell r="D248" t="str">
            <v>In progress of translating…(248)</v>
          </cell>
        </row>
        <row r="249">
          <cell r="A249" t="str">
            <v>LevelPackUIDesc_HealSpOnAttack</v>
          </cell>
          <cell r="B249">
            <v>1</v>
          </cell>
          <cell r="C249" t="str">
            <v>몬스터 공격 시 확률로 궁극기 게이지를 획득합니다</v>
          </cell>
          <cell r="D249" t="str">
            <v>In progress of translating…(249)</v>
          </cell>
        </row>
        <row r="250">
          <cell r="A250" t="str">
            <v>LevelPackUIDesc_HealSpOnAttackBetter</v>
          </cell>
          <cell r="B250">
            <v>1</v>
          </cell>
          <cell r="C250" t="str">
            <v>몬스터 공격 시 더 높은 확률로 궁극기 게이지를 획득합니다</v>
          </cell>
          <cell r="D250" t="str">
            <v>In progress of translating…(250)</v>
          </cell>
        </row>
        <row r="251">
          <cell r="A251" t="str">
            <v>LevelPackUIDesc_PaybackSp</v>
          </cell>
          <cell r="B251">
            <v>1</v>
          </cell>
          <cell r="C251" t="str">
            <v>궁극기 사용 시 일부 궁극기 게이지를 돌려받습니다</v>
          </cell>
          <cell r="D251" t="str">
            <v>In progress of translating…(251)</v>
          </cell>
        </row>
        <row r="252">
          <cell r="A252" t="str">
            <v>Chapter1Name</v>
          </cell>
          <cell r="B252">
            <v>1</v>
          </cell>
          <cell r="C252" t="str">
            <v>드넓은 평야</v>
          </cell>
          <cell r="D252" t="str">
            <v>In progress of translating…(252)</v>
          </cell>
        </row>
        <row r="253">
          <cell r="A253" t="str">
            <v>Chapter2Name</v>
          </cell>
          <cell r="B253">
            <v>1</v>
          </cell>
          <cell r="C253" t="str">
            <v>드넓은 평야2</v>
          </cell>
          <cell r="D253" t="str">
            <v>In progress of translating…(253)</v>
          </cell>
        </row>
        <row r="254">
          <cell r="A254" t="str">
            <v>Chapter3Name</v>
          </cell>
          <cell r="B254">
            <v>1</v>
          </cell>
          <cell r="C254" t="str">
            <v>드넓은 평야3</v>
          </cell>
          <cell r="D254" t="str">
            <v>In progress of translating…(254)</v>
          </cell>
        </row>
        <row r="255">
          <cell r="A255" t="str">
            <v>Chapter4Name</v>
          </cell>
          <cell r="B255">
            <v>1</v>
          </cell>
          <cell r="C255" t="str">
            <v>드넓은 평야4</v>
          </cell>
          <cell r="D255" t="str">
            <v>In progress of translating…(255)</v>
          </cell>
        </row>
        <row r="256">
          <cell r="A256" t="str">
            <v>Chapter5Name</v>
          </cell>
          <cell r="B256">
            <v>1</v>
          </cell>
          <cell r="C256" t="str">
            <v>드넓은 평야5</v>
          </cell>
          <cell r="D256" t="str">
            <v>In progress of translating…(256)</v>
          </cell>
        </row>
        <row r="257">
          <cell r="A257" t="str">
            <v>Chapter6Name</v>
          </cell>
          <cell r="B257">
            <v>1</v>
          </cell>
          <cell r="C257" t="str">
            <v>드넓은 평야6</v>
          </cell>
          <cell r="D257" t="str">
            <v>In progress of translating…(257)</v>
          </cell>
        </row>
        <row r="258">
          <cell r="A258" t="str">
            <v>Chapter7Name</v>
          </cell>
          <cell r="B258">
            <v>1</v>
          </cell>
          <cell r="C258" t="str">
            <v>드넓은 평야7</v>
          </cell>
          <cell r="D258" t="str">
            <v>In progress of translating…(258)</v>
          </cell>
        </row>
        <row r="259">
          <cell r="A259" t="str">
            <v>Chapter8Name</v>
          </cell>
          <cell r="B259">
            <v>1</v>
          </cell>
          <cell r="C259" t="str">
            <v>드넓은 평야8</v>
          </cell>
          <cell r="D259" t="str">
            <v>In progress of translating…(259)</v>
          </cell>
        </row>
        <row r="260">
          <cell r="A260" t="str">
            <v>Chapter9Name</v>
          </cell>
          <cell r="B260">
            <v>1</v>
          </cell>
          <cell r="C260" t="str">
            <v>드넓은 평야9</v>
          </cell>
          <cell r="D260" t="str">
            <v>In progress of translating…(260)</v>
          </cell>
        </row>
        <row r="261">
          <cell r="A261" t="str">
            <v>Chapter10Name</v>
          </cell>
          <cell r="B261">
            <v>1</v>
          </cell>
          <cell r="C261" t="str">
            <v>드넓은 평야10</v>
          </cell>
          <cell r="D261" t="str">
            <v>In progress of translating…(261)</v>
          </cell>
        </row>
        <row r="262">
          <cell r="A262" t="str">
            <v>Chapter11Name</v>
          </cell>
          <cell r="B262">
            <v>1</v>
          </cell>
          <cell r="C262" t="str">
            <v>드넓은 평야11</v>
          </cell>
          <cell r="D262" t="str">
            <v>In progress of translating…(262)</v>
          </cell>
        </row>
        <row r="263">
          <cell r="A263" t="str">
            <v>Chapter12Name</v>
          </cell>
          <cell r="B263">
            <v>1</v>
          </cell>
          <cell r="C263" t="str">
            <v>드넓은 평야12</v>
          </cell>
          <cell r="D263" t="str">
            <v>In progress of translating…(263)</v>
          </cell>
        </row>
        <row r="264">
          <cell r="A264" t="str">
            <v>Chapter13Name</v>
          </cell>
          <cell r="B264">
            <v>1</v>
          </cell>
          <cell r="C264" t="str">
            <v>드넓은 평야13</v>
          </cell>
          <cell r="D264" t="str">
            <v>In progress of translating…(264)</v>
          </cell>
        </row>
        <row r="265">
          <cell r="A265" t="str">
            <v>Chapter14Name</v>
          </cell>
          <cell r="B265">
            <v>1</v>
          </cell>
          <cell r="C265" t="str">
            <v>드넓은 평야14</v>
          </cell>
          <cell r="D265" t="str">
            <v>In progress of translating…(265)</v>
          </cell>
        </row>
        <row r="266">
          <cell r="A266" t="str">
            <v>Chapter15Name</v>
          </cell>
          <cell r="B266">
            <v>1</v>
          </cell>
          <cell r="C266" t="str">
            <v>드넓은 평야15</v>
          </cell>
          <cell r="D266" t="str">
            <v>In progress of translating…(266)</v>
          </cell>
        </row>
        <row r="267">
          <cell r="A267" t="str">
            <v>Chapter16Name</v>
          </cell>
          <cell r="B267">
            <v>1</v>
          </cell>
          <cell r="C267" t="str">
            <v>드넓은 평야16</v>
          </cell>
          <cell r="D267" t="str">
            <v>In progress of translating…(267)</v>
          </cell>
        </row>
        <row r="268">
          <cell r="A268" t="str">
            <v>Chapter17Name</v>
          </cell>
          <cell r="B268">
            <v>1</v>
          </cell>
          <cell r="C268" t="str">
            <v>드넓은 평야17</v>
          </cell>
          <cell r="D268" t="str">
            <v>In progress of translating…(268)</v>
          </cell>
        </row>
        <row r="269">
          <cell r="A269" t="str">
            <v>Chapter18Name</v>
          </cell>
          <cell r="B269">
            <v>1</v>
          </cell>
          <cell r="C269" t="str">
            <v>드넓은 평야18</v>
          </cell>
          <cell r="D269" t="str">
            <v>In progress of translating…(269)</v>
          </cell>
        </row>
        <row r="270">
          <cell r="A270" t="str">
            <v>Chapter19Name</v>
          </cell>
          <cell r="B270">
            <v>1</v>
          </cell>
          <cell r="C270" t="str">
            <v>드넓은 평야19</v>
          </cell>
          <cell r="D270" t="str">
            <v>In progress of translating…(270)</v>
          </cell>
        </row>
        <row r="271">
          <cell r="A271" t="str">
            <v>Chapter20Name</v>
          </cell>
          <cell r="B271">
            <v>1</v>
          </cell>
          <cell r="C271" t="str">
            <v>드넓은 평야20</v>
          </cell>
          <cell r="D271" t="str">
            <v>In progress of translating…(271)</v>
          </cell>
        </row>
        <row r="272">
          <cell r="A272" t="str">
            <v>Chapter21Name</v>
          </cell>
          <cell r="B272">
            <v>1</v>
          </cell>
          <cell r="C272" t="str">
            <v>드넓은 평야21</v>
          </cell>
          <cell r="D272" t="str">
            <v>In progress of translating…(272)</v>
          </cell>
        </row>
        <row r="273">
          <cell r="A273" t="str">
            <v>Chapter22Name</v>
          </cell>
          <cell r="B273">
            <v>1</v>
          </cell>
          <cell r="C273" t="str">
            <v>드넓은 평야22</v>
          </cell>
          <cell r="D273" t="str">
            <v>In progress of translating…(273)</v>
          </cell>
        </row>
        <row r="274">
          <cell r="A274" t="str">
            <v>Chapter23Name</v>
          </cell>
          <cell r="B274">
            <v>1</v>
          </cell>
          <cell r="C274" t="str">
            <v>드넓은 평야23</v>
          </cell>
          <cell r="D274" t="str">
            <v>In progress of translating…(274)</v>
          </cell>
        </row>
        <row r="275">
          <cell r="A275" t="str">
            <v>Chapter24Name</v>
          </cell>
          <cell r="B275">
            <v>1</v>
          </cell>
          <cell r="C275" t="str">
            <v>드넓은 평야24</v>
          </cell>
          <cell r="D275" t="str">
            <v>In progress of translating…(275)</v>
          </cell>
        </row>
        <row r="276">
          <cell r="A276" t="str">
            <v>Chapter25Name</v>
          </cell>
          <cell r="B276">
            <v>1</v>
          </cell>
          <cell r="C276" t="str">
            <v>드넓은 평야25</v>
          </cell>
          <cell r="D276" t="str">
            <v>In progress of translating…(276)</v>
          </cell>
        </row>
        <row r="277">
          <cell r="A277" t="str">
            <v>Chapter26Name</v>
          </cell>
          <cell r="B277">
            <v>1</v>
          </cell>
          <cell r="C277" t="str">
            <v>드넓은 평야26</v>
          </cell>
          <cell r="D277" t="str">
            <v>In progress of translating…(277)</v>
          </cell>
        </row>
        <row r="278">
          <cell r="A278" t="str">
            <v>Chapter27Name</v>
          </cell>
          <cell r="B278">
            <v>1</v>
          </cell>
          <cell r="C278" t="str">
            <v>드넓은 평야27</v>
          </cell>
          <cell r="D278" t="str">
            <v>In progress of translating…(278)</v>
          </cell>
        </row>
        <row r="279">
          <cell r="A279" t="str">
            <v>Chapter28Name</v>
          </cell>
          <cell r="B279">
            <v>1</v>
          </cell>
          <cell r="C279" t="str">
            <v>드넓은 평야28</v>
          </cell>
          <cell r="D279" t="str">
            <v>In progress of translating…(279)</v>
          </cell>
        </row>
        <row r="280">
          <cell r="A280" t="str">
            <v>Chapter29Name</v>
          </cell>
          <cell r="B280">
            <v>1</v>
          </cell>
          <cell r="C280" t="str">
            <v>드넓은 평야29</v>
          </cell>
          <cell r="D280" t="str">
            <v>In progress of translating…(280)</v>
          </cell>
        </row>
        <row r="281">
          <cell r="A281" t="str">
            <v>Chapter1Desc</v>
          </cell>
          <cell r="B281">
            <v>1</v>
          </cell>
          <cell r="C281" t="str">
            <v>하얀 눈보라는 휘날리는 설원입니다. 래빗 무리가 몰려오고 있으니 조심하세요!</v>
          </cell>
          <cell r="D281" t="str">
            <v>In progress of translating…(281)</v>
          </cell>
        </row>
        <row r="282">
          <cell r="A282" t="str">
            <v>Chapter2Desc</v>
          </cell>
          <cell r="B282">
            <v>1</v>
          </cell>
          <cell r="C282" t="str">
            <v>챕터2 디스크립션 {0} 등을 이용해서 저지하세요.</v>
          </cell>
          <cell r="D282" t="str">
            <v>In progress of translating…(282)</v>
          </cell>
        </row>
        <row r="283">
          <cell r="A283" t="str">
            <v>Chapter3Desc</v>
          </cell>
          <cell r="B283">
            <v>1</v>
          </cell>
          <cell r="C283" t="str">
            <v>챕터3 디스크립션 {0} 등을 이용해서 저지하세요.</v>
          </cell>
          <cell r="D283" t="str">
            <v>In progress of translating…(283)</v>
          </cell>
        </row>
        <row r="284">
          <cell r="A284" t="str">
            <v>Chapter4Desc</v>
          </cell>
          <cell r="B284">
            <v>1</v>
          </cell>
          <cell r="C284" t="str">
            <v>챕터4 디스크립션 {0} 등을 이용해서 저지하세요.</v>
          </cell>
          <cell r="D284" t="str">
            <v>In progress of translating…(284)</v>
          </cell>
        </row>
        <row r="285">
          <cell r="A285" t="str">
            <v>Chapter5Desc</v>
          </cell>
          <cell r="B285">
            <v>1</v>
          </cell>
          <cell r="C285" t="str">
            <v>챕터5 디스크립션 {0} 등을 이용해서 저지하세요.</v>
          </cell>
          <cell r="D285" t="str">
            <v>In progress of translating…(285)</v>
          </cell>
        </row>
        <row r="286">
          <cell r="A286" t="str">
            <v>Chapter6Desc</v>
          </cell>
          <cell r="B286">
            <v>1</v>
          </cell>
          <cell r="C286" t="str">
            <v>챕터6 디스크립션 {0} 등을 이용해서 저지하세요.</v>
          </cell>
          <cell r="D286" t="str">
            <v>In progress of translating…(286)</v>
          </cell>
        </row>
        <row r="287">
          <cell r="A287" t="str">
            <v>Chapter7Desc</v>
          </cell>
          <cell r="B287">
            <v>1</v>
          </cell>
          <cell r="C287" t="str">
            <v>6개의 관문을 통과해야 합니다 래빗 무리가 몰려오고 있으니 {0} 등을 이용해서 저지하세요.</v>
          </cell>
          <cell r="D287" t="str">
            <v>In progress of translating…(287)</v>
          </cell>
        </row>
        <row r="288">
          <cell r="A288" t="str">
            <v>Chapter8Desc</v>
          </cell>
          <cell r="B288">
            <v>1</v>
          </cell>
          <cell r="C288" t="str">
            <v>챕터8 디스크립션 {0} 등을 이용해서 저지하세요.</v>
          </cell>
          <cell r="D288" t="str">
            <v>In progress of translating…(288)</v>
          </cell>
        </row>
        <row r="289">
          <cell r="A289" t="str">
            <v>Chapter9Desc</v>
          </cell>
          <cell r="B289">
            <v>1</v>
          </cell>
          <cell r="C289" t="str">
            <v>챕터9 디스크립션 {0} 등을 이용해서 저지하세요.</v>
          </cell>
          <cell r="D289" t="str">
            <v>In progress of translating…(289)</v>
          </cell>
        </row>
        <row r="290">
          <cell r="A290" t="str">
            <v>Chapter10Desc</v>
          </cell>
          <cell r="B290">
            <v>1</v>
          </cell>
          <cell r="C290" t="str">
            <v>챕터10 디스크립션 {0} 등을 이용해서 저지하세요.</v>
          </cell>
          <cell r="D290" t="str">
            <v>In progress of translating…(290)</v>
          </cell>
        </row>
        <row r="291">
          <cell r="A291" t="str">
            <v>Chapter11Desc</v>
          </cell>
          <cell r="B291">
            <v>1</v>
          </cell>
          <cell r="C291" t="str">
            <v>챕터11 디스크립션 {0} 등을 이용해서 저지하세요.</v>
          </cell>
          <cell r="D291" t="str">
            <v>In progress of translating…(291)</v>
          </cell>
        </row>
        <row r="292">
          <cell r="A292" t="str">
            <v>Chapter12Desc</v>
          </cell>
          <cell r="B292">
            <v>1</v>
          </cell>
          <cell r="C292" t="str">
            <v>챕터12 디스크립션 {0} 등을 이용해서 저지하세요.</v>
          </cell>
          <cell r="D292" t="str">
            <v>In progress of translating…(292)</v>
          </cell>
        </row>
        <row r="293">
          <cell r="A293" t="str">
            <v>Chapter13Desc</v>
          </cell>
          <cell r="B293">
            <v>1</v>
          </cell>
          <cell r="C293" t="str">
            <v>챕터13 디스크립션 {0} 등을 이용해서 저지하세요.</v>
          </cell>
          <cell r="D293" t="str">
            <v>In progress of translating…(293)</v>
          </cell>
        </row>
        <row r="294">
          <cell r="A294" t="str">
            <v>Chapter14Desc</v>
          </cell>
          <cell r="B294">
            <v>1</v>
          </cell>
          <cell r="C294" t="str">
            <v>챕터14 디스크립션 {0} 등을 이용해서 저지하세요.</v>
          </cell>
          <cell r="D294" t="str">
            <v>In progress of translating…(294)</v>
          </cell>
        </row>
        <row r="295">
          <cell r="A295" t="str">
            <v>Chapter15Desc</v>
          </cell>
          <cell r="B295">
            <v>1</v>
          </cell>
          <cell r="C295" t="str">
            <v>챕터15 디스크립션 {0} 등을 이용해서 저지하세요.</v>
          </cell>
          <cell r="D295" t="str">
            <v>In progress of translating…(295)</v>
          </cell>
        </row>
        <row r="296">
          <cell r="A296" t="str">
            <v>Chapter16Desc</v>
          </cell>
          <cell r="B296">
            <v>1</v>
          </cell>
          <cell r="C296" t="str">
            <v>챕터16 디스크립션 {0} 등을 이용해서 저지하세요.</v>
          </cell>
          <cell r="D296" t="str">
            <v>In progress of translating…(296)</v>
          </cell>
        </row>
        <row r="297">
          <cell r="A297" t="str">
            <v>Chapter17Desc</v>
          </cell>
          <cell r="B297">
            <v>1</v>
          </cell>
          <cell r="C297" t="str">
            <v>챕터17 디스크립션 {0} 등을 이용해서 저지하세요.</v>
          </cell>
          <cell r="D297" t="str">
            <v>In progress of translating…(297)</v>
          </cell>
        </row>
        <row r="298">
          <cell r="A298" t="str">
            <v>Chapter18Desc</v>
          </cell>
          <cell r="B298">
            <v>1</v>
          </cell>
          <cell r="C298" t="str">
            <v>챕터18 디스크립션 {0} 등을 이용해서 저지하세요.</v>
          </cell>
          <cell r="D298" t="str">
            <v>In progress of translating…(298)</v>
          </cell>
        </row>
        <row r="299">
          <cell r="A299" t="str">
            <v>Chapter19Desc</v>
          </cell>
          <cell r="B299">
            <v>1</v>
          </cell>
          <cell r="C299" t="str">
            <v>챕터19 디스크립션 {0} 등을 이용해서 저지하세요.</v>
          </cell>
          <cell r="D299" t="str">
            <v>In progress of translating…(299)</v>
          </cell>
        </row>
        <row r="300">
          <cell r="A300" t="str">
            <v>Chapter20Desc</v>
          </cell>
          <cell r="B300">
            <v>1</v>
          </cell>
          <cell r="C300" t="str">
            <v>챕터20 디스크립션 {0} 등을 이용해서 저지하세요.</v>
          </cell>
          <cell r="D300" t="str">
            <v>In progress of translating…(300)</v>
          </cell>
        </row>
        <row r="301">
          <cell r="A301" t="str">
            <v>Chapter21Desc</v>
          </cell>
          <cell r="B301">
            <v>1</v>
          </cell>
          <cell r="C301" t="str">
            <v>챕터21 디스크립션 {0} 등을 이용해서 저지하세요.</v>
          </cell>
          <cell r="D301" t="str">
            <v>In progress of translating…(301)</v>
          </cell>
        </row>
        <row r="302">
          <cell r="A302" t="str">
            <v>Chapter22Desc</v>
          </cell>
          <cell r="B302">
            <v>1</v>
          </cell>
          <cell r="C302" t="str">
            <v>챕터22 디스크립션 {0} 등을 이용해서 저지하세요.</v>
          </cell>
          <cell r="D302" t="str">
            <v>In progress of translating…(302)</v>
          </cell>
        </row>
        <row r="303">
          <cell r="A303" t="str">
            <v>Chapter23Desc</v>
          </cell>
          <cell r="B303">
            <v>1</v>
          </cell>
          <cell r="C303" t="str">
            <v>챕터23 디스크립션 {0} 등을 이용해서 저지하세요.</v>
          </cell>
          <cell r="D303" t="str">
            <v>In progress of translating…(303)</v>
          </cell>
        </row>
        <row r="304">
          <cell r="A304" t="str">
            <v>Chapter24Desc</v>
          </cell>
          <cell r="B304">
            <v>1</v>
          </cell>
          <cell r="C304" t="str">
            <v>챕터24 디스크립션 {0} 등을 이용해서 저지하세요.</v>
          </cell>
          <cell r="D304" t="str">
            <v>In progress of translating…(304)</v>
          </cell>
        </row>
        <row r="305">
          <cell r="A305" t="str">
            <v>Chapter25Desc</v>
          </cell>
          <cell r="B305">
            <v>1</v>
          </cell>
          <cell r="C305" t="str">
            <v>챕터25 디스크립션 {0} 등을 이용해서 저지하세요.</v>
          </cell>
          <cell r="D305" t="str">
            <v>In progress of translating…(305)</v>
          </cell>
        </row>
        <row r="306">
          <cell r="A306" t="str">
            <v>Chapter26Desc</v>
          </cell>
          <cell r="B306">
            <v>1</v>
          </cell>
          <cell r="C306" t="str">
            <v>챕터26 디스크립션 {0} 등을 이용해서 저지하세요.</v>
          </cell>
          <cell r="D306" t="str">
            <v>In progress of translating…(306)</v>
          </cell>
        </row>
        <row r="307">
          <cell r="A307" t="str">
            <v>Chapter27Desc</v>
          </cell>
          <cell r="B307">
            <v>1</v>
          </cell>
          <cell r="C307" t="str">
            <v>챕터27 디스크립션 {0} 등을 이용해서 저지하세요.</v>
          </cell>
          <cell r="D307" t="str">
            <v>In progress of translating…(307)</v>
          </cell>
        </row>
        <row r="308">
          <cell r="A308" t="str">
            <v>Chapter28Desc</v>
          </cell>
          <cell r="B308">
            <v>1</v>
          </cell>
          <cell r="C308" t="str">
            <v>챕터28 디스크립션 {0} 등을 이용해서 저지하세요.</v>
          </cell>
          <cell r="D308" t="str">
            <v>In progress of translating…(308)</v>
          </cell>
        </row>
        <row r="309">
          <cell r="A309" t="str">
            <v>Chapter29Desc</v>
          </cell>
          <cell r="B309">
            <v>1</v>
          </cell>
          <cell r="C309" t="str">
            <v>챕터29 디스크립션 {0} 등을 이용해서 저지하세요.</v>
          </cell>
          <cell r="D309" t="str">
            <v>In progress of translating…(309)</v>
          </cell>
        </row>
        <row r="310">
          <cell r="A310" t="str">
            <v>CharName_Ganfaul</v>
          </cell>
          <cell r="B310">
            <v>1</v>
          </cell>
          <cell r="C310" t="str">
            <v>간파울</v>
          </cell>
          <cell r="D310" t="str">
            <v>Ganfaul</v>
          </cell>
        </row>
        <row r="311">
          <cell r="A311" t="str">
            <v>CharDesc_Ganfaul</v>
          </cell>
          <cell r="B311">
            <v>1</v>
          </cell>
          <cell r="C311"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1" t="str">
            <v>In progress of translating…(311)</v>
          </cell>
        </row>
        <row r="312">
          <cell r="A312" t="str">
            <v>CharName_KeepSeries</v>
          </cell>
          <cell r="B312">
            <v>1</v>
          </cell>
          <cell r="C312" t="str">
            <v>킵시리즈</v>
          </cell>
          <cell r="D312" t="str">
            <v>KeepSeries</v>
          </cell>
        </row>
        <row r="313">
          <cell r="A313" t="str">
            <v>CharDesc_KeepSeries</v>
          </cell>
          <cell r="B313">
            <v>1</v>
          </cell>
          <cell r="C313" t="str">
            <v>아이돌을 꿈꾸던 소녀였는데 결류자가 세상을 멸망시키려 하면서 꿈이 사라져버렸다. 간파울 아저씨가 구조한 첫번째 생존자.
간파울 아저씨가 구해온 플라즈마탄이 장착된 총을 사용한다.</v>
          </cell>
          <cell r="D313" t="str">
            <v>In progress of translating…(313)</v>
          </cell>
        </row>
        <row r="314">
          <cell r="A314" t="str">
            <v>CharName_BigBatSuccubus</v>
          </cell>
          <cell r="B314">
            <v>1</v>
          </cell>
          <cell r="C314" t="str">
            <v>빅뱃서큐버스</v>
          </cell>
          <cell r="D314" t="str">
            <v>Succubus</v>
          </cell>
        </row>
        <row r="315">
          <cell r="A315" t="str">
            <v>CharDesc_BigBatSuccubus</v>
          </cell>
          <cell r="B315">
            <v>1</v>
          </cell>
          <cell r="C315" t="str">
            <v>빅뱃서큐버스의 설명 우다다다
연타 공격을 사용한다</v>
          </cell>
          <cell r="D315" t="str">
            <v>In progress of translating…(315)</v>
          </cell>
        </row>
        <row r="316">
          <cell r="A316" t="str">
            <v>CharName_Bei</v>
          </cell>
          <cell r="B316">
            <v>1</v>
          </cell>
          <cell r="C316" t="str">
            <v>베이</v>
          </cell>
          <cell r="D316" t="str">
            <v>Bei</v>
          </cell>
        </row>
        <row r="317">
          <cell r="A317" t="str">
            <v>CharDesc_Bei</v>
          </cell>
          <cell r="B317">
            <v>1</v>
          </cell>
          <cell r="C317" t="str">
            <v>베이의 설명 우다다다
장판 공격을 사용한다</v>
          </cell>
          <cell r="D317" t="str">
            <v>In progress of translating…(317)</v>
          </cell>
        </row>
        <row r="318">
          <cell r="A318" t="str">
            <v>CharName_JellyFishGirl</v>
          </cell>
          <cell r="B318">
            <v>1</v>
          </cell>
          <cell r="C318" t="str">
            <v>젤리피쉬걸</v>
          </cell>
          <cell r="D318" t="str">
            <v>JellyFIshGirl</v>
          </cell>
        </row>
        <row r="319">
          <cell r="A319" t="str">
            <v>CharDesc_JellyFishGirl</v>
          </cell>
          <cell r="B319">
            <v>1</v>
          </cell>
          <cell r="C319" t="str">
            <v>젤리피쉬걸의 설명 우다다다
곡사로 공격한다</v>
          </cell>
          <cell r="D319" t="str">
            <v>In progress of translating…(319)</v>
          </cell>
        </row>
        <row r="320">
          <cell r="A320" t="str">
            <v>CharName_EarthMage</v>
          </cell>
          <cell r="B320">
            <v>1</v>
          </cell>
          <cell r="C320" t="str">
            <v>어스메이지</v>
          </cell>
          <cell r="D320" t="str">
            <v>EarthMage</v>
          </cell>
        </row>
        <row r="321">
          <cell r="A321" t="str">
            <v>CharDesc_EarthMage</v>
          </cell>
          <cell r="B321">
            <v>1</v>
          </cell>
          <cell r="C321" t="str">
            <v>어스메이지의 설명 우다다다
적의 미스를 무마시키는 백발백중 캐릭터</v>
          </cell>
          <cell r="D321" t="str">
            <v>In progress of translating…(321)</v>
          </cell>
        </row>
        <row r="322">
          <cell r="A322" t="str">
            <v>CharName_DynaMob</v>
          </cell>
          <cell r="B322">
            <v>1</v>
          </cell>
          <cell r="C322" t="str">
            <v>다이나몹</v>
          </cell>
          <cell r="D322" t="str">
            <v>DynaMob</v>
          </cell>
        </row>
        <row r="323">
          <cell r="A323" t="str">
            <v>CharDesc_DynaMob</v>
          </cell>
          <cell r="B323">
            <v>1</v>
          </cell>
          <cell r="C323"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3" t="str">
            <v>In progress of translating…(323)</v>
          </cell>
        </row>
        <row r="324">
          <cell r="A324" t="str">
            <v>CharName_SciFiWarrior</v>
          </cell>
          <cell r="B324">
            <v>1</v>
          </cell>
          <cell r="C324" t="str">
            <v>SF워리어</v>
          </cell>
          <cell r="D324" t="str">
            <v>SFWarrior</v>
          </cell>
        </row>
        <row r="325">
          <cell r="A325" t="str">
            <v>CharDesc_SciFiWarrior</v>
          </cell>
          <cell r="B325">
            <v>1</v>
          </cell>
          <cell r="C325" t="str">
            <v>SF워리어의 설명 우다다다
멀티타겟 프리셋으로 공격한다</v>
          </cell>
          <cell r="D325" t="str">
            <v>In progress of translating…(325)</v>
          </cell>
        </row>
        <row r="326">
          <cell r="A326" t="str">
            <v>CharName_ChaosElemental</v>
          </cell>
          <cell r="B326">
            <v>1</v>
          </cell>
          <cell r="C326" t="str">
            <v>카오스엘리멘탈</v>
          </cell>
          <cell r="D326" t="str">
            <v>ChaosElemental</v>
          </cell>
        </row>
        <row r="327">
          <cell r="A327" t="str">
            <v>CharDesc_ChaosElemental</v>
          </cell>
          <cell r="B327">
            <v>1</v>
          </cell>
          <cell r="C327" t="str">
            <v>카오스엘리멘탈의 설명 우다다다
멀티타겟 프리셋으로 공격한다</v>
          </cell>
          <cell r="D327" t="str">
            <v>In progress of translating…(327)</v>
          </cell>
        </row>
        <row r="328">
          <cell r="A328" t="str">
            <v>CharName_SuperHero</v>
          </cell>
          <cell r="B328">
            <v>1</v>
          </cell>
          <cell r="C328" t="str">
            <v>슈퍼히어로</v>
          </cell>
          <cell r="D328" t="str">
            <v>SuperHero</v>
          </cell>
        </row>
        <row r="329">
          <cell r="A329" t="str">
            <v>CharDesc_SuperHero</v>
          </cell>
          <cell r="B329">
            <v>1</v>
          </cell>
          <cell r="C329" t="str">
            <v>슈퍼히어로의 설명 우다다다
멀티타겟 프리셋으로 공격한다</v>
          </cell>
          <cell r="D329" t="str">
            <v>In progress of translating…(329)</v>
          </cell>
        </row>
        <row r="330">
          <cell r="A330" t="str">
            <v>CharName_Meryl</v>
          </cell>
          <cell r="B330">
            <v>1</v>
          </cell>
          <cell r="C330" t="str">
            <v>메릴</v>
          </cell>
          <cell r="D330" t="str">
            <v>Meryl</v>
          </cell>
        </row>
        <row r="331">
          <cell r="A331" t="str">
            <v>CharDesc_Meryl</v>
          </cell>
          <cell r="B331">
            <v>1</v>
          </cell>
          <cell r="C331" t="str">
            <v>메릴의 설명 우다다다
멀티타겟 프리셋으로 공격한다</v>
          </cell>
          <cell r="D331" t="str">
            <v>In progress of translating…(331)</v>
          </cell>
        </row>
        <row r="332">
          <cell r="A332" t="str">
            <v>CharName_GreekWarrior</v>
          </cell>
          <cell r="B332">
            <v>1</v>
          </cell>
          <cell r="C332" t="str">
            <v>그릭워리어</v>
          </cell>
          <cell r="D332" t="str">
            <v>GreekWarrior</v>
          </cell>
        </row>
        <row r="333">
          <cell r="A333" t="str">
            <v>CharDesc_GreekWarrior</v>
          </cell>
          <cell r="B333">
            <v>1</v>
          </cell>
          <cell r="C333" t="str">
            <v>그릭워리어의 설명 우다다다
멀티타겟 프리셋으로 공격한다</v>
          </cell>
          <cell r="D333" t="str">
            <v>In progress of translating…(333)</v>
          </cell>
        </row>
        <row r="334">
          <cell r="A334" t="str">
            <v>CharName_Akai</v>
          </cell>
          <cell r="B334">
            <v>1</v>
          </cell>
          <cell r="C334" t="str">
            <v>아카이</v>
          </cell>
          <cell r="D334" t="str">
            <v>Akai</v>
          </cell>
        </row>
        <row r="335">
          <cell r="A335" t="str">
            <v>CharDesc_Akai</v>
          </cell>
          <cell r="B335">
            <v>1</v>
          </cell>
          <cell r="C335" t="str">
            <v>아카이의 설명 우다다다
멀티타겟 프리셋으로 공격한다</v>
          </cell>
          <cell r="D335" t="str">
            <v>In progress of translating…(335)</v>
          </cell>
        </row>
        <row r="336">
          <cell r="A336" t="str">
            <v>CharName_Yuka</v>
          </cell>
          <cell r="B336">
            <v>1</v>
          </cell>
          <cell r="C336" t="str">
            <v>유카</v>
          </cell>
          <cell r="D336" t="str">
            <v>Yuka</v>
          </cell>
        </row>
        <row r="337">
          <cell r="A337" t="str">
            <v>CharDesc_Yuka</v>
          </cell>
          <cell r="B337">
            <v>1</v>
          </cell>
          <cell r="C337" t="str">
            <v>유카의 설명 우다다다
멀티타겟 프리셋으로 공격한다</v>
          </cell>
          <cell r="D337" t="str">
            <v>In progress of translating…(337)</v>
          </cell>
        </row>
        <row r="338">
          <cell r="A338" t="str">
            <v>CharName_SteampunkRobot</v>
          </cell>
          <cell r="B338">
            <v>1</v>
          </cell>
          <cell r="C338" t="str">
            <v>스팀펑크로봇</v>
          </cell>
          <cell r="D338" t="str">
            <v>SteampunkRobot</v>
          </cell>
        </row>
        <row r="339">
          <cell r="A339" t="str">
            <v>CharDesc_SteampunkRobot</v>
          </cell>
          <cell r="B339">
            <v>1</v>
          </cell>
          <cell r="C339" t="str">
            <v>스팀펑크로봇의 설명 우다다다
멀티타겟 프리셋으로 공격한다</v>
          </cell>
          <cell r="D339" t="str">
            <v>In progress of translating…(339)</v>
          </cell>
        </row>
        <row r="340">
          <cell r="A340" t="str">
            <v>CharName_Kachujin</v>
          </cell>
          <cell r="B340">
            <v>1</v>
          </cell>
          <cell r="C340" t="str">
            <v>카츄진</v>
          </cell>
          <cell r="D340" t="str">
            <v>Kachujin</v>
          </cell>
        </row>
        <row r="341">
          <cell r="A341" t="str">
            <v>CharDesc_Kachujin</v>
          </cell>
          <cell r="B341">
            <v>1</v>
          </cell>
          <cell r="C341" t="str">
            <v>카츄진의 설명 우다다다
멀티타겟 프리셋으로 공격한다</v>
          </cell>
          <cell r="D341" t="str">
            <v>In progress of translating…(341)</v>
          </cell>
        </row>
        <row r="342">
          <cell r="A342" t="str">
            <v>CharName_Medea</v>
          </cell>
          <cell r="B342">
            <v>1</v>
          </cell>
          <cell r="C342" t="str">
            <v>메디아</v>
          </cell>
          <cell r="D342" t="str">
            <v>Medea</v>
          </cell>
        </row>
        <row r="343">
          <cell r="A343" t="str">
            <v>CharDesc_Medea</v>
          </cell>
          <cell r="B343">
            <v>1</v>
          </cell>
          <cell r="C343" t="str">
            <v>메디아의 설명 우다다다
멀티타겟 프리셋으로 공격한다</v>
          </cell>
          <cell r="D343" t="str">
            <v>In progress of translating…(343)</v>
          </cell>
        </row>
        <row r="344">
          <cell r="A344" t="str">
            <v>CharName_Lola</v>
          </cell>
          <cell r="B344">
            <v>1</v>
          </cell>
          <cell r="C344" t="str">
            <v>롤라</v>
          </cell>
          <cell r="D344" t="str">
            <v>Lola</v>
          </cell>
        </row>
        <row r="345">
          <cell r="A345" t="str">
            <v>CharDesc_Lola</v>
          </cell>
          <cell r="B345">
            <v>1</v>
          </cell>
          <cell r="C345" t="str">
            <v>롤라의 설명 우다다다
멀티타겟 프리셋으로 공격한다</v>
          </cell>
          <cell r="D345" t="str">
            <v>In progress of translating…(345)</v>
          </cell>
        </row>
        <row r="346">
          <cell r="A346" t="str">
            <v>CharName_RockElemental</v>
          </cell>
          <cell r="B346">
            <v>1</v>
          </cell>
          <cell r="C346" t="str">
            <v>바위엘리멘탈</v>
          </cell>
          <cell r="D346" t="str">
            <v>RockElemental</v>
          </cell>
        </row>
        <row r="347">
          <cell r="A347" t="str">
            <v>CharDesc_RockElemental</v>
          </cell>
          <cell r="B347">
            <v>1</v>
          </cell>
          <cell r="C347" t="str">
            <v>바위엘리멘탈의 설명 우다다다
멀티타겟 프리셋으로 공격한다</v>
          </cell>
          <cell r="D347" t="str">
            <v>In progress of translating…(347)</v>
          </cell>
        </row>
        <row r="348">
          <cell r="A348" t="str">
            <v>CharName_Soldier</v>
          </cell>
          <cell r="B348">
            <v>1</v>
          </cell>
          <cell r="C348" t="str">
            <v>솔져</v>
          </cell>
          <cell r="D348" t="str">
            <v>Soldier</v>
          </cell>
        </row>
        <row r="349">
          <cell r="A349" t="str">
            <v>CharDesc_Soldier</v>
          </cell>
          <cell r="B349">
            <v>1</v>
          </cell>
          <cell r="C349" t="str">
            <v>솔져의 설명 우다다다
멀티타겟 프리셋으로 공격한다</v>
          </cell>
          <cell r="D349" t="str">
            <v>In progress of translating…(349)</v>
          </cell>
        </row>
        <row r="350">
          <cell r="A350" t="str">
            <v>CharName_DualWarrior</v>
          </cell>
          <cell r="B350">
            <v>1</v>
          </cell>
          <cell r="C350" t="str">
            <v>듀얼워리어</v>
          </cell>
          <cell r="D350" t="str">
            <v>DualWarrior</v>
          </cell>
        </row>
        <row r="351">
          <cell r="A351" t="str">
            <v>CharDesc_DualWarrior</v>
          </cell>
          <cell r="B351">
            <v>1</v>
          </cell>
          <cell r="C351" t="str">
            <v>듀얼워리어의 설명 우다다다
멀티타겟 프리셋으로 공격한다</v>
          </cell>
          <cell r="D351" t="str">
            <v>In progress of translating…(351)</v>
          </cell>
        </row>
        <row r="352">
          <cell r="A352" t="str">
            <v>CharName_GloryArmor</v>
          </cell>
          <cell r="B352">
            <v>1</v>
          </cell>
          <cell r="C352" t="str">
            <v>글로리아머</v>
          </cell>
          <cell r="D352" t="str">
            <v>GloryArmor</v>
          </cell>
        </row>
        <row r="353">
          <cell r="A353" t="str">
            <v>CharDesc_GloryArmor</v>
          </cell>
          <cell r="B353">
            <v>1</v>
          </cell>
          <cell r="C353" t="str">
            <v>글로리아머의 설명 우다다다
멀티타겟 프리셋으로 공격한다</v>
          </cell>
          <cell r="D353" t="str">
            <v>In progress of translating…(353)</v>
          </cell>
        </row>
        <row r="354">
          <cell r="A354" t="str">
            <v>CharName_RpgKnight</v>
          </cell>
          <cell r="B354">
            <v>1</v>
          </cell>
          <cell r="C354" t="str">
            <v>RPG나이트</v>
          </cell>
          <cell r="D354" t="str">
            <v>RpgKnight</v>
          </cell>
        </row>
        <row r="355">
          <cell r="A355" t="str">
            <v>CharDesc_RpgKnight</v>
          </cell>
          <cell r="B355">
            <v>1</v>
          </cell>
          <cell r="C355" t="str">
            <v>RPG나이트의 설명 우다다다
멀티타겟 프리셋으로 공격한다</v>
          </cell>
          <cell r="D355" t="str">
            <v>In progress of translating…(355)</v>
          </cell>
        </row>
        <row r="356">
          <cell r="A356" t="str">
            <v>CharName_DemonHuntress</v>
          </cell>
          <cell r="B356">
            <v>1</v>
          </cell>
          <cell r="C356" t="str">
            <v>데몬헌트리스</v>
          </cell>
          <cell r="D356" t="str">
            <v>DemonHuntress</v>
          </cell>
        </row>
        <row r="357">
          <cell r="A357" t="str">
            <v>CharDesc_DemonHuntress</v>
          </cell>
          <cell r="B357">
            <v>1</v>
          </cell>
          <cell r="C357" t="str">
            <v>데몬헌트리스의 설명 우다다다
멀티타겟 프리셋으로 공격한다</v>
          </cell>
          <cell r="D357" t="str">
            <v>In progress of translating…(357)</v>
          </cell>
        </row>
        <row r="358">
          <cell r="A358" t="str">
            <v>CharName_MobileFemale</v>
          </cell>
          <cell r="B358">
            <v>1</v>
          </cell>
          <cell r="C358" t="str">
            <v>모바일피메일</v>
          </cell>
          <cell r="D358" t="str">
            <v>MobileFemale</v>
          </cell>
        </row>
        <row r="359">
          <cell r="A359" t="str">
            <v>CharDesc_MobileFemale</v>
          </cell>
          <cell r="B359">
            <v>1</v>
          </cell>
          <cell r="C359" t="str">
            <v>모바일피메일의 설명 우다다다
멀티타겟 프리셋으로 공격한다</v>
          </cell>
          <cell r="D359" t="str">
            <v>In progress of translating…(359)</v>
          </cell>
        </row>
        <row r="360">
          <cell r="A360" t="str">
            <v>CharName_CyborgCharacter</v>
          </cell>
          <cell r="B360">
            <v>1</v>
          </cell>
          <cell r="C360" t="str">
            <v>사이보그캐릭터</v>
          </cell>
          <cell r="D360" t="str">
            <v>CyborgCharacter</v>
          </cell>
        </row>
        <row r="361">
          <cell r="A361" t="str">
            <v>CharDesc_CyborgCharacter</v>
          </cell>
          <cell r="B361">
            <v>1</v>
          </cell>
          <cell r="C361" t="str">
            <v>사이보그캐릭터의 설명 우다다다
멀티타겟 프리셋으로 공격한다</v>
          </cell>
          <cell r="D361" t="str">
            <v>In progress of translating…(361)</v>
          </cell>
        </row>
        <row r="362">
          <cell r="A362" t="str">
            <v>CharName_SandWarrior</v>
          </cell>
          <cell r="B362">
            <v>1</v>
          </cell>
          <cell r="C362" t="str">
            <v>샌드워리어</v>
          </cell>
          <cell r="D362" t="str">
            <v>SandWarrior</v>
          </cell>
        </row>
        <row r="363">
          <cell r="A363" t="str">
            <v>CharDesc_SandWarrior</v>
          </cell>
          <cell r="B363">
            <v>1</v>
          </cell>
          <cell r="C363" t="str">
            <v>샌드워리어의 설명 우다다다
멀티타겟 프리셋으로 공격한다</v>
          </cell>
          <cell r="D363" t="str">
            <v>In progress of translating…(363)</v>
          </cell>
        </row>
        <row r="364">
          <cell r="A364" t="str">
            <v>CharName_BladeFanDancer</v>
          </cell>
          <cell r="B364">
            <v>1</v>
          </cell>
          <cell r="C364" t="str">
            <v>블레이드팬댄서</v>
          </cell>
          <cell r="D364" t="str">
            <v>BladeFanDancer</v>
          </cell>
        </row>
        <row r="365">
          <cell r="A365" t="str">
            <v>CharDesc_BladeFanDancer</v>
          </cell>
          <cell r="B365">
            <v>1</v>
          </cell>
          <cell r="C365" t="str">
            <v>블레이드팬댄서의 설명 우다다다
멀티타겟 프리셋으로 공격한다</v>
          </cell>
          <cell r="D365" t="str">
            <v>In progress of translating…(365)</v>
          </cell>
        </row>
        <row r="366">
          <cell r="A366" t="str">
            <v>CharName_Syria</v>
          </cell>
          <cell r="B366">
            <v>1</v>
          </cell>
          <cell r="C366" t="str">
            <v>시리아</v>
          </cell>
          <cell r="D366" t="str">
            <v>Syria</v>
          </cell>
        </row>
        <row r="367">
          <cell r="A367" t="str">
            <v>CharDesc_Syria</v>
          </cell>
          <cell r="B367">
            <v>1</v>
          </cell>
          <cell r="C367" t="str">
            <v>시리아의 설명 우다다다
멀티타겟 프리셋으로 공격한다</v>
          </cell>
          <cell r="D367" t="str">
            <v>In progress of translating…(367)</v>
          </cell>
        </row>
        <row r="368">
          <cell r="A368" t="str">
            <v>CharName_Linhi</v>
          </cell>
          <cell r="B368">
            <v>1</v>
          </cell>
          <cell r="C368" t="str">
            <v>린하이</v>
          </cell>
          <cell r="D368" t="str">
            <v>Linhi</v>
          </cell>
        </row>
        <row r="369">
          <cell r="A369" t="str">
            <v>CharDesc_Linhi</v>
          </cell>
          <cell r="B369">
            <v>1</v>
          </cell>
          <cell r="C369" t="str">
            <v>린하이의 설명 우다다다
멀티타겟 프리셋으로 공격한다</v>
          </cell>
          <cell r="D369" t="str">
            <v>In progress of translating…(369)</v>
          </cell>
        </row>
        <row r="370">
          <cell r="A370" t="str">
            <v>CharName_NecromancerFour</v>
          </cell>
          <cell r="B370">
            <v>1</v>
          </cell>
          <cell r="C370" t="str">
            <v>네크로맨서포</v>
          </cell>
          <cell r="D370" t="str">
            <v>NecromancerFour</v>
          </cell>
        </row>
        <row r="371">
          <cell r="A371" t="str">
            <v>CharDesc_NecromancerFour</v>
          </cell>
          <cell r="B371">
            <v>1</v>
          </cell>
          <cell r="C371" t="str">
            <v>네크로맨서포의 설명 우다다다
멀티타겟 프리셋으로 공격한다</v>
          </cell>
          <cell r="D371" t="str">
            <v>In progress of translating…(371)</v>
          </cell>
        </row>
        <row r="372">
          <cell r="A372" t="str">
            <v>CharName_GirlWarrior</v>
          </cell>
          <cell r="B372">
            <v>1</v>
          </cell>
          <cell r="C372" t="str">
            <v>걸워리어</v>
          </cell>
          <cell r="D372" t="str">
            <v>GirlWarrior</v>
          </cell>
        </row>
        <row r="373">
          <cell r="A373" t="str">
            <v>CharDesc_GirlWarrior</v>
          </cell>
          <cell r="B373">
            <v>1</v>
          </cell>
          <cell r="C373" t="str">
            <v>걸워리어의 설명 우다다다
멀티타겟 프리셋으로 공격한다</v>
          </cell>
          <cell r="D373" t="str">
            <v>In progress of translating…(373)</v>
          </cell>
        </row>
        <row r="374">
          <cell r="A374" t="str">
            <v>CharName_GirlArcher</v>
          </cell>
          <cell r="B374">
            <v>1</v>
          </cell>
          <cell r="C374" t="str">
            <v>걸아처</v>
          </cell>
          <cell r="D374" t="str">
            <v>GirlArcher</v>
          </cell>
        </row>
        <row r="375">
          <cell r="A375" t="str">
            <v>CharDesc_GirlArcher</v>
          </cell>
          <cell r="B375">
            <v>1</v>
          </cell>
          <cell r="C375" t="str">
            <v>걸아처의 설명 우다다다
멀티타겟 프리셋으로 공격한다</v>
          </cell>
          <cell r="D375" t="str">
            <v>In progress of translating…(375)</v>
          </cell>
        </row>
        <row r="376">
          <cell r="A376" t="str">
            <v>CharName_EnergyShieldRobot</v>
          </cell>
          <cell r="B376">
            <v>1</v>
          </cell>
          <cell r="C376" t="str">
            <v>에너지실드로봇</v>
          </cell>
          <cell r="D376" t="str">
            <v>EnergyShieldRobot</v>
          </cell>
        </row>
        <row r="377">
          <cell r="A377" t="str">
            <v>CharDesc_EnergyShieldRobot</v>
          </cell>
          <cell r="B377">
            <v>1</v>
          </cell>
          <cell r="C377" t="str">
            <v>에너지실드로봇의 설명 우다다다
멀티타겟 프리셋으로 공격한다</v>
          </cell>
          <cell r="D377" t="str">
            <v>In progress of translating…(377)</v>
          </cell>
        </row>
        <row r="378">
          <cell r="A378" t="str">
            <v>CharName_IceMagician</v>
          </cell>
          <cell r="B378">
            <v>1</v>
          </cell>
          <cell r="C378" t="str">
            <v>아이스매지션</v>
          </cell>
          <cell r="D378" t="str">
            <v>IceMagician</v>
          </cell>
        </row>
        <row r="379">
          <cell r="A379" t="str">
            <v>CharDesc_IceMagician</v>
          </cell>
          <cell r="B379">
            <v>1</v>
          </cell>
          <cell r="C379" t="str">
            <v>아이스매지션의 설명 우다다다
멀티타겟 프리셋으로 공격한다</v>
          </cell>
          <cell r="D379" t="str">
            <v>In progress of translating…(379)</v>
          </cell>
        </row>
        <row r="380">
          <cell r="A380" t="str">
            <v>CharName_AngelicWarrior</v>
          </cell>
          <cell r="B380">
            <v>1</v>
          </cell>
          <cell r="C380" t="str">
            <v>앤젤릭워리어</v>
          </cell>
          <cell r="D380" t="str">
            <v>AngelicWarrior</v>
          </cell>
        </row>
        <row r="381">
          <cell r="A381" t="str">
            <v>CharDesc_AngelicWarrior</v>
          </cell>
          <cell r="B381">
            <v>1</v>
          </cell>
          <cell r="C381" t="str">
            <v>앤젤릭워리어의 설명 우다다다
멀티타겟 프리셋으로 공격한다</v>
          </cell>
          <cell r="D381" t="str">
            <v>In progress of translating…(381)</v>
          </cell>
        </row>
        <row r="382">
          <cell r="A382" t="str">
            <v>BossName_SlimeRabbit</v>
          </cell>
          <cell r="B382">
            <v>1</v>
          </cell>
          <cell r="C382" t="str">
            <v>초록 토끼귀 슬라임</v>
          </cell>
          <cell r="D382" t="str">
            <v>Green Rabbit Slimes</v>
          </cell>
        </row>
        <row r="383">
          <cell r="A383" t="str">
            <v>BossName_SlimeRabbit_Red</v>
          </cell>
          <cell r="B383">
            <v>1</v>
          </cell>
          <cell r="C383" t="str">
            <v>붉은 토끼귀 슬라임</v>
          </cell>
          <cell r="D383" t="str">
            <v>Red Rabbit Slimes</v>
          </cell>
        </row>
        <row r="384">
          <cell r="A384" t="str">
            <v>BossName_TerribleStump_Purple</v>
          </cell>
          <cell r="B384">
            <v>1</v>
          </cell>
          <cell r="C384" t="str">
            <v>나무귀신</v>
          </cell>
          <cell r="D384" t="str">
            <v>Terrible Stump</v>
          </cell>
        </row>
        <row r="385">
          <cell r="A385" t="str">
            <v>BossName_PolygonalMetalon_Red</v>
          </cell>
          <cell r="B385">
            <v>1</v>
          </cell>
          <cell r="C385" t="str">
            <v>외뿔 풍뎅이</v>
          </cell>
          <cell r="D385" t="str">
            <v>In progress of translating…(385)</v>
          </cell>
        </row>
        <row r="386">
          <cell r="A386" t="str">
            <v>BossName_SpiritKing</v>
          </cell>
          <cell r="B386">
            <v>1</v>
          </cell>
          <cell r="C386" t="str">
            <v>스피릿 킹</v>
          </cell>
          <cell r="D386" t="str">
            <v>Spirit King</v>
          </cell>
        </row>
        <row r="387">
          <cell r="A387" t="str">
            <v>BossName_CuteUniq</v>
          </cell>
          <cell r="B387">
            <v>1</v>
          </cell>
          <cell r="C387" t="str">
            <v>유니콘</v>
          </cell>
          <cell r="D387" t="str">
            <v>In progress of translating…(387)</v>
          </cell>
        </row>
        <row r="388">
          <cell r="A388" t="str">
            <v>BossName_RobotSphere</v>
          </cell>
          <cell r="B388">
            <v>1</v>
          </cell>
          <cell r="C388" t="str">
            <v>로봇스피어 2체</v>
          </cell>
          <cell r="D388" t="str">
            <v>In progress of translating…(388)</v>
          </cell>
        </row>
        <row r="389">
          <cell r="A389" t="str">
            <v>BossName_CreatureStump_Brown</v>
          </cell>
          <cell r="B389">
            <v>1</v>
          </cell>
          <cell r="C389" t="str">
            <v>크리처스텀프브라운</v>
          </cell>
          <cell r="D389" t="str">
            <v>In progress of translating…(389)</v>
          </cell>
        </row>
        <row r="390">
          <cell r="A390" t="str">
            <v>BossName_RpgDemon_Violet</v>
          </cell>
          <cell r="B390">
            <v>1</v>
          </cell>
          <cell r="C390" t="str">
            <v>알피지데몬</v>
          </cell>
          <cell r="D390" t="str">
            <v>In progress of translating…(390)</v>
          </cell>
        </row>
        <row r="391">
          <cell r="A391" t="str">
            <v>BossName_BigBatCrab</v>
          </cell>
          <cell r="B391">
            <v>1</v>
          </cell>
          <cell r="C391" t="str">
            <v>빅뱃크랩</v>
          </cell>
          <cell r="D391" t="str">
            <v>In progress of translating…(391)</v>
          </cell>
        </row>
        <row r="392">
          <cell r="A392" t="str">
            <v>BossName_DemonBladeLord</v>
          </cell>
          <cell r="B392">
            <v>1</v>
          </cell>
          <cell r="C392" t="str">
            <v>데몬블레이드로드</v>
          </cell>
          <cell r="D392" t="str">
            <v>In progress of translating…(392)</v>
          </cell>
        </row>
        <row r="393">
          <cell r="A393" t="str">
            <v>BossName_FallenAngel</v>
          </cell>
          <cell r="B393">
            <v>1</v>
          </cell>
          <cell r="C393" t="str">
            <v>폴른 앤젤</v>
          </cell>
          <cell r="D393" t="str">
            <v>In progress of translating…(393)</v>
          </cell>
        </row>
        <row r="394">
          <cell r="A394" t="str">
            <v>BossName_LowPolyCyc</v>
          </cell>
          <cell r="B394">
            <v>1</v>
          </cell>
          <cell r="C394" t="str">
            <v>싸이클롭스</v>
          </cell>
          <cell r="D394" t="str">
            <v>In progress of translating…(394)</v>
          </cell>
        </row>
        <row r="395">
          <cell r="A395" t="str">
            <v>BossName_WarAssassin</v>
          </cell>
          <cell r="B395">
            <v>1</v>
          </cell>
          <cell r="C395" t="str">
            <v>워어쌔신 3인방</v>
          </cell>
          <cell r="D395" t="str">
            <v>In progress of translating…(395)</v>
          </cell>
        </row>
        <row r="396">
          <cell r="A396" t="str">
            <v>BossName_EvilLich</v>
          </cell>
          <cell r="B396">
            <v>1</v>
          </cell>
          <cell r="C396" t="str">
            <v>이블 리치왕</v>
          </cell>
          <cell r="D396" t="str">
            <v>In progress of translating…(396)</v>
          </cell>
        </row>
        <row r="397">
          <cell r="A397" t="str">
            <v>BossName_Zippermouth_Green</v>
          </cell>
          <cell r="B397">
            <v>1</v>
          </cell>
          <cell r="C397" t="str">
            <v>지퍼 마우스</v>
          </cell>
          <cell r="D397" t="str">
            <v>In progress of translating…(397)</v>
          </cell>
        </row>
        <row r="398">
          <cell r="A398" t="str">
            <v>BossName_OneEyedWizard_Blue</v>
          </cell>
          <cell r="B398">
            <v>1</v>
          </cell>
          <cell r="C398" t="str">
            <v>외눈 위저드</v>
          </cell>
          <cell r="D398" t="str">
            <v>In progress of translating…(398)</v>
          </cell>
        </row>
        <row r="399">
          <cell r="A399" t="str">
            <v>BossName_HeavyKnight_Yellow</v>
          </cell>
          <cell r="B399">
            <v>1</v>
          </cell>
          <cell r="C399" t="str">
            <v>헤비나이트</v>
          </cell>
          <cell r="D399" t="str">
            <v>In progress of translating…(399)</v>
          </cell>
        </row>
        <row r="400">
          <cell r="A400" t="str">
            <v>BossName_ElfMage</v>
          </cell>
          <cell r="B400">
            <v>1</v>
          </cell>
          <cell r="C400" t="str">
            <v>엘프 메이지</v>
          </cell>
          <cell r="D400" t="str">
            <v>In progress of translating…(400)</v>
          </cell>
        </row>
        <row r="401">
          <cell r="A401" t="str">
            <v>BossName_AngelStatue_Big</v>
          </cell>
          <cell r="B401">
            <v>1</v>
          </cell>
          <cell r="C401" t="str">
            <v>타락한 천사 석상</v>
          </cell>
          <cell r="D401" t="str">
            <v>In progress of translating…(401)</v>
          </cell>
        </row>
        <row r="402">
          <cell r="A402" t="str">
            <v>BossDesc_SlimeRabbit</v>
          </cell>
          <cell r="B402">
            <v>1</v>
          </cell>
          <cell r="C402" t="str">
            <v>친구들을 계속 불러내는 슬라임 무리입니다. 광역 공격을 할 수 있는 {0} 등 캐릭터를 사용하세요!</v>
          </cell>
          <cell r="D402" t="str">
            <v>In progress of translating…(402)</v>
          </cell>
        </row>
        <row r="403">
          <cell r="A403" t="str">
            <v>BossDesc_SlimeRabbit_Red</v>
          </cell>
          <cell r="B403">
            <v>1</v>
          </cell>
          <cell r="C403" t="str">
            <v>좀 더 공격적인 슬라임 무리입니다. 광역 공격을 할 수 있는 {0} 등 캐릭터를 사용하세요!</v>
          </cell>
          <cell r="D403" t="str">
            <v>In progress of translating…(403)</v>
          </cell>
        </row>
        <row r="404">
          <cell r="A404" t="str">
            <v>BossDesc_TerribleStump_Purple</v>
          </cell>
          <cell r="B404">
            <v>1</v>
          </cell>
          <cell r="C404" t="str">
            <v>화가 단단히 난 듯한 나무 귀신입니다. {0} 등 단일 개체에게 강한 캐릭터로 저지하세요!</v>
          </cell>
          <cell r="D404" t="str">
            <v>In progress of translating…(404)</v>
          </cell>
        </row>
        <row r="405">
          <cell r="A405" t="str">
            <v>BossDesc_PolygonalMetalon_Red</v>
          </cell>
          <cell r="B405">
            <v>1</v>
          </cell>
          <cell r="C405" t="str">
            <v>거대한 몸집의 풍뎅이네요. {0} 등 단일 개체에게 강한 캐릭터로 저지하세요!</v>
          </cell>
          <cell r="D405" t="str">
            <v>In progress of translating…(405)</v>
          </cell>
        </row>
        <row r="406">
          <cell r="A406" t="str">
            <v>BossDesc_SpiritKing</v>
          </cell>
          <cell r="B406">
            <v>1</v>
          </cell>
          <cell r="C406" t="str">
            <v>무시무시한 눈빛과 거대한 몸집을 가진 스피릿 킹입니다. {0} 등 큰 개체에게 공격할 수 있는 캐릭터를 써보세요!</v>
          </cell>
          <cell r="D406" t="str">
            <v>In progress of translating…(406)</v>
          </cell>
        </row>
        <row r="407">
          <cell r="A407" t="str">
            <v>BossDesc_CuteUniq</v>
          </cell>
          <cell r="B407">
            <v>1</v>
          </cell>
          <cell r="C407" t="str">
            <v>돌진하여 공격하는 강력한 몬스터예요. {0} 등 근거리에서 강한 캐릭터로 저지하세요!</v>
          </cell>
          <cell r="D407" t="str">
            <v>In progress of translating…(407)</v>
          </cell>
        </row>
        <row r="408">
          <cell r="A408" t="str">
            <v>BossDesc_RobotSphere</v>
          </cell>
          <cell r="B408">
            <v>1</v>
          </cell>
          <cell r="C408" t="str">
            <v>데굴데굴 굴러다니는 로봇이에요. {0} 등 근거리에서 강한 캐릭터를 써보세요!</v>
          </cell>
          <cell r="D408" t="str">
            <v>In progress of translating…(408)</v>
          </cell>
        </row>
        <row r="409">
          <cell r="A409" t="str">
            <v>BossDesc_CreatureStump_Brown</v>
          </cell>
          <cell r="B409">
            <v>1</v>
          </cell>
          <cell r="C409" t="str">
            <v>떼로 몰려오네요. {0} 등 광역 개체에게 강한 캐릭터로 저지하세요!</v>
          </cell>
          <cell r="D409" t="str">
            <v>In progress of translating…(409)</v>
          </cell>
        </row>
        <row r="410">
          <cell r="A410" t="str">
            <v>BossDesc_RpgDemon_Violet</v>
          </cell>
          <cell r="B410">
            <v>1</v>
          </cell>
          <cell r="C410" t="str">
            <v>단일 공격을 할 수 있는 {0} 등 캐릭터를 사용하세요!</v>
          </cell>
          <cell r="D410" t="str">
            <v>In progress of translating…(410)</v>
          </cell>
        </row>
        <row r="411">
          <cell r="A411" t="str">
            <v>BossDesc_BigBatCrab</v>
          </cell>
          <cell r="B411">
            <v>1</v>
          </cell>
          <cell r="C411" t="str">
            <v>단일 공격을 할 수 있는 {0} 등 캐릭터를 사용하세요!</v>
          </cell>
          <cell r="D411" t="str">
            <v>In progress of translating…(411)</v>
          </cell>
        </row>
        <row r="412">
          <cell r="A412" t="str">
            <v>BossDesc_DemonBladeLord</v>
          </cell>
          <cell r="B412">
            <v>1</v>
          </cell>
          <cell r="C412" t="str">
            <v>가만히 있을 때도 등 뒤의 마법 원형체가 공격을 하니 조심하세요! {0} 등 사거리를 유지할 수 있는 캐릭터를 쓰세요!</v>
          </cell>
          <cell r="D412" t="str">
            <v>In progress of translating…(412)</v>
          </cell>
        </row>
        <row r="413">
          <cell r="A413" t="str">
            <v>BossDesc_FallenAngel</v>
          </cell>
          <cell r="B413">
            <v>1</v>
          </cell>
          <cell r="C413" t="str">
            <v>단일 공격을 할 수 있는 {0} 등 캐릭터를 사용하세요!</v>
          </cell>
          <cell r="D413" t="str">
            <v>In progress of translating…(413)</v>
          </cell>
        </row>
        <row r="414">
          <cell r="A414" t="str">
            <v>BossDesc_LowPolyCyc</v>
          </cell>
          <cell r="B414">
            <v>1</v>
          </cell>
          <cell r="C414" t="str">
            <v>단일 공격을 할 수 있는 {0} 등 캐릭터를 사용하세요!</v>
          </cell>
          <cell r="D414" t="str">
            <v>In progress of translating…(414)</v>
          </cell>
        </row>
        <row r="415">
          <cell r="A415" t="str">
            <v>BossDesc_WarAssassin</v>
          </cell>
          <cell r="B415">
            <v>1</v>
          </cell>
          <cell r="C415" t="str">
            <v>등 뒤로 순간이동하여 암살하는 악명 높은 3인방입니다. {0} 등 근거리에서 강한 캐릭터로 저지하세요!</v>
          </cell>
          <cell r="D415" t="str">
            <v>In progress of translating…(415)</v>
          </cell>
        </row>
        <row r="416">
          <cell r="A416" t="str">
            <v>BossDesc_EvilLich</v>
          </cell>
          <cell r="B416">
            <v>1</v>
          </cell>
          <cell r="C416" t="str">
            <v>현혹하여 소환하는 스킬을 사용하는 리치왕입니다. {0} 등 다수 적에게 강한 캐릭터를 써보세요!</v>
          </cell>
          <cell r="D416" t="str">
            <v>In progress of translating…(416)</v>
          </cell>
        </row>
        <row r="417">
          <cell r="A417" t="str">
            <v>BossDesc_Zippermouth_Green</v>
          </cell>
          <cell r="B417">
            <v>1</v>
          </cell>
          <cell r="C417" t="str">
            <v>입에 지퍼가 달린 몬스터예요. 입을 열면 빙그르르 위험한 공격을 하니 조심하세요. {0} 등 근거리에서 강한 캐릭터를 사용하세요!</v>
          </cell>
          <cell r="D417" t="str">
            <v>In progress of translating…(417)</v>
          </cell>
        </row>
        <row r="418">
          <cell r="A418" t="str">
            <v>BossDesc_OneEyedWizard_Blue</v>
          </cell>
          <cell r="B418">
            <v>1</v>
          </cell>
          <cell r="C418" t="str">
            <v>신출귀몰 사라졌다 나타나네요. {0} 등 벽을 너머 공격할 수 있는 캐릭터로 상대하세요!</v>
          </cell>
          <cell r="D418" t="str">
            <v>In progress of translating…(418)</v>
          </cell>
        </row>
        <row r="419">
          <cell r="A419" t="str">
            <v>BossDesc_HeavyKnight_Yellow</v>
          </cell>
          <cell r="B419">
            <v>1</v>
          </cell>
          <cell r="C419" t="str">
            <v>왼손으로 찌르기, 오른손으로 철퇴 끝에서 마법을 발사하네요. 근거리에서 강한 {0} 등 캐릭터를 사용하세요!</v>
          </cell>
          <cell r="D419" t="str">
            <v>In progress of translating…(419)</v>
          </cell>
        </row>
        <row r="420">
          <cell r="A420" t="str">
            <v>BossDesc_ElfMage</v>
          </cell>
          <cell r="B420">
            <v>1</v>
          </cell>
          <cell r="C420" t="str">
            <v>엄청난 마법탄을 발사하는 적이에요 {0} 등 멀리서도 싸울 수 있는 캐릭터로 저지하세요!</v>
          </cell>
          <cell r="D420" t="str">
            <v>In progress of translating…(420)</v>
          </cell>
        </row>
        <row r="421">
          <cell r="A421" t="str">
            <v>BossDesc_AngelStatue_Big</v>
          </cell>
          <cell r="B421">
            <v>1</v>
          </cell>
          <cell r="C421" t="str">
            <v>적이 어마어마한 융단 폭격을 날리네요. {0} 등 벽을 너머 공격할 수 있는 캐릭터를 써보세요!</v>
          </cell>
          <cell r="D421" t="str">
            <v>In progress of translating…(421)</v>
          </cell>
        </row>
        <row r="422">
          <cell r="A422" t="str">
            <v>PenaltyUIName_One</v>
          </cell>
          <cell r="B422">
            <v>1</v>
          </cell>
          <cell r="C422" t="str">
            <v>&lt;color=#FF0000&gt;{0}&lt;/color&gt; 계열 캐릭터의 &lt;color=#FF0000&gt;대미지 피해 {1}배&lt;/color&gt;</v>
          </cell>
          <cell r="D422" t="str">
            <v>In progress of translating…(422)</v>
          </cell>
        </row>
        <row r="423">
          <cell r="A423" t="str">
            <v>PenaltyUIMind_One</v>
          </cell>
          <cell r="B423">
            <v>1</v>
          </cell>
          <cell r="C423" t="str">
            <v>던전의 으스스한 기운으로 &lt;color=#FF0000&gt;{0}&lt;/color&gt; 계열이 &lt;color=#FF0000&gt;더 많은 대미지&lt;/color&gt;를 입게 됩니다</v>
          </cell>
          <cell r="D423" t="str">
            <v>In progress of translating…(423)</v>
          </cell>
        </row>
        <row r="424">
          <cell r="A424" t="str">
            <v>PenaltyUIRepre_OneOfTwo</v>
          </cell>
          <cell r="B424">
            <v>1</v>
          </cell>
          <cell r="C424" t="str">
            <v>&lt;color=#FF0000&gt;{0}&lt;/color&gt; 또는 &lt;color=#FF0000&gt;{1}&lt;/color&gt; 계열 캐릭터의 &lt;color=#FF0000&gt;대미지 피해 {2}배&lt;/color&gt;</v>
          </cell>
          <cell r="D424" t="str">
            <v>In progress of translating…(424)</v>
          </cell>
        </row>
        <row r="425">
          <cell r="A425" t="str">
            <v>PenaltyUIName_Two</v>
          </cell>
          <cell r="B425">
            <v>1</v>
          </cell>
          <cell r="C425" t="str">
            <v>&lt;color=#FF0000&gt;{0}&lt;/color&gt;, &lt;color=#FF0000&gt;{1}&lt;/color&gt; 계열 캐릭터의 &lt;color=#FF0000&gt;대미지 피해 {2}배&lt;/color&gt;</v>
          </cell>
          <cell r="D425" t="str">
            <v>In progress of translating…(425)</v>
          </cell>
        </row>
        <row r="426">
          <cell r="A426" t="str">
            <v>PenaltyUIMind_Two</v>
          </cell>
          <cell r="B426">
            <v>1</v>
          </cell>
          <cell r="C426" t="str">
            <v>던전의 으스스한 기운으로 &lt;color=#FF0000&gt;{0}&lt;/color&gt;, &lt;color=#FF0000&gt;{1}&lt;/color&gt; 계열이 &lt;color=#FF0000&gt;더 많은 대미지&lt;/color&gt;를 입게 됩니다</v>
          </cell>
          <cell r="D426" t="str">
            <v>In progress of translating…(426)</v>
          </cell>
        </row>
        <row r="427">
          <cell r="A427" t="str">
            <v>PenaltyUIRepre_TwoOfFour</v>
          </cell>
          <cell r="B427">
            <v>1</v>
          </cell>
          <cell r="C427" t="str">
            <v>&lt;color=#FF0000&gt;{0}&lt;/color&gt;, &lt;color=#FF0000&gt;{1}&lt;/color&gt;, &lt;color=#FF0000&gt;{2}&lt;/color&gt;, &lt;color=#FF0000&gt;{3}&lt;/color&gt; 계열 중 &lt;color=#FF0000&gt;{4} 계열&lt;/color&gt; 캐릭터의 &lt;color=#FF0000&gt;대미지 피해 {5}배&lt;/color&gt;</v>
          </cell>
          <cell r="D427" t="str">
            <v>In progress of translating…(427)</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U30"/>
  <sheetViews>
    <sheetView workbookViewId="0">
      <selection activeCell="E5" sqref="E5"/>
    </sheetView>
    <sheetView workbookViewId="1">
      <selection activeCell="S17" sqref="S17"/>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8.375" customWidth="1" collapsed="1"/>
    <col min="10" max="10" width="9.875" hidden="1" customWidth="1" outlineLevel="1"/>
    <col min="11" max="15" width="8.625" hidden="1" customWidth="1" outlineLevel="1"/>
    <col min="16" max="16" width="9" collapsed="1"/>
    <col min="17" max="17" width="16" hidden="1" customWidth="1" outlineLevel="1"/>
    <col min="18" max="18" width="9" collapsed="1"/>
    <col min="19" max="19" width="16" hidden="1" customWidth="1" outlineLevel="1"/>
    <col min="20" max="20" width="9" hidden="1" customWidth="1" outlineLevel="1"/>
    <col min="21" max="21" width="9" collapsed="1"/>
  </cols>
  <sheetData>
    <row r="1" spans="1:20" ht="27" customHeight="1" x14ac:dyDescent="0.3">
      <c r="A1" t="s">
        <v>0</v>
      </c>
      <c r="B1" t="s">
        <v>135</v>
      </c>
      <c r="C1" t="s">
        <v>110</v>
      </c>
      <c r="D1" t="s">
        <v>471</v>
      </c>
      <c r="E1" t="s">
        <v>136</v>
      </c>
      <c r="F1" t="s">
        <v>134</v>
      </c>
      <c r="G1" t="s">
        <v>112</v>
      </c>
      <c r="H1" t="s">
        <v>134</v>
      </c>
      <c r="I1" t="s">
        <v>111</v>
      </c>
      <c r="J1" t="s">
        <v>229</v>
      </c>
      <c r="K1" t="s">
        <v>230</v>
      </c>
      <c r="L1" t="s">
        <v>359</v>
      </c>
      <c r="M1" t="s">
        <v>360</v>
      </c>
      <c r="N1" t="s">
        <v>361</v>
      </c>
      <c r="O1" t="s">
        <v>362</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1.1499999999999999</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739</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1.3</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2" activePane="bottomRight" state="frozen"/>
      <selection pane="topRight" activeCell="C1" sqref="C1"/>
      <selection pane="bottomLeft" activeCell="A2" sqref="A2"/>
      <selection pane="bottomRight" activeCell="F5" sqref="F5"/>
    </sheetView>
    <sheetView tabSelected="1" workbookViewId="1">
      <pane xSplit="2" ySplit="1" topLeftCell="C2" activePane="bottomRight" state="frozen"/>
      <selection pane="topRight" activeCell="C1" sqref="C1"/>
      <selection pane="bottomLeft" activeCell="A2" sqref="A2"/>
      <selection pane="bottomRight" activeCell="M3" sqref="M3"/>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738</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733</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1003</v>
      </c>
      <c r="AC13" t="str">
        <f>IF(ISBLANK(AB13),"",IF(ISERROR(VLOOKUP(AB13,[3]DropTable!$A:$A,1,0)),"드랍없음",""))</f>
        <v/>
      </c>
      <c r="AE13" t="str">
        <f>IF(ISBLANK(AD13),"",IF(ISERROR(VLOOKUP(AD13,[3]DropTable!$A:$A,1,0)),"드랍없음",""))</f>
        <v/>
      </c>
      <c r="AH13">
        <v>1.5</v>
      </c>
      <c r="AI13">
        <v>0.33333333333333331</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1003</v>
      </c>
      <c r="AC14" t="str">
        <f>IF(ISBLANK(AB14),"",IF(ISERROR(VLOOKUP(AB14,[3]DropTable!$A:$A,1,0)),"드랍없음",""))</f>
        <v/>
      </c>
      <c r="AE14" t="str">
        <f>IF(ISBLANK(AD14),"",IF(ISERROR(VLOOKUP(AD14,[3]DropTable!$A:$A,1,0)),"드랍없음",""))</f>
        <v/>
      </c>
      <c r="AH14">
        <v>1.5</v>
      </c>
      <c r="AI14">
        <v>0.33333333333333331</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1003</v>
      </c>
      <c r="AC15" t="str">
        <f>IF(ISBLANK(AB15),"",IF(ISERROR(VLOOKUP(AB15,[3]DropTable!$A:$A,1,0)),"드랍없음",""))</f>
        <v/>
      </c>
      <c r="AE15" t="str">
        <f>IF(ISBLANK(AD15),"",IF(ISERROR(VLOOKUP(AD15,[3]DropTable!$A:$A,1,0)),"드랍없음",""))</f>
        <v/>
      </c>
      <c r="AH15">
        <v>1.5</v>
      </c>
      <c r="AI15">
        <v>0.33333333333333331</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1003</v>
      </c>
      <c r="AC16" t="str">
        <f>IF(ISBLANK(AB16),"",IF(ISERROR(VLOOKUP(AB16,[3]DropTable!$A:$A,1,0)),"드랍없음",""))</f>
        <v/>
      </c>
      <c r="AE16" t="str">
        <f>IF(ISBLANK(AD16),"",IF(ISERROR(VLOOKUP(AD16,[3]DropTable!$A:$A,1,0)),"드랍없음",""))</f>
        <v/>
      </c>
      <c r="AH16">
        <v>1.5</v>
      </c>
      <c r="AI16">
        <v>0.33333333333333331</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1003</v>
      </c>
      <c r="AC17" t="str">
        <f>IF(ISBLANK(AB17),"",IF(ISERROR(VLOOKUP(AB17,[3]DropTable!$A:$A,1,0)),"드랍없음",""))</f>
        <v/>
      </c>
      <c r="AE17" t="str">
        <f>IF(ISBLANK(AD17),"",IF(ISERROR(VLOOKUP(AD17,[3]DropTable!$A:$A,1,0)),"드랍없음",""))</f>
        <v/>
      </c>
      <c r="AH17">
        <v>1.5</v>
      </c>
      <c r="AI17">
        <v>0.33333333333333331</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1003</v>
      </c>
      <c r="AC18" t="str">
        <f>IF(ISBLANK(AB18),"",IF(ISERROR(VLOOKUP(AB18,[3]DropTable!$A:$A,1,0)),"드랍없음",""))</f>
        <v/>
      </c>
      <c r="AE18" t="str">
        <f>IF(ISBLANK(AD18),"",IF(ISERROR(VLOOKUP(AD18,[3]DropTable!$A:$A,1,0)),"드랍없음",""))</f>
        <v/>
      </c>
      <c r="AH18">
        <v>1.5</v>
      </c>
      <c r="AI18">
        <v>0.33333333333333331</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1003</v>
      </c>
      <c r="AC19" t="str">
        <f>IF(ISBLANK(AB19),"",IF(ISERROR(VLOOKUP(AB19,[3]DropTable!$A:$A,1,0)),"드랍없음",""))</f>
        <v/>
      </c>
      <c r="AE19" t="str">
        <f>IF(ISBLANK(AD19),"",IF(ISERROR(VLOOKUP(AD19,[3]DropTable!$A:$A,1,0)),"드랍없음",""))</f>
        <v/>
      </c>
      <c r="AH19">
        <v>1.5</v>
      </c>
      <c r="AI19">
        <v>0.33333333333333331</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1003</v>
      </c>
      <c r="AC20" t="str">
        <f>IF(ISBLANK(AB20),"",IF(ISERROR(VLOOKUP(AB20,[3]DropTable!$A:$A,1,0)),"드랍없음",""))</f>
        <v/>
      </c>
      <c r="AE20" t="str">
        <f>IF(ISBLANK(AD20),"",IF(ISERROR(VLOOKUP(AD20,[3]DropTable!$A:$A,1,0)),"드랍없음",""))</f>
        <v/>
      </c>
      <c r="AH20">
        <v>1.5</v>
      </c>
      <c r="AI20">
        <v>0.33333333333333331</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1003</v>
      </c>
      <c r="AC21" t="str">
        <f>IF(ISBLANK(AB21),"",IF(ISERROR(VLOOKUP(AB21,[3]DropTable!$A:$A,1,0)),"드랍없음",""))</f>
        <v/>
      </c>
      <c r="AE21" t="str">
        <f>IF(ISBLANK(AD21),"",IF(ISERROR(VLOOKUP(AD21,[3]DropTable!$A:$A,1,0)),"드랍없음",""))</f>
        <v/>
      </c>
      <c r="AH21">
        <v>1.5</v>
      </c>
      <c r="AI21">
        <v>0.33333333333333331</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1003</v>
      </c>
      <c r="AC22" t="str">
        <f>IF(ISBLANK(AB22),"",IF(ISERROR(VLOOKUP(AB22,[3]DropTable!$A:$A,1,0)),"드랍없음",""))</f>
        <v/>
      </c>
      <c r="AD22">
        <v>5002</v>
      </c>
      <c r="AE22" t="str">
        <f>IF(ISBLANK(AD22),"",IF(ISERROR(VLOOKUP(AD22,[3]DropTable!$A:$A,1,0)),"드랍없음",""))</f>
        <v/>
      </c>
      <c r="AF22">
        <v>2</v>
      </c>
      <c r="AG22">
        <v>17.5</v>
      </c>
      <c r="AH22">
        <v>1.5</v>
      </c>
      <c r="AI22">
        <v>0.33333333333333331</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1005</v>
      </c>
      <c r="AC23" t="str">
        <f>IF(ISBLANK(AB23),"",IF(ISERROR(VLOOKUP(AB23,[3]DropTable!$A:$A,1,0)),"드랍없음",""))</f>
        <v/>
      </c>
      <c r="AE23" t="str">
        <f>IF(ISBLANK(AD23),"",IF(ISERROR(VLOOKUP(AD23,[3]DropTable!$A:$A,1,0)),"드랍없음",""))</f>
        <v/>
      </c>
      <c r="AH23">
        <v>1.5</v>
      </c>
      <c r="AI23">
        <v>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1005</v>
      </c>
      <c r="AC24" t="str">
        <f>IF(ISBLANK(AB24),"",IF(ISERROR(VLOOKUP(AB24,[3]DropTable!$A:$A,1,0)),"드랍없음",""))</f>
        <v/>
      </c>
      <c r="AE24" t="str">
        <f>IF(ISBLANK(AD24),"",IF(ISERROR(VLOOKUP(AD24,[3]DropTable!$A:$A,1,0)),"드랍없음",""))</f>
        <v/>
      </c>
      <c r="AH24">
        <v>1.5</v>
      </c>
      <c r="AI24">
        <v>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1005</v>
      </c>
      <c r="AC25" t="str">
        <f>IF(ISBLANK(AB25),"",IF(ISERROR(VLOOKUP(AB25,[3]DropTable!$A:$A,1,0)),"드랍없음",""))</f>
        <v/>
      </c>
      <c r="AE25" t="str">
        <f>IF(ISBLANK(AD25),"",IF(ISERROR(VLOOKUP(AD25,[3]DropTable!$A:$A,1,0)),"드랍없음",""))</f>
        <v/>
      </c>
      <c r="AH25">
        <v>1.5</v>
      </c>
      <c r="AI25">
        <v>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1005</v>
      </c>
      <c r="AC26" t="str">
        <f>IF(ISBLANK(AB26),"",IF(ISERROR(VLOOKUP(AB26,[3]DropTable!$A:$A,1,0)),"드랍없음",""))</f>
        <v/>
      </c>
      <c r="AE26" t="str">
        <f>IF(ISBLANK(AD26),"",IF(ISERROR(VLOOKUP(AD26,[3]DropTable!$A:$A,1,0)),"드랍없음",""))</f>
        <v/>
      </c>
      <c r="AH26">
        <v>1.5</v>
      </c>
      <c r="AI26">
        <v>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1005</v>
      </c>
      <c r="AC27" t="str">
        <f>IF(ISBLANK(AB27),"",IF(ISERROR(VLOOKUP(AB27,[3]DropTable!$A:$A,1,0)),"드랍없음",""))</f>
        <v/>
      </c>
      <c r="AE27" t="str">
        <f>IF(ISBLANK(AD27),"",IF(ISERROR(VLOOKUP(AD27,[3]DropTable!$A:$A,1,0)),"드랍없음",""))</f>
        <v/>
      </c>
      <c r="AH27">
        <v>1.5</v>
      </c>
      <c r="AI27">
        <v>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1005</v>
      </c>
      <c r="AC28" t="str">
        <f>IF(ISBLANK(AB28),"",IF(ISERROR(VLOOKUP(AB28,[3]DropTable!$A:$A,1,0)),"드랍없음",""))</f>
        <v/>
      </c>
      <c r="AE28" t="str">
        <f>IF(ISBLANK(AD28),"",IF(ISERROR(VLOOKUP(AD28,[3]DropTable!$A:$A,1,0)),"드랍없음",""))</f>
        <v/>
      </c>
      <c r="AH28">
        <v>1.5</v>
      </c>
      <c r="AI28">
        <v>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1005</v>
      </c>
      <c r="AC29" t="str">
        <f>IF(ISBLANK(AB29),"",IF(ISERROR(VLOOKUP(AB29,[3]DropTable!$A:$A,1,0)),"드랍없음",""))</f>
        <v/>
      </c>
      <c r="AE29" t="str">
        <f>IF(ISBLANK(AD29),"",IF(ISERROR(VLOOKUP(AD29,[3]DropTable!$A:$A,1,0)),"드랍없음",""))</f>
        <v/>
      </c>
      <c r="AH29">
        <v>1.5</v>
      </c>
      <c r="AI29">
        <v>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1005</v>
      </c>
      <c r="AC30" t="str">
        <f>IF(ISBLANK(AB30),"",IF(ISERROR(VLOOKUP(AB30,[3]DropTable!$A:$A,1,0)),"드랍없음",""))</f>
        <v/>
      </c>
      <c r="AE30" t="str">
        <f>IF(ISBLANK(AD30),"",IF(ISERROR(VLOOKUP(AD30,[3]DropTable!$A:$A,1,0)),"드랍없음",""))</f>
        <v/>
      </c>
      <c r="AH30">
        <v>1.5</v>
      </c>
      <c r="AI30">
        <v>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1005</v>
      </c>
      <c r="AC31" t="str">
        <f>IF(ISBLANK(AB31),"",IF(ISERROR(VLOOKUP(AB31,[3]DropTable!$A:$A,1,0)),"드랍없음",""))</f>
        <v/>
      </c>
      <c r="AE31" t="str">
        <f>IF(ISBLANK(AD31),"",IF(ISERROR(VLOOKUP(AD31,[3]DropTable!$A:$A,1,0)),"드랍없음",""))</f>
        <v/>
      </c>
      <c r="AH31">
        <v>1.5</v>
      </c>
      <c r="AI31">
        <v>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249.60000000000002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1005</v>
      </c>
      <c r="AC32" t="str">
        <f>IF(ISBLANK(AB32),"",IF(ISERROR(VLOOKUP(AB32,[3]DropTable!$A:$A,1,0)),"드랍없음",""))</f>
        <v/>
      </c>
      <c r="AD32">
        <v>5003</v>
      </c>
      <c r="AE32" t="str">
        <f>IF(ISBLANK(AD32),"",IF(ISERROR(VLOOKUP(AD32,[3]DropTable!$A:$A,1,0)),"드랍없음",""))</f>
        <v/>
      </c>
      <c r="AF32">
        <v>3.25</v>
      </c>
      <c r="AG32">
        <v>10.76923076923077</v>
      </c>
      <c r="AH32">
        <v>1.5</v>
      </c>
      <c r="AI32">
        <v>0.2</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733</v>
      </c>
      <c r="J33" t="str">
        <f>IF(ISBLANK(I33),"",
IFERROR(VLOOKUP(I33,[1]StringTable!$1:$1048576,MATCH([1]StringTable!$B$1,[1]StringTable!$1:$1,0),0),
IFERROR(VLOOKUP(I33,[1]InApkStringTable!$1:$1048576,MATCH([1]InApkStringTable!$B$1,[1]InApkStringTable!$1:$1,0),0),
"스트링없음")))</f>
        <v/>
      </c>
      <c r="L33" t="b">
        <v>0</v>
      </c>
      <c r="M33" t="s">
        <v>21</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735</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468</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3.25</v>
      </c>
      <c r="AG83">
        <f ca="1">35/AF83</f>
        <v>10.76923076923077</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735</v>
      </c>
      <c r="J84" t="str">
        <f>IF(ISBLANK(I84),"",
IFERROR(VLOOKUP(I84,[1]StringTable!$1:$1048576,MATCH([1]StringTable!$B$1,[1]StringTable!$1:$1,0),0),
IFERROR(VLOOKUP(I84,[1]InApkStringTable!$1:$1048576,MATCH([1]InApkStringTable!$B$1,[1]InApkStringTable!$1:$1,0),0),
"스트링없음")))</f>
        <v/>
      </c>
      <c r="L84" t="b">
        <v>0</v>
      </c>
      <c r="M84" t="s">
        <v>568</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569</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548</v>
      </c>
      <c r="V86" t="str">
        <f>IF(ISBLANK(U86),"",IF(ISERROR(VLOOKUP(U86,MapTable!$A:$A,1,0)),"맵없음",""))</f>
        <v/>
      </c>
      <c r="W86" t="s">
        <v>570</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549</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550</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584</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551</v>
      </c>
      <c r="V90" t="str">
        <f>IF(ISBLANK(U90),"",IF(ISERROR(VLOOKUP(U90,MapTable!$A:$A,1,0)),"맵없음",""))</f>
        <v/>
      </c>
      <c r="W90" t="s">
        <v>571</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552</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553</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554</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594</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555</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556</v>
      </c>
      <c r="V96" t="str">
        <f>IF(ISBLANK(U96),"",IF(ISERROR(VLOOKUP(U96,MapTable!$A:$A,1,0)),"맵없음",""))</f>
        <v/>
      </c>
      <c r="W96" t="s">
        <v>572</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557</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558</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586</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645</v>
      </c>
      <c r="V100" t="str">
        <f>IF(ISBLANK(U100),"",IF(ISERROR(VLOOKUP(U100,MapTable!$A:$A,1,0)),"맵없음",""))</f>
        <v/>
      </c>
      <c r="W100" t="s">
        <v>673</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646</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647</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648</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596</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649</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650</v>
      </c>
      <c r="V106" t="str">
        <f>IF(ISBLANK(U106),"",IF(ISERROR(VLOOKUP(U106,MapTable!$A:$A,1,0)),"맵없음",""))</f>
        <v/>
      </c>
      <c r="W106" t="s">
        <v>678</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651</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652</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588</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653</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654</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655</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656</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598</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657</v>
      </c>
      <c r="V115" t="str">
        <f>IF(ISBLANK(U115),"",IF(ISERROR(VLOOKUP(U115,MapTable!$A:$A,1,0)),"맵없음",""))</f>
        <v/>
      </c>
      <c r="W115" t="s">
        <v>683</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658</v>
      </c>
      <c r="V116" t="str">
        <f>IF(ISBLANK(U116),"",IF(ISERROR(VLOOKUP(U116,MapTable!$A:$A,1,0)),"맵없음",""))</f>
        <v/>
      </c>
      <c r="W116" t="s">
        <v>688</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659</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660</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590</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661</v>
      </c>
      <c r="V120" t="str">
        <f>IF(ISBLANK(U120),"",IF(ISERROR(VLOOKUP(U120,MapTable!$A:$A,1,0)),"맵없음",""))</f>
        <v/>
      </c>
      <c r="W120" t="s">
        <v>693</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662</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663</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664</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600</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737</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665</v>
      </c>
      <c r="V125" t="str">
        <f>IF(ISBLANK(U125),"",IF(ISERROR(VLOOKUP(U125,MapTable!$A:$A,1,0)),"맵없음",""))</f>
        <v/>
      </c>
      <c r="W125" t="s">
        <v>698</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666</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667</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668</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592</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669</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670</v>
      </c>
      <c r="V131" t="str">
        <f>IF(ISBLANK(U131),"",IF(ISERROR(VLOOKUP(U131,MapTable!$A:$A,1,0)),"맵없음",""))</f>
        <v/>
      </c>
      <c r="W131" t="s">
        <v>703</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671</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672</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702</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602</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3.25</v>
      </c>
      <c r="AG134">
        <f ca="1">35/AF134</f>
        <v>10.76923076923077</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736</v>
      </c>
      <c r="J135" t="str">
        <f>IF(ISBLANK(I135),"",
IFERROR(VLOOKUP(I135,[1]StringTable!$1:$1048576,MATCH([1]StringTable!$B$1,[1]StringTable!$1:$1,0),0),
IFERROR(VLOOKUP(I135,[1]InApkStringTable!$1:$1048576,MATCH([1]InApkStringTable!$B$1,[1]InApkStringTable!$1:$1,0),0),
"스트링없음")))</f>
        <v/>
      </c>
      <c r="L135" t="b">
        <v>0</v>
      </c>
      <c r="M135" t="s">
        <v>750</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752</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754</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756</v>
      </c>
      <c r="V138" t="str">
        <f>IF(ISBLANK(U138),"",IF(ISERROR(VLOOKUP(U138,MapTable!$A:$A,1,0)),"맵없음",""))</f>
        <v/>
      </c>
      <c r="W138" t="s">
        <v>795</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758</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819</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759</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760</v>
      </c>
      <c r="V142" t="str">
        <f>IF(ISBLANK(U142),"",IF(ISERROR(VLOOKUP(U142,MapTable!$A:$A,1,0)),"맵없음",""))</f>
        <v/>
      </c>
      <c r="W142" t="s">
        <v>797</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761</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762</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733</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763</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764</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765</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766</v>
      </c>
      <c r="V149" t="str">
        <f>IF(ISBLANK(U149),"",IF(ISERROR(VLOOKUP(U149,MapTable!$A:$A,1,0)),"맵없음",""))</f>
        <v/>
      </c>
      <c r="W149" t="s">
        <v>799</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820</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767</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768</v>
      </c>
      <c r="V152" t="str">
        <f>IF(ISBLANK(U152),"",IF(ISERROR(VLOOKUP(U152,MapTable!$A:$A,1,0)),"맵없음",""))</f>
        <v/>
      </c>
      <c r="W152" t="s">
        <v>801</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769</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770</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815</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736</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771</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772</v>
      </c>
      <c r="V157" t="str">
        <f>IF(ISBLANK(U157),"",IF(ISERROR(VLOOKUP(U157,MapTable!$A:$A,1,0)),"맵없음",""))</f>
        <v/>
      </c>
      <c r="W157" t="s">
        <v>803</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773</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774</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821</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775</v>
      </c>
      <c r="V161" t="str">
        <f>IF(ISBLANK(U161),"",IF(ISERROR(VLOOKUP(U161,MapTable!$A:$A,1,0)),"맵없음",""))</f>
        <v/>
      </c>
      <c r="W161" t="s">
        <v>805</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776</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777</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778</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816</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779</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781</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782</v>
      </c>
      <c r="V169" t="str">
        <f>IF(ISBLANK(U169),"",IF(ISERROR(VLOOKUP(U169,MapTable!$A:$A,1,0)),"맵없음",""))</f>
        <v/>
      </c>
      <c r="W169" t="s">
        <v>807</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822</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783</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784</v>
      </c>
      <c r="V172" t="str">
        <f>IF(ISBLANK(U172),"",IF(ISERROR(VLOOKUP(U172,MapTable!$A:$A,1,0)),"맵없음",""))</f>
        <v/>
      </c>
      <c r="W172" t="s">
        <v>809</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785</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786</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817</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733</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787</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788</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789</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790</v>
      </c>
      <c r="V179" t="str">
        <f>IF(ISBLANK(U179),"",IF(ISERROR(VLOOKUP(U179,MapTable!$A:$A,1,0)),"맵없음",""))</f>
        <v/>
      </c>
      <c r="W179" t="s">
        <v>811</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823</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791</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792</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793</v>
      </c>
      <c r="V183" t="str">
        <f>IF(ISBLANK(U183),"",IF(ISERROR(VLOOKUP(U183,MapTable!$A:$A,1,0)),"맵없음",""))</f>
        <v/>
      </c>
      <c r="W183" t="s">
        <v>813</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794</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1053</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818</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3.25</v>
      </c>
      <c r="AG185">
        <f ca="1">35/AF185</f>
        <v>10.76923076923077</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1185</v>
      </c>
      <c r="J186" t="str">
        <f>IF(ISBLANK(I186),"",
IFERROR(VLOOKUP(I186,[1]StringTable!$1:$1048576,MATCH([1]StringTable!$B$1,[1]StringTable!$1:$1,0),0),
IFERROR(VLOOKUP(I186,[1]InApkStringTable!$1:$1048576,MATCH([1]InApkStringTable!$B$1,[1]InApkStringTable!$1:$1,0),0),
"스트링없음")))</f>
        <v/>
      </c>
      <c r="L186" t="b">
        <v>0</v>
      </c>
      <c r="M186" t="s">
        <v>1186</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1188</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1189</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957</v>
      </c>
      <c r="V190" t="str">
        <f>IF(ISBLANK(U190),"",IF(ISERROR(VLOOKUP(U190,MapTable!$A:$A,1,0)),"맵없음",""))</f>
        <v/>
      </c>
      <c r="W190" t="s">
        <v>1191</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1006</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958</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959</v>
      </c>
      <c r="V193" t="str">
        <f>IF(ISBLANK(U193),"",IF(ISERROR(VLOOKUP(U193,MapTable!$A:$A,1,0)),"맵없음",""))</f>
        <v/>
      </c>
      <c r="W193" t="s">
        <v>1192</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1001</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735</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962</v>
      </c>
      <c r="V197" t="str">
        <f>IF(ISBLANK(U197),"",IF(ISERROR(VLOOKUP(U197,MapTable!$A:$A,1,0)),"맵없음",""))</f>
        <v/>
      </c>
      <c r="W197" t="s">
        <v>1036</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963</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964</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965</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1007</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966</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967</v>
      </c>
      <c r="V203" t="str">
        <f>IF(ISBLANK(U203),"",IF(ISERROR(VLOOKUP(U203,MapTable!$A:$A,1,0)),"맵없음",""))</f>
        <v/>
      </c>
      <c r="W203" t="s">
        <v>1038</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1002</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1185</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970</v>
      </c>
      <c r="V207" t="str">
        <f>IF(ISBLANK(U207),"",IF(ISERROR(VLOOKUP(U207,MapTable!$A:$A,1,0)),"맵없음",""))</f>
        <v/>
      </c>
      <c r="W207" t="s">
        <v>1040</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971</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972</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973</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1008</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974</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975</v>
      </c>
      <c r="V213" t="str">
        <f>IF(ISBLANK(U213),"",IF(ISERROR(VLOOKUP(U213,MapTable!$A:$A,1,0)),"맵없음",""))</f>
        <v/>
      </c>
      <c r="W213" t="s">
        <v>1042</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976</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977</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1003</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735</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978</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979</v>
      </c>
      <c r="V218" t="str">
        <f>IF(ISBLANK(U218),"",IF(ISERROR(VLOOKUP(U218,MapTable!$A:$A,1,0)),"맵없음",""))</f>
        <v/>
      </c>
      <c r="W218" t="s">
        <v>1044</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981</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1009</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982</v>
      </c>
      <c r="V222" t="str">
        <f>IF(ISBLANK(U222),"",IF(ISERROR(VLOOKUP(U222,MapTable!$A:$A,1,0)),"맵없음",""))</f>
        <v/>
      </c>
      <c r="W222" t="s">
        <v>1046</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983</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984</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985</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1004</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1185</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986</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987</v>
      </c>
      <c r="V228" t="str">
        <f>IF(ISBLANK(U228),"",IF(ISERROR(VLOOKUP(U228,MapTable!$A:$A,1,0)),"맵없음",""))</f>
        <v/>
      </c>
      <c r="W228" t="s">
        <v>1048</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988</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989</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1010</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991</v>
      </c>
      <c r="V233" t="str">
        <f>IF(ISBLANK(U233),"",IF(ISERROR(VLOOKUP(U233,MapTable!$A:$A,1,0)),"맵없음",""))</f>
        <v/>
      </c>
      <c r="W233" t="s">
        <v>1050</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992</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993</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1579.5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1005</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3.25</v>
      </c>
      <c r="AG236">
        <f ca="1">35/AF236</f>
        <v>10.76923076923077</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733</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733</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733</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733</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733</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733</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733</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733</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733</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733</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733</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733</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733</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733</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733</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733</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733</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733</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733</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733</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733</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733</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733</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733</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733</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733</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733</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733</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733</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733</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733</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733</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733</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733</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733</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733</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733</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733</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733</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733</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733</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733</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733</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733</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733</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733</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733</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733</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733</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733</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2369.25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733</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733</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733</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733</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733</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733</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733</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733</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733</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733</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733</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733</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733</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733</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733</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733</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733</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733</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733</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733</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733</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733</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733</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733</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733</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733</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733</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733</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733</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733</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733</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733</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733</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733</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733</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733</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733</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733</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733</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733</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733</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733</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733</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733</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733</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733</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733</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733</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733</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733</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733</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3553.875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733</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733</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733</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733</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733</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733</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733</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5330.8125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733</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733</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733</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733</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733</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733</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733</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733</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733</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733</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733</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733</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733</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733</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733</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733</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733</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733</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733</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733</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733</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733</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733</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733</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733</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733</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733</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733</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733</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733</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733</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733</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733</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733</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733</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733</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733</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733</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733</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733</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733</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733</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733</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733</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733</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733</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733</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733</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733</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733</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733</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7996.21875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733</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733</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733</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733</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733</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733</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733</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733</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733</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733</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733</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733</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733</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733</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733</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733</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733</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733</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733</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733</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733</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733</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733</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733</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733</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733</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733</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733</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733</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733</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733</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733</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733</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733</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733</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733</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733</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733</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733</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733</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733</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733</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733</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733</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733</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733</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733</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733</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733</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733</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733</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11994.328125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733</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733</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733</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733</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733</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733</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733</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733</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733</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733</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733</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733</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733</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733</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733</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733</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733</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733</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733</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733</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733</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733</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733</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733</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733</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733</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733</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733</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733</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733</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733</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733</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733</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733</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733</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733</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733</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733</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733</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733</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733</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733</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733</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733</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733</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733</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733</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733</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733</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733</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733</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17991.4921875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733</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733</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733</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733</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733</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733</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733</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733</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733</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733</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733</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733</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733</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733</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733</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733</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733</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733</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733</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733</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733</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733</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733</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733</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733</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733</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733</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733</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733</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733</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733</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733</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733</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733</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733</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733</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733</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733</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733</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733</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733</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733</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733</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733</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733</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733</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733</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733</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733</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733</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733</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26987.23828125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733</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733</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733</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733</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733</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733</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733</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733</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733</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733</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733</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733</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733</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733</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733</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733</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733</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733</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733</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733</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733</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733</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733</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733</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733</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733</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733</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733</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733</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733</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733</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733</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733</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733</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733</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733</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733</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733</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733</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733</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733</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733</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733</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733</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733</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733</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733</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733</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733</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733</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733</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40480.857421875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733</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733</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733</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733</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733</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733</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733</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733</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733</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733</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733</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733</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733</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733</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733</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733</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733</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733</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733</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733</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733</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733</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733</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733</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733</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733</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733</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733</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733</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733</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733</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733</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733</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733</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733</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733</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733</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733</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733</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733</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733</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733</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733</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733</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733</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733</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733</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733</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733</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733</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733</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60721.2861328125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733</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733</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733</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733</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733</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733</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733</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733</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100190.12211914064</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733</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733</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733</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733</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733</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733</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733</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733</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733</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733</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733</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733</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733</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733</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733</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733</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733</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733</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733</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733</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733</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733</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733</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733</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733</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733</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733</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733</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733</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733</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733</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733</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733</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733</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733</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733</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733</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733</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733</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733</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733</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733</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733</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733</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733</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733</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733</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733</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733</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733</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733</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136622.89379882813</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733</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733</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733</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733</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733</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733</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733</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733</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733</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733</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733</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733</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733</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733</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733</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733</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733</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733</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733</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733</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733</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733</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733</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733</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733</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733</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733</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733</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733</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733</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733</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733</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733</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733</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733</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733</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733</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733</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733</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733</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733</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733</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733</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733</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733</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733</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733</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733</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733</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733</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733</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204934.34069824219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733</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733</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733</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733</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733</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733</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733</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733</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733</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733</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733</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733</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733</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733</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733</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733</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733</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733</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733</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733</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733</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733</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733</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733</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733</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733</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733</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733</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733</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733</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733</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733</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733</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733</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733</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733</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733</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733</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733</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733</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733</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733</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733</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733</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733</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733</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733</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733</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733</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733</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733</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307401.51104736328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733</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733</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733</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733</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733</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733</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733</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733</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733</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733</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733</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733</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733</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733</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733</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733</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733</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733</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733</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733</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733</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733</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733</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733</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733</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733</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733</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733</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733</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733</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733</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733</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733</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733</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733</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733</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733</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733</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733</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733</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733</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733</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733</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733</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733</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733</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733</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733</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734</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734</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734</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461102.26657104492</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734</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734</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734</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734</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734</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734</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734</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734</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734</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734</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734</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734</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734</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734</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734</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734</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734</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734</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734</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734</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734</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734</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734</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734</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734</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734</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734</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734</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734</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734</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734</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734</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734</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734</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734</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734</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734</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734</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734</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734</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734</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734</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734</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734</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734</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734</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734</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734</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734</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734</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734</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691653.39985656738</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734</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734</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734</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734</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734</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734</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734</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734</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734</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734</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734</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734</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734</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734</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734</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734</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734</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734</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734</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734</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734</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734</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734</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734</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734</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734</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734</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734</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734</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734</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734</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734</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734</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734</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734</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734</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734</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734</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734</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734</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734</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734</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734</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734</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734</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734</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734</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734</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734</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734</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734</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1037480.0997848511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734</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734</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734</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734</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734</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734</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734</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734</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734</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1867464.1796127323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734</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734</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734</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734</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734</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734</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734</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734</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734</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734</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734</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734</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734</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734</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734</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734</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734</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734</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734</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734</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734</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734</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734</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734</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734</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734</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734</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734</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734</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734</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734</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734</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734</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734</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734</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734</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734</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734</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734</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734</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734</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734</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734</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734</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734</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734</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734</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734</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734</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734</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734</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2334330.2245159149</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734</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734</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734</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734</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734</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734</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734</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734</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734</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734</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734</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734</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734</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734</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734</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734</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734</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734</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734</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734</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734</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734</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734</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734</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734</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734</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734</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734</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734</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734</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734</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734</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734</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734</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734</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734</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734</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734</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734</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734</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734</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734</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734</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734</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734</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734</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734</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734</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734</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734</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734</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3501495.3367738724</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734</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734</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734</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734</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734</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734</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734</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734</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734</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734</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734</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734</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734</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734</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734</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734</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734</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734</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734</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734</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734</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734</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734</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734</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734</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734</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734</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734</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734</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734</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734</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734</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734</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734</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734</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734</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734</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734</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734</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734</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734</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734</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734</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734</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734</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734</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734</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734</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734</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734</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734</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5252243.0051608086</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734</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734</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734</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734</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734</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734</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734</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734</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734</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734</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734</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734</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734</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734</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734</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734</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734</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734</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734</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734</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734</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734</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734</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734</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734</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734</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734</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734</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734</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734</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734</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734</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734</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734</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734</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734</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734</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734</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734</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734</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734</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734</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734</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734</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734</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734</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734</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734</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734</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734</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734</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7878364.5077412128</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734</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734</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734</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734</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734</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734</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734</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734</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734</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734</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734</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734</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734</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734</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734</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734</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734</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734</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734</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734</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734</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734</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734</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734</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734</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734</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734</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734</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734</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734</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734</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734</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734</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734</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734</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734</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734</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734</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734</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734</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734</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734</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734</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734</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734</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734</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734</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734</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734</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734</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734</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11817546.761611819</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734</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734</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734</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734</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734</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734</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734</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734</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734</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734</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734</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734</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734</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734</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734</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734</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734</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734</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734</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734</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734</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734</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734</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734</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734</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734</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734</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734</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734</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734</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734</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734</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734</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734</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734</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734</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734</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734</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734</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734</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734</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734</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734</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734</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734</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734</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734</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734</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734</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734</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734</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17726320.142417729</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734</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734</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734</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734</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734</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734</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734</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734</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734</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734</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34566324.277714573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734</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734</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465.74999999999994</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194.06249999999997</v>
      </c>
      <c r="G1292" t="s">
        <v>733</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465.74999999999994</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194.06249999999997</v>
      </c>
      <c r="G1293" t="s">
        <v>733</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465.74999999999994</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194.06249999999997</v>
      </c>
      <c r="G1294" t="s">
        <v>733</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465.74999999999994</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194.06249999999997</v>
      </c>
      <c r="G1295" t="s">
        <v>733</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465.74999999999994</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194.06249999999997</v>
      </c>
      <c r="G1296" t="s">
        <v>733</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558.89999999999986</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194.06249999999997</v>
      </c>
      <c r="G1297" t="s">
        <v>733</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558.89999999999986</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194.06249999999997</v>
      </c>
      <c r="G1298" t="s">
        <v>733</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558.89999999999986</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194.06249999999997</v>
      </c>
      <c r="G1299" t="s">
        <v>733</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558.89999999999986</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194.06249999999997</v>
      </c>
      <c r="G1300" t="s">
        <v>733</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558.89999999999986</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194.06249999999997</v>
      </c>
      <c r="G1301" t="s">
        <v>733</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558.89999999999986</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208.61718749999997</v>
      </c>
      <c r="G1302" t="s">
        <v>733</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558.89999999999986</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208.61718749999997</v>
      </c>
      <c r="G1303" t="s">
        <v>733</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558.89999999999986</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208.61718749999997</v>
      </c>
      <c r="G1304" t="s">
        <v>733</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558.89999999999986</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208.61718749999997</v>
      </c>
      <c r="G1305" t="s">
        <v>733</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558.89999999999986</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208.61718749999997</v>
      </c>
      <c r="G1306" t="s">
        <v>733</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652.04999999999984</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208.61718749999997</v>
      </c>
      <c r="G1307" t="s">
        <v>733</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652.04999999999984</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208.61718749999997</v>
      </c>
      <c r="G1308" t="s">
        <v>733</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652.04999999999984</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208.61718749999997</v>
      </c>
      <c r="G1309" t="s">
        <v>733</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652.04999999999984</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208.61718749999997</v>
      </c>
      <c r="G1310" t="s">
        <v>733</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652.04999999999984</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208.61718749999997</v>
      </c>
      <c r="G1311" t="s">
        <v>733</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652.04999999999984</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223.17187499999994</v>
      </c>
      <c r="G1312" t="s">
        <v>733</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652.04999999999984</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223.17187499999994</v>
      </c>
      <c r="G1313" t="s">
        <v>733</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652.04999999999984</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223.17187499999994</v>
      </c>
      <c r="G1314" t="s">
        <v>733</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652.04999999999984</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223.17187499999994</v>
      </c>
      <c r="G1315" t="s">
        <v>733</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652.04999999999984</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223.17187499999994</v>
      </c>
      <c r="G1316" t="s">
        <v>733</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745.19999999999993</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223.17187499999994</v>
      </c>
      <c r="G1317" t="s">
        <v>733</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745.19999999999993</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223.17187499999994</v>
      </c>
      <c r="G1318" t="s">
        <v>733</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745.19999999999993</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223.17187499999994</v>
      </c>
      <c r="G1319" t="s">
        <v>733</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745.19999999999993</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223.17187499999994</v>
      </c>
      <c r="G1320" t="s">
        <v>733</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745.19999999999993</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223.17187499999994</v>
      </c>
      <c r="G1321" t="s">
        <v>733</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745.19999999999993</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237.72656249999997</v>
      </c>
      <c r="G1322" t="s">
        <v>733</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745.19999999999993</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237.72656249999997</v>
      </c>
      <c r="G1323" t="s">
        <v>733</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745.19999999999993</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237.72656249999997</v>
      </c>
      <c r="G1324" t="s">
        <v>733</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745.19999999999993</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237.72656249999997</v>
      </c>
      <c r="G1325" t="s">
        <v>733</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745.19999999999993</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237.72656249999997</v>
      </c>
      <c r="G1326" t="s">
        <v>733</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838.34999999999991</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237.72656249999997</v>
      </c>
      <c r="G1327" t="s">
        <v>733</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838.34999999999991</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237.72656249999997</v>
      </c>
      <c r="G1328" t="s">
        <v>733</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838.34999999999991</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237.72656249999997</v>
      </c>
      <c r="G1329" t="s">
        <v>733</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838.34999999999991</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237.72656249999997</v>
      </c>
      <c r="G1330" t="s">
        <v>733</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838.34999999999991</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237.72656249999997</v>
      </c>
      <c r="G1331" t="s">
        <v>733</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838.34999999999991</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252.28124999999997</v>
      </c>
      <c r="G1332" t="s">
        <v>733</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838.34999999999991</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252.28124999999997</v>
      </c>
      <c r="G1333" t="s">
        <v>733</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838.34999999999991</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252.28124999999997</v>
      </c>
      <c r="G1334" t="s">
        <v>733</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838.34999999999991</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252.28124999999997</v>
      </c>
      <c r="G1335" t="s">
        <v>733</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838.34999999999991</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252.28124999999997</v>
      </c>
      <c r="G1336" t="s">
        <v>733</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931.49999999999989</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252.28124999999997</v>
      </c>
      <c r="G1337" t="s">
        <v>733</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931.49999999999989</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252.28124999999997</v>
      </c>
      <c r="G1338" t="s">
        <v>733</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931.49999999999989</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252.28124999999997</v>
      </c>
      <c r="G1339" t="s">
        <v>733</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931.49999999999989</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252.28124999999997</v>
      </c>
      <c r="G1340" t="s">
        <v>733</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1210.9499999999998</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252.28124999999997</v>
      </c>
      <c r="G1341" t="s">
        <v>733</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698.625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291.09375</v>
      </c>
      <c r="G1342" t="s">
        <v>733</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698.625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291.09375</v>
      </c>
      <c r="G1343" t="s">
        <v>733</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698.625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291.09375</v>
      </c>
      <c r="G1344" t="s">
        <v>733</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698.625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291.09375</v>
      </c>
      <c r="G1345" t="s">
        <v>733</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698.625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291.09375</v>
      </c>
      <c r="G1346" t="s">
        <v>733</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838.35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291.09375</v>
      </c>
      <c r="G1347" t="s">
        <v>733</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838.35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291.09375</v>
      </c>
      <c r="G1348" t="s">
        <v>733</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838.35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291.09375</v>
      </c>
      <c r="G1349" t="s">
        <v>733</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838.35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291.09375</v>
      </c>
      <c r="G1350" t="s">
        <v>733</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838.35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291.09375</v>
      </c>
      <c r="G1351" t="s">
        <v>733</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838.35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312.92578125</v>
      </c>
      <c r="G1352" t="s">
        <v>733</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838.35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312.92578125</v>
      </c>
      <c r="G1353" t="s">
        <v>733</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838.35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312.92578125</v>
      </c>
      <c r="G1354" t="s">
        <v>733</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838.35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312.92578125</v>
      </c>
      <c r="G1355" t="s">
        <v>733</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838.35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312.92578125</v>
      </c>
      <c r="G1356" t="s">
        <v>733</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978.07499999999993</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312.92578125</v>
      </c>
      <c r="G1357" t="s">
        <v>733</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978.07499999999993</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312.92578125</v>
      </c>
      <c r="G1358" t="s">
        <v>733</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978.07499999999993</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312.92578125</v>
      </c>
      <c r="G1359" t="s">
        <v>733</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978.07499999999993</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312.92578125</v>
      </c>
      <c r="G1360" t="s">
        <v>733</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978.07499999999993</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312.92578125</v>
      </c>
      <c r="G1361" t="s">
        <v>733</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978.07499999999993</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334.7578125</v>
      </c>
      <c r="G1362" t="s">
        <v>733</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978.07499999999993</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334.7578125</v>
      </c>
      <c r="G1363" t="s">
        <v>733</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978.07499999999993</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334.7578125</v>
      </c>
      <c r="G1364" t="s">
        <v>733</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978.07499999999993</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334.7578125</v>
      </c>
      <c r="G1365" t="s">
        <v>733</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978.07499999999993</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334.7578125</v>
      </c>
      <c r="G1366" t="s">
        <v>733</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1117.8</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334.7578125</v>
      </c>
      <c r="G1367" t="s">
        <v>733</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1117.8</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334.7578125</v>
      </c>
      <c r="G1368" t="s">
        <v>733</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1117.8</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334.7578125</v>
      </c>
      <c r="G1369" t="s">
        <v>733</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1117.8</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334.7578125</v>
      </c>
      <c r="G1370" t="s">
        <v>733</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1117.8</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334.7578125</v>
      </c>
      <c r="G1371" t="s">
        <v>733</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1117.8</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356.58984375</v>
      </c>
      <c r="G1372" t="s">
        <v>733</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1117.8</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356.58984375</v>
      </c>
      <c r="G1373" t="s">
        <v>733</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1117.8</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356.58984375</v>
      </c>
      <c r="G1374" t="s">
        <v>733</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1117.8</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356.58984375</v>
      </c>
      <c r="G1375" t="s">
        <v>733</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1117.8</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356.58984375</v>
      </c>
      <c r="G1376" t="s">
        <v>733</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1257.5250000000001</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356.58984375</v>
      </c>
      <c r="G1377" t="s">
        <v>733</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1257.5250000000001</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356.58984375</v>
      </c>
      <c r="G1378" t="s">
        <v>733</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1257.5250000000001</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356.58984375</v>
      </c>
      <c r="G1379" t="s">
        <v>733</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1257.5250000000001</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356.58984375</v>
      </c>
      <c r="G1380" t="s">
        <v>733</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1257.5250000000001</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356.58984375</v>
      </c>
      <c r="G1381" t="s">
        <v>733</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1257.5250000000001</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378.421875</v>
      </c>
      <c r="G1382" t="s">
        <v>733</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1257.5250000000001</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378.421875</v>
      </c>
      <c r="G1383" t="s">
        <v>733</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1257.5250000000001</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378.421875</v>
      </c>
      <c r="G1384" t="s">
        <v>733</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1257.5250000000001</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378.421875</v>
      </c>
      <c r="G1385" t="s">
        <v>733</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1257.5250000000001</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378.421875</v>
      </c>
      <c r="G1386" t="s">
        <v>733</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1397.25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378.421875</v>
      </c>
      <c r="G1387" t="s">
        <v>733</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1397.25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378.421875</v>
      </c>
      <c r="G1388" t="s">
        <v>733</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1397.25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378.421875</v>
      </c>
      <c r="G1389" t="s">
        <v>733</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1397.25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378.421875</v>
      </c>
      <c r="G1390" t="s">
        <v>733</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1816.425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378.421875</v>
      </c>
      <c r="G1391" t="s">
        <v>733</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1047.9375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436.64062499999994</v>
      </c>
      <c r="G1392" t="s">
        <v>733</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1047.9375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436.64062499999994</v>
      </c>
      <c r="G1393" t="s">
        <v>733</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1047.9375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436.64062499999994</v>
      </c>
      <c r="G1394" t="s">
        <v>733</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1047.9375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436.64062499999994</v>
      </c>
      <c r="G1395" t="s">
        <v>733</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1047.9375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436.64062499999994</v>
      </c>
      <c r="G1396" t="s">
        <v>733</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1257.5249999999999</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436.64062499999994</v>
      </c>
      <c r="G1397" t="s">
        <v>733</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1257.5249999999999</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436.64062499999994</v>
      </c>
      <c r="G1398" t="s">
        <v>733</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1257.5249999999999</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436.64062499999994</v>
      </c>
      <c r="G1399" t="s">
        <v>733</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1257.5249999999999</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436.64062499999994</v>
      </c>
      <c r="G1400" t="s">
        <v>733</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1257.5249999999999</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436.64062499999994</v>
      </c>
      <c r="G1401" t="s">
        <v>733</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1257.5249999999999</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469.38867187499994</v>
      </c>
      <c r="G1402" t="s">
        <v>733</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1257.5249999999999</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469.38867187499994</v>
      </c>
      <c r="G1403" t="s">
        <v>733</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1257.5249999999999</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469.38867187499994</v>
      </c>
      <c r="G1404" t="s">
        <v>733</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1257.5249999999999</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469.38867187499994</v>
      </c>
      <c r="G1405" t="s">
        <v>733</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1257.5249999999999</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469.38867187499994</v>
      </c>
      <c r="G1406" t="s">
        <v>733</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1467.1125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469.38867187499994</v>
      </c>
      <c r="G1407" t="s">
        <v>733</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1467.1125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469.38867187499994</v>
      </c>
      <c r="G1408" t="s">
        <v>733</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1467.1125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469.38867187499994</v>
      </c>
      <c r="G1409" t="s">
        <v>733</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1467.1125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469.38867187499994</v>
      </c>
      <c r="G1410" t="s">
        <v>733</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1467.1125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469.38867187499994</v>
      </c>
      <c r="G1411" t="s">
        <v>733</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1467.1125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502.13671874999989</v>
      </c>
      <c r="G1412" t="s">
        <v>733</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1467.1125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502.13671874999989</v>
      </c>
      <c r="G1413" t="s">
        <v>733</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1467.1125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502.13671874999989</v>
      </c>
      <c r="G1414" t="s">
        <v>733</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1467.1125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502.13671874999989</v>
      </c>
      <c r="G1415" t="s">
        <v>733</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1467.1125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502.13671874999989</v>
      </c>
      <c r="G1416" t="s">
        <v>733</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1676.7</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502.13671874999989</v>
      </c>
      <c r="G1417" t="s">
        <v>733</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1676.7</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502.13671874999989</v>
      </c>
      <c r="G1418" t="s">
        <v>733</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1676.7</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502.13671874999989</v>
      </c>
      <c r="G1419" t="s">
        <v>733</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1676.7</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502.13671874999989</v>
      </c>
      <c r="G1420" t="s">
        <v>733</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1676.7</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502.13671874999989</v>
      </c>
      <c r="G1421" t="s">
        <v>733</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1676.7</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534.884765625</v>
      </c>
      <c r="G1422" t="s">
        <v>733</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1676.7</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534.884765625</v>
      </c>
      <c r="G1423" t="s">
        <v>733</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1676.7</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534.884765625</v>
      </c>
      <c r="G1424" t="s">
        <v>733</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1676.7</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534.884765625</v>
      </c>
      <c r="G1425" t="s">
        <v>733</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1676.7</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534.884765625</v>
      </c>
      <c r="G1426" t="s">
        <v>733</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1886.2875000000001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534.884765625</v>
      </c>
      <c r="G1427" t="s">
        <v>733</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1886.2875000000001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534.884765625</v>
      </c>
      <c r="G1428" t="s">
        <v>733</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1886.2875000000001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534.884765625</v>
      </c>
      <c r="G1429" t="s">
        <v>733</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1886.2875000000001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534.884765625</v>
      </c>
      <c r="G1430" t="s">
        <v>733</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1886.2875000000001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534.884765625</v>
      </c>
      <c r="G1431" t="s">
        <v>733</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1886.2875000000001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567.6328125</v>
      </c>
      <c r="G1432" t="s">
        <v>733</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1886.2875000000001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567.6328125</v>
      </c>
      <c r="G1433" t="s">
        <v>733</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1886.2875000000001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567.6328125</v>
      </c>
      <c r="G1434" t="s">
        <v>733</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1886.2875000000001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567.6328125</v>
      </c>
      <c r="G1435" t="s">
        <v>733</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1886.2875000000001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567.6328125</v>
      </c>
      <c r="G1436" t="s">
        <v>733</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2095.875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567.6328125</v>
      </c>
      <c r="G1437" t="s">
        <v>733</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2095.875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567.6328125</v>
      </c>
      <c r="G1438" t="s">
        <v>733</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2095.875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567.6328125</v>
      </c>
      <c r="G1439" t="s">
        <v>733</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2095.875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567.6328125</v>
      </c>
      <c r="G1440" t="s">
        <v>733</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2724.6375000000003</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567.6328125</v>
      </c>
      <c r="G1441" t="s">
        <v>733</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1571.9062499999998</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654.9609375</v>
      </c>
      <c r="G1442" t="s">
        <v>733</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1571.9062499999998</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654.9609375</v>
      </c>
      <c r="G1443" t="s">
        <v>733</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1571.9062499999998</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654.9609375</v>
      </c>
      <c r="G1444" t="s">
        <v>733</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1571.9062499999998</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654.9609375</v>
      </c>
      <c r="G1445" t="s">
        <v>733</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1571.9062499999998</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654.9609375</v>
      </c>
      <c r="G1446" t="s">
        <v>733</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1886.2874999999997</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654.9609375</v>
      </c>
      <c r="G1447" t="s">
        <v>733</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1886.2874999999997</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654.9609375</v>
      </c>
      <c r="G1448" t="s">
        <v>733</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1886.2874999999997</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654.9609375</v>
      </c>
      <c r="G1449" t="s">
        <v>733</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1886.2874999999997</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654.9609375</v>
      </c>
      <c r="G1450" t="s">
        <v>733</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1886.2874999999997</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654.9609375</v>
      </c>
      <c r="G1451" t="s">
        <v>733</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1886.2874999999997</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704.0830078125</v>
      </c>
      <c r="G1452" t="s">
        <v>733</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1886.2874999999997</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704.0830078125</v>
      </c>
      <c r="G1453" t="s">
        <v>733</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1886.2874999999997</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704.0830078125</v>
      </c>
      <c r="G1454" t="s">
        <v>733</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1886.2874999999997</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704.0830078125</v>
      </c>
      <c r="G1455" t="s">
        <v>733</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1886.2874999999997</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704.0830078125</v>
      </c>
      <c r="G1456" t="s">
        <v>733</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2200.6687499999994</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704.0830078125</v>
      </c>
      <c r="G1457" t="s">
        <v>733</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2200.6687499999994</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704.0830078125</v>
      </c>
      <c r="G1458" t="s">
        <v>733</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2200.6687499999994</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704.0830078125</v>
      </c>
      <c r="G1459" t="s">
        <v>733</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2200.6687499999994</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704.0830078125</v>
      </c>
      <c r="G1460" t="s">
        <v>733</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2200.6687499999994</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704.0830078125</v>
      </c>
      <c r="G1461" t="s">
        <v>733</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2200.6687499999994</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753.20507812499989</v>
      </c>
      <c r="G1462" t="s">
        <v>733</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2200.6687499999994</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753.20507812499989</v>
      </c>
      <c r="G1463" t="s">
        <v>733</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2200.6687499999994</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753.20507812499989</v>
      </c>
      <c r="G1464" t="s">
        <v>733</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2200.6687499999994</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753.20507812499989</v>
      </c>
      <c r="G1465" t="s">
        <v>733</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2200.6687499999994</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753.20507812499989</v>
      </c>
      <c r="G1466" t="s">
        <v>733</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2515.0499999999997</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753.20507812499989</v>
      </c>
      <c r="G1467" t="s">
        <v>733</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2515.0499999999997</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753.20507812499989</v>
      </c>
      <c r="G1468" t="s">
        <v>733</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2515.0499999999997</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753.20507812499989</v>
      </c>
      <c r="G1469" t="s">
        <v>733</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2515.0499999999997</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753.20507812499989</v>
      </c>
      <c r="G1470" t="s">
        <v>733</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2515.0499999999997</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753.20507812499989</v>
      </c>
      <c r="G1471" t="s">
        <v>733</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2515.0499999999997</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802.32714843750011</v>
      </c>
      <c r="G1472" t="s">
        <v>733</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2515.0499999999997</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802.32714843750011</v>
      </c>
      <c r="G1473" t="s">
        <v>733</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2515.0499999999997</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802.32714843750011</v>
      </c>
      <c r="G1474" t="s">
        <v>733</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2515.0499999999997</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802.32714843750011</v>
      </c>
      <c r="G1475" t="s">
        <v>733</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2515.0499999999997</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802.32714843750011</v>
      </c>
      <c r="G1476" t="s">
        <v>733</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2829.4312499999996</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802.32714843750011</v>
      </c>
      <c r="G1477" t="s">
        <v>733</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2829.4312499999996</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802.32714843750011</v>
      </c>
      <c r="G1478" t="s">
        <v>733</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2829.4312499999996</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802.32714843750011</v>
      </c>
      <c r="G1479" t="s">
        <v>733</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2829.4312499999996</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802.32714843750011</v>
      </c>
      <c r="G1480" t="s">
        <v>733</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2829.4312499999996</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802.32714843750011</v>
      </c>
      <c r="G1481" t="s">
        <v>733</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2829.4312499999996</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851.44921875</v>
      </c>
      <c r="G1482" t="s">
        <v>733</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2829.4312499999996</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851.44921875</v>
      </c>
      <c r="G1483" t="s">
        <v>733</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2829.4312499999996</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851.44921875</v>
      </c>
      <c r="G1484" t="s">
        <v>733</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2829.4312499999996</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851.44921875</v>
      </c>
      <c r="G1485" t="s">
        <v>733</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2829.4312499999996</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851.44921875</v>
      </c>
      <c r="G1486" t="s">
        <v>733</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3143.8124999999995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851.44921875</v>
      </c>
      <c r="G1487" t="s">
        <v>733</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3143.8124999999995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851.44921875</v>
      </c>
      <c r="G1488" t="s">
        <v>733</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3143.8124999999995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851.44921875</v>
      </c>
      <c r="G1489" t="s">
        <v>733</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3143.8124999999995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851.44921875</v>
      </c>
      <c r="G1490" t="s">
        <v>733</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4086.9562499999997</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851.44921875</v>
      </c>
      <c r="G1491" t="s">
        <v>733</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2357.859375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982.44140624999989</v>
      </c>
      <c r="G1492" t="s">
        <v>733</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2357.859375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982.44140624999989</v>
      </c>
      <c r="G1493" t="s">
        <v>733</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2357.859375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982.44140624999989</v>
      </c>
      <c r="G1494" t="s">
        <v>733</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2357.859375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982.44140624999989</v>
      </c>
      <c r="G1495" t="s">
        <v>733</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2357.859375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982.44140624999989</v>
      </c>
      <c r="G1496" t="s">
        <v>733</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2829.4312500000001</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982.44140624999989</v>
      </c>
      <c r="G1497" t="s">
        <v>733</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2829.4312500000001</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982.44140624999989</v>
      </c>
      <c r="G1498" t="s">
        <v>733</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2829.4312500000001</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982.44140624999989</v>
      </c>
      <c r="G1499" t="s">
        <v>733</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2829.4312500000001</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982.44140624999989</v>
      </c>
      <c r="G1500" t="s">
        <v>733</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2829.4312500000001</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982.44140624999989</v>
      </c>
      <c r="G1501" t="s">
        <v>733</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2829.4312500000001</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1056.1245117187498</v>
      </c>
      <c r="G1502" t="s">
        <v>733</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2829.4312500000001</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1056.1245117187498</v>
      </c>
      <c r="G1503" t="s">
        <v>733</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2829.4312500000001</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1056.1245117187498</v>
      </c>
      <c r="G1504" t="s">
        <v>733</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2829.4312500000001</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1056.1245117187498</v>
      </c>
      <c r="G1505" t="s">
        <v>733</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2829.4312500000001</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1056.1245117187498</v>
      </c>
      <c r="G1506" t="s">
        <v>733</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3301.0031249999997</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1056.1245117187498</v>
      </c>
      <c r="G1507" t="s">
        <v>733</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3301.0031249999997</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1056.1245117187498</v>
      </c>
      <c r="G1508" t="s">
        <v>733</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3301.0031249999997</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1056.1245117187498</v>
      </c>
      <c r="G1509" t="s">
        <v>733</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3301.0031249999997</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1056.1245117187498</v>
      </c>
      <c r="G1510" t="s">
        <v>733</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3301.0031249999997</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1056.1245117187498</v>
      </c>
      <c r="G1511" t="s">
        <v>733</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3301.0031249999997</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1129.8076171874998</v>
      </c>
      <c r="G1512" t="s">
        <v>733</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3301.0031249999997</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1129.8076171874998</v>
      </c>
      <c r="G1513" t="s">
        <v>733</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3301.0031249999997</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1129.8076171874998</v>
      </c>
      <c r="G1514" t="s">
        <v>733</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3301.0031249999997</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1129.8076171874998</v>
      </c>
      <c r="G1515" t="s">
        <v>733</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3301.0031249999997</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1129.8076171874998</v>
      </c>
      <c r="G1516" t="s">
        <v>733</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3772.5750000000003</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1129.8076171874998</v>
      </c>
      <c r="G1517" t="s">
        <v>733</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3772.5750000000003</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1129.8076171874998</v>
      </c>
      <c r="G1518" t="s">
        <v>733</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3772.5750000000003</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1129.8076171874998</v>
      </c>
      <c r="G1519" t="s">
        <v>733</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3772.5750000000003</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1129.8076171874998</v>
      </c>
      <c r="G1520" t="s">
        <v>733</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3772.5750000000003</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1129.8076171874998</v>
      </c>
      <c r="G1521" t="s">
        <v>733</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3772.5750000000003</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1203.49072265625</v>
      </c>
      <c r="G1522" t="s">
        <v>733</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3772.5750000000003</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1203.49072265625</v>
      </c>
      <c r="G1523" t="s">
        <v>733</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3772.5750000000003</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1203.49072265625</v>
      </c>
      <c r="G1524" t="s">
        <v>733</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3772.5750000000003</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1203.49072265625</v>
      </c>
      <c r="G1525" t="s">
        <v>733</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3772.5750000000003</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1203.49072265625</v>
      </c>
      <c r="G1526" t="s">
        <v>733</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4244.1468750000004</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1203.49072265625</v>
      </c>
      <c r="G1527" t="s">
        <v>733</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4244.1468750000004</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1203.49072265625</v>
      </c>
      <c r="G1528" t="s">
        <v>733</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4244.1468750000004</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1203.49072265625</v>
      </c>
      <c r="G1529" t="s">
        <v>733</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4244.1468750000004</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1203.49072265625</v>
      </c>
      <c r="G1530" t="s">
        <v>733</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4244.1468750000004</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1203.49072265625</v>
      </c>
      <c r="G1531" t="s">
        <v>733</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4244.1468750000004</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1277.173828125</v>
      </c>
      <c r="G1532" t="s">
        <v>733</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4244.1468750000004</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1277.173828125</v>
      </c>
      <c r="G1533" t="s">
        <v>733</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4244.1468750000004</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1277.173828125</v>
      </c>
      <c r="G1534" t="s">
        <v>733</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4244.1468750000004</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1277.173828125</v>
      </c>
      <c r="G1535" t="s">
        <v>733</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4244.1468750000004</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1277.173828125</v>
      </c>
      <c r="G1536" t="s">
        <v>733</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4715.71875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1277.173828125</v>
      </c>
      <c r="G1537" t="s">
        <v>733</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4715.71875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1277.173828125</v>
      </c>
      <c r="G1538" t="s">
        <v>733</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4715.71875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1277.173828125</v>
      </c>
      <c r="G1539" t="s">
        <v>733</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4715.71875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1277.173828125</v>
      </c>
      <c r="G1540" t="s">
        <v>733</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6130.4343749999998</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1277.173828125</v>
      </c>
      <c r="G1541" t="s">
        <v>733</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3536.7890624999995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1473.6621093749998</v>
      </c>
      <c r="G1542" t="s">
        <v>733</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3536.7890624999995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1473.6621093749998</v>
      </c>
      <c r="G1543" t="s">
        <v>733</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3536.7890624999995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1473.6621093749998</v>
      </c>
      <c r="G1544" t="s">
        <v>733</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3536.7890624999995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1473.6621093749998</v>
      </c>
      <c r="G1545" t="s">
        <v>733</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3536.7890624999995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1473.6621093749998</v>
      </c>
      <c r="G1546" t="s">
        <v>733</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4244.1468749999995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1473.6621093749998</v>
      </c>
      <c r="G1547" t="s">
        <v>733</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4244.1468749999995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1473.6621093749998</v>
      </c>
      <c r="G1548" t="s">
        <v>733</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4244.1468749999995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1473.6621093749998</v>
      </c>
      <c r="G1549" t="s">
        <v>733</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4244.1468749999995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1473.6621093749998</v>
      </c>
      <c r="G1550" t="s">
        <v>733</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4244.1468749999995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1473.6621093749998</v>
      </c>
      <c r="G1551" t="s">
        <v>733</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4244.1468749999995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1584.1867675781248</v>
      </c>
      <c r="G1552" t="s">
        <v>733</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4244.1468749999995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1584.1867675781248</v>
      </c>
      <c r="G1553" t="s">
        <v>733</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4244.1468749999995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1584.1867675781248</v>
      </c>
      <c r="G1554" t="s">
        <v>733</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4244.1468749999995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1584.1867675781248</v>
      </c>
      <c r="G1555" t="s">
        <v>733</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4244.1468749999995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1584.1867675781248</v>
      </c>
      <c r="G1556" t="s">
        <v>733</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4951.5046874999989</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1584.1867675781248</v>
      </c>
      <c r="G1557" t="s">
        <v>733</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4951.5046874999989</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1584.1867675781248</v>
      </c>
      <c r="G1558" t="s">
        <v>733</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4951.5046874999989</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1584.1867675781248</v>
      </c>
      <c r="G1559" t="s">
        <v>733</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4951.5046874999989</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1584.1867675781248</v>
      </c>
      <c r="G1560" t="s">
        <v>733</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4951.5046874999989</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1584.1867675781248</v>
      </c>
      <c r="G1561" t="s">
        <v>733</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4951.5046874999989</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1694.7114257812495</v>
      </c>
      <c r="G1562" t="s">
        <v>733</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4951.5046874999989</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1694.7114257812495</v>
      </c>
      <c r="G1563" t="s">
        <v>733</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4951.5046874999989</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1694.7114257812495</v>
      </c>
      <c r="G1564" t="s">
        <v>733</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4951.5046874999989</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1694.7114257812495</v>
      </c>
      <c r="G1565" t="s">
        <v>733</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4951.5046874999989</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1694.7114257812495</v>
      </c>
      <c r="G1566" t="s">
        <v>733</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5658.8624999999993</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1694.7114257812495</v>
      </c>
      <c r="G1567" t="s">
        <v>733</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5658.8624999999993</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1694.7114257812495</v>
      </c>
      <c r="G1568" t="s">
        <v>733</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5658.8624999999993</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1694.7114257812495</v>
      </c>
      <c r="G1569" t="s">
        <v>733</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5658.8624999999993</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1694.7114257812495</v>
      </c>
      <c r="G1570" t="s">
        <v>733</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5658.8624999999993</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1694.7114257812495</v>
      </c>
      <c r="G1571" t="s">
        <v>733</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5658.8624999999993</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1805.2360839843748</v>
      </c>
      <c r="G1572" t="s">
        <v>733</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5658.8624999999993</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1805.2360839843748</v>
      </c>
      <c r="G1573" t="s">
        <v>733</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5658.8624999999993</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1805.2360839843748</v>
      </c>
      <c r="G1574" t="s">
        <v>733</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5658.8624999999993</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1805.2360839843748</v>
      </c>
      <c r="G1575" t="s">
        <v>733</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5658.8624999999993</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1805.2360839843748</v>
      </c>
      <c r="G1576" t="s">
        <v>733</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6366.2203124999996</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1805.2360839843748</v>
      </c>
      <c r="G1577" t="s">
        <v>733</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6366.2203124999996</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1805.2360839843748</v>
      </c>
      <c r="G1578" t="s">
        <v>733</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6366.2203124999996</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1805.2360839843748</v>
      </c>
      <c r="G1579" t="s">
        <v>733</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6366.2203124999996</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1805.2360839843748</v>
      </c>
      <c r="G1580" t="s">
        <v>733</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6366.2203124999996</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1805.2360839843748</v>
      </c>
      <c r="G1581" t="s">
        <v>733</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6366.2203124999996</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1915.7607421874998</v>
      </c>
      <c r="G1582" t="s">
        <v>733</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6366.2203124999996</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1915.7607421874998</v>
      </c>
      <c r="G1583" t="s">
        <v>733</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6366.2203124999996</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1915.7607421874998</v>
      </c>
      <c r="G1584" t="s">
        <v>733</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6366.2203124999996</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1915.7607421874998</v>
      </c>
      <c r="G1585" t="s">
        <v>733</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6366.2203124999996</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1915.7607421874998</v>
      </c>
      <c r="G1586" t="s">
        <v>733</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7073.5781249999991</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1915.7607421874998</v>
      </c>
      <c r="G1587" t="s">
        <v>733</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7073.5781249999991</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1915.7607421874998</v>
      </c>
      <c r="G1588" t="s">
        <v>733</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7073.5781249999991</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1915.7607421874998</v>
      </c>
      <c r="G1589" t="s">
        <v>733</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7073.5781249999991</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1915.7607421874998</v>
      </c>
      <c r="G1590" t="s">
        <v>733</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9195.6515624999993</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1915.7607421874998</v>
      </c>
      <c r="G1591" t="s">
        <v>733</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5305.18359375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2210.4931640625</v>
      </c>
      <c r="G1592" t="s">
        <v>733</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5305.18359375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2210.4931640625</v>
      </c>
      <c r="G1593" t="s">
        <v>733</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5305.18359375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2210.4931640625</v>
      </c>
      <c r="G1594" t="s">
        <v>733</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5305.18359375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2210.4931640625</v>
      </c>
      <c r="G1595" t="s">
        <v>733</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5305.18359375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2210.4931640625</v>
      </c>
      <c r="G1596" t="s">
        <v>733</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6366.2203124999996</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2210.4931640625</v>
      </c>
      <c r="G1597" t="s">
        <v>733</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6366.2203124999996</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2210.4931640625</v>
      </c>
      <c r="G1598" t="s">
        <v>733</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6366.2203124999996</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2210.4931640625</v>
      </c>
      <c r="G1599" t="s">
        <v>733</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6366.2203124999996</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2210.4931640625</v>
      </c>
      <c r="G1600" t="s">
        <v>733</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6366.2203124999996</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2210.4931640625</v>
      </c>
      <c r="G1601" t="s">
        <v>733</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6366.2203124999996</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2376.2801513671875</v>
      </c>
      <c r="G1602" t="s">
        <v>733</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6366.2203124999996</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2376.2801513671875</v>
      </c>
      <c r="G1603" t="s">
        <v>733</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6366.2203124999996</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2376.2801513671875</v>
      </c>
      <c r="G1604" t="s">
        <v>733</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6366.2203124999996</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2376.2801513671875</v>
      </c>
      <c r="G1605" t="s">
        <v>733</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6366.2203124999996</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2376.2801513671875</v>
      </c>
      <c r="G1606" t="s">
        <v>733</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7427.2570312499993</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2376.2801513671875</v>
      </c>
      <c r="G1607" t="s">
        <v>733</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7427.2570312499993</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2376.2801513671875</v>
      </c>
      <c r="G1608" t="s">
        <v>733</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7427.2570312499993</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2376.2801513671875</v>
      </c>
      <c r="G1609" t="s">
        <v>733</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7427.2570312499993</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2376.2801513671875</v>
      </c>
      <c r="G1610" t="s">
        <v>733</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7427.2570312499993</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2376.2801513671875</v>
      </c>
      <c r="G1611" t="s">
        <v>733</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7427.2570312499993</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2542.067138671875</v>
      </c>
      <c r="G1612" t="s">
        <v>733</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7427.2570312499993</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2542.067138671875</v>
      </c>
      <c r="G1613" t="s">
        <v>733</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7427.2570312499993</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2542.067138671875</v>
      </c>
      <c r="G1614" t="s">
        <v>733</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7427.2570312499993</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2542.067138671875</v>
      </c>
      <c r="G1615" t="s">
        <v>733</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7427.2570312499993</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2542.067138671875</v>
      </c>
      <c r="G1616" t="s">
        <v>733</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8488.2937500000007</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2542.067138671875</v>
      </c>
      <c r="G1617" t="s">
        <v>733</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8488.2937500000007</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2542.067138671875</v>
      </c>
      <c r="G1618" t="s">
        <v>733</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8488.2937500000007</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2542.067138671875</v>
      </c>
      <c r="G1619" t="s">
        <v>733</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8488.2937500000007</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2542.067138671875</v>
      </c>
      <c r="G1620" t="s">
        <v>733</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8488.2937500000007</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2542.067138671875</v>
      </c>
      <c r="G1621" t="s">
        <v>733</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8488.2937500000007</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2707.8541259765625</v>
      </c>
      <c r="G1622" t="s">
        <v>733</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8488.2937500000007</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2707.8541259765625</v>
      </c>
      <c r="G1623" t="s">
        <v>733</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8488.2937500000007</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2707.8541259765625</v>
      </c>
      <c r="G1624" t="s">
        <v>733</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8488.2937500000007</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2707.8541259765625</v>
      </c>
      <c r="G1625" t="s">
        <v>733</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8488.2937500000007</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2707.8541259765625</v>
      </c>
      <c r="G1626" t="s">
        <v>733</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9549.3304687500004</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2707.8541259765625</v>
      </c>
      <c r="G1627" t="s">
        <v>733</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9549.3304687500004</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2707.8541259765625</v>
      </c>
      <c r="G1628" t="s">
        <v>733</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9549.3304687500004</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2707.8541259765625</v>
      </c>
      <c r="G1629" t="s">
        <v>733</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9549.3304687500004</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2707.8541259765625</v>
      </c>
      <c r="G1630" t="s">
        <v>733</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9549.3304687500004</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2707.8541259765625</v>
      </c>
      <c r="G1631" t="s">
        <v>733</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9549.3304687500004</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2873.64111328125</v>
      </c>
      <c r="G1632" t="s">
        <v>733</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9549.3304687500004</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2873.64111328125</v>
      </c>
      <c r="G1633" t="s">
        <v>733</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9549.3304687500004</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2873.64111328125</v>
      </c>
      <c r="G1634" t="s">
        <v>733</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9549.3304687500004</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2873.64111328125</v>
      </c>
      <c r="G1635" t="s">
        <v>733</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9549.3304687500004</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2873.64111328125</v>
      </c>
      <c r="G1636" t="s">
        <v>733</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10610.3671875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2873.64111328125</v>
      </c>
      <c r="G1637" t="s">
        <v>733</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10610.3671875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2873.64111328125</v>
      </c>
      <c r="G1638" t="s">
        <v>733</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10610.3671875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2873.64111328125</v>
      </c>
      <c r="G1639" t="s">
        <v>733</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10610.3671875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2873.64111328125</v>
      </c>
      <c r="G1640" t="s">
        <v>733</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13793.477343750001</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2873.64111328125</v>
      </c>
      <c r="G1641" t="s">
        <v>733</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7957.7753906249991</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3315.7397460937495</v>
      </c>
      <c r="G1642" t="s">
        <v>733</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7957.7753906249991</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3315.7397460937495</v>
      </c>
      <c r="G1643" t="s">
        <v>733</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7957.7753906249991</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3315.7397460937495</v>
      </c>
      <c r="G1644" t="s">
        <v>733</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7957.7753906249991</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3315.7397460937495</v>
      </c>
      <c r="G1645" t="s">
        <v>733</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7957.7753906249991</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3315.7397460937495</v>
      </c>
      <c r="G1646" t="s">
        <v>733</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9549.3304687499985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3315.7397460937495</v>
      </c>
      <c r="G1647" t="s">
        <v>733</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9549.3304687499985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3315.7397460937495</v>
      </c>
      <c r="G1648" t="s">
        <v>733</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9549.3304687499985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3315.7397460937495</v>
      </c>
      <c r="G1649" t="s">
        <v>733</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9549.3304687499985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3315.7397460937495</v>
      </c>
      <c r="G1650" t="s">
        <v>733</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9549.3304687499985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3315.7397460937495</v>
      </c>
      <c r="G1651" t="s">
        <v>733</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9549.3304687499985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3564.4202270507808</v>
      </c>
      <c r="G1652" t="s">
        <v>733</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9549.3304687499985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3564.4202270507808</v>
      </c>
      <c r="G1653" t="s">
        <v>733</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9549.3304687499985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3564.4202270507808</v>
      </c>
      <c r="G1654" t="s">
        <v>733</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9549.3304687499985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3564.4202270507808</v>
      </c>
      <c r="G1655" t="s">
        <v>733</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9549.3304687499985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3564.4202270507808</v>
      </c>
      <c r="G1656" t="s">
        <v>733</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11140.885546874999</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3564.4202270507808</v>
      </c>
      <c r="G1657" t="s">
        <v>733</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11140.885546874999</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3564.4202270507808</v>
      </c>
      <c r="G1658" t="s">
        <v>733</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11140.885546874999</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3564.4202270507808</v>
      </c>
      <c r="G1659" t="s">
        <v>733</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11140.885546874999</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3564.4202270507808</v>
      </c>
      <c r="G1660" t="s">
        <v>733</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11140.885546874999</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3564.4202270507808</v>
      </c>
      <c r="G1661" t="s">
        <v>733</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11140.885546874999</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3813.1007080078116</v>
      </c>
      <c r="G1662" t="s">
        <v>733</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11140.885546874999</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3813.1007080078116</v>
      </c>
      <c r="G1663" t="s">
        <v>733</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11140.885546874999</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3813.1007080078116</v>
      </c>
      <c r="G1664" t="s">
        <v>733</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11140.885546874999</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3813.1007080078116</v>
      </c>
      <c r="G1665" t="s">
        <v>733</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11140.885546874999</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3813.1007080078116</v>
      </c>
      <c r="G1666" t="s">
        <v>733</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12732.440624999999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3813.1007080078116</v>
      </c>
      <c r="G1667" t="s">
        <v>733</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12732.440624999999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3813.1007080078116</v>
      </c>
      <c r="G1668" t="s">
        <v>733</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12732.440624999999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3813.1007080078116</v>
      </c>
      <c r="G1669" t="s">
        <v>733</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12732.440624999999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3813.1007080078116</v>
      </c>
      <c r="G1670" t="s">
        <v>733</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12732.440624999999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3813.1007080078116</v>
      </c>
      <c r="G1671" t="s">
        <v>733</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12732.440624999999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4061.7811889648433</v>
      </c>
      <c r="G1672" t="s">
        <v>733</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12732.440624999999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4061.7811889648433</v>
      </c>
      <c r="G1673" t="s">
        <v>733</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12732.440624999999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4061.7811889648433</v>
      </c>
      <c r="G1674" t="s">
        <v>733</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12732.440624999999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4061.7811889648433</v>
      </c>
      <c r="G1675" t="s">
        <v>733</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12732.440624999999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4061.7811889648433</v>
      </c>
      <c r="G1676" t="s">
        <v>733</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14323.995703124998</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4061.7811889648433</v>
      </c>
      <c r="G1677" t="s">
        <v>733</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14323.995703124998</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4061.7811889648433</v>
      </c>
      <c r="G1678" t="s">
        <v>733</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14323.995703124998</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4061.7811889648433</v>
      </c>
      <c r="G1679" t="s">
        <v>733</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14323.995703124998</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4061.7811889648433</v>
      </c>
      <c r="G1680" t="s">
        <v>733</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14323.995703124998</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4061.7811889648433</v>
      </c>
      <c r="G1681" t="s">
        <v>733</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14323.995703124998</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4310.461669921875</v>
      </c>
      <c r="G1682" t="s">
        <v>733</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14323.995703124998</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4310.461669921875</v>
      </c>
      <c r="G1683" t="s">
        <v>733</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14323.995703124998</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4310.461669921875</v>
      </c>
      <c r="G1684" t="s">
        <v>733</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14323.995703124998</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4310.461669921875</v>
      </c>
      <c r="G1685" t="s">
        <v>733</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14323.995703124998</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4310.461669921875</v>
      </c>
      <c r="G1686" t="s">
        <v>733</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15915.550781249998</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4310.461669921875</v>
      </c>
      <c r="G1687" t="s">
        <v>733</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15915.550781249998</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4310.461669921875</v>
      </c>
      <c r="G1688" t="s">
        <v>733</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15915.550781249998</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4310.461669921875</v>
      </c>
      <c r="G1689" t="s">
        <v>733</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15915.550781249998</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4310.461669921875</v>
      </c>
      <c r="G1690" t="s">
        <v>733</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20690.216015624999</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4310.461669921875</v>
      </c>
      <c r="G1691" t="s">
        <v>733</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11936.663085937498</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4973.609619140625</v>
      </c>
      <c r="G1692" t="s">
        <v>733</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11936.663085937498</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4973.609619140625</v>
      </c>
      <c r="G1693" t="s">
        <v>733</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11936.663085937498</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4973.609619140625</v>
      </c>
      <c r="G1694" t="s">
        <v>733</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11936.663085937498</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4973.609619140625</v>
      </c>
      <c r="G1695" t="s">
        <v>733</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11936.663085937498</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4973.609619140625</v>
      </c>
      <c r="G1696" t="s">
        <v>733</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14323.995703124998</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4973.609619140625</v>
      </c>
      <c r="G1697" t="s">
        <v>733</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14323.995703124998</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4973.609619140625</v>
      </c>
      <c r="G1698" t="s">
        <v>733</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14323.995703124998</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4973.609619140625</v>
      </c>
      <c r="G1699" t="s">
        <v>733</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14323.995703124998</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4973.609619140625</v>
      </c>
      <c r="G1700" t="s">
        <v>733</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14323.995703124998</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4973.609619140625</v>
      </c>
      <c r="G1701" t="s">
        <v>733</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14323.995703124998</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5346.6303405761719</v>
      </c>
      <c r="G1702" t="s">
        <v>733</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14323.995703124998</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5346.6303405761719</v>
      </c>
      <c r="G1703" t="s">
        <v>733</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14323.995703124998</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5346.6303405761719</v>
      </c>
      <c r="G1704" t="s">
        <v>733</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14323.995703124998</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5346.6303405761719</v>
      </c>
      <c r="G1705" t="s">
        <v>733</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14323.995703124998</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5346.6303405761719</v>
      </c>
      <c r="G1706" t="s">
        <v>733</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16711.328320312496</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5346.6303405761719</v>
      </c>
      <c r="G1707" t="s">
        <v>733</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16711.328320312496</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5346.6303405761719</v>
      </c>
      <c r="G1708" t="s">
        <v>733</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16711.328320312496</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5346.6303405761719</v>
      </c>
      <c r="G1709" t="s">
        <v>733</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16711.328320312496</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5346.6303405761719</v>
      </c>
      <c r="G1710" t="s">
        <v>733</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16711.328320312496</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5346.6303405761719</v>
      </c>
      <c r="G1711" t="s">
        <v>733</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16711.328320312496</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5719.6510620117188</v>
      </c>
      <c r="G1712" t="s">
        <v>733</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16711.328320312496</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5719.6510620117188</v>
      </c>
      <c r="G1713" t="s">
        <v>733</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16711.328320312496</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5719.6510620117188</v>
      </c>
      <c r="G1714" t="s">
        <v>733</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16711.328320312496</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5719.6510620117188</v>
      </c>
      <c r="G1715" t="s">
        <v>733</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16711.328320312496</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5719.6510620117188</v>
      </c>
      <c r="G1716" t="s">
        <v>733</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19098.660937499997</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5719.6510620117188</v>
      </c>
      <c r="G1717" t="s">
        <v>733</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19098.660937499997</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5719.6510620117188</v>
      </c>
      <c r="G1718" t="s">
        <v>733</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19098.660937499997</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5719.6510620117188</v>
      </c>
      <c r="G1719" t="s">
        <v>733</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19098.660937499997</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5719.6510620117188</v>
      </c>
      <c r="G1720" t="s">
        <v>733</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19098.660937499997</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5719.6510620117188</v>
      </c>
      <c r="G1721" t="s">
        <v>733</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19098.660937499997</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6092.6717834472656</v>
      </c>
      <c r="G1722" t="s">
        <v>733</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19098.660937499997</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6092.6717834472656</v>
      </c>
      <c r="G1723" t="s">
        <v>733</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19098.660937499997</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6092.6717834472656</v>
      </c>
      <c r="G1724" t="s">
        <v>733</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19098.660937499997</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6092.6717834472656</v>
      </c>
      <c r="G1725" t="s">
        <v>733</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19098.660937499997</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6092.6717834472656</v>
      </c>
      <c r="G1726" t="s">
        <v>733</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21485.993554687499</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6092.6717834472656</v>
      </c>
      <c r="G1727" t="s">
        <v>733</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21485.993554687499</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6092.6717834472656</v>
      </c>
      <c r="G1728" t="s">
        <v>733</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21485.993554687499</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6092.6717834472656</v>
      </c>
      <c r="G1729" t="s">
        <v>733</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21485.993554687499</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6092.6717834472656</v>
      </c>
      <c r="G1730" t="s">
        <v>733</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21485.993554687499</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6092.6717834472656</v>
      </c>
      <c r="G1731" t="s">
        <v>733</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21485.993554687499</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6465.6925048828125</v>
      </c>
      <c r="G1732" t="s">
        <v>733</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21485.993554687499</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6465.6925048828125</v>
      </c>
      <c r="G1733" t="s">
        <v>733</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21485.993554687499</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6465.6925048828125</v>
      </c>
      <c r="G1734" t="s">
        <v>733</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21485.993554687499</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6465.6925048828125</v>
      </c>
      <c r="G1735" t="s">
        <v>733</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21485.993554687499</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6465.6925048828125</v>
      </c>
      <c r="G1736" t="s">
        <v>733</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23873.326171874996</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6465.6925048828125</v>
      </c>
      <c r="G1737" t="s">
        <v>733</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23873.326171874996</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6465.6925048828125</v>
      </c>
      <c r="G1738" t="s">
        <v>733</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23873.326171874996</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6465.6925048828125</v>
      </c>
      <c r="G1739" t="s">
        <v>733</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23873.326171874996</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6465.6925048828125</v>
      </c>
      <c r="G1740" t="s">
        <v>733</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31035.324023437497</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6465.6925048828125</v>
      </c>
      <c r="G1741" t="s">
        <v>733</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17904.99462890625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7460.4144287109366</v>
      </c>
      <c r="G1742" t="s">
        <v>733</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17904.99462890625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7460.4144287109366</v>
      </c>
      <c r="G1743" t="s">
        <v>733</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17904.99462890625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7460.4144287109366</v>
      </c>
      <c r="G1744" t="s">
        <v>733</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17904.99462890625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7460.4144287109366</v>
      </c>
      <c r="G1745" t="s">
        <v>733</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17904.99462890625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7460.4144287109366</v>
      </c>
      <c r="G1746" t="s">
        <v>733</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21485.993554687499</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7460.4144287109366</v>
      </c>
      <c r="G1747" t="s">
        <v>733</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21485.993554687499</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7460.4144287109366</v>
      </c>
      <c r="G1748" t="s">
        <v>733</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21485.993554687499</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7460.4144287109366</v>
      </c>
      <c r="G1749" t="s">
        <v>733</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21485.993554687499</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7460.4144287109366</v>
      </c>
      <c r="G1750" t="s">
        <v>733</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21485.993554687499</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7460.4144287109366</v>
      </c>
      <c r="G1751" t="s">
        <v>733</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21485.993554687499</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8019.9455108642569</v>
      </c>
      <c r="G1752" t="s">
        <v>733</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21485.993554687499</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8019.9455108642569</v>
      </c>
      <c r="G1753" t="s">
        <v>733</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21485.993554687499</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8019.9455108642569</v>
      </c>
      <c r="G1754" t="s">
        <v>733</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21485.993554687499</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8019.9455108642569</v>
      </c>
      <c r="G1755" t="s">
        <v>733</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21485.993554687499</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8019.9455108642569</v>
      </c>
      <c r="G1756" t="s">
        <v>733</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25066.992480468747</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8019.9455108642569</v>
      </c>
      <c r="G1757" t="s">
        <v>733</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25066.992480468747</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8019.9455108642569</v>
      </c>
      <c r="G1758" t="s">
        <v>733</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25066.992480468747</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8019.9455108642569</v>
      </c>
      <c r="G1759" t="s">
        <v>733</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25066.992480468747</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8019.9455108642569</v>
      </c>
      <c r="G1760" t="s">
        <v>733</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25066.992480468747</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8019.9455108642569</v>
      </c>
      <c r="G1761" t="s">
        <v>733</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25066.992480468747</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8579.4765930175763</v>
      </c>
      <c r="G1762" t="s">
        <v>733</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25066.992480468747</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8579.4765930175763</v>
      </c>
      <c r="G1763" t="s">
        <v>733</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25066.992480468747</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8579.4765930175763</v>
      </c>
      <c r="G1764" t="s">
        <v>733</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25066.992480468747</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8579.4765930175763</v>
      </c>
      <c r="G1765" t="s">
        <v>733</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25066.992480468747</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8579.4765930175763</v>
      </c>
      <c r="G1766" t="s">
        <v>733</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28647.991406250003</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8579.4765930175763</v>
      </c>
      <c r="G1767" t="s">
        <v>733</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28647.991406250003</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8579.4765930175763</v>
      </c>
      <c r="G1768" t="s">
        <v>733</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28647.991406250003</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8579.4765930175763</v>
      </c>
      <c r="G1769" t="s">
        <v>733</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28647.991406250003</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8579.4765930175763</v>
      </c>
      <c r="G1770" t="s">
        <v>733</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28647.991406250003</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8579.4765930175763</v>
      </c>
      <c r="G1771" t="s">
        <v>733</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28647.991406250003</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9139.0076751708984</v>
      </c>
      <c r="G1772" t="s">
        <v>733</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28647.991406250003</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9139.0076751708984</v>
      </c>
      <c r="G1773" t="s">
        <v>733</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28647.991406250003</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9139.0076751708984</v>
      </c>
      <c r="G1774" t="s">
        <v>733</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28647.991406250003</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9139.0076751708984</v>
      </c>
      <c r="G1775" t="s">
        <v>733</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28647.991406250003</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9139.0076751708984</v>
      </c>
      <c r="G1776" t="s">
        <v>733</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32228.990332031251</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9139.0076751708984</v>
      </c>
      <c r="G1777" t="s">
        <v>733</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32228.990332031251</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9139.0076751708984</v>
      </c>
      <c r="G1778" t="s">
        <v>733</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32228.990332031251</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9139.0076751708984</v>
      </c>
      <c r="G1779" t="s">
        <v>733</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32228.990332031251</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9139.0076751708984</v>
      </c>
      <c r="G1780" t="s">
        <v>733</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32228.990332031251</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9139.0076751708984</v>
      </c>
      <c r="G1781" t="s">
        <v>733</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32228.990332031251</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9698.5387573242188</v>
      </c>
      <c r="G1782" t="s">
        <v>733</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32228.990332031251</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9698.5387573242188</v>
      </c>
      <c r="G1783" t="s">
        <v>733</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32228.990332031251</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9698.5387573242188</v>
      </c>
      <c r="G1784" t="s">
        <v>733</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32228.990332031251</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9698.5387573242188</v>
      </c>
      <c r="G1785" t="s">
        <v>733</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32228.990332031251</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9698.5387573242188</v>
      </c>
      <c r="G1786" t="s">
        <v>733</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35809.9892578125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9698.5387573242188</v>
      </c>
      <c r="G1787" t="s">
        <v>733</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35809.9892578125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9698.5387573242188</v>
      </c>
      <c r="G1788" t="s">
        <v>733</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35809.9892578125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9698.5387573242188</v>
      </c>
      <c r="G1789" t="s">
        <v>733</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35809.9892578125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9698.5387573242188</v>
      </c>
      <c r="G1790" t="s">
        <v>733</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46552.986035156253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9698.5387573242188</v>
      </c>
      <c r="G1791" t="s">
        <v>733</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26857.491943359371</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11190.621643066406</v>
      </c>
      <c r="G1792" t="s">
        <v>733</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26857.491943359371</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11190.621643066406</v>
      </c>
      <c r="G1793" t="s">
        <v>733</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26857.491943359371</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11190.621643066406</v>
      </c>
      <c r="G1794" t="s">
        <v>733</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26857.491943359371</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11190.621643066406</v>
      </c>
      <c r="G1795" t="s">
        <v>733</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26857.491943359371</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11190.621643066406</v>
      </c>
      <c r="G1796" t="s">
        <v>733</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32228.990332031244</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11190.621643066406</v>
      </c>
      <c r="G1797" t="s">
        <v>733</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32228.990332031244</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11190.621643066406</v>
      </c>
      <c r="G1798" t="s">
        <v>733</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32228.990332031244</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11190.621643066406</v>
      </c>
      <c r="G1799" t="s">
        <v>733</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32228.990332031244</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11190.621643066406</v>
      </c>
      <c r="G1800" t="s">
        <v>733</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32228.990332031244</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11190.621643066406</v>
      </c>
      <c r="G1801" t="s">
        <v>733</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32228.990332031244</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12029.918266296387</v>
      </c>
      <c r="G1802" t="s">
        <v>733</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32228.990332031244</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12029.918266296387</v>
      </c>
      <c r="G1803" t="s">
        <v>733</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32228.990332031244</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12029.918266296387</v>
      </c>
      <c r="G1804" t="s">
        <v>733</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32228.990332031244</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12029.918266296387</v>
      </c>
      <c r="G1805" t="s">
        <v>733</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32228.990332031244</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12029.918266296387</v>
      </c>
      <c r="G1806" t="s">
        <v>733</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37600.488720703121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12029.918266296387</v>
      </c>
      <c r="G1807" t="s">
        <v>733</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37600.488720703121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12029.918266296387</v>
      </c>
      <c r="G1808" t="s">
        <v>733</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37600.488720703121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12029.918266296387</v>
      </c>
      <c r="G1809" t="s">
        <v>733</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37600.488720703121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12029.918266296387</v>
      </c>
      <c r="G1810" t="s">
        <v>733</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37600.488720703121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12029.918266296387</v>
      </c>
      <c r="G1811" t="s">
        <v>733</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37600.488720703121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12869.214889526365</v>
      </c>
      <c r="G1812" t="s">
        <v>733</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37600.488720703121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12869.214889526365</v>
      </c>
      <c r="G1813" t="s">
        <v>733</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37600.488720703121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12869.214889526365</v>
      </c>
      <c r="G1814" t="s">
        <v>733</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37600.488720703121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12869.214889526365</v>
      </c>
      <c r="G1815" t="s">
        <v>733</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37600.488720703121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12869.214889526365</v>
      </c>
      <c r="G1816" t="s">
        <v>733</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42971.987109374997</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12869.214889526365</v>
      </c>
      <c r="G1817" t="s">
        <v>733</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42971.987109374997</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12869.214889526365</v>
      </c>
      <c r="G1818" t="s">
        <v>733</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42971.987109374997</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12869.214889526365</v>
      </c>
      <c r="G1819" t="s">
        <v>733</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42971.987109374997</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12869.214889526365</v>
      </c>
      <c r="G1820" t="s">
        <v>733</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42971.987109374997</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12869.214889526365</v>
      </c>
      <c r="G1821" t="s">
        <v>733</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42971.987109374997</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13708.511512756349</v>
      </c>
      <c r="G1822" t="s">
        <v>733</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42971.987109374997</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13708.511512756349</v>
      </c>
      <c r="G1823" t="s">
        <v>733</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42971.987109374997</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13708.511512756349</v>
      </c>
      <c r="G1824" t="s">
        <v>733</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42971.987109374997</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13708.511512756349</v>
      </c>
      <c r="G1825" t="s">
        <v>733</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42971.987109374997</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13708.511512756349</v>
      </c>
      <c r="G1826" t="s">
        <v>733</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48343.485498046866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13708.511512756349</v>
      </c>
      <c r="G1827" t="s">
        <v>733</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48343.485498046866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13708.511512756349</v>
      </c>
      <c r="G1828" t="s">
        <v>733</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48343.485498046866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13708.511512756349</v>
      </c>
      <c r="G1829" t="s">
        <v>733</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48343.485498046866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13708.511512756349</v>
      </c>
      <c r="G1830" t="s">
        <v>733</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48343.485498046866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13708.511512756349</v>
      </c>
      <c r="G1831" t="s">
        <v>733</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48343.485498046866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14547.808135986328</v>
      </c>
      <c r="G1832" t="s">
        <v>733</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48343.485498046866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14547.808135986328</v>
      </c>
      <c r="G1833" t="s">
        <v>733</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48343.485498046866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14547.808135986328</v>
      </c>
      <c r="G1834" t="s">
        <v>733</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48343.485498046866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14547.808135986328</v>
      </c>
      <c r="G1835" t="s">
        <v>733</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48343.485498046866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14547.808135986328</v>
      </c>
      <c r="G1836" t="s">
        <v>733</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53714.983886718743</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14547.808135986328</v>
      </c>
      <c r="G1837" t="s">
        <v>733</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53714.983886718743</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14547.808135986328</v>
      </c>
      <c r="G1838" t="s">
        <v>733</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53714.983886718743</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14547.808135986328</v>
      </c>
      <c r="G1839" t="s">
        <v>733</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53714.983886718743</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14547.808135986328</v>
      </c>
      <c r="G1840" t="s">
        <v>733</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69829.479052734372</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14547.808135986328</v>
      </c>
      <c r="G1841" t="s">
        <v>733</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40286.237915039063</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16785.932464599609</v>
      </c>
      <c r="G1842" t="s">
        <v>733</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40286.237915039063</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16785.932464599609</v>
      </c>
      <c r="G1843" t="s">
        <v>733</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40286.237915039063</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16785.932464599609</v>
      </c>
      <c r="G1844" t="s">
        <v>733</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40286.237915039063</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16785.932464599609</v>
      </c>
      <c r="G1845" t="s">
        <v>733</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40286.237915039063</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16785.932464599609</v>
      </c>
      <c r="G1846" t="s">
        <v>733</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48343.485498046874</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16785.932464599609</v>
      </c>
      <c r="G1847" t="s">
        <v>733</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48343.485498046874</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16785.932464599609</v>
      </c>
      <c r="G1848" t="s">
        <v>733</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48343.485498046874</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16785.932464599609</v>
      </c>
      <c r="G1849" t="s">
        <v>733</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48343.485498046874</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16785.932464599609</v>
      </c>
      <c r="G1850" t="s">
        <v>733</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48343.485498046874</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16785.932464599609</v>
      </c>
      <c r="G1851" t="s">
        <v>733</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48343.485498046874</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18044.87739944458</v>
      </c>
      <c r="G1852" t="s">
        <v>733</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48343.485498046874</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18044.87739944458</v>
      </c>
      <c r="G1853" t="s">
        <v>733</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48343.485498046874</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18044.87739944458</v>
      </c>
      <c r="G1854" t="s">
        <v>733</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48343.485498046874</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18044.87739944458</v>
      </c>
      <c r="G1855" t="s">
        <v>733</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48343.485498046874</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18044.87739944458</v>
      </c>
      <c r="G1856" t="s">
        <v>733</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56400.733081054685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18044.87739944458</v>
      </c>
      <c r="G1857" t="s">
        <v>733</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56400.733081054685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18044.87739944458</v>
      </c>
      <c r="G1858" t="s">
        <v>733</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56400.733081054685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18044.87739944458</v>
      </c>
      <c r="G1859" t="s">
        <v>733</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56400.733081054685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18044.87739944458</v>
      </c>
      <c r="G1860" t="s">
        <v>733</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56400.733081054685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18044.87739944458</v>
      </c>
      <c r="G1861" t="s">
        <v>733</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56400.733081054685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19303.822334289551</v>
      </c>
      <c r="G1862" t="s">
        <v>733</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56400.733081054685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19303.822334289551</v>
      </c>
      <c r="G1863" t="s">
        <v>733</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56400.733081054685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19303.822334289551</v>
      </c>
      <c r="G1864" t="s">
        <v>733</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56400.733081054685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19303.822334289551</v>
      </c>
      <c r="G1865" t="s">
        <v>733</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56400.733081054685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19303.822334289551</v>
      </c>
      <c r="G1866" t="s">
        <v>733</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64457.980664062503</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19303.822334289551</v>
      </c>
      <c r="G1867" t="s">
        <v>733</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64457.980664062503</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19303.822334289551</v>
      </c>
      <c r="G1868" t="s">
        <v>733</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64457.980664062503</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19303.822334289551</v>
      </c>
      <c r="G1869" t="s">
        <v>733</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64457.980664062503</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19303.822334289551</v>
      </c>
      <c r="G1870" t="s">
        <v>733</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64457.980664062503</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19303.822334289551</v>
      </c>
      <c r="G1871" t="s">
        <v>733</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64457.980664062503</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20562.767269134521</v>
      </c>
      <c r="G1872" t="s">
        <v>733</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64457.980664062503</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20562.767269134521</v>
      </c>
      <c r="G1873" t="s">
        <v>733</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64457.980664062503</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20562.767269134521</v>
      </c>
      <c r="G1874" t="s">
        <v>733</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64457.980664062503</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20562.767269134521</v>
      </c>
      <c r="G1875" t="s">
        <v>733</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64457.980664062503</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20562.767269134521</v>
      </c>
      <c r="G1876" t="s">
        <v>733</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72515.228247070321</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20562.767269134521</v>
      </c>
      <c r="G1877" t="s">
        <v>733</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72515.228247070321</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20562.767269134521</v>
      </c>
      <c r="G1878" t="s">
        <v>733</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72515.228247070321</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20562.767269134521</v>
      </c>
      <c r="G1879" t="s">
        <v>733</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72515.228247070321</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20562.767269134521</v>
      </c>
      <c r="G1880" t="s">
        <v>733</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72515.228247070321</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20562.767269134521</v>
      </c>
      <c r="G1881" t="s">
        <v>733</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72515.228247070321</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21821.712203979492</v>
      </c>
      <c r="G1882" t="s">
        <v>733</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72515.228247070321</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21821.712203979492</v>
      </c>
      <c r="G1883" t="s">
        <v>733</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72515.228247070321</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21821.712203979492</v>
      </c>
      <c r="G1884" t="s">
        <v>733</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72515.228247070321</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21821.712203979492</v>
      </c>
      <c r="G1885" t="s">
        <v>733</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72515.228247070321</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21821.712203979492</v>
      </c>
      <c r="G1886" t="s">
        <v>733</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80572.475830078125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21821.712203979492</v>
      </c>
      <c r="G1887" t="s">
        <v>733</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80572.475830078125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21821.712203979492</v>
      </c>
      <c r="G1888" t="s">
        <v>733</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80572.475830078125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21821.712203979492</v>
      </c>
      <c r="G1889" t="s">
        <v>733</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80572.475830078125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21821.712203979492</v>
      </c>
      <c r="G1890" t="s">
        <v>733</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104744.21857910157</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21821.712203979492</v>
      </c>
      <c r="G1891" t="s">
        <v>733</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60429.356872558586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25178.89869689941</v>
      </c>
      <c r="G1892" t="s">
        <v>733</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60429.356872558586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25178.89869689941</v>
      </c>
      <c r="G1893" t="s">
        <v>733</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60429.356872558586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25178.89869689941</v>
      </c>
      <c r="G1894" t="s">
        <v>733</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60429.356872558586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25178.89869689941</v>
      </c>
      <c r="G1895" t="s">
        <v>733</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60429.356872558586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25178.89869689941</v>
      </c>
      <c r="G1896" t="s">
        <v>733</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72515.228247070307</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25178.89869689941</v>
      </c>
      <c r="G1897" t="s">
        <v>733</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72515.228247070307</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25178.89869689941</v>
      </c>
      <c r="G1898" t="s">
        <v>733</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72515.228247070307</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25178.89869689941</v>
      </c>
      <c r="G1899" t="s">
        <v>733</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72515.228247070307</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25178.89869689941</v>
      </c>
      <c r="G1900" t="s">
        <v>733</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72515.228247070307</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25178.89869689941</v>
      </c>
      <c r="G1901" t="s">
        <v>733</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72515.228247070307</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27067.316099166866</v>
      </c>
      <c r="G1902" t="s">
        <v>733</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72515.228247070307</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27067.316099166866</v>
      </c>
      <c r="G1903" t="s">
        <v>733</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72515.228247070307</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27067.316099166866</v>
      </c>
      <c r="G1904" t="s">
        <v>733</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72515.228247070307</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27067.316099166866</v>
      </c>
      <c r="G1905" t="s">
        <v>733</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72515.228247070307</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27067.316099166866</v>
      </c>
      <c r="G1906" t="s">
        <v>733</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84601.09962158202</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27067.316099166866</v>
      </c>
      <c r="G1907" t="s">
        <v>733</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84601.09962158202</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27067.316099166866</v>
      </c>
      <c r="G1908" t="s">
        <v>733</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84601.09962158202</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27067.316099166866</v>
      </c>
      <c r="G1909" t="s">
        <v>733</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84601.09962158202</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27067.316099166866</v>
      </c>
      <c r="G1910" t="s">
        <v>733</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84601.09962158202</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27067.316099166866</v>
      </c>
      <c r="G1911" t="s">
        <v>733</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84601.09962158202</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28955.733501434319</v>
      </c>
      <c r="G1912" t="s">
        <v>733</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84601.09962158202</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28955.733501434319</v>
      </c>
      <c r="G1913" t="s">
        <v>733</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84601.09962158202</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28955.733501434319</v>
      </c>
      <c r="G1914" t="s">
        <v>733</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84601.09962158202</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28955.733501434319</v>
      </c>
      <c r="G1915" t="s">
        <v>733</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84601.09962158202</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28955.733501434319</v>
      </c>
      <c r="G1916" t="s">
        <v>733</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96686.970996093747</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28955.733501434319</v>
      </c>
      <c r="G1917" t="s">
        <v>733</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96686.970996093747</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28955.733501434319</v>
      </c>
      <c r="G1918" t="s">
        <v>733</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96686.970996093747</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28955.733501434319</v>
      </c>
      <c r="G1919" t="s">
        <v>733</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96686.970996093747</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28955.733501434319</v>
      </c>
      <c r="G1920" t="s">
        <v>733</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96686.970996093747</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28955.733501434319</v>
      </c>
      <c r="G1921" t="s">
        <v>733</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96686.970996093747</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30844.150903701779</v>
      </c>
      <c r="G1922" t="s">
        <v>733</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96686.970996093747</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30844.150903701779</v>
      </c>
      <c r="G1923" t="s">
        <v>733</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96686.970996093747</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30844.150903701779</v>
      </c>
      <c r="G1924" t="s">
        <v>733</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96686.970996093747</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30844.150903701779</v>
      </c>
      <c r="G1925" t="s">
        <v>733</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96686.970996093747</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30844.150903701779</v>
      </c>
      <c r="G1926" t="s">
        <v>733</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108772.84237060546</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30844.150903701779</v>
      </c>
      <c r="G1927" t="s">
        <v>733</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108772.84237060546</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30844.150903701779</v>
      </c>
      <c r="G1928" t="s">
        <v>733</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108772.84237060546</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30844.150903701779</v>
      </c>
      <c r="G1929" t="s">
        <v>733</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108772.84237060546</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30844.150903701779</v>
      </c>
      <c r="G1930" t="s">
        <v>733</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108772.84237060546</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30844.150903701779</v>
      </c>
      <c r="G1931" t="s">
        <v>733</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108772.84237060546</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32732.568305969235</v>
      </c>
      <c r="G1932" t="s">
        <v>733</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108772.84237060546</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32732.568305969235</v>
      </c>
      <c r="G1933" t="s">
        <v>733</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108772.84237060546</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32732.568305969235</v>
      </c>
      <c r="G1934" t="s">
        <v>733</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108772.84237060546</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32732.568305969235</v>
      </c>
      <c r="G1935" t="s">
        <v>733</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108772.84237060546</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32732.568305969235</v>
      </c>
      <c r="G1936" t="s">
        <v>733</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120858.71374511717</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32732.568305969235</v>
      </c>
      <c r="G1937" t="s">
        <v>733</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120858.71374511717</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32732.568305969235</v>
      </c>
      <c r="G1938" t="s">
        <v>733</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120858.71374511717</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32732.568305969235</v>
      </c>
      <c r="G1939" t="s">
        <v>733</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120858.71374511717</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32732.568305969235</v>
      </c>
      <c r="G1940" t="s">
        <v>733</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157116.32786865233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32732.568305969235</v>
      </c>
      <c r="G1941" t="s">
        <v>733</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90644.035308837891</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37768.348045349121</v>
      </c>
      <c r="G1942" t="s">
        <v>733</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90644.035308837891</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37768.348045349121</v>
      </c>
      <c r="G1943" t="s">
        <v>733</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90644.035308837891</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37768.348045349121</v>
      </c>
      <c r="G1944" t="s">
        <v>733</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90644.035308837891</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37768.348045349121</v>
      </c>
      <c r="G1945" t="s">
        <v>733</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90644.035308837891</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37768.348045349121</v>
      </c>
      <c r="G1946" t="s">
        <v>733</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108772.84237060546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37768.348045349121</v>
      </c>
      <c r="G1947" t="s">
        <v>733</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108772.84237060546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37768.348045349121</v>
      </c>
      <c r="G1948" t="s">
        <v>733</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108772.84237060546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37768.348045349121</v>
      </c>
      <c r="G1949" t="s">
        <v>733</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108772.84237060546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37768.348045349121</v>
      </c>
      <c r="G1950" t="s">
        <v>733</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108772.84237060546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37768.348045349121</v>
      </c>
      <c r="G1951" t="s">
        <v>733</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108772.84237060546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40600.974148750305</v>
      </c>
      <c r="G1952" t="s">
        <v>733</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108772.84237060546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40600.974148750305</v>
      </c>
      <c r="G1953" t="s">
        <v>733</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108772.84237060546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40600.974148750305</v>
      </c>
      <c r="G1954" t="s">
        <v>733</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108772.84237060546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40600.974148750305</v>
      </c>
      <c r="G1955" t="s">
        <v>733</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108772.84237060546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40600.974148750305</v>
      </c>
      <c r="G1956" t="s">
        <v>733</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126901.64943237304</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40600.974148750305</v>
      </c>
      <c r="G1957" t="s">
        <v>733</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126901.64943237304</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40600.974148750305</v>
      </c>
      <c r="G1958" t="s">
        <v>733</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126901.64943237304</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40600.974148750305</v>
      </c>
      <c r="G1959" t="s">
        <v>733</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126901.64943237304</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40600.974148750305</v>
      </c>
      <c r="G1960" t="s">
        <v>733</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126901.64943237304</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40600.974148750305</v>
      </c>
      <c r="G1961" t="s">
        <v>733</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126901.64943237304</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43433.600252151489</v>
      </c>
      <c r="G1962" t="s">
        <v>733</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126901.64943237304</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43433.600252151489</v>
      </c>
      <c r="G1963" t="s">
        <v>733</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126901.64943237304</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43433.600252151489</v>
      </c>
      <c r="G1964" t="s">
        <v>733</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126901.64943237304</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43433.600252151489</v>
      </c>
      <c r="G1965" t="s">
        <v>733</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126901.64943237304</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43433.600252151489</v>
      </c>
      <c r="G1966" t="s">
        <v>733</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145030.45649414064</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43433.600252151489</v>
      </c>
      <c r="G1967" t="s">
        <v>733</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145030.45649414064</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43433.600252151489</v>
      </c>
      <c r="G1968" t="s">
        <v>733</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145030.45649414064</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43433.600252151489</v>
      </c>
      <c r="G1969" t="s">
        <v>733</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145030.45649414064</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43433.600252151489</v>
      </c>
      <c r="G1970" t="s">
        <v>733</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145030.45649414064</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43433.600252151489</v>
      </c>
      <c r="G1971" t="s">
        <v>733</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145030.45649414064</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46266.226355552673</v>
      </c>
      <c r="G1972" t="s">
        <v>733</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145030.45649414064</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46266.226355552673</v>
      </c>
      <c r="G1973" t="s">
        <v>733</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145030.45649414064</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46266.226355552673</v>
      </c>
      <c r="G1974" t="s">
        <v>733</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145030.45649414064</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46266.226355552673</v>
      </c>
      <c r="G1975" t="s">
        <v>733</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145030.45649414064</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46266.226355552673</v>
      </c>
      <c r="G1976" t="s">
        <v>733</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163159.2635559082</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46266.226355552673</v>
      </c>
      <c r="G1977" t="s">
        <v>733</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163159.2635559082</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46266.226355552673</v>
      </c>
      <c r="G1978" t="s">
        <v>733</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163159.2635559082</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46266.226355552673</v>
      </c>
      <c r="G1979" t="s">
        <v>733</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163159.2635559082</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46266.226355552673</v>
      </c>
      <c r="G1980" t="s">
        <v>733</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163159.2635559082</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46266.226355552673</v>
      </c>
      <c r="G1981" t="s">
        <v>733</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163159.2635559082</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49098.852458953857</v>
      </c>
      <c r="G1982" t="s">
        <v>733</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163159.2635559082</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49098.852458953857</v>
      </c>
      <c r="G1983" t="s">
        <v>733</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163159.2635559082</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49098.852458953857</v>
      </c>
      <c r="G1984" t="s">
        <v>733</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163159.2635559082</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49098.852458953857</v>
      </c>
      <c r="G1985" t="s">
        <v>733</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163159.2635559082</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49098.852458953857</v>
      </c>
      <c r="G1986" t="s">
        <v>733</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181288.07061767578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49098.852458953857</v>
      </c>
      <c r="G1987" t="s">
        <v>733</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181288.07061767578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49098.852458953857</v>
      </c>
      <c r="G1988" t="s">
        <v>733</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181288.07061767578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49098.852458953857</v>
      </c>
      <c r="G1989" t="s">
        <v>733</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181288.07061767578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49098.852458953857</v>
      </c>
      <c r="G1990" t="s">
        <v>733</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235674.49180297853</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49098.852458953857</v>
      </c>
      <c r="G1991" t="s">
        <v>733</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135966.05296325684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56652.522068023674</v>
      </c>
      <c r="G1992" t="s">
        <v>733</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135966.05296325684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56652.522068023674</v>
      </c>
      <c r="G1993" t="s">
        <v>733</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135966.05296325684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56652.522068023674</v>
      </c>
      <c r="G1994" t="s">
        <v>733</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135966.05296325684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56652.522068023674</v>
      </c>
      <c r="G1995" t="s">
        <v>733</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135966.05296325684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56652.522068023674</v>
      </c>
      <c r="G1996" t="s">
        <v>733</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163159.2635559082</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56652.522068023674</v>
      </c>
      <c r="G1997" t="s">
        <v>733</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163159.2635559082</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56652.522068023674</v>
      </c>
      <c r="G1998" t="s">
        <v>733</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163159.2635559082</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56652.522068023674</v>
      </c>
      <c r="G1999" t="s">
        <v>733</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163159.2635559082</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56652.522068023674</v>
      </c>
      <c r="G2000" t="s">
        <v>733</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163159.2635559082</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56652.522068023674</v>
      </c>
      <c r="G2001" t="s">
        <v>733</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163159.2635559082</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60901.46122312545</v>
      </c>
      <c r="G2002" t="s">
        <v>733</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163159.2635559082</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60901.46122312545</v>
      </c>
      <c r="G2003" t="s">
        <v>733</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163159.2635559082</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60901.46122312545</v>
      </c>
      <c r="G2004" t="s">
        <v>733</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163159.2635559082</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60901.46122312545</v>
      </c>
      <c r="G2005" t="s">
        <v>733</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163159.2635559082</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60901.46122312545</v>
      </c>
      <c r="G2006" t="s">
        <v>733</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190352.47414855956</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60901.46122312545</v>
      </c>
      <c r="G2007" t="s">
        <v>733</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190352.47414855956</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60901.46122312545</v>
      </c>
      <c r="G2008" t="s">
        <v>733</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190352.47414855956</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60901.46122312545</v>
      </c>
      <c r="G2009" t="s">
        <v>733</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190352.47414855956</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60901.46122312545</v>
      </c>
      <c r="G2010" t="s">
        <v>733</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190352.47414855956</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60901.46122312545</v>
      </c>
      <c r="G2011" t="s">
        <v>733</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190352.47414855956</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65150.400378227219</v>
      </c>
      <c r="G2012" t="s">
        <v>733</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190352.47414855956</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65150.400378227219</v>
      </c>
      <c r="G2013" t="s">
        <v>733</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190352.47414855956</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65150.400378227219</v>
      </c>
      <c r="G2014" t="s">
        <v>733</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190352.47414855956</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65150.400378227219</v>
      </c>
      <c r="G2015" t="s">
        <v>733</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190352.47414855956</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65150.400378227219</v>
      </c>
      <c r="G2016" t="s">
        <v>733</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217545.68474121095</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65150.400378227219</v>
      </c>
      <c r="G2017" t="s">
        <v>733</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217545.68474121095</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65150.400378227219</v>
      </c>
      <c r="G2018" t="s">
        <v>733</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217545.68474121095</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65150.400378227219</v>
      </c>
      <c r="G2019" t="s">
        <v>733</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217545.68474121095</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65150.400378227219</v>
      </c>
      <c r="G2020" t="s">
        <v>733</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217545.68474121095</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65150.400378227219</v>
      </c>
      <c r="G2021" t="s">
        <v>733</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217545.68474121095</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69399.33953332901</v>
      </c>
      <c r="G2022" t="s">
        <v>733</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217545.68474121095</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69399.33953332901</v>
      </c>
      <c r="G2023" t="s">
        <v>733</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217545.68474121095</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69399.33953332901</v>
      </c>
      <c r="G2024" t="s">
        <v>733</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217545.68474121095</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69399.33953332901</v>
      </c>
      <c r="G2025" t="s">
        <v>733</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217545.68474121095</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69399.33953332901</v>
      </c>
      <c r="G2026" t="s">
        <v>733</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244738.89533386231</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69399.33953332901</v>
      </c>
      <c r="G2027" t="s">
        <v>733</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244738.89533386231</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69399.33953332901</v>
      </c>
      <c r="G2028" t="s">
        <v>733</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244738.89533386231</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69399.33953332901</v>
      </c>
      <c r="G2029" t="s">
        <v>733</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244738.89533386231</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69399.33953332901</v>
      </c>
      <c r="G2030" t="s">
        <v>733</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244738.89533386231</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69399.33953332901</v>
      </c>
      <c r="G2031" t="s">
        <v>733</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244738.89533386231</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73648.278688430786</v>
      </c>
      <c r="G2032" t="s">
        <v>733</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244738.89533386231</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73648.278688430786</v>
      </c>
      <c r="G2033" t="s">
        <v>733</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244738.89533386231</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73648.278688430786</v>
      </c>
      <c r="G2034" t="s">
        <v>733</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244738.89533386231</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73648.278688430786</v>
      </c>
      <c r="G2035" t="s">
        <v>733</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244738.89533386231</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73648.278688430786</v>
      </c>
      <c r="G2036" t="s">
        <v>733</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271932.10592651367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73648.278688430786</v>
      </c>
      <c r="G2037" t="s">
        <v>733</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271932.10592651367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73648.278688430786</v>
      </c>
      <c r="G2038" t="s">
        <v>733</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271932.10592651367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73648.278688430786</v>
      </c>
      <c r="G2039" t="s">
        <v>733</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271932.10592651367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73648.278688430786</v>
      </c>
      <c r="G2040" t="s">
        <v>733</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353511.73770446779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73648.278688430786</v>
      </c>
      <c r="G2041" t="s">
        <v>733</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203949.07944488522</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84978.783102035522</v>
      </c>
      <c r="G2042" t="s">
        <v>733</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203949.07944488522</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84978.783102035522</v>
      </c>
      <c r="G2043" t="s">
        <v>733</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203949.07944488522</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84978.783102035522</v>
      </c>
      <c r="G2044" t="s">
        <v>733</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203949.07944488522</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84978.783102035522</v>
      </c>
      <c r="G2045" t="s">
        <v>733</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203949.07944488522</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84978.783102035522</v>
      </c>
      <c r="G2046" t="s">
        <v>733</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244738.89533386225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84978.783102035522</v>
      </c>
      <c r="G2047" t="s">
        <v>733</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244738.89533386225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84978.783102035522</v>
      </c>
      <c r="G2048" t="s">
        <v>733</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244738.89533386225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84978.783102035522</v>
      </c>
      <c r="G2049" t="s">
        <v>733</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244738.89533386225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84978.783102035522</v>
      </c>
      <c r="G2050" t="s">
        <v>733</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244738.89533386225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84978.783102035522</v>
      </c>
      <c r="G2051" t="s">
        <v>733</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244738.89533386225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91352.191834688187</v>
      </c>
      <c r="G2052" t="s">
        <v>733</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244738.89533386225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91352.191834688187</v>
      </c>
      <c r="G2053" t="s">
        <v>733</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244738.89533386225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91352.191834688187</v>
      </c>
      <c r="G2054" t="s">
        <v>733</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244738.89533386225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91352.191834688187</v>
      </c>
      <c r="G2055" t="s">
        <v>733</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244738.89533386225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91352.191834688187</v>
      </c>
      <c r="G2056" t="s">
        <v>733</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285528.71122283931</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91352.191834688187</v>
      </c>
      <c r="G2057" t="s">
        <v>733</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285528.71122283931</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91352.191834688187</v>
      </c>
      <c r="G2058" t="s">
        <v>733</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285528.71122283931</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91352.191834688187</v>
      </c>
      <c r="G2059" t="s">
        <v>733</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285528.71122283931</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91352.191834688187</v>
      </c>
      <c r="G2060" t="s">
        <v>733</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285528.71122283931</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91352.191834688187</v>
      </c>
      <c r="G2061" t="s">
        <v>733</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285528.71122283931</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97725.600567340836</v>
      </c>
      <c r="G2062" t="s">
        <v>733</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285528.71122283931</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97725.600567340836</v>
      </c>
      <c r="G2063" t="s">
        <v>733</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285528.71122283931</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97725.600567340836</v>
      </c>
      <c r="G2064" t="s">
        <v>733</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285528.71122283931</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97725.600567340836</v>
      </c>
      <c r="G2065" t="s">
        <v>733</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285528.71122283931</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97725.600567340836</v>
      </c>
      <c r="G2066" t="s">
        <v>733</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326318.52711181639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97725.600567340836</v>
      </c>
      <c r="G2067" t="s">
        <v>733</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326318.52711181639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97725.600567340836</v>
      </c>
      <c r="G2068" t="s">
        <v>733</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326318.52711181639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97725.600567340836</v>
      </c>
      <c r="G2069" t="s">
        <v>733</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326318.52711181639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97725.600567340836</v>
      </c>
      <c r="G2070" t="s">
        <v>733</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326318.52711181639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97725.600567340836</v>
      </c>
      <c r="G2071" t="s">
        <v>733</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326318.52711181639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104099.00929999353</v>
      </c>
      <c r="G2072" t="s">
        <v>733</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326318.52711181639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104099.00929999353</v>
      </c>
      <c r="G2073" t="s">
        <v>733</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326318.52711181639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104099.00929999353</v>
      </c>
      <c r="G2074" t="s">
        <v>733</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326318.52711181639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104099.00929999353</v>
      </c>
      <c r="G2075" t="s">
        <v>733</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326318.52711181639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104099.00929999353</v>
      </c>
      <c r="G2076" t="s">
        <v>733</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367108.34300079342</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104099.00929999353</v>
      </c>
      <c r="G2077" t="s">
        <v>733</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367108.34300079342</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104099.00929999353</v>
      </c>
      <c r="G2078" t="s">
        <v>733</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367108.34300079342</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104099.00929999353</v>
      </c>
      <c r="G2079" t="s">
        <v>733</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367108.34300079342</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104099.00929999353</v>
      </c>
      <c r="G2080" t="s">
        <v>733</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367108.34300079342</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104099.00929999353</v>
      </c>
      <c r="G2081" t="s">
        <v>733</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367108.34300079342</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110472.41803264618</v>
      </c>
      <c r="G2082" t="s">
        <v>733</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367108.34300079342</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110472.41803264618</v>
      </c>
      <c r="G2083" t="s">
        <v>733</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367108.34300079342</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110472.41803264618</v>
      </c>
      <c r="G2084" t="s">
        <v>733</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367108.34300079342</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110472.41803264618</v>
      </c>
      <c r="G2085" t="s">
        <v>733</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367108.34300079342</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110472.41803264618</v>
      </c>
      <c r="G2086" t="s">
        <v>733</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407898.15888977045</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110472.41803264618</v>
      </c>
      <c r="G2087" t="s">
        <v>733</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407898.15888977045</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110472.41803264618</v>
      </c>
      <c r="G2088" t="s">
        <v>733</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407898.15888977045</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110472.41803264618</v>
      </c>
      <c r="G2089" t="s">
        <v>733</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407898.15888977045</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110472.41803264618</v>
      </c>
      <c r="G2090" t="s">
        <v>733</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530267.60655670159</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110472.41803264618</v>
      </c>
      <c r="G2091" t="s">
        <v>733</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305923.61916732788</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127468.17465305327</v>
      </c>
      <c r="G2092" t="s">
        <v>733</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305923.61916732788</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127468.17465305327</v>
      </c>
      <c r="G2093" t="s">
        <v>733</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305923.61916732788</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127468.17465305327</v>
      </c>
      <c r="G2094" t="s">
        <v>733</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305923.61916732788</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127468.17465305327</v>
      </c>
      <c r="G2095" t="s">
        <v>733</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305923.61916732788</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127468.17465305327</v>
      </c>
      <c r="G2096" t="s">
        <v>733</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367108.34300079342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127468.17465305327</v>
      </c>
      <c r="G2097" t="s">
        <v>733</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367108.34300079342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127468.17465305327</v>
      </c>
      <c r="G2098" t="s">
        <v>733</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367108.34300079342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127468.17465305327</v>
      </c>
      <c r="G2099" t="s">
        <v>733</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367108.34300079342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127468.17465305327</v>
      </c>
      <c r="G2100" t="s">
        <v>733</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367108.34300079342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127468.17465305327</v>
      </c>
      <c r="G2101" t="s">
        <v>733</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367108.34300079342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137028.28775203225</v>
      </c>
      <c r="G2102" t="s">
        <v>733</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367108.34300079342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137028.28775203225</v>
      </c>
      <c r="G2103" t="s">
        <v>733</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367108.34300079342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137028.28775203225</v>
      </c>
      <c r="G2104" t="s">
        <v>733</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367108.34300079342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137028.28775203225</v>
      </c>
      <c r="G2105" t="s">
        <v>733</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367108.34300079342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137028.28775203225</v>
      </c>
      <c r="G2106" t="s">
        <v>733</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428293.06683425902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137028.28775203225</v>
      </c>
      <c r="G2107" t="s">
        <v>733</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428293.06683425902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137028.28775203225</v>
      </c>
      <c r="G2108" t="s">
        <v>733</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428293.06683425902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137028.28775203225</v>
      </c>
      <c r="G2109" t="s">
        <v>733</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428293.06683425902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137028.28775203225</v>
      </c>
      <c r="G2110" t="s">
        <v>733</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428293.06683425902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137028.28775203225</v>
      </c>
      <c r="G2111" t="s">
        <v>733</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428293.06683425902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146588.40085101125</v>
      </c>
      <c r="G2112" t="s">
        <v>733</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428293.06683425902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146588.40085101125</v>
      </c>
      <c r="G2113" t="s">
        <v>733</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428293.06683425902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146588.40085101125</v>
      </c>
      <c r="G2114" t="s">
        <v>733</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428293.06683425902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146588.40085101125</v>
      </c>
      <c r="G2115" t="s">
        <v>733</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428293.06683425902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146588.40085101125</v>
      </c>
      <c r="G2116" t="s">
        <v>733</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489477.79066772462</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146588.40085101125</v>
      </c>
      <c r="G2117" t="s">
        <v>733</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489477.79066772462</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146588.40085101125</v>
      </c>
      <c r="G2118" t="s">
        <v>733</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489477.79066772462</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146588.40085101125</v>
      </c>
      <c r="G2119" t="s">
        <v>733</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489477.79066772462</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146588.40085101125</v>
      </c>
      <c r="G2120" t="s">
        <v>733</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489477.79066772462</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146588.40085101125</v>
      </c>
      <c r="G2121" t="s">
        <v>733</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489477.79066772462</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156148.51394999027</v>
      </c>
      <c r="G2122" t="s">
        <v>733</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489477.79066772462</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156148.51394999027</v>
      </c>
      <c r="G2123" t="s">
        <v>733</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489477.79066772462</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156148.51394999027</v>
      </c>
      <c r="G2124" t="s">
        <v>733</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489477.79066772462</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156148.51394999027</v>
      </c>
      <c r="G2125" t="s">
        <v>733</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489477.79066772462</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156148.51394999027</v>
      </c>
      <c r="G2126" t="s">
        <v>733</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550662.51450119016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156148.51394999027</v>
      </c>
      <c r="G2127" t="s">
        <v>733</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550662.51450119016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156148.51394999027</v>
      </c>
      <c r="G2128" t="s">
        <v>733</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550662.51450119016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156148.51394999027</v>
      </c>
      <c r="G2129" t="s">
        <v>733</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550662.51450119016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156148.51394999027</v>
      </c>
      <c r="G2130" t="s">
        <v>733</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550662.51450119016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156148.51394999027</v>
      </c>
      <c r="G2131" t="s">
        <v>733</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550662.51450119016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165708.62704896927</v>
      </c>
      <c r="G2132" t="s">
        <v>733</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550662.51450119016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165708.62704896927</v>
      </c>
      <c r="G2133" t="s">
        <v>733</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550662.51450119016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165708.62704896927</v>
      </c>
      <c r="G2134" t="s">
        <v>733</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550662.51450119016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165708.62704896927</v>
      </c>
      <c r="G2135" t="s">
        <v>733</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550662.51450119016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165708.62704896927</v>
      </c>
      <c r="G2136" t="s">
        <v>733</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611847.23833465576</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165708.62704896927</v>
      </c>
      <c r="G2137" t="s">
        <v>733</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611847.23833465576</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165708.62704896927</v>
      </c>
      <c r="G2138" t="s">
        <v>733</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611847.23833465576</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165708.62704896927</v>
      </c>
      <c r="G2139" t="s">
        <v>733</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611847.23833465576</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165708.62704896927</v>
      </c>
      <c r="G2140" t="s">
        <v>733</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795401.40983505256</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165708.62704896927</v>
      </c>
      <c r="G2141" t="s">
        <v>733</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458885.42875099176</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191202.2619795799</v>
      </c>
      <c r="G2142" t="s">
        <v>733</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458885.42875099176</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191202.2619795799</v>
      </c>
      <c r="G2143" t="s">
        <v>733</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458885.42875099176</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191202.2619795799</v>
      </c>
      <c r="G2144" t="s">
        <v>733</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458885.42875099176</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191202.2619795799</v>
      </c>
      <c r="G2145" t="s">
        <v>733</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458885.42875099176</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191202.2619795799</v>
      </c>
      <c r="G2146" t="s">
        <v>733</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550662.51450119005</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191202.2619795799</v>
      </c>
      <c r="G2147" t="s">
        <v>733</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550662.51450119005</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191202.2619795799</v>
      </c>
      <c r="G2148" t="s">
        <v>733</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550662.51450119005</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191202.2619795799</v>
      </c>
      <c r="G2149" t="s">
        <v>733</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550662.51450119005</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191202.2619795799</v>
      </c>
      <c r="G2150" t="s">
        <v>733</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550662.51450119005</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191202.2619795799</v>
      </c>
      <c r="G2151" t="s">
        <v>733</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550662.51450119005</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205542.43162804839</v>
      </c>
      <c r="G2152" t="s">
        <v>733</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550662.51450119005</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205542.43162804839</v>
      </c>
      <c r="G2153" t="s">
        <v>733</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550662.51450119005</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205542.43162804839</v>
      </c>
      <c r="G2154" t="s">
        <v>733</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550662.51450119005</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205542.43162804839</v>
      </c>
      <c r="G2155" t="s">
        <v>733</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550662.51450119005</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205542.43162804839</v>
      </c>
      <c r="G2156" t="s">
        <v>733</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642439.60025138839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205542.43162804839</v>
      </c>
      <c r="G2157" t="s">
        <v>733</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642439.60025138839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205542.43162804839</v>
      </c>
      <c r="G2158" t="s">
        <v>733</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642439.60025138839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205542.43162804839</v>
      </c>
      <c r="G2159" t="s">
        <v>733</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642439.60025138839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205542.43162804839</v>
      </c>
      <c r="G2160" t="s">
        <v>733</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642439.60025138839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205542.43162804839</v>
      </c>
      <c r="G2161" t="s">
        <v>733</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642439.60025138839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219882.60127651686</v>
      </c>
      <c r="G2162" t="s">
        <v>733</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642439.60025138839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219882.60127651686</v>
      </c>
      <c r="G2163" t="s">
        <v>733</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642439.60025138839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219882.60127651686</v>
      </c>
      <c r="G2164" t="s">
        <v>733</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642439.60025138839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219882.60127651686</v>
      </c>
      <c r="G2165" t="s">
        <v>733</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642439.60025138839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219882.60127651686</v>
      </c>
      <c r="G2166" t="s">
        <v>733</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734216.68600158684</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219882.60127651686</v>
      </c>
      <c r="G2167" t="s">
        <v>733</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734216.68600158684</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219882.60127651686</v>
      </c>
      <c r="G2168" t="s">
        <v>733</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734216.68600158684</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219882.60127651686</v>
      </c>
      <c r="G2169" t="s">
        <v>733</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734216.68600158684</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219882.60127651686</v>
      </c>
      <c r="G2170" t="s">
        <v>733</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734216.68600158684</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219882.60127651686</v>
      </c>
      <c r="G2171" t="s">
        <v>733</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734216.68600158684</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234222.77092498538</v>
      </c>
      <c r="G2172" t="s">
        <v>733</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734216.68600158684</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234222.77092498538</v>
      </c>
      <c r="G2173" t="s">
        <v>733</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734216.68600158684</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234222.77092498538</v>
      </c>
      <c r="G2174" t="s">
        <v>733</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734216.68600158684</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234222.77092498538</v>
      </c>
      <c r="G2175" t="s">
        <v>733</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734216.68600158684</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234222.77092498538</v>
      </c>
      <c r="G2176" t="s">
        <v>733</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825993.77175178519</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234222.77092498538</v>
      </c>
      <c r="G2177" t="s">
        <v>733</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825993.77175178519</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234222.77092498538</v>
      </c>
      <c r="G2178" t="s">
        <v>733</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825993.77175178519</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234222.77092498538</v>
      </c>
      <c r="G2179" t="s">
        <v>733</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825993.77175178519</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234222.77092498538</v>
      </c>
      <c r="G2180" t="s">
        <v>733</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825993.77175178519</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234222.77092498538</v>
      </c>
      <c r="G2181" t="s">
        <v>733</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825993.77175178519</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248562.94057345387</v>
      </c>
      <c r="G2182" t="s">
        <v>733</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825993.77175178519</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248562.94057345387</v>
      </c>
      <c r="G2183" t="s">
        <v>733</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825993.77175178519</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248562.94057345387</v>
      </c>
      <c r="G2184" t="s">
        <v>733</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825993.77175178519</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248562.94057345387</v>
      </c>
      <c r="G2185" t="s">
        <v>733</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825993.77175178519</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248562.94057345387</v>
      </c>
      <c r="G2186" t="s">
        <v>733</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917770.85750198353</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248562.94057345387</v>
      </c>
      <c r="G2187" t="s">
        <v>733</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917770.85750198353</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248562.94057345387</v>
      </c>
      <c r="G2188" t="s">
        <v>733</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917770.85750198353</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248562.94057345387</v>
      </c>
      <c r="G2189" t="s">
        <v>733</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917770.85750198353</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248562.94057345387</v>
      </c>
      <c r="G2190" t="s">
        <v>733</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1193102.1147525785</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248562.94057345387</v>
      </c>
      <c r="G2191" t="s">
        <v>733</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688328.14312648773</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286803.39296936989</v>
      </c>
      <c r="G2192" t="s">
        <v>733</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688328.14312648773</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286803.39296936989</v>
      </c>
      <c r="G2193" t="s">
        <v>733</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688328.14312648773</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286803.39296936989</v>
      </c>
      <c r="G2194" t="s">
        <v>733</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688328.14312648773</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286803.39296936989</v>
      </c>
      <c r="G2195" t="s">
        <v>733</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688328.14312648773</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286803.39296936989</v>
      </c>
      <c r="G2196" t="s">
        <v>733</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825993.7717517853</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286803.39296936989</v>
      </c>
      <c r="G2197" t="s">
        <v>733</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825993.7717517853</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286803.39296936989</v>
      </c>
      <c r="G2198" t="s">
        <v>733</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825993.7717517853</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286803.39296936989</v>
      </c>
      <c r="G2199" t="s">
        <v>733</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825993.7717517853</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286803.39296936989</v>
      </c>
      <c r="G2200" t="s">
        <v>733</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825993.7717517853</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286803.39296936989</v>
      </c>
      <c r="G2201" t="s">
        <v>733</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825993.7717517853</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308313.64744207263</v>
      </c>
      <c r="G2202" t="s">
        <v>733</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825993.7717517853</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308313.64744207263</v>
      </c>
      <c r="G2203" t="s">
        <v>733</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825993.7717517853</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308313.64744207263</v>
      </c>
      <c r="G2204" t="s">
        <v>733</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825993.7717517853</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308313.64744207263</v>
      </c>
      <c r="G2205" t="s">
        <v>733</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825993.7717517853</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308313.64744207263</v>
      </c>
      <c r="G2206" t="s">
        <v>733</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963659.40037708275</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308313.64744207263</v>
      </c>
      <c r="G2207" t="s">
        <v>733</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963659.40037708275</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308313.64744207263</v>
      </c>
      <c r="G2208" t="s">
        <v>733</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963659.40037708275</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308313.64744207263</v>
      </c>
      <c r="G2209" t="s">
        <v>733</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963659.40037708275</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308313.64744207263</v>
      </c>
      <c r="G2210" t="s">
        <v>733</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963659.40037708275</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308313.64744207263</v>
      </c>
      <c r="G2211" t="s">
        <v>733</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963659.40037708275</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329823.90191477537</v>
      </c>
      <c r="G2212" t="s">
        <v>733</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963659.40037708275</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329823.90191477537</v>
      </c>
      <c r="G2213" t="s">
        <v>733</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963659.40037708275</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329823.90191477537</v>
      </c>
      <c r="G2214" t="s">
        <v>733</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963659.40037708275</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329823.90191477537</v>
      </c>
      <c r="G2215" t="s">
        <v>733</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963659.40037708275</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329823.90191477537</v>
      </c>
      <c r="G2216" t="s">
        <v>733</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1101325.0290023803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329823.90191477537</v>
      </c>
      <c r="G2217" t="s">
        <v>733</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1101325.0290023803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329823.90191477537</v>
      </c>
      <c r="G2218" t="s">
        <v>733</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1101325.0290023803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329823.90191477537</v>
      </c>
      <c r="G2219" t="s">
        <v>733</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1101325.0290023803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329823.90191477537</v>
      </c>
      <c r="G2220" t="s">
        <v>733</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1101325.0290023803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329823.90191477537</v>
      </c>
      <c r="G2221" t="s">
        <v>733</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1101325.0290023803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351334.15638747811</v>
      </c>
      <c r="G2222" t="s">
        <v>733</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1101325.0290023803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351334.15638747811</v>
      </c>
      <c r="G2223" t="s">
        <v>733</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1101325.0290023803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351334.15638747811</v>
      </c>
      <c r="G2224" t="s">
        <v>733</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1101325.0290023803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351334.15638747811</v>
      </c>
      <c r="G2225" t="s">
        <v>733</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1101325.0290023803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351334.15638747811</v>
      </c>
      <c r="G2226" t="s">
        <v>733</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1238990.657627678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351334.15638747811</v>
      </c>
      <c r="G2227" t="s">
        <v>733</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1238990.657627678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351334.15638747811</v>
      </c>
      <c r="G2228" t="s">
        <v>733</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1238990.657627678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351334.15638747811</v>
      </c>
      <c r="G2229" t="s">
        <v>733</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1238990.657627678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351334.15638747811</v>
      </c>
      <c r="G2230" t="s">
        <v>733</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1238990.657627678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351334.15638747811</v>
      </c>
      <c r="G2231" t="s">
        <v>733</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1238990.657627678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372844.41086018085</v>
      </c>
      <c r="G2232" t="s">
        <v>733</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1238990.657627678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372844.41086018085</v>
      </c>
      <c r="G2233" t="s">
        <v>733</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1238990.657627678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372844.41086018085</v>
      </c>
      <c r="G2234" t="s">
        <v>733</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1238990.657627678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372844.41086018085</v>
      </c>
      <c r="G2235" t="s">
        <v>733</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1238990.657627678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372844.41086018085</v>
      </c>
      <c r="G2236" t="s">
        <v>733</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1376656.2862529755</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372844.41086018085</v>
      </c>
      <c r="G2237" t="s">
        <v>733</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1376656.2862529755</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372844.41086018085</v>
      </c>
      <c r="G2238" t="s">
        <v>733</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1376656.2862529755</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372844.41086018085</v>
      </c>
      <c r="G2239" t="s">
        <v>733</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1376656.2862529755</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372844.41086018085</v>
      </c>
      <c r="G2240" t="s">
        <v>733</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1789653.1721288681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372844.41086018085</v>
      </c>
      <c r="G2241" t="s">
        <v>733</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1032492.2146897315</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430205.08945405477</v>
      </c>
      <c r="G2242" t="s">
        <v>733</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1032492.2146897315</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430205.08945405477</v>
      </c>
      <c r="G2243" t="s">
        <v>733</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1032492.2146897315</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430205.08945405477</v>
      </c>
      <c r="G2244" t="s">
        <v>733</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1032492.2146897315</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430205.08945405477</v>
      </c>
      <c r="G2245" t="s">
        <v>733</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1032492.2146897315</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430205.08945405477</v>
      </c>
      <c r="G2246" t="s">
        <v>733</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1238990.6576276778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430205.08945405477</v>
      </c>
      <c r="G2247" t="s">
        <v>733</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1238990.6576276778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430205.08945405477</v>
      </c>
      <c r="G2248" t="s">
        <v>733</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1238990.6576276778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430205.08945405477</v>
      </c>
      <c r="G2249" t="s">
        <v>733</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1238990.6576276778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430205.08945405477</v>
      </c>
      <c r="G2250" t="s">
        <v>733</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1238990.6576276778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430205.08945405477</v>
      </c>
      <c r="G2251" t="s">
        <v>733</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1238990.6576276778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462470.47116310889</v>
      </c>
      <c r="G2252" t="s">
        <v>733</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1238990.6576276778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462470.47116310889</v>
      </c>
      <c r="G2253" t="s">
        <v>733</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1238990.6576276778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462470.47116310889</v>
      </c>
      <c r="G2254" t="s">
        <v>733</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1238990.6576276778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462470.47116310889</v>
      </c>
      <c r="G2255" t="s">
        <v>733</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1238990.6576276778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462470.47116310889</v>
      </c>
      <c r="G2256" t="s">
        <v>733</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1445489.100565624</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462470.47116310889</v>
      </c>
      <c r="G2257" t="s">
        <v>733</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1445489.100565624</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462470.47116310889</v>
      </c>
      <c r="G2258" t="s">
        <v>733</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1445489.100565624</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462470.47116310889</v>
      </c>
      <c r="G2259" t="s">
        <v>733</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1445489.100565624</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462470.47116310889</v>
      </c>
      <c r="G2260" t="s">
        <v>733</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1445489.100565624</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462470.47116310889</v>
      </c>
      <c r="G2261" t="s">
        <v>733</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1445489.100565624</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494735.85287216294</v>
      </c>
      <c r="G2262" t="s">
        <v>733</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1445489.100565624</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494735.85287216294</v>
      </c>
      <c r="G2263" t="s">
        <v>733</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1445489.100565624</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494735.85287216294</v>
      </c>
      <c r="G2264" t="s">
        <v>733</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1445489.100565624</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494735.85287216294</v>
      </c>
      <c r="G2265" t="s">
        <v>733</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1445489.100565624</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494735.85287216294</v>
      </c>
      <c r="G2266" t="s">
        <v>733</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1651987.5435035704</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494735.85287216294</v>
      </c>
      <c r="G2267" t="s">
        <v>733</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1651987.5435035704</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494735.85287216294</v>
      </c>
      <c r="G2268" t="s">
        <v>733</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1651987.5435035704</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494735.85287216294</v>
      </c>
      <c r="G2269" t="s">
        <v>733</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1651987.5435035704</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494735.85287216294</v>
      </c>
      <c r="G2270" t="s">
        <v>733</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1651987.5435035704</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494735.85287216294</v>
      </c>
      <c r="G2271" t="s">
        <v>733</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1651987.5435035704</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527001.23458121717</v>
      </c>
      <c r="G2272" t="s">
        <v>733</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1651987.5435035704</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527001.23458121717</v>
      </c>
      <c r="G2273" t="s">
        <v>733</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1651987.5435035704</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527001.23458121717</v>
      </c>
      <c r="G2274" t="s">
        <v>733</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1651987.5435035704</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527001.23458121717</v>
      </c>
      <c r="G2275" t="s">
        <v>733</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1651987.5435035704</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527001.23458121717</v>
      </c>
      <c r="G2276" t="s">
        <v>733</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1858485.9864415168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527001.23458121717</v>
      </c>
      <c r="G2277" t="s">
        <v>733</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1858485.9864415168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527001.23458121717</v>
      </c>
      <c r="G2278" t="s">
        <v>733</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1858485.9864415168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527001.23458121717</v>
      </c>
      <c r="G2279" t="s">
        <v>733</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1858485.9864415168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527001.23458121717</v>
      </c>
      <c r="G2280" t="s">
        <v>733</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1858485.9864415168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527001.23458121717</v>
      </c>
      <c r="G2281" t="s">
        <v>733</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1858485.9864415168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559266.61629027128</v>
      </c>
      <c r="G2282" t="s">
        <v>733</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1858485.9864415168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559266.61629027128</v>
      </c>
      <c r="G2283" t="s">
        <v>733</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1858485.9864415168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559266.61629027128</v>
      </c>
      <c r="G2284" t="s">
        <v>733</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1858485.9864415168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559266.61629027128</v>
      </c>
      <c r="G2285" t="s">
        <v>733</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1858485.9864415168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559266.61629027128</v>
      </c>
      <c r="G2286" t="s">
        <v>733</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2064984.429379463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559266.61629027128</v>
      </c>
      <c r="G2287" t="s">
        <v>733</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2064984.429379463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559266.61629027128</v>
      </c>
      <c r="G2288" t="s">
        <v>733</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2064984.429379463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559266.61629027128</v>
      </c>
      <c r="G2289" t="s">
        <v>733</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2064984.429379463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559266.61629027128</v>
      </c>
      <c r="G2290" t="s">
        <v>733</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2684479.758193302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559266.61629027128</v>
      </c>
      <c r="G2291" t="s">
        <v>733</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1548738.3220345972</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645307.63418108225</v>
      </c>
      <c r="G2292" t="s">
        <v>733</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1548738.3220345972</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645307.63418108225</v>
      </c>
      <c r="G2293" t="s">
        <v>733</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1548738.3220345972</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645307.63418108225</v>
      </c>
      <c r="G2294" t="s">
        <v>733</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1548738.3220345972</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645307.63418108225</v>
      </c>
      <c r="G2295" t="s">
        <v>733</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1548738.3220345972</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645307.63418108225</v>
      </c>
      <c r="G2296" t="s">
        <v>733</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1858485.9864415166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645307.63418108225</v>
      </c>
      <c r="G2297" t="s">
        <v>733</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1858485.9864415166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645307.63418108225</v>
      </c>
      <c r="G2298" t="s">
        <v>733</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1858485.9864415166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645307.63418108225</v>
      </c>
      <c r="G2299" t="s">
        <v>733</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1858485.9864415166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645307.63418108225</v>
      </c>
      <c r="G2300" t="s">
        <v>733</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1858485.9864415166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645307.63418108225</v>
      </c>
      <c r="G2301" t="s">
        <v>733</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1858485.9864415166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693705.70674466342</v>
      </c>
      <c r="G2302" t="s">
        <v>733</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1858485.9864415166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693705.70674466342</v>
      </c>
      <c r="G2303" t="s">
        <v>733</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1858485.9864415166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693705.70674466342</v>
      </c>
      <c r="G2304" t="s">
        <v>733</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1858485.9864415166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693705.70674466342</v>
      </c>
      <c r="G2305" t="s">
        <v>733</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1858485.9864415166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693705.70674466342</v>
      </c>
      <c r="G2306" t="s">
        <v>733</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2168233.6508484357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693705.70674466342</v>
      </c>
      <c r="G2307" t="s">
        <v>733</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2168233.6508484357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693705.70674466342</v>
      </c>
      <c r="G2308" t="s">
        <v>733</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2168233.6508484357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693705.70674466342</v>
      </c>
      <c r="G2309" t="s">
        <v>733</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2168233.6508484357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693705.70674466342</v>
      </c>
      <c r="G2310" t="s">
        <v>733</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2168233.6508484357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693705.70674466342</v>
      </c>
      <c r="G2311" t="s">
        <v>733</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2168233.6508484357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742103.77930824459</v>
      </c>
      <c r="G2312" t="s">
        <v>733</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2168233.6508484357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742103.77930824459</v>
      </c>
      <c r="G2313" t="s">
        <v>733</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2168233.6508484357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742103.77930824459</v>
      </c>
      <c r="G2314" t="s">
        <v>733</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2168233.6508484357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742103.77930824459</v>
      </c>
      <c r="G2315" t="s">
        <v>733</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2168233.6508484357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742103.77930824459</v>
      </c>
      <c r="G2316" t="s">
        <v>733</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2477981.3152553556</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742103.77930824459</v>
      </c>
      <c r="G2317" t="s">
        <v>733</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2477981.3152553556</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742103.77930824459</v>
      </c>
      <c r="G2318" t="s">
        <v>733</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2477981.3152553556</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742103.77930824459</v>
      </c>
      <c r="G2319" t="s">
        <v>733</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2477981.3152553556</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742103.77930824459</v>
      </c>
      <c r="G2320" t="s">
        <v>733</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2477981.3152553556</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742103.77930824459</v>
      </c>
      <c r="G2321" t="s">
        <v>733</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2477981.3152553556</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790501.85187182575</v>
      </c>
      <c r="G2322" t="s">
        <v>733</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2477981.3152553556</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790501.85187182575</v>
      </c>
      <c r="G2323" t="s">
        <v>733</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2477981.3152553556</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790501.85187182575</v>
      </c>
      <c r="G2324" t="s">
        <v>733</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2477981.3152553556</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790501.85187182575</v>
      </c>
      <c r="G2325" t="s">
        <v>733</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2477981.3152553556</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790501.85187182575</v>
      </c>
      <c r="G2326" t="s">
        <v>733</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2787728.9796622749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790501.85187182575</v>
      </c>
      <c r="G2327" t="s">
        <v>733</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2787728.9796622749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790501.85187182575</v>
      </c>
      <c r="G2328" t="s">
        <v>733</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2787728.9796622749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790501.85187182575</v>
      </c>
      <c r="G2329" t="s">
        <v>733</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2787728.9796622749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790501.85187182575</v>
      </c>
      <c r="G2330" t="s">
        <v>733</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2787728.9796622749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790501.85187182575</v>
      </c>
      <c r="G2331" t="s">
        <v>733</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2787728.9796622749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838899.92443540692</v>
      </c>
      <c r="G2332" t="s">
        <v>733</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2787728.9796622749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838899.92443540692</v>
      </c>
      <c r="G2333" t="s">
        <v>733</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2787728.9796622749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838899.92443540692</v>
      </c>
      <c r="G2334" t="s">
        <v>733</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2787728.9796622749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838899.92443540692</v>
      </c>
      <c r="G2335" t="s">
        <v>733</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2787728.9796622749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838899.92443540692</v>
      </c>
      <c r="G2336" t="s">
        <v>733</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3097476.6440691943</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838899.92443540692</v>
      </c>
      <c r="G2337" t="s">
        <v>733</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3097476.6440691943</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838899.92443540692</v>
      </c>
      <c r="G2338" t="s">
        <v>733</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3097476.6440691943</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838899.92443540692</v>
      </c>
      <c r="G2339" t="s">
        <v>733</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3097476.6440691943</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838899.92443540692</v>
      </c>
      <c r="G2340" t="s">
        <v>733</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4026719.637289953</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838899.92443540692</v>
      </c>
      <c r="G2341" t="s">
        <v>733</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2323107.4830518961</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967961.45127162326</v>
      </c>
      <c r="G2342" t="s">
        <v>733</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2323107.4830518961</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967961.45127162326</v>
      </c>
      <c r="G2343" t="s">
        <v>733</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2323107.4830518961</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967961.45127162326</v>
      </c>
      <c r="G2344" t="s">
        <v>733</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2323107.4830518961</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967961.45127162326</v>
      </c>
      <c r="G2345" t="s">
        <v>733</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2323107.4830518961</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967961.45127162326</v>
      </c>
      <c r="G2346" t="s">
        <v>733</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2787728.9796622754</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967961.45127162326</v>
      </c>
      <c r="G2347" t="s">
        <v>733</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2787728.9796622754</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967961.45127162326</v>
      </c>
      <c r="G2348" t="s">
        <v>733</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2787728.9796622754</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967961.45127162326</v>
      </c>
      <c r="G2349" t="s">
        <v>733</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2787728.9796622754</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967961.45127162326</v>
      </c>
      <c r="G2350" t="s">
        <v>733</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2787728.9796622754</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967961.45127162326</v>
      </c>
      <c r="G2351" t="s">
        <v>733</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2787728.9796622754</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1040558.560116995</v>
      </c>
      <c r="G2352" t="s">
        <v>733</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2787728.9796622754</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1040558.560116995</v>
      </c>
      <c r="G2353" t="s">
        <v>733</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2787728.9796622754</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1040558.560116995</v>
      </c>
      <c r="G2354" t="s">
        <v>733</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2787728.9796622754</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1040558.560116995</v>
      </c>
      <c r="G2355" t="s">
        <v>733</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2787728.9796622754</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1040558.560116995</v>
      </c>
      <c r="G2356" t="s">
        <v>733</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3252350.4762726543</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1040558.560116995</v>
      </c>
      <c r="G2357" t="s">
        <v>733</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3252350.4762726543</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1040558.560116995</v>
      </c>
      <c r="G2358" t="s">
        <v>733</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3252350.4762726543</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1040558.560116995</v>
      </c>
      <c r="G2359" t="s">
        <v>733</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3252350.4762726543</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1040558.560116995</v>
      </c>
      <c r="G2360" t="s">
        <v>733</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3252350.4762726543</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1040558.560116995</v>
      </c>
      <c r="G2361" t="s">
        <v>733</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3252350.4762726543</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1113155.6689623666</v>
      </c>
      <c r="G2362" t="s">
        <v>733</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3252350.4762726543</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1113155.6689623666</v>
      </c>
      <c r="G2363" t="s">
        <v>733</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3252350.4762726543</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1113155.6689623666</v>
      </c>
      <c r="G2364" t="s">
        <v>733</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3252350.4762726543</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1113155.6689623666</v>
      </c>
      <c r="G2365" t="s">
        <v>733</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3252350.4762726543</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1113155.6689623666</v>
      </c>
      <c r="G2366" t="s">
        <v>733</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3716971.972883034</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1113155.6689623666</v>
      </c>
      <c r="G2367" t="s">
        <v>733</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3716971.972883034</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1113155.6689623666</v>
      </c>
      <c r="G2368" t="s">
        <v>733</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3716971.972883034</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1113155.6689623666</v>
      </c>
      <c r="G2369" t="s">
        <v>733</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3716971.972883034</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1113155.6689623666</v>
      </c>
      <c r="G2370" t="s">
        <v>733</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3716971.972883034</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1113155.6689623666</v>
      </c>
      <c r="G2371" t="s">
        <v>733</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3716971.972883034</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1185752.7778077386</v>
      </c>
      <c r="G2372" t="s">
        <v>733</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3716971.972883034</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1185752.7778077386</v>
      </c>
      <c r="G2373" t="s">
        <v>733</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3716971.972883034</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1185752.7778077386</v>
      </c>
      <c r="G2374" t="s">
        <v>733</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3716971.972883034</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1185752.7778077386</v>
      </c>
      <c r="G2375" t="s">
        <v>733</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3716971.972883034</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1185752.7778077386</v>
      </c>
      <c r="G2376" t="s">
        <v>733</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4181593.4694934129</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1185752.7778077386</v>
      </c>
      <c r="G2377" t="s">
        <v>733</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4181593.4694934129</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1185752.7778077386</v>
      </c>
      <c r="G2378" t="s">
        <v>733</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4181593.4694934129</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1185752.7778077386</v>
      </c>
      <c r="G2379" t="s">
        <v>733</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4181593.4694934129</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1185752.7778077386</v>
      </c>
      <c r="G2380" t="s">
        <v>733</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4181593.4694934129</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1185752.7778077386</v>
      </c>
      <c r="G2381" t="s">
        <v>733</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4181593.4694934129</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1258349.8866531104</v>
      </c>
      <c r="G2382" t="s">
        <v>733</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4181593.4694934129</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1258349.8866531104</v>
      </c>
      <c r="G2383" t="s">
        <v>733</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4181593.4694934129</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1258349.8866531104</v>
      </c>
      <c r="G2384" t="s">
        <v>733</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4181593.4694934129</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1258349.8866531104</v>
      </c>
      <c r="G2385" t="s">
        <v>733</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4181593.4694934129</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1258349.8866531104</v>
      </c>
      <c r="G2386" t="s">
        <v>733</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4646214.9661037922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1258349.8866531104</v>
      </c>
      <c r="G2387" t="s">
        <v>733</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4646214.9661037922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1258349.8866531104</v>
      </c>
      <c r="G2388" t="s">
        <v>733</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4646214.9661037922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1258349.8866531104</v>
      </c>
      <c r="G2389" t="s">
        <v>733</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4646214.9661037922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1258349.8866531104</v>
      </c>
      <c r="G2390" t="s">
        <v>733</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6040079.4559349297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1258349.8866531104</v>
      </c>
      <c r="G2391" t="s">
        <v>733</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3484661.2245778437</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1451942.1769074351</v>
      </c>
      <c r="G2392" t="s">
        <v>733</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3484661.2245778437</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1451942.1769074351</v>
      </c>
      <c r="G2393" t="s">
        <v>733</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3484661.2245778437</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1451942.1769074351</v>
      </c>
      <c r="G2394" t="s">
        <v>733</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3484661.2245778437</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1451942.1769074351</v>
      </c>
      <c r="G2395" t="s">
        <v>733</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3484661.2245778437</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1451942.1769074351</v>
      </c>
      <c r="G2396" t="s">
        <v>733</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4181593.4694934124</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1451942.1769074351</v>
      </c>
      <c r="G2397" t="s">
        <v>733</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4181593.4694934124</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1451942.1769074351</v>
      </c>
      <c r="G2398" t="s">
        <v>733</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4181593.4694934124</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1451942.1769074351</v>
      </c>
      <c r="G2399" t="s">
        <v>733</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4181593.4694934124</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1451942.1769074351</v>
      </c>
      <c r="G2400" t="s">
        <v>733</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4181593.4694934124</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1451942.1769074351</v>
      </c>
      <c r="G2401" t="s">
        <v>733</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4181593.4694934124</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1560837.8401754927</v>
      </c>
      <c r="G2402" t="s">
        <v>733</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4181593.4694934124</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1560837.8401754927</v>
      </c>
      <c r="G2403" t="s">
        <v>733</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4181593.4694934124</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1560837.8401754927</v>
      </c>
      <c r="G2404" t="s">
        <v>733</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4181593.4694934124</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1560837.8401754927</v>
      </c>
      <c r="G2405" t="s">
        <v>733</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4181593.4694934124</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1560837.8401754927</v>
      </c>
      <c r="G2406" t="s">
        <v>733</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4878525.7144089807</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1560837.8401754927</v>
      </c>
      <c r="G2407" t="s">
        <v>733</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4878525.7144089807</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1560837.8401754927</v>
      </c>
      <c r="G2408" t="s">
        <v>733</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4878525.7144089807</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1560837.8401754927</v>
      </c>
      <c r="G2409" t="s">
        <v>733</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4878525.7144089807</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1560837.8401754927</v>
      </c>
      <c r="G2410" t="s">
        <v>733</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4878525.7144089807</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1560837.8401754927</v>
      </c>
      <c r="G2411" t="s">
        <v>733</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4878525.7144089807</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1669733.5034435501</v>
      </c>
      <c r="G2412" t="s">
        <v>733</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4878525.7144089807</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1669733.5034435501</v>
      </c>
      <c r="G2413" t="s">
        <v>733</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4878525.7144089807</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1669733.5034435501</v>
      </c>
      <c r="G2414" t="s">
        <v>733</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4878525.7144089807</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1669733.5034435501</v>
      </c>
      <c r="G2415" t="s">
        <v>733</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4878525.7144089807</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1669733.5034435501</v>
      </c>
      <c r="G2416" t="s">
        <v>733</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5575457.9593245499</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1669733.5034435501</v>
      </c>
      <c r="G2417" t="s">
        <v>733</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5575457.9593245499</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1669733.5034435501</v>
      </c>
      <c r="G2418" t="s">
        <v>733</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5575457.9593245499</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1669733.5034435501</v>
      </c>
      <c r="G2419" t="s">
        <v>733</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5575457.9593245499</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1669733.5034435501</v>
      </c>
      <c r="G2420" t="s">
        <v>733</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5575457.9593245499</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1669733.5034435501</v>
      </c>
      <c r="G2421" t="s">
        <v>733</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5575457.9593245499</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1778629.1667116082</v>
      </c>
      <c r="G2422" t="s">
        <v>733</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5575457.9593245499</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1778629.1667116082</v>
      </c>
      <c r="G2423" t="s">
        <v>733</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5575457.9593245499</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1778629.1667116082</v>
      </c>
      <c r="G2424" t="s">
        <v>733</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5575457.9593245499</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1778629.1667116082</v>
      </c>
      <c r="G2425" t="s">
        <v>733</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5575457.9593245499</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1778629.1667116082</v>
      </c>
      <c r="G2426" t="s">
        <v>733</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6272390.2042401191</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1778629.1667116082</v>
      </c>
      <c r="G2427" t="s">
        <v>733</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6272390.2042401191</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1778629.1667116082</v>
      </c>
      <c r="G2428" t="s">
        <v>733</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6272390.2042401191</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1778629.1667116082</v>
      </c>
      <c r="G2429" t="s">
        <v>733</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6272390.2042401191</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1778629.1667116082</v>
      </c>
      <c r="G2430" t="s">
        <v>733</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6272390.2042401191</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1778629.1667116082</v>
      </c>
      <c r="G2431" t="s">
        <v>733</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6272390.2042401191</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1887524.8299796656</v>
      </c>
      <c r="G2432" t="s">
        <v>733</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6272390.2042401191</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1887524.8299796656</v>
      </c>
      <c r="G2433" t="s">
        <v>733</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6272390.2042401191</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1887524.8299796656</v>
      </c>
      <c r="G2434" t="s">
        <v>733</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6272390.2042401191</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1887524.8299796656</v>
      </c>
      <c r="G2435" t="s">
        <v>733</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6272390.2042401191</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1887524.8299796656</v>
      </c>
      <c r="G2436" t="s">
        <v>733</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6969322.4491556874</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1887524.8299796656</v>
      </c>
      <c r="G2437" t="s">
        <v>733</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6969322.4491556874</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1887524.8299796656</v>
      </c>
      <c r="G2438" t="s">
        <v>733</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6969322.4491556874</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1887524.8299796656</v>
      </c>
      <c r="G2439" t="s">
        <v>733</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6969322.4491556874</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1887524.8299796656</v>
      </c>
      <c r="G2440" t="s">
        <v>733</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9060119.183902394</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1887524.8299796656</v>
      </c>
      <c r="G2441" t="s">
        <v>733</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5226991.8368667662</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2177913.2653611526</v>
      </c>
      <c r="G2442" t="s">
        <v>733</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5226991.8368667662</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2177913.2653611526</v>
      </c>
      <c r="G2443" t="s">
        <v>733</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5226991.8368667662</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2177913.2653611526</v>
      </c>
      <c r="G2444" t="s">
        <v>733</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5226991.8368667662</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2177913.2653611526</v>
      </c>
      <c r="G2445" t="s">
        <v>733</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5226991.8368667662</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2177913.2653611526</v>
      </c>
      <c r="G2446" t="s">
        <v>733</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6272390.2042401191</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2177913.2653611526</v>
      </c>
      <c r="G2447" t="s">
        <v>733</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6272390.2042401191</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2177913.2653611526</v>
      </c>
      <c r="G2448" t="s">
        <v>733</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6272390.2042401191</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2177913.2653611526</v>
      </c>
      <c r="G2449" t="s">
        <v>733</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6272390.2042401191</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2177913.2653611526</v>
      </c>
      <c r="G2450" t="s">
        <v>733</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6272390.2042401191</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2177913.2653611526</v>
      </c>
      <c r="G2451" t="s">
        <v>733</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6272390.2042401191</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2341256.760263239</v>
      </c>
      <c r="G2452" t="s">
        <v>733</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6272390.2042401191</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2341256.760263239</v>
      </c>
      <c r="G2453" t="s">
        <v>733</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6272390.2042401191</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2341256.760263239</v>
      </c>
      <c r="G2454" t="s">
        <v>733</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6272390.2042401191</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2341256.760263239</v>
      </c>
      <c r="G2455" t="s">
        <v>733</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6272390.2042401191</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2341256.760263239</v>
      </c>
      <c r="G2456" t="s">
        <v>733</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7317788.571613472</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2341256.760263239</v>
      </c>
      <c r="G2457" t="s">
        <v>733</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7317788.571613472</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2341256.760263239</v>
      </c>
      <c r="G2458" t="s">
        <v>733</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7317788.571613472</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2341256.760263239</v>
      </c>
      <c r="G2459" t="s">
        <v>733</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7317788.571613472</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2341256.760263239</v>
      </c>
      <c r="G2460" t="s">
        <v>733</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7317788.571613472</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2341256.760263239</v>
      </c>
      <c r="G2461" t="s">
        <v>733</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7317788.571613472</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2504600.2551653255</v>
      </c>
      <c r="G2462" t="s">
        <v>733</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7317788.571613472</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2504600.2551653255</v>
      </c>
      <c r="G2463" t="s">
        <v>733</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7317788.571613472</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2504600.2551653255</v>
      </c>
      <c r="G2464" t="s">
        <v>733</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7317788.571613472</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2504600.2551653255</v>
      </c>
      <c r="G2465" t="s">
        <v>733</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7317788.571613472</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2504600.2551653255</v>
      </c>
      <c r="G2466" t="s">
        <v>733</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8363186.9389868267</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2504600.2551653255</v>
      </c>
      <c r="G2467" t="s">
        <v>733</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8363186.9389868267</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2504600.2551653255</v>
      </c>
      <c r="G2468" t="s">
        <v>733</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8363186.9389868267</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2504600.2551653255</v>
      </c>
      <c r="G2469" t="s">
        <v>733</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8363186.9389868267</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2504600.2551653255</v>
      </c>
      <c r="G2470" t="s">
        <v>733</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8363186.9389868267</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2504600.2551653255</v>
      </c>
      <c r="G2471" t="s">
        <v>733</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8363186.9389868267</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2667943.7500674119</v>
      </c>
      <c r="G2472" t="s">
        <v>733</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8363186.9389868267</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2667943.7500674119</v>
      </c>
      <c r="G2473" t="s">
        <v>733</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8363186.9389868267</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2667943.7500674119</v>
      </c>
      <c r="G2474" t="s">
        <v>733</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8363186.9389868267</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2667943.7500674119</v>
      </c>
      <c r="G2475" t="s">
        <v>733</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8363186.9389868267</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2667943.7500674119</v>
      </c>
      <c r="G2476" t="s">
        <v>733</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9408585.3063601796</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2667943.7500674119</v>
      </c>
      <c r="G2477" t="s">
        <v>733</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9408585.3063601796</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2667943.7500674119</v>
      </c>
      <c r="G2478" t="s">
        <v>733</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9408585.3063601796</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2667943.7500674119</v>
      </c>
      <c r="G2479" t="s">
        <v>733</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9408585.3063601796</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2667943.7500674119</v>
      </c>
      <c r="G2480" t="s">
        <v>733</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9408585.3063601796</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2667943.7500674119</v>
      </c>
      <c r="G2481" t="s">
        <v>733</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9408585.3063601796</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2831287.2449694984</v>
      </c>
      <c r="G2482" t="s">
        <v>733</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9408585.3063601796</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2831287.2449694984</v>
      </c>
      <c r="G2483" t="s">
        <v>733</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9408585.3063601796</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2831287.2449694984</v>
      </c>
      <c r="G2484" t="s">
        <v>733</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9408585.3063601796</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2831287.2449694984</v>
      </c>
      <c r="G2485" t="s">
        <v>733</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9408585.3063601796</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2831287.2449694984</v>
      </c>
      <c r="G2486" t="s">
        <v>733</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10453983.673733532</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2831287.2449694984</v>
      </c>
      <c r="G2487" t="s">
        <v>733</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10453983.673733532</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2831287.2449694984</v>
      </c>
      <c r="G2488" t="s">
        <v>733</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10453983.673733532</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2831287.2449694984</v>
      </c>
      <c r="G2489" t="s">
        <v>733</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10453983.673733532</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2831287.2449694984</v>
      </c>
      <c r="G2490" t="s">
        <v>733</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13590178.775853593</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2831287.2449694984</v>
      </c>
      <c r="G2491" t="s">
        <v>733</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7840487.7553001484</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3266869.8980417284</v>
      </c>
      <c r="G2492" t="s">
        <v>733</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7840487.7553001484</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3266869.8980417284</v>
      </c>
      <c r="G2493" t="s">
        <v>733</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7840487.7553001484</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3266869.8980417284</v>
      </c>
      <c r="G2494" t="s">
        <v>733</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7840487.7553001484</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3266869.8980417284</v>
      </c>
      <c r="G2495" t="s">
        <v>733</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7840487.7553001484</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3266869.8980417284</v>
      </c>
      <c r="G2496" t="s">
        <v>733</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9408585.3063601777</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3266869.8980417284</v>
      </c>
      <c r="G2497" t="s">
        <v>733</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9408585.3063601777</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3266869.8980417284</v>
      </c>
      <c r="G2498" t="s">
        <v>733</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9408585.3063601777</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3266869.8980417284</v>
      </c>
      <c r="G2499" t="s">
        <v>733</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9408585.3063601777</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3266869.8980417284</v>
      </c>
      <c r="G2500" t="s">
        <v>733</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9408585.3063601777</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3266869.8980417284</v>
      </c>
      <c r="G2501" t="s">
        <v>733</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9408585.3063601777</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3511885.1403948581</v>
      </c>
      <c r="G2502" t="s">
        <v>733</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9408585.3063601777</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3511885.1403948581</v>
      </c>
      <c r="G2503" t="s">
        <v>733</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9408585.3063601777</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3511885.1403948581</v>
      </c>
      <c r="G2504" t="s">
        <v>733</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9408585.3063601777</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3511885.1403948581</v>
      </c>
      <c r="G2505" t="s">
        <v>733</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9408585.3063601777</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3511885.1403948581</v>
      </c>
      <c r="G2506" t="s">
        <v>733</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10976682.857420208</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3511885.1403948581</v>
      </c>
      <c r="G2507" t="s">
        <v>733</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10976682.857420208</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3511885.1403948581</v>
      </c>
      <c r="G2508" t="s">
        <v>733</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10976682.857420208</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3511885.1403948581</v>
      </c>
      <c r="G2509" t="s">
        <v>733</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10976682.857420208</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3511885.1403948581</v>
      </c>
      <c r="G2510" t="s">
        <v>733</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10976682.857420208</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3511885.1403948581</v>
      </c>
      <c r="G2511" t="s">
        <v>733</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10976682.857420208</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3756900.3827479873</v>
      </c>
      <c r="G2512" t="s">
        <v>733</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10976682.857420208</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3756900.3827479873</v>
      </c>
      <c r="G2513" t="s">
        <v>733</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10976682.857420208</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3756900.3827479873</v>
      </c>
      <c r="G2514" t="s">
        <v>733</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10976682.857420208</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3756900.3827479873</v>
      </c>
      <c r="G2515" t="s">
        <v>733</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10976682.857420208</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3756900.3827479873</v>
      </c>
      <c r="G2516" t="s">
        <v>733</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12544780.408480238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3756900.3827479873</v>
      </c>
      <c r="G2517" t="s">
        <v>733</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12544780.408480238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3756900.3827479873</v>
      </c>
      <c r="G2518" t="s">
        <v>733</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12544780.408480238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3756900.3827479873</v>
      </c>
      <c r="G2519" t="s">
        <v>733</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12544780.408480238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3756900.3827479873</v>
      </c>
      <c r="G2520" t="s">
        <v>733</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12544780.408480238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3756900.3827479873</v>
      </c>
      <c r="G2521" t="s">
        <v>733</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12544780.408480238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4001915.6251011174</v>
      </c>
      <c r="G2522" t="s">
        <v>733</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12544780.408480238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4001915.6251011174</v>
      </c>
      <c r="G2523" t="s">
        <v>733</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12544780.408480238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4001915.6251011174</v>
      </c>
      <c r="G2524" t="s">
        <v>733</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12544780.408480238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4001915.6251011174</v>
      </c>
      <c r="G2525" t="s">
        <v>733</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12544780.408480238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4001915.6251011174</v>
      </c>
      <c r="G2526" t="s">
        <v>733</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14112877.959540267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4001915.6251011174</v>
      </c>
      <c r="G2527" t="s">
        <v>733</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14112877.959540267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4001915.6251011174</v>
      </c>
      <c r="G2528" t="s">
        <v>733</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14112877.959540267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4001915.6251011174</v>
      </c>
      <c r="G2529" t="s">
        <v>733</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14112877.959540267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4001915.6251011174</v>
      </c>
      <c r="G2530" t="s">
        <v>733</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14112877.959540267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4001915.6251011174</v>
      </c>
      <c r="G2531" t="s">
        <v>733</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14112877.959540267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4246930.8674542475</v>
      </c>
      <c r="G2532" t="s">
        <v>733</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14112877.959540267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4246930.8674542475</v>
      </c>
      <c r="G2533" t="s">
        <v>733</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14112877.959540267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4246930.8674542475</v>
      </c>
      <c r="G2534" t="s">
        <v>733</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14112877.959540267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4246930.8674542475</v>
      </c>
      <c r="G2535" t="s">
        <v>733</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14112877.959540267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4246930.8674542475</v>
      </c>
      <c r="G2536" t="s">
        <v>733</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15680975.510600297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4246930.8674542475</v>
      </c>
      <c r="G2537" t="s">
        <v>733</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15680975.510600297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4246930.8674542475</v>
      </c>
      <c r="G2538" t="s">
        <v>733</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15680975.510600297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4246930.8674542475</v>
      </c>
      <c r="G2539" t="s">
        <v>733</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15680975.510600297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4246930.8674542475</v>
      </c>
      <c r="G2540" t="s">
        <v>733</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20385268.163780387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4246930.8674542475</v>
      </c>
      <c r="G2541" t="s">
        <v>733</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M4:M2541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708</v>
      </c>
      <c r="E1" t="s">
        <v>91</v>
      </c>
    </row>
    <row r="2" spans="1:5" x14ac:dyDescent="0.3">
      <c r="A2" t="s">
        <v>107</v>
      </c>
      <c r="B2" t="s">
        <v>103</v>
      </c>
      <c r="C2" t="s">
        <v>92</v>
      </c>
      <c r="D2" t="s">
        <v>709</v>
      </c>
      <c r="E2" t="s">
        <v>102</v>
      </c>
    </row>
    <row r="3" spans="1:5" x14ac:dyDescent="0.3">
      <c r="A3" t="s">
        <v>106</v>
      </c>
      <c r="B3" t="s">
        <v>93</v>
      </c>
      <c r="C3" t="s">
        <v>92</v>
      </c>
      <c r="D3" t="s">
        <v>710</v>
      </c>
      <c r="E3" t="s">
        <v>94</v>
      </c>
    </row>
    <row r="4" spans="1:5" x14ac:dyDescent="0.3">
      <c r="A4" t="s">
        <v>105</v>
      </c>
      <c r="B4" t="s">
        <v>101</v>
      </c>
      <c r="C4" t="s">
        <v>92</v>
      </c>
      <c r="D4" t="s">
        <v>710</v>
      </c>
      <c r="E4" t="s">
        <v>94</v>
      </c>
    </row>
    <row r="5" spans="1:5" x14ac:dyDescent="0.3">
      <c r="A5" t="s">
        <v>95</v>
      </c>
      <c r="B5" t="s">
        <v>96</v>
      </c>
      <c r="C5" t="s">
        <v>92</v>
      </c>
      <c r="D5" t="s">
        <v>711</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 activePane="bottomRight" state="frozen"/>
      <selection pane="topRight" activeCell="B1" sqref="B1"/>
      <selection pane="bottomLeft" activeCell="A2" sqref="A2"/>
      <selection pane="bottomRight" activeCell="C7" sqref="C7"/>
    </sheetView>
    <sheetView topLeftCell="A220"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363</v>
      </c>
      <c r="H1" t="s">
        <v>364</v>
      </c>
      <c r="I1" t="s">
        <v>365</v>
      </c>
      <c r="J1" t="s">
        <v>82</v>
      </c>
      <c r="K1" t="s">
        <v>357</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1</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348</v>
      </c>
      <c r="Y2">
        <f t="shared" ref="Y2:Y65" si="1">COUNTIF(E:E,X2)</f>
        <v>19</v>
      </c>
      <c r="AA2" t="s">
        <v>74</v>
      </c>
      <c r="AB2">
        <f t="shared" ref="AB2:AB33" si="2">COUNTIF(F:F,AA2)</f>
        <v>4</v>
      </c>
      <c r="AD2" t="s">
        <v>1181</v>
      </c>
      <c r="AE2">
        <f t="shared" ref="AE2:AE25" si="3">COUNTIF(J:J,AD2)</f>
        <v>218</v>
      </c>
    </row>
    <row r="3" spans="1:31" x14ac:dyDescent="0.3">
      <c r="A3" t="s">
        <v>21</v>
      </c>
      <c r="B3">
        <f>COUNTIF(StageTable!M:M,A3)
+COUNTIF(StageTable!U:U,A3)
+COUNTIF(StageTable!W:W,A3)</f>
        <v>31</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1179</v>
      </c>
      <c r="V3">
        <f>COUNTIF(D:D,U3)</f>
        <v>12</v>
      </c>
      <c r="X3" t="s">
        <v>66</v>
      </c>
      <c r="Y3">
        <f t="shared" si="1"/>
        <v>1</v>
      </c>
      <c r="AA3" t="s">
        <v>610</v>
      </c>
      <c r="AB3">
        <f t="shared" si="2"/>
        <v>20</v>
      </c>
      <c r="AD3" t="s">
        <v>1015</v>
      </c>
      <c r="AE3">
        <f t="shared" si="3"/>
        <v>1</v>
      </c>
    </row>
    <row r="4" spans="1:31" x14ac:dyDescent="0.3">
      <c r="A4" t="s">
        <v>22</v>
      </c>
      <c r="B4">
        <f>COUNTIF(StageTable!M:M,A4)
+COUNTIF(StageTable!U:U,A4)
+COUNTIF(StageTable!W:W,A4)</f>
        <v>1</v>
      </c>
      <c r="C4" t="s">
        <v>64</v>
      </c>
      <c r="D4" t="s">
        <v>65</v>
      </c>
      <c r="E4" t="s">
        <v>366</v>
      </c>
      <c r="F4" t="s">
        <v>414</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U4" t="s">
        <v>1180</v>
      </c>
      <c r="V4">
        <f>COUNTIF(D:D,U4)</f>
        <v>4</v>
      </c>
      <c r="X4" t="s">
        <v>366</v>
      </c>
      <c r="Y4">
        <f t="shared" si="1"/>
        <v>1</v>
      </c>
      <c r="AA4" t="s">
        <v>75</v>
      </c>
      <c r="AB4">
        <f t="shared" si="2"/>
        <v>1</v>
      </c>
      <c r="AD4" t="s">
        <v>1016</v>
      </c>
      <c r="AE4">
        <f t="shared" si="3"/>
        <v>1</v>
      </c>
    </row>
    <row r="5" spans="1:31" x14ac:dyDescent="0.3">
      <c r="A5" t="s">
        <v>23</v>
      </c>
      <c r="B5">
        <f>COUNTIF(StageTable!M:M,A5)
+COUNTIF(StageTable!U:U,A5)
+COUNTIF(StageTable!W:W,A5)</f>
        <v>1</v>
      </c>
      <c r="C5" t="s">
        <v>67</v>
      </c>
      <c r="D5" t="s">
        <v>65</v>
      </c>
      <c r="E5" t="s">
        <v>367</v>
      </c>
      <c r="F5" t="s">
        <v>415</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523</v>
      </c>
      <c r="S5">
        <f t="shared" si="0"/>
        <v>6</v>
      </c>
      <c r="X5" t="s">
        <v>367</v>
      </c>
      <c r="Y5">
        <f t="shared" si="1"/>
        <v>1</v>
      </c>
      <c r="AA5" t="s">
        <v>414</v>
      </c>
      <c r="AB5">
        <f t="shared" si="2"/>
        <v>1</v>
      </c>
      <c r="AD5" t="s">
        <v>1017</v>
      </c>
      <c r="AE5">
        <f t="shared" si="3"/>
        <v>1</v>
      </c>
    </row>
    <row r="6" spans="1:31" x14ac:dyDescent="0.3">
      <c r="A6" t="s">
        <v>24</v>
      </c>
      <c r="B6">
        <f>COUNTIF(StageTable!M:M,A6)
+COUNTIF(StageTable!U:U,A6)
+COUNTIF(StageTable!W:W,A6)</f>
        <v>1056</v>
      </c>
      <c r="C6" t="s">
        <v>68</v>
      </c>
      <c r="D6" t="s">
        <v>65</v>
      </c>
      <c r="E6" t="s">
        <v>368</v>
      </c>
      <c r="F6" t="s">
        <v>416</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524</v>
      </c>
      <c r="S6">
        <f t="shared" si="0"/>
        <v>11</v>
      </c>
      <c r="X6" t="s">
        <v>368</v>
      </c>
      <c r="Y6">
        <f t="shared" si="1"/>
        <v>1</v>
      </c>
      <c r="AA6" t="s">
        <v>415</v>
      </c>
      <c r="AB6">
        <f t="shared" si="2"/>
        <v>1</v>
      </c>
      <c r="AD6" t="s">
        <v>1018</v>
      </c>
      <c r="AE6">
        <f t="shared" si="3"/>
        <v>1</v>
      </c>
    </row>
    <row r="7" spans="1:31" x14ac:dyDescent="0.3">
      <c r="A7" t="s">
        <v>25</v>
      </c>
      <c r="B7">
        <f>COUNTIF(StageTable!M:M,A7)
+COUNTIF(StageTable!U:U,A7)
+COUNTIF(StageTable!W:W,A7)</f>
        <v>1</v>
      </c>
      <c r="C7" t="s">
        <v>69</v>
      </c>
      <c r="D7" t="s">
        <v>65</v>
      </c>
      <c r="E7" t="s">
        <v>369</v>
      </c>
      <c r="F7" t="s">
        <v>417</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522</v>
      </c>
      <c r="S7">
        <f t="shared" si="0"/>
        <v>8</v>
      </c>
      <c r="X7" t="s">
        <v>369</v>
      </c>
      <c r="Y7">
        <f t="shared" si="1"/>
        <v>1</v>
      </c>
      <c r="AA7" t="s">
        <v>416</v>
      </c>
      <c r="AB7">
        <f t="shared" si="2"/>
        <v>1</v>
      </c>
      <c r="AD7" t="s">
        <v>1019</v>
      </c>
      <c r="AE7">
        <f t="shared" si="3"/>
        <v>1</v>
      </c>
    </row>
    <row r="8" spans="1:31" x14ac:dyDescent="0.3">
      <c r="A8" t="s">
        <v>26</v>
      </c>
      <c r="B8">
        <f>COUNTIF(StageTable!M:M,A8)
+COUNTIF(StageTable!U:U,A8)
+COUNTIF(StageTable!W:W,A8)</f>
        <v>1</v>
      </c>
      <c r="C8" t="s">
        <v>68</v>
      </c>
      <c r="D8" t="s">
        <v>65</v>
      </c>
      <c r="E8" t="s">
        <v>370</v>
      </c>
      <c r="F8" t="s">
        <v>418</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525</v>
      </c>
      <c r="S8">
        <f t="shared" si="0"/>
        <v>13</v>
      </c>
      <c r="X8" t="s">
        <v>370</v>
      </c>
      <c r="Y8">
        <f t="shared" si="1"/>
        <v>1</v>
      </c>
      <c r="AA8" t="s">
        <v>417</v>
      </c>
      <c r="AB8">
        <f t="shared" si="2"/>
        <v>1</v>
      </c>
      <c r="AD8" t="s">
        <v>1020</v>
      </c>
      <c r="AE8">
        <f t="shared" si="3"/>
        <v>1</v>
      </c>
    </row>
    <row r="9" spans="1:31" x14ac:dyDescent="0.3">
      <c r="A9" t="s">
        <v>27</v>
      </c>
      <c r="B9">
        <f>COUNTIF(StageTable!M:M,A9)
+COUNTIF(StageTable!U:U,A9)
+COUNTIF(StageTable!W:W,A9)</f>
        <v>1</v>
      </c>
      <c r="C9" t="s">
        <v>64</v>
      </c>
      <c r="D9" t="s">
        <v>65</v>
      </c>
      <c r="E9" t="s">
        <v>371</v>
      </c>
      <c r="F9" t="s">
        <v>419</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526</v>
      </c>
      <c r="S9">
        <f t="shared" si="0"/>
        <v>11</v>
      </c>
      <c r="X9" t="s">
        <v>371</v>
      </c>
      <c r="Y9">
        <f t="shared" si="1"/>
        <v>1</v>
      </c>
      <c r="AA9" t="s">
        <v>418</v>
      </c>
      <c r="AB9">
        <f t="shared" si="2"/>
        <v>1</v>
      </c>
      <c r="AD9" t="s">
        <v>1021</v>
      </c>
      <c r="AE9">
        <f t="shared" si="3"/>
        <v>1</v>
      </c>
    </row>
    <row r="10" spans="1:31" x14ac:dyDescent="0.3">
      <c r="A10" t="s">
        <v>28</v>
      </c>
      <c r="B10">
        <f>COUNTIF(StageTable!M:M,A10)
+COUNTIF(StageTable!U:U,A10)
+COUNTIF(StageTable!W:W,A10)</f>
        <v>1</v>
      </c>
      <c r="C10" t="s">
        <v>67</v>
      </c>
      <c r="D10" t="s">
        <v>65</v>
      </c>
      <c r="E10" t="s">
        <v>372</v>
      </c>
      <c r="F10" t="s">
        <v>420</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527</v>
      </c>
      <c r="S10">
        <f t="shared" si="0"/>
        <v>12</v>
      </c>
      <c r="X10" t="s">
        <v>372</v>
      </c>
      <c r="Y10">
        <f t="shared" si="1"/>
        <v>1</v>
      </c>
      <c r="AA10" t="s">
        <v>419</v>
      </c>
      <c r="AB10">
        <f t="shared" si="2"/>
        <v>1</v>
      </c>
      <c r="AD10" t="s">
        <v>1022</v>
      </c>
      <c r="AE10">
        <f t="shared" si="3"/>
        <v>1</v>
      </c>
    </row>
    <row r="11" spans="1:31" x14ac:dyDescent="0.3">
      <c r="A11" t="s">
        <v>292</v>
      </c>
      <c r="B11">
        <f>COUNTIF(StageTable!M:M,A11)
+COUNTIF(StageTable!U:U,A11)
+COUNTIF(StageTable!W:W,A11)</f>
        <v>1</v>
      </c>
      <c r="C11" t="s">
        <v>293</v>
      </c>
      <c r="D11" t="s">
        <v>65</v>
      </c>
      <c r="E11" t="s">
        <v>373</v>
      </c>
      <c r="F11" t="s">
        <v>421</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824</v>
      </c>
      <c r="S11">
        <f t="shared" si="0"/>
        <v>17</v>
      </c>
      <c r="X11" t="s">
        <v>373</v>
      </c>
      <c r="Y11">
        <f t="shared" si="1"/>
        <v>1</v>
      </c>
      <c r="AA11" t="s">
        <v>420</v>
      </c>
      <c r="AB11">
        <f t="shared" si="2"/>
        <v>1</v>
      </c>
      <c r="AD11" t="s">
        <v>1023</v>
      </c>
      <c r="AE11">
        <f t="shared" si="3"/>
        <v>1</v>
      </c>
    </row>
    <row r="12" spans="1:31" x14ac:dyDescent="0.3">
      <c r="A12" t="s">
        <v>29</v>
      </c>
      <c r="B12">
        <f>COUNTIF(StageTable!M:M,A12)
+COUNTIF(StageTable!U:U,A12)
+COUNTIF(StageTable!W:W,A12)</f>
        <v>1</v>
      </c>
      <c r="C12" t="s">
        <v>68</v>
      </c>
      <c r="D12" t="s">
        <v>65</v>
      </c>
      <c r="E12" t="s">
        <v>374</v>
      </c>
      <c r="F12" t="s">
        <v>422</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931</v>
      </c>
      <c r="S12">
        <f t="shared" si="0"/>
        <v>27</v>
      </c>
      <c r="X12" t="s">
        <v>374</v>
      </c>
      <c r="Y12">
        <f t="shared" si="1"/>
        <v>1</v>
      </c>
      <c r="AA12" t="s">
        <v>421</v>
      </c>
      <c r="AB12">
        <f t="shared" si="2"/>
        <v>1</v>
      </c>
      <c r="AD12" t="s">
        <v>1024</v>
      </c>
      <c r="AE12">
        <f t="shared" si="3"/>
        <v>1</v>
      </c>
    </row>
    <row r="13" spans="1:31" x14ac:dyDescent="0.3">
      <c r="A13" t="s">
        <v>31</v>
      </c>
      <c r="B13">
        <f>COUNTIF(StageTable!M:M,A13)
+COUNTIF(StageTable!U:U,A13)
+COUNTIF(StageTable!W:W,A13)</f>
        <v>1</v>
      </c>
      <c r="C13" t="s">
        <v>64</v>
      </c>
      <c r="D13" t="s">
        <v>65</v>
      </c>
      <c r="E13" t="s">
        <v>375</v>
      </c>
      <c r="F13" t="s">
        <v>423</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930</v>
      </c>
      <c r="S13">
        <f t="shared" si="0"/>
        <v>17</v>
      </c>
      <c r="X13" t="s">
        <v>375</v>
      </c>
      <c r="Y13">
        <f t="shared" si="1"/>
        <v>1</v>
      </c>
      <c r="AA13" t="s">
        <v>422</v>
      </c>
      <c r="AB13">
        <f t="shared" si="2"/>
        <v>1</v>
      </c>
      <c r="AD13" t="s">
        <v>1104</v>
      </c>
      <c r="AE13">
        <f t="shared" si="3"/>
        <v>1</v>
      </c>
    </row>
    <row r="14" spans="1:31" x14ac:dyDescent="0.3">
      <c r="A14" t="s">
        <v>32</v>
      </c>
      <c r="B14">
        <f>COUNTIF(StageTable!M:M,A14)
+COUNTIF(StageTable!U:U,A14)
+COUNTIF(StageTable!W:W,A14)</f>
        <v>1</v>
      </c>
      <c r="C14" t="s">
        <v>67</v>
      </c>
      <c r="D14" t="s">
        <v>65</v>
      </c>
      <c r="E14" t="s">
        <v>376</v>
      </c>
      <c r="F14" t="s">
        <v>424</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998</v>
      </c>
      <c r="S14">
        <f t="shared" si="0"/>
        <v>20</v>
      </c>
      <c r="X14" t="s">
        <v>376</v>
      </c>
      <c r="Y14">
        <f t="shared" si="1"/>
        <v>1</v>
      </c>
      <c r="AA14" t="s">
        <v>423</v>
      </c>
      <c r="AB14">
        <f t="shared" si="2"/>
        <v>1</v>
      </c>
      <c r="AD14" t="s">
        <v>1106</v>
      </c>
      <c r="AE14">
        <f t="shared" si="3"/>
        <v>1</v>
      </c>
    </row>
    <row r="15" spans="1:31" x14ac:dyDescent="0.3">
      <c r="A15" t="s">
        <v>319</v>
      </c>
      <c r="B15">
        <f>COUNTIF(StageTable!M:M,A15)
+COUNTIF(StageTable!U:U,A15)
+COUNTIF(StageTable!W:W,A15)</f>
        <v>1</v>
      </c>
      <c r="C15" t="s">
        <v>68</v>
      </c>
      <c r="D15" t="s">
        <v>65</v>
      </c>
      <c r="E15" t="s">
        <v>377</v>
      </c>
      <c r="F15" t="s">
        <v>425</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999</v>
      </c>
      <c r="S15">
        <f t="shared" si="0"/>
        <v>21</v>
      </c>
      <c r="X15" t="s">
        <v>377</v>
      </c>
      <c r="Y15">
        <f t="shared" si="1"/>
        <v>1</v>
      </c>
      <c r="AA15" t="s">
        <v>424</v>
      </c>
      <c r="AB15">
        <f t="shared" si="2"/>
        <v>1</v>
      </c>
      <c r="AD15" t="s">
        <v>1107</v>
      </c>
      <c r="AE15">
        <f t="shared" si="3"/>
        <v>1</v>
      </c>
    </row>
    <row r="16" spans="1:31" x14ac:dyDescent="0.3">
      <c r="A16" t="s">
        <v>33</v>
      </c>
      <c r="B16">
        <f>COUNTIF(StageTable!M:M,A16)
+COUNTIF(StageTable!U:U,A16)
+COUNTIF(StageTable!W:W,A16)</f>
        <v>1</v>
      </c>
      <c r="C16" t="s">
        <v>64</v>
      </c>
      <c r="D16" t="s">
        <v>65</v>
      </c>
      <c r="E16" t="s">
        <v>378</v>
      </c>
      <c r="F16" t="s">
        <v>426</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1000</v>
      </c>
      <c r="S16">
        <f t="shared" si="0"/>
        <v>20</v>
      </c>
      <c r="X16" t="s">
        <v>378</v>
      </c>
      <c r="Y16">
        <f t="shared" si="1"/>
        <v>1</v>
      </c>
      <c r="AA16" t="s">
        <v>425</v>
      </c>
      <c r="AB16">
        <f t="shared" si="2"/>
        <v>1</v>
      </c>
      <c r="AD16" t="s">
        <v>1108</v>
      </c>
      <c r="AE16">
        <f t="shared" si="3"/>
        <v>1</v>
      </c>
    </row>
    <row r="17" spans="1:31" x14ac:dyDescent="0.3">
      <c r="A17" t="s">
        <v>321</v>
      </c>
      <c r="B17">
        <f>COUNTIF(StageTable!M:M,A17)
+COUNTIF(StageTable!U:U,A17)
+COUNTIF(StageTable!W:W,A17)</f>
        <v>1</v>
      </c>
      <c r="C17" t="s">
        <v>68</v>
      </c>
      <c r="D17" t="s">
        <v>65</v>
      </c>
      <c r="E17" t="s">
        <v>379</v>
      </c>
      <c r="F17" t="s">
        <v>427</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379</v>
      </c>
      <c r="Y17">
        <f t="shared" si="1"/>
        <v>1</v>
      </c>
      <c r="AA17" t="s">
        <v>426</v>
      </c>
      <c r="AB17">
        <f t="shared" si="2"/>
        <v>1</v>
      </c>
      <c r="AD17" t="s">
        <v>1109</v>
      </c>
      <c r="AE17">
        <f t="shared" si="3"/>
        <v>1</v>
      </c>
    </row>
    <row r="18" spans="1:31" x14ac:dyDescent="0.3">
      <c r="A18" t="s">
        <v>34</v>
      </c>
      <c r="B18">
        <f>COUNTIF(StageTable!M:M,A18)
+COUNTIF(StageTable!U:U,A18)
+COUNTIF(StageTable!W:W,A18)</f>
        <v>1</v>
      </c>
      <c r="C18" t="s">
        <v>67</v>
      </c>
      <c r="D18" t="s">
        <v>65</v>
      </c>
      <c r="E18" t="s">
        <v>380</v>
      </c>
      <c r="F18" t="s">
        <v>428</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380</v>
      </c>
      <c r="Y18">
        <f t="shared" si="1"/>
        <v>1</v>
      </c>
      <c r="AA18" t="s">
        <v>427</v>
      </c>
      <c r="AB18">
        <f t="shared" si="2"/>
        <v>1</v>
      </c>
      <c r="AD18" t="s">
        <v>1110</v>
      </c>
      <c r="AE18">
        <f t="shared" si="3"/>
        <v>1</v>
      </c>
    </row>
    <row r="19" spans="1:31" x14ac:dyDescent="0.3">
      <c r="A19" t="s">
        <v>35</v>
      </c>
      <c r="B19">
        <f>COUNTIF(StageTable!M:M,A19)
+COUNTIF(StageTable!U:U,A19)
+COUNTIF(StageTable!W:W,A19)</f>
        <v>1</v>
      </c>
      <c r="C19" t="s">
        <v>64</v>
      </c>
      <c r="D19" t="s">
        <v>65</v>
      </c>
      <c r="E19" t="s">
        <v>381</v>
      </c>
      <c r="F19" t="s">
        <v>429</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381</v>
      </c>
      <c r="Y19">
        <f t="shared" si="1"/>
        <v>1</v>
      </c>
      <c r="AA19" t="s">
        <v>428</v>
      </c>
      <c r="AB19">
        <f t="shared" si="2"/>
        <v>1</v>
      </c>
      <c r="AD19" t="s">
        <v>1111</v>
      </c>
      <c r="AE19">
        <f t="shared" si="3"/>
        <v>1</v>
      </c>
    </row>
    <row r="20" spans="1:31" x14ac:dyDescent="0.3">
      <c r="A20" t="s">
        <v>36</v>
      </c>
      <c r="B20">
        <f>COUNTIF(StageTable!M:M,A20)
+COUNTIF(StageTable!U:U,A20)
+COUNTIF(StageTable!W:W,A20)</f>
        <v>1</v>
      </c>
      <c r="C20" t="s">
        <v>67</v>
      </c>
      <c r="D20" t="s">
        <v>65</v>
      </c>
      <c r="E20" t="s">
        <v>382</v>
      </c>
      <c r="F20" t="s">
        <v>430</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382</v>
      </c>
      <c r="Y20">
        <f t="shared" si="1"/>
        <v>2</v>
      </c>
      <c r="AA20" t="s">
        <v>429</v>
      </c>
      <c r="AB20">
        <f t="shared" si="2"/>
        <v>1</v>
      </c>
      <c r="AD20" t="s">
        <v>1113</v>
      </c>
      <c r="AE20">
        <f t="shared" si="3"/>
        <v>1</v>
      </c>
    </row>
    <row r="21" spans="1:31" x14ac:dyDescent="0.3">
      <c r="A21" t="s">
        <v>37</v>
      </c>
      <c r="B21">
        <f>COUNTIF(StageTable!M:M,A21)
+COUNTIF(StageTable!U:U,A21)
+COUNTIF(StageTable!W:W,A21)</f>
        <v>1</v>
      </c>
      <c r="C21" t="s">
        <v>64</v>
      </c>
      <c r="D21" t="s">
        <v>70</v>
      </c>
      <c r="E21" t="s">
        <v>383</v>
      </c>
      <c r="F21" t="s">
        <v>431</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383</v>
      </c>
      <c r="Y21">
        <f t="shared" si="1"/>
        <v>2</v>
      </c>
      <c r="AA21" t="s">
        <v>430</v>
      </c>
      <c r="AB21">
        <f t="shared" si="2"/>
        <v>1</v>
      </c>
      <c r="AD21" t="s">
        <v>1114</v>
      </c>
      <c r="AE21">
        <f t="shared" si="3"/>
        <v>1</v>
      </c>
    </row>
    <row r="22" spans="1:31" x14ac:dyDescent="0.3">
      <c r="A22" t="s">
        <v>38</v>
      </c>
      <c r="B22">
        <f>COUNTIF(StageTable!M:M,A22)
+COUNTIF(StageTable!U:U,A22)
+COUNTIF(StageTable!W:W,A22)</f>
        <v>1</v>
      </c>
      <c r="C22" t="s">
        <v>64</v>
      </c>
      <c r="D22" t="s">
        <v>70</v>
      </c>
      <c r="E22" t="s">
        <v>384</v>
      </c>
      <c r="F22" t="s">
        <v>432</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384</v>
      </c>
      <c r="Y22">
        <f t="shared" si="1"/>
        <v>1</v>
      </c>
      <c r="AA22" t="s">
        <v>431</v>
      </c>
      <c r="AB22">
        <f t="shared" si="2"/>
        <v>1</v>
      </c>
      <c r="AD22" t="s">
        <v>1115</v>
      </c>
      <c r="AE22">
        <f t="shared" si="3"/>
        <v>1</v>
      </c>
    </row>
    <row r="23" spans="1:31" x14ac:dyDescent="0.3">
      <c r="A23" t="s">
        <v>294</v>
      </c>
      <c r="B23">
        <f>COUNTIF(StageTable!M:M,A23)
+COUNTIF(StageTable!U:U,A23)
+COUNTIF(StageTable!W:W,A23)</f>
        <v>1</v>
      </c>
      <c r="C23" t="s">
        <v>68</v>
      </c>
      <c r="D23" t="s">
        <v>70</v>
      </c>
      <c r="E23" t="s">
        <v>385</v>
      </c>
      <c r="F23" t="s">
        <v>433</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385</v>
      </c>
      <c r="Y23">
        <f t="shared" si="1"/>
        <v>1</v>
      </c>
      <c r="AA23" t="s">
        <v>432</v>
      </c>
      <c r="AB23">
        <f t="shared" si="2"/>
        <v>1</v>
      </c>
      <c r="AD23" t="s">
        <v>1182</v>
      </c>
      <c r="AE23">
        <f t="shared" si="3"/>
        <v>1</v>
      </c>
    </row>
    <row r="24" spans="1:31" x14ac:dyDescent="0.3">
      <c r="A24" t="s">
        <v>295</v>
      </c>
      <c r="B24">
        <f>COUNTIF(StageTable!M:M,A24)
+COUNTIF(StageTable!U:U,A24)
+COUNTIF(StageTable!W:W,A24)</f>
        <v>1</v>
      </c>
      <c r="C24" t="s">
        <v>64</v>
      </c>
      <c r="D24" t="s">
        <v>70</v>
      </c>
      <c r="E24" t="s">
        <v>386</v>
      </c>
      <c r="F24" t="s">
        <v>434</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386</v>
      </c>
      <c r="Y24">
        <f t="shared" si="1"/>
        <v>1</v>
      </c>
      <c r="AA24" t="s">
        <v>433</v>
      </c>
      <c r="AB24">
        <f t="shared" si="2"/>
        <v>1</v>
      </c>
      <c r="AD24" t="s">
        <v>1183</v>
      </c>
      <c r="AE24">
        <f t="shared" si="3"/>
        <v>1</v>
      </c>
    </row>
    <row r="25" spans="1:31" x14ac:dyDescent="0.3">
      <c r="A25" t="s">
        <v>296</v>
      </c>
      <c r="B25">
        <f>COUNTIF(StageTable!M:M,A25)
+COUNTIF(StageTable!U:U,A25)
+COUNTIF(StageTable!W:W,A25)</f>
        <v>1</v>
      </c>
      <c r="C25" t="s">
        <v>67</v>
      </c>
      <c r="D25" t="s">
        <v>70</v>
      </c>
      <c r="E25" t="s">
        <v>387</v>
      </c>
      <c r="F25" t="s">
        <v>435</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387</v>
      </c>
      <c r="Y25">
        <f t="shared" si="1"/>
        <v>1</v>
      </c>
      <c r="AA25" t="s">
        <v>434</v>
      </c>
      <c r="AB25">
        <f t="shared" si="2"/>
        <v>1</v>
      </c>
      <c r="AD25" t="s">
        <v>1184</v>
      </c>
      <c r="AE25">
        <f t="shared" si="3"/>
        <v>1</v>
      </c>
    </row>
    <row r="26" spans="1:31" x14ac:dyDescent="0.3">
      <c r="A26" t="s">
        <v>323</v>
      </c>
      <c r="B26">
        <f>COUNTIF(StageTable!M:M,A26)
+COUNTIF(StageTable!U:U,A26)
+COUNTIF(StageTable!W:W,A26)</f>
        <v>1</v>
      </c>
      <c r="C26" t="s">
        <v>67</v>
      </c>
      <c r="D26" t="s">
        <v>70</v>
      </c>
      <c r="E26" t="s">
        <v>388</v>
      </c>
      <c r="F26" t="s">
        <v>435</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388</v>
      </c>
      <c r="Y26">
        <f t="shared" si="1"/>
        <v>1</v>
      </c>
      <c r="AA26" t="s">
        <v>435</v>
      </c>
      <c r="AB26">
        <f t="shared" si="2"/>
        <v>2</v>
      </c>
    </row>
    <row r="27" spans="1:31" x14ac:dyDescent="0.3">
      <c r="A27" t="s">
        <v>297</v>
      </c>
      <c r="B27">
        <f>COUNTIF(StageTable!M:M,A27)
+COUNTIF(StageTable!U:U,A27)
+COUNTIF(StageTable!W:W,A27)</f>
        <v>1</v>
      </c>
      <c r="C27" t="s">
        <v>68</v>
      </c>
      <c r="D27" t="s">
        <v>70</v>
      </c>
      <c r="E27" t="s">
        <v>389</v>
      </c>
      <c r="F27" t="s">
        <v>436</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389</v>
      </c>
      <c r="Y27">
        <f t="shared" si="1"/>
        <v>1</v>
      </c>
      <c r="AA27" t="s">
        <v>436</v>
      </c>
      <c r="AB27">
        <f t="shared" si="2"/>
        <v>1</v>
      </c>
    </row>
    <row r="28" spans="1:31" x14ac:dyDescent="0.3">
      <c r="A28" t="s">
        <v>298</v>
      </c>
      <c r="B28">
        <f>COUNTIF(StageTable!M:M,A28)
+COUNTIF(StageTable!U:U,A28)
+COUNTIF(StageTable!W:W,A28)</f>
        <v>1</v>
      </c>
      <c r="C28" t="s">
        <v>67</v>
      </c>
      <c r="D28" t="s">
        <v>70</v>
      </c>
      <c r="E28" t="s">
        <v>390</v>
      </c>
      <c r="F28" t="s">
        <v>437</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390</v>
      </c>
      <c r="Y28">
        <f t="shared" si="1"/>
        <v>1</v>
      </c>
      <c r="AA28" t="s">
        <v>437</v>
      </c>
      <c r="AB28">
        <f t="shared" si="2"/>
        <v>1</v>
      </c>
    </row>
    <row r="29" spans="1:31" x14ac:dyDescent="0.3">
      <c r="A29" t="s">
        <v>299</v>
      </c>
      <c r="B29">
        <f>COUNTIF(StageTable!M:M,A29)
+COUNTIF(StageTable!U:U,A29)
+COUNTIF(StageTable!W:W,A29)</f>
        <v>1</v>
      </c>
      <c r="C29" t="s">
        <v>68</v>
      </c>
      <c r="D29" t="s">
        <v>70</v>
      </c>
      <c r="E29" t="s">
        <v>391</v>
      </c>
      <c r="F29" t="s">
        <v>438</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391</v>
      </c>
      <c r="Y29">
        <f t="shared" si="1"/>
        <v>1</v>
      </c>
      <c r="AA29" t="s">
        <v>438</v>
      </c>
      <c r="AB29">
        <f t="shared" si="2"/>
        <v>1</v>
      </c>
    </row>
    <row r="30" spans="1:31" x14ac:dyDescent="0.3">
      <c r="A30" t="s">
        <v>300</v>
      </c>
      <c r="B30">
        <f>COUNTIF(StageTable!M:M,A30)
+COUNTIF(StageTable!U:U,A30)
+COUNTIF(StageTable!W:W,A30)</f>
        <v>1</v>
      </c>
      <c r="C30" t="s">
        <v>64</v>
      </c>
      <c r="D30" t="s">
        <v>70</v>
      </c>
      <c r="E30" t="s">
        <v>392</v>
      </c>
      <c r="F30" t="s">
        <v>439</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392</v>
      </c>
      <c r="Y30">
        <f t="shared" si="1"/>
        <v>1</v>
      </c>
      <c r="AA30" t="s">
        <v>439</v>
      </c>
      <c r="AB30">
        <f t="shared" si="2"/>
        <v>1</v>
      </c>
    </row>
    <row r="31" spans="1:31" x14ac:dyDescent="0.3">
      <c r="A31" t="s">
        <v>301</v>
      </c>
      <c r="B31">
        <f>COUNTIF(StageTable!M:M,A31)
+COUNTIF(StageTable!U:U,A31)
+COUNTIF(StageTable!W:W,A31)</f>
        <v>1</v>
      </c>
      <c r="C31" t="s">
        <v>67</v>
      </c>
      <c r="D31" t="s">
        <v>70</v>
      </c>
      <c r="E31" t="s">
        <v>393</v>
      </c>
      <c r="F31" t="s">
        <v>440</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393</v>
      </c>
      <c r="Y31">
        <f t="shared" si="1"/>
        <v>2</v>
      </c>
      <c r="AA31" t="s">
        <v>440</v>
      </c>
      <c r="AB31">
        <f t="shared" si="2"/>
        <v>1</v>
      </c>
    </row>
    <row r="32" spans="1:31" x14ac:dyDescent="0.3">
      <c r="A32" t="s">
        <v>302</v>
      </c>
      <c r="B32">
        <f>COUNTIF(StageTable!M:M,A32)
+COUNTIF(StageTable!U:U,A32)
+COUNTIF(StageTable!W:W,A32)</f>
        <v>1</v>
      </c>
      <c r="C32" t="s">
        <v>64</v>
      </c>
      <c r="D32" t="s">
        <v>70</v>
      </c>
      <c r="E32" t="s">
        <v>394</v>
      </c>
      <c r="F32" t="s">
        <v>441</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394</v>
      </c>
      <c r="Y32">
        <f t="shared" si="1"/>
        <v>1</v>
      </c>
      <c r="AA32" t="s">
        <v>441</v>
      </c>
      <c r="AB32">
        <f t="shared" si="2"/>
        <v>1</v>
      </c>
    </row>
    <row r="33" spans="1:28" x14ac:dyDescent="0.3">
      <c r="A33" t="s">
        <v>303</v>
      </c>
      <c r="B33">
        <f>COUNTIF(StageTable!M:M,A33)
+COUNTIF(StageTable!U:U,A33)
+COUNTIF(StageTable!W:W,A33)</f>
        <v>1</v>
      </c>
      <c r="C33" t="s">
        <v>67</v>
      </c>
      <c r="D33" t="s">
        <v>70</v>
      </c>
      <c r="E33" t="s">
        <v>395</v>
      </c>
      <c r="F33" t="s">
        <v>442</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395</v>
      </c>
      <c r="Y33">
        <f t="shared" si="1"/>
        <v>1</v>
      </c>
      <c r="AA33" t="s">
        <v>442</v>
      </c>
      <c r="AB33">
        <f t="shared" si="2"/>
        <v>1</v>
      </c>
    </row>
    <row r="34" spans="1:28" x14ac:dyDescent="0.3">
      <c r="A34" t="s">
        <v>304</v>
      </c>
      <c r="B34">
        <f>COUNTIF(StageTable!M:M,A34)
+COUNTIF(StageTable!U:U,A34)
+COUNTIF(StageTable!W:W,A34)</f>
        <v>1</v>
      </c>
      <c r="C34" t="s">
        <v>68</v>
      </c>
      <c r="D34" t="s">
        <v>70</v>
      </c>
      <c r="E34" t="s">
        <v>396</v>
      </c>
      <c r="F34" t="s">
        <v>443</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396</v>
      </c>
      <c r="Y34">
        <f t="shared" si="1"/>
        <v>1</v>
      </c>
      <c r="AA34" t="s">
        <v>443</v>
      </c>
      <c r="AB34">
        <f t="shared" ref="AB34:AB65" si="5">COUNTIF(F:F,AA34)</f>
        <v>1</v>
      </c>
    </row>
    <row r="35" spans="1:28" x14ac:dyDescent="0.3">
      <c r="A35" t="s">
        <v>341</v>
      </c>
      <c r="B35">
        <f>COUNTIF(StageTable!M:M,A35)
+COUNTIF(StageTable!U:U,A35)
+COUNTIF(StageTable!W:W,A35)</f>
        <v>1</v>
      </c>
      <c r="C35" t="s">
        <v>69</v>
      </c>
      <c r="D35" t="s">
        <v>70</v>
      </c>
      <c r="E35" t="s">
        <v>397</v>
      </c>
      <c r="F35" t="s">
        <v>444</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397</v>
      </c>
      <c r="Y35">
        <f t="shared" si="1"/>
        <v>1</v>
      </c>
      <c r="AA35" t="s">
        <v>444</v>
      </c>
      <c r="AB35">
        <f t="shared" si="5"/>
        <v>1</v>
      </c>
    </row>
    <row r="36" spans="1:28" x14ac:dyDescent="0.3">
      <c r="A36" t="s">
        <v>305</v>
      </c>
      <c r="B36">
        <f>COUNTIF(StageTable!M:M,A36)
+COUNTIF(StageTable!U:U,A36)
+COUNTIF(StageTable!W:W,A36)</f>
        <v>1</v>
      </c>
      <c r="C36" t="s">
        <v>64</v>
      </c>
      <c r="D36" t="s">
        <v>70</v>
      </c>
      <c r="E36" t="s">
        <v>398</v>
      </c>
      <c r="F36" t="s">
        <v>445</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398</v>
      </c>
      <c r="Y36">
        <f t="shared" si="1"/>
        <v>1</v>
      </c>
      <c r="AA36" t="s">
        <v>445</v>
      </c>
      <c r="AB36">
        <f t="shared" si="5"/>
        <v>2</v>
      </c>
    </row>
    <row r="37" spans="1:28" x14ac:dyDescent="0.3">
      <c r="A37" t="s">
        <v>343</v>
      </c>
      <c r="B37">
        <f>COUNTIF(StageTable!M:M,A37)
+COUNTIF(StageTable!U:U,A37)
+COUNTIF(StageTable!W:W,A37)</f>
        <v>1</v>
      </c>
      <c r="C37" t="s">
        <v>344</v>
      </c>
      <c r="D37" t="s">
        <v>70</v>
      </c>
      <c r="E37" t="s">
        <v>399</v>
      </c>
      <c r="F37" t="s">
        <v>445</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399</v>
      </c>
      <c r="Y37">
        <f t="shared" si="1"/>
        <v>1</v>
      </c>
      <c r="AA37" t="s">
        <v>446</v>
      </c>
      <c r="AB37">
        <f t="shared" si="5"/>
        <v>1</v>
      </c>
    </row>
    <row r="38" spans="1:28" x14ac:dyDescent="0.3">
      <c r="A38" t="s">
        <v>306</v>
      </c>
      <c r="B38">
        <f>COUNTIF(StageTable!M:M,A38)
+COUNTIF(StageTable!U:U,A38)
+COUNTIF(StageTable!W:W,A38)</f>
        <v>1</v>
      </c>
      <c r="C38" t="s">
        <v>68</v>
      </c>
      <c r="D38" t="s">
        <v>70</v>
      </c>
      <c r="E38" t="s">
        <v>400</v>
      </c>
      <c r="F38" t="s">
        <v>446</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400</v>
      </c>
      <c r="Y38">
        <f t="shared" si="1"/>
        <v>1</v>
      </c>
      <c r="AA38" t="s">
        <v>447</v>
      </c>
      <c r="AB38">
        <f t="shared" si="5"/>
        <v>1</v>
      </c>
    </row>
    <row r="39" spans="1:28" x14ac:dyDescent="0.3">
      <c r="A39" t="s">
        <v>307</v>
      </c>
      <c r="B39">
        <f>COUNTIF(StageTable!M:M,A39)
+COUNTIF(StageTable!U:U,A39)
+COUNTIF(StageTable!W:W,A39)</f>
        <v>1</v>
      </c>
      <c r="C39" t="s">
        <v>64</v>
      </c>
      <c r="D39" t="s">
        <v>70</v>
      </c>
      <c r="E39" t="s">
        <v>401</v>
      </c>
      <c r="F39" t="s">
        <v>447</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401</v>
      </c>
      <c r="Y39">
        <f t="shared" si="1"/>
        <v>2</v>
      </c>
      <c r="AA39" t="s">
        <v>448</v>
      </c>
      <c r="AB39">
        <f t="shared" si="5"/>
        <v>1</v>
      </c>
    </row>
    <row r="40" spans="1:28" x14ac:dyDescent="0.3">
      <c r="A40" t="s">
        <v>308</v>
      </c>
      <c r="B40">
        <f>COUNTIF(StageTable!M:M,A40)
+COUNTIF(StageTable!U:U,A40)
+COUNTIF(StageTable!W:W,A40)</f>
        <v>1</v>
      </c>
      <c r="C40" t="s">
        <v>67</v>
      </c>
      <c r="D40" t="s">
        <v>70</v>
      </c>
      <c r="E40" t="s">
        <v>402</v>
      </c>
      <c r="F40" t="s">
        <v>448</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402</v>
      </c>
      <c r="Y40">
        <f t="shared" si="1"/>
        <v>1</v>
      </c>
      <c r="AA40" t="s">
        <v>449</v>
      </c>
      <c r="AB40">
        <f t="shared" si="5"/>
        <v>1</v>
      </c>
    </row>
    <row r="41" spans="1:28" x14ac:dyDescent="0.3">
      <c r="A41" t="s">
        <v>309</v>
      </c>
      <c r="B41">
        <f>COUNTIF(StageTable!M:M,A41)
+COUNTIF(StageTable!U:U,A41)
+COUNTIF(StageTable!W:W,A41)</f>
        <v>1</v>
      </c>
      <c r="C41" t="s">
        <v>68</v>
      </c>
      <c r="D41" t="s">
        <v>70</v>
      </c>
      <c r="E41" t="s">
        <v>403</v>
      </c>
      <c r="F41" t="s">
        <v>449</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403</v>
      </c>
      <c r="Y41">
        <f t="shared" si="1"/>
        <v>1</v>
      </c>
      <c r="AA41" t="s">
        <v>450</v>
      </c>
      <c r="AB41">
        <f t="shared" si="5"/>
        <v>1</v>
      </c>
    </row>
    <row r="42" spans="1:28" x14ac:dyDescent="0.3">
      <c r="A42" t="s">
        <v>346</v>
      </c>
      <c r="B42">
        <f>COUNTIF(StageTable!M:M,A42)
+COUNTIF(StageTable!U:U,A42)
+COUNTIF(StageTable!W:W,A42)</f>
        <v>1</v>
      </c>
      <c r="C42" t="s">
        <v>68</v>
      </c>
      <c r="D42" t="s">
        <v>70</v>
      </c>
      <c r="E42" t="s">
        <v>404</v>
      </c>
      <c r="F42" t="s">
        <v>450</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404</v>
      </c>
      <c r="Y42">
        <f t="shared" si="1"/>
        <v>1</v>
      </c>
      <c r="AA42" t="s">
        <v>451</v>
      </c>
      <c r="AB42">
        <f t="shared" si="5"/>
        <v>1</v>
      </c>
    </row>
    <row r="43" spans="1:28" x14ac:dyDescent="0.3">
      <c r="A43" t="s">
        <v>310</v>
      </c>
      <c r="B43">
        <f>COUNTIF(StageTable!M:M,A43)
+COUNTIF(StageTable!U:U,A43)
+COUNTIF(StageTable!W:W,A43)</f>
        <v>1</v>
      </c>
      <c r="C43" t="s">
        <v>67</v>
      </c>
      <c r="D43" t="s">
        <v>70</v>
      </c>
      <c r="E43" t="s">
        <v>405</v>
      </c>
      <c r="F43" t="s">
        <v>451</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405</v>
      </c>
      <c r="Y43">
        <f t="shared" si="1"/>
        <v>1</v>
      </c>
      <c r="AA43" t="s">
        <v>452</v>
      </c>
      <c r="AB43">
        <f t="shared" si="5"/>
        <v>1</v>
      </c>
    </row>
    <row r="44" spans="1:28" x14ac:dyDescent="0.3">
      <c r="A44" t="s">
        <v>311</v>
      </c>
      <c r="B44">
        <f>COUNTIF(StageTable!M:M,A44)
+COUNTIF(StageTable!U:U,A44)
+COUNTIF(StageTable!W:W,A44)</f>
        <v>1</v>
      </c>
      <c r="C44" t="s">
        <v>68</v>
      </c>
      <c r="D44" t="s">
        <v>70</v>
      </c>
      <c r="E44" t="s">
        <v>406</v>
      </c>
      <c r="F44" t="s">
        <v>452</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406</v>
      </c>
      <c r="Y44">
        <f t="shared" si="1"/>
        <v>1</v>
      </c>
      <c r="AA44" t="s">
        <v>453</v>
      </c>
      <c r="AB44">
        <f t="shared" si="5"/>
        <v>1</v>
      </c>
    </row>
    <row r="45" spans="1:28" x14ac:dyDescent="0.3">
      <c r="A45" t="s">
        <v>312</v>
      </c>
      <c r="B45">
        <f>COUNTIF(StageTable!M:M,A45)
+COUNTIF(StageTable!U:U,A45)
+COUNTIF(StageTable!W:W,A45)</f>
        <v>1</v>
      </c>
      <c r="C45" t="s">
        <v>64</v>
      </c>
      <c r="D45" t="s">
        <v>70</v>
      </c>
      <c r="E45" t="s">
        <v>407</v>
      </c>
      <c r="F45" t="s">
        <v>453</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407</v>
      </c>
      <c r="Y45">
        <f t="shared" si="1"/>
        <v>1</v>
      </c>
      <c r="AA45" t="s">
        <v>454</v>
      </c>
      <c r="AB45">
        <f t="shared" si="5"/>
        <v>1</v>
      </c>
    </row>
    <row r="46" spans="1:28" x14ac:dyDescent="0.3">
      <c r="A46" t="s">
        <v>313</v>
      </c>
      <c r="B46">
        <f>COUNTIF(StageTable!M:M,A46)
+COUNTIF(StageTable!U:U,A46)
+COUNTIF(StageTable!W:W,A46)</f>
        <v>1</v>
      </c>
      <c r="C46" t="s">
        <v>67</v>
      </c>
      <c r="D46" t="s">
        <v>70</v>
      </c>
      <c r="E46" t="s">
        <v>408</v>
      </c>
      <c r="F46" t="s">
        <v>454</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408</v>
      </c>
      <c r="Y46">
        <f t="shared" si="1"/>
        <v>1</v>
      </c>
      <c r="AA46" t="s">
        <v>455</v>
      </c>
      <c r="AB46">
        <f t="shared" si="5"/>
        <v>1</v>
      </c>
    </row>
    <row r="47" spans="1:28" x14ac:dyDescent="0.3">
      <c r="A47" t="s">
        <v>314</v>
      </c>
      <c r="B47">
        <f>COUNTIF(StageTable!M:M,A47)
+COUNTIF(StageTable!U:U,A47)
+COUNTIF(StageTable!W:W,A47)</f>
        <v>1</v>
      </c>
      <c r="C47" t="s">
        <v>64</v>
      </c>
      <c r="D47" t="s">
        <v>70</v>
      </c>
      <c r="E47" t="s">
        <v>409</v>
      </c>
      <c r="F47" t="s">
        <v>455</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409</v>
      </c>
      <c r="Y47">
        <f t="shared" si="1"/>
        <v>1</v>
      </c>
      <c r="AA47" t="s">
        <v>456</v>
      </c>
      <c r="AB47">
        <f t="shared" si="5"/>
        <v>1</v>
      </c>
    </row>
    <row r="48" spans="1:28" x14ac:dyDescent="0.3">
      <c r="A48" t="s">
        <v>315</v>
      </c>
      <c r="B48">
        <f>COUNTIF(StageTable!M:M,A48)
+COUNTIF(StageTable!U:U,A48)
+COUNTIF(StageTable!W:W,A48)</f>
        <v>1</v>
      </c>
      <c r="C48" t="s">
        <v>67</v>
      </c>
      <c r="D48" t="s">
        <v>70</v>
      </c>
      <c r="E48" t="s">
        <v>410</v>
      </c>
      <c r="F48" t="s">
        <v>456</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410</v>
      </c>
      <c r="Y48">
        <f t="shared" si="1"/>
        <v>1</v>
      </c>
      <c r="AA48" t="s">
        <v>457</v>
      </c>
      <c r="AB48">
        <f t="shared" si="5"/>
        <v>1</v>
      </c>
    </row>
    <row r="49" spans="1:28" x14ac:dyDescent="0.3">
      <c r="A49" t="s">
        <v>316</v>
      </c>
      <c r="B49">
        <f>COUNTIF(StageTable!M:M,A49)
+COUNTIF(StageTable!U:U,A49)
+COUNTIF(StageTable!W:W,A49)</f>
        <v>1</v>
      </c>
      <c r="C49" t="s">
        <v>68</v>
      </c>
      <c r="D49" t="s">
        <v>70</v>
      </c>
      <c r="E49" t="s">
        <v>411</v>
      </c>
      <c r="F49" t="s">
        <v>457</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411</v>
      </c>
      <c r="Y49">
        <f t="shared" si="1"/>
        <v>1</v>
      </c>
      <c r="AA49" t="s">
        <v>458</v>
      </c>
      <c r="AB49">
        <f t="shared" si="5"/>
        <v>1</v>
      </c>
    </row>
    <row r="50" spans="1:28" x14ac:dyDescent="0.3">
      <c r="A50" t="s">
        <v>317</v>
      </c>
      <c r="B50">
        <f>COUNTIF(StageTable!M:M,A50)
+COUNTIF(StageTable!U:U,A50)
+COUNTIF(StageTable!W:W,A50)</f>
        <v>1</v>
      </c>
      <c r="C50" t="s">
        <v>64</v>
      </c>
      <c r="D50" t="s">
        <v>70</v>
      </c>
      <c r="E50" t="s">
        <v>412</v>
      </c>
      <c r="F50" t="s">
        <v>458</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412</v>
      </c>
      <c r="Y50">
        <f t="shared" si="1"/>
        <v>1</v>
      </c>
      <c r="AA50" t="s">
        <v>459</v>
      </c>
      <c r="AB50">
        <f t="shared" si="5"/>
        <v>1</v>
      </c>
    </row>
    <row r="51" spans="1:28" x14ac:dyDescent="0.3">
      <c r="A51" t="s">
        <v>30</v>
      </c>
      <c r="B51">
        <f>COUNTIF(StageTable!M:M,A51)
+COUNTIF(StageTable!U:U,A51)
+COUNTIF(StageTable!W:W,A51)</f>
        <v>1</v>
      </c>
      <c r="C51" t="s">
        <v>71</v>
      </c>
      <c r="D51" t="s">
        <v>70</v>
      </c>
      <c r="E51" t="s">
        <v>413</v>
      </c>
      <c r="F51" t="s">
        <v>459</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355</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354</v>
      </c>
      <c r="X51" t="s">
        <v>413</v>
      </c>
      <c r="Y51">
        <f t="shared" si="1"/>
        <v>2</v>
      </c>
      <c r="AA51" t="s">
        <v>460</v>
      </c>
      <c r="AB51">
        <f t="shared" si="5"/>
        <v>1</v>
      </c>
    </row>
    <row r="52" spans="1:28" x14ac:dyDescent="0.3">
      <c r="A52" t="s">
        <v>39</v>
      </c>
      <c r="B52">
        <f>COUNTIF(StageTable!M:M,A52)
+COUNTIF(StageTable!U:U,A52)
+COUNTIF(StageTable!W:W,A52)</f>
        <v>1</v>
      </c>
      <c r="C52" t="s">
        <v>344</v>
      </c>
      <c r="D52" t="s">
        <v>70</v>
      </c>
      <c r="E52" t="s">
        <v>413</v>
      </c>
      <c r="F52" t="s">
        <v>460</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356</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354</v>
      </c>
      <c r="X52" t="s">
        <v>475</v>
      </c>
      <c r="Y52">
        <f t="shared" si="1"/>
        <v>2</v>
      </c>
      <c r="AA52" t="s">
        <v>461</v>
      </c>
      <c r="AB52">
        <f t="shared" si="5"/>
        <v>1</v>
      </c>
    </row>
    <row r="53" spans="1:28" x14ac:dyDescent="0.3">
      <c r="A53" t="s">
        <v>334</v>
      </c>
      <c r="B53">
        <f>COUNTIF(StageTable!M:M,A53)
+COUNTIF(StageTable!U:U,A53)
+COUNTIF(StageTable!W:W,A53)</f>
        <v>1</v>
      </c>
      <c r="C53" t="s">
        <v>69</v>
      </c>
      <c r="D53" t="s">
        <v>70</v>
      </c>
      <c r="E53" t="s">
        <v>51</v>
      </c>
      <c r="F53" t="s">
        <v>461</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1213</v>
      </c>
      <c r="X53" t="s">
        <v>476</v>
      </c>
      <c r="Y53">
        <f t="shared" si="1"/>
        <v>1</v>
      </c>
      <c r="AA53" t="s">
        <v>462</v>
      </c>
      <c r="AB53">
        <f t="shared" si="5"/>
        <v>1</v>
      </c>
    </row>
    <row r="54" spans="1:28" x14ac:dyDescent="0.3">
      <c r="A54" t="s">
        <v>336</v>
      </c>
      <c r="B54">
        <f>COUNTIF(StageTable!M:M,A54)
+COUNTIF(StageTable!U:U,A54)
+COUNTIF(StageTable!W:W,A54)</f>
        <v>1</v>
      </c>
      <c r="C54" t="s">
        <v>68</v>
      </c>
      <c r="D54" t="s">
        <v>70</v>
      </c>
      <c r="E54" t="s">
        <v>51</v>
      </c>
      <c r="F54" t="s">
        <v>462</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1213</v>
      </c>
      <c r="X54" t="s">
        <v>514</v>
      </c>
      <c r="Y54">
        <f t="shared" si="1"/>
        <v>1</v>
      </c>
      <c r="AA54" t="s">
        <v>463</v>
      </c>
      <c r="AB54">
        <f t="shared" si="5"/>
        <v>1</v>
      </c>
    </row>
    <row r="55" spans="1:28" x14ac:dyDescent="0.3">
      <c r="A55" t="s">
        <v>338</v>
      </c>
      <c r="B55">
        <f>COUNTIF(StageTable!M:M,A55)
+COUNTIF(StageTable!U:U,A55)
+COUNTIF(StageTable!W:W,A55)</f>
        <v>1</v>
      </c>
      <c r="C55" t="s">
        <v>344</v>
      </c>
      <c r="D55" t="s">
        <v>70</v>
      </c>
      <c r="E55" t="s">
        <v>51</v>
      </c>
      <c r="F55" t="s">
        <v>463</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1213</v>
      </c>
      <c r="X55" t="s">
        <v>477</v>
      </c>
      <c r="Y55">
        <f t="shared" si="1"/>
        <v>1</v>
      </c>
      <c r="AA55" t="s">
        <v>533</v>
      </c>
      <c r="AB55">
        <f t="shared" si="5"/>
        <v>1</v>
      </c>
    </row>
    <row r="56" spans="1:28" x14ac:dyDescent="0.3">
      <c r="A56" t="s">
        <v>40</v>
      </c>
      <c r="B56">
        <f>COUNTIF(StageTable!M:M,A56)
+COUNTIF(StageTable!U:U,A56)
+COUNTIF(StageTable!W:W,A56)</f>
        <v>2</v>
      </c>
      <c r="C56" t="s">
        <v>64</v>
      </c>
      <c r="D56" t="s">
        <v>65</v>
      </c>
      <c r="E56" t="s">
        <v>51</v>
      </c>
      <c r="F56" t="s">
        <v>610</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478</v>
      </c>
      <c r="Y56">
        <f t="shared" si="1"/>
        <v>1</v>
      </c>
      <c r="AA56" t="s">
        <v>534</v>
      </c>
      <c r="AB56">
        <f t="shared" si="5"/>
        <v>1</v>
      </c>
    </row>
    <row r="57" spans="1:28" x14ac:dyDescent="0.3">
      <c r="A57" t="s">
        <v>41</v>
      </c>
      <c r="B57">
        <f>COUNTIF(StageTable!M:M,A57)
+COUNTIF(StageTable!U:U,A57)
+COUNTIF(StageTable!W:W,A57)</f>
        <v>1</v>
      </c>
      <c r="C57" t="s">
        <v>67</v>
      </c>
      <c r="D57" t="s">
        <v>65</v>
      </c>
      <c r="E57" t="s">
        <v>401</v>
      </c>
      <c r="F57" t="s">
        <v>610</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479</v>
      </c>
      <c r="Y57">
        <f t="shared" si="1"/>
        <v>1</v>
      </c>
      <c r="AA57" t="s">
        <v>545</v>
      </c>
      <c r="AB57">
        <f t="shared" si="5"/>
        <v>1</v>
      </c>
    </row>
    <row r="58" spans="1:28" x14ac:dyDescent="0.3">
      <c r="A58" t="s">
        <v>328</v>
      </c>
      <c r="B58">
        <f>COUNTIF(StageTable!M:M,A58)
+COUNTIF(StageTable!U:U,A58)
+COUNTIF(StageTable!W:W,A58)</f>
        <v>1</v>
      </c>
      <c r="C58" t="s">
        <v>349</v>
      </c>
      <c r="D58" t="s">
        <v>65</v>
      </c>
      <c r="E58" t="s">
        <v>393</v>
      </c>
      <c r="F58" t="s">
        <v>610</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515</v>
      </c>
      <c r="Y58">
        <f t="shared" si="1"/>
        <v>1</v>
      </c>
      <c r="AA58" t="s">
        <v>535</v>
      </c>
      <c r="AB58">
        <f t="shared" si="5"/>
        <v>1</v>
      </c>
    </row>
    <row r="59" spans="1:28" x14ac:dyDescent="0.3">
      <c r="A59" t="s">
        <v>330</v>
      </c>
      <c r="B59">
        <f>COUNTIF(StageTable!M:M,A59)
+COUNTIF(StageTable!U:U,A59)
+COUNTIF(StageTable!W:W,A59)</f>
        <v>1</v>
      </c>
      <c r="C59" t="s">
        <v>350</v>
      </c>
      <c r="D59" t="s">
        <v>65</v>
      </c>
      <c r="E59" t="s">
        <v>382</v>
      </c>
      <c r="F59" t="s">
        <v>610</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480</v>
      </c>
      <c r="Y59">
        <f t="shared" si="1"/>
        <v>1</v>
      </c>
      <c r="AA59" t="s">
        <v>536</v>
      </c>
      <c r="AB59">
        <f t="shared" si="5"/>
        <v>1</v>
      </c>
    </row>
    <row r="60" spans="1:28" x14ac:dyDescent="0.3">
      <c r="A60" t="s">
        <v>332</v>
      </c>
      <c r="B60">
        <f>COUNTIF(StageTable!M:M,A60)
+COUNTIF(StageTable!U:U,A60)
+COUNTIF(StageTable!W:W,A60)</f>
        <v>1</v>
      </c>
      <c r="C60" t="s">
        <v>67</v>
      </c>
      <c r="D60" t="s">
        <v>65</v>
      </c>
      <c r="E60" t="s">
        <v>383</v>
      </c>
      <c r="F60" t="s">
        <v>610</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481</v>
      </c>
      <c r="Y60">
        <f t="shared" si="1"/>
        <v>1</v>
      </c>
      <c r="AA60" t="s">
        <v>537</v>
      </c>
      <c r="AB60">
        <f t="shared" si="5"/>
        <v>1</v>
      </c>
    </row>
    <row r="61" spans="1:28" x14ac:dyDescent="0.3">
      <c r="A61" t="s">
        <v>358</v>
      </c>
      <c r="B61">
        <f>COUNTIF(StageTable!M:M,A61)
+COUNTIF(StageTable!U:U,A61)
+COUNTIF(StageTable!W:W,A61)</f>
        <v>1</v>
      </c>
      <c r="C61" t="s">
        <v>528</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482</v>
      </c>
      <c r="Y61">
        <f t="shared" si="1"/>
        <v>1</v>
      </c>
      <c r="AA61" t="s">
        <v>546</v>
      </c>
      <c r="AB61">
        <f t="shared" si="5"/>
        <v>1</v>
      </c>
    </row>
    <row r="62" spans="1:28" x14ac:dyDescent="0.3">
      <c r="A62" t="s">
        <v>529</v>
      </c>
      <c r="B62">
        <f>COUNTIF(StageTable!M:M,A62)
+COUNTIF(StageTable!U:U,A62)
+COUNTIF(StageTable!W:W,A62)</f>
        <v>1</v>
      </c>
      <c r="C62" t="s">
        <v>528</v>
      </c>
      <c r="D62" t="s">
        <v>70</v>
      </c>
      <c r="E62" t="s">
        <v>530</v>
      </c>
      <c r="F62" t="s">
        <v>531</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483</v>
      </c>
      <c r="Y62">
        <f t="shared" si="1"/>
        <v>1</v>
      </c>
      <c r="AA62" t="s">
        <v>538</v>
      </c>
      <c r="AB62">
        <f t="shared" si="5"/>
        <v>1</v>
      </c>
    </row>
    <row r="63" spans="1:28" x14ac:dyDescent="0.3">
      <c r="A63" t="s">
        <v>548</v>
      </c>
      <c r="B63">
        <f>COUNTIF(StageTable!M:M,A63)
+COUNTIF(StageTable!U:U,A63)
+COUNTIF(StageTable!W:W,A63)</f>
        <v>1</v>
      </c>
      <c r="C63" t="s">
        <v>526</v>
      </c>
      <c r="D63" t="s">
        <v>70</v>
      </c>
      <c r="E63" t="s">
        <v>476</v>
      </c>
      <c r="F63" t="s">
        <v>534</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484</v>
      </c>
      <c r="Y63">
        <f t="shared" si="1"/>
        <v>1</v>
      </c>
      <c r="AA63" t="s">
        <v>539</v>
      </c>
      <c r="AB63">
        <f t="shared" si="5"/>
        <v>1</v>
      </c>
    </row>
    <row r="64" spans="1:28" x14ac:dyDescent="0.3">
      <c r="A64" t="s">
        <v>559</v>
      </c>
      <c r="B64">
        <f>COUNTIF(StageTable!M:M,A64)
+COUNTIF(StageTable!U:U,A64)
+COUNTIF(StageTable!W:W,A64)</f>
        <v>1</v>
      </c>
      <c r="C64" t="s">
        <v>525</v>
      </c>
      <c r="D64" t="s">
        <v>70</v>
      </c>
      <c r="E64" t="s">
        <v>560</v>
      </c>
      <c r="F64" t="s">
        <v>561</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485</v>
      </c>
      <c r="Y64">
        <f t="shared" si="1"/>
        <v>1</v>
      </c>
      <c r="AA64" t="s">
        <v>540</v>
      </c>
      <c r="AB64">
        <f t="shared" si="5"/>
        <v>1</v>
      </c>
    </row>
    <row r="65" spans="1:28" x14ac:dyDescent="0.3">
      <c r="A65" t="s">
        <v>549</v>
      </c>
      <c r="B65">
        <f>COUNTIF(StageTable!M:M,A65)
+COUNTIF(StageTable!U:U,A65)
+COUNTIF(StageTable!W:W,A65)</f>
        <v>1</v>
      </c>
      <c r="C65" t="s">
        <v>527</v>
      </c>
      <c r="D65" t="s">
        <v>70</v>
      </c>
      <c r="E65" t="s">
        <v>477</v>
      </c>
      <c r="F65" t="s">
        <v>535</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486</v>
      </c>
      <c r="Y65">
        <f t="shared" si="1"/>
        <v>1</v>
      </c>
      <c r="AA65" t="s">
        <v>541</v>
      </c>
      <c r="AB65">
        <f t="shared" si="5"/>
        <v>1</v>
      </c>
    </row>
    <row r="66" spans="1:28" x14ac:dyDescent="0.3">
      <c r="A66" t="s">
        <v>550</v>
      </c>
      <c r="B66">
        <f>COUNTIF(StageTable!M:M,A66)
+COUNTIF(StageTable!U:U,A66)
+COUNTIF(StageTable!W:W,A66)</f>
        <v>1</v>
      </c>
      <c r="C66" t="s">
        <v>525</v>
      </c>
      <c r="D66" t="s">
        <v>70</v>
      </c>
      <c r="E66" t="s">
        <v>478</v>
      </c>
      <c r="F66" t="s">
        <v>536</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573</v>
      </c>
      <c r="Y66">
        <f t="shared" ref="Y66:Y129" si="6">COUNTIF(E:E,X66)</f>
        <v>1</v>
      </c>
      <c r="AA66" t="s">
        <v>726</v>
      </c>
      <c r="AB66">
        <f t="shared" ref="AB66:AB97" si="7">COUNTIF(F:F,AA66)</f>
        <v>1</v>
      </c>
    </row>
    <row r="67" spans="1:28" x14ac:dyDescent="0.3">
      <c r="A67" t="s">
        <v>551</v>
      </c>
      <c r="B67">
        <f>COUNTIF(StageTable!M:M,A67)
+COUNTIF(StageTable!U:U,A67)
+COUNTIF(StageTable!W:W,A67)</f>
        <v>1</v>
      </c>
      <c r="C67" t="s">
        <v>525</v>
      </c>
      <c r="D67" t="s">
        <v>70</v>
      </c>
      <c r="E67" t="s">
        <v>479</v>
      </c>
      <c r="F67" t="s">
        <v>537</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488</v>
      </c>
      <c r="Y67">
        <f t="shared" si="6"/>
        <v>1</v>
      </c>
      <c r="AA67" t="s">
        <v>547</v>
      </c>
      <c r="AB67">
        <f t="shared" si="7"/>
        <v>1</v>
      </c>
    </row>
    <row r="68" spans="1:28" x14ac:dyDescent="0.3">
      <c r="A68" t="s">
        <v>562</v>
      </c>
      <c r="B68">
        <f>COUNTIF(StageTable!M:M,A68)
+COUNTIF(StageTable!U:U,A68)
+COUNTIF(StageTable!W:W,A68)</f>
        <v>1</v>
      </c>
      <c r="C68" t="s">
        <v>527</v>
      </c>
      <c r="D68" t="s">
        <v>70</v>
      </c>
      <c r="E68" t="s">
        <v>563</v>
      </c>
      <c r="F68" t="s">
        <v>564</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516</v>
      </c>
      <c r="Y68">
        <f t="shared" si="6"/>
        <v>1</v>
      </c>
      <c r="AA68" t="s">
        <v>543</v>
      </c>
      <c r="AB68">
        <f t="shared" si="7"/>
        <v>1</v>
      </c>
    </row>
    <row r="69" spans="1:28" x14ac:dyDescent="0.3">
      <c r="A69" t="s">
        <v>552</v>
      </c>
      <c r="B69">
        <f>COUNTIF(StageTable!M:M,A69)
+COUNTIF(StageTable!U:U,A69)
+COUNTIF(StageTable!W:W,A69)</f>
        <v>1</v>
      </c>
      <c r="C69" t="s">
        <v>526</v>
      </c>
      <c r="D69" t="s">
        <v>70</v>
      </c>
      <c r="E69" t="s">
        <v>480</v>
      </c>
      <c r="F69" t="s">
        <v>538</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489</v>
      </c>
      <c r="Y69">
        <f t="shared" si="6"/>
        <v>1</v>
      </c>
      <c r="AA69" t="s">
        <v>544</v>
      </c>
      <c r="AB69">
        <f t="shared" si="7"/>
        <v>1</v>
      </c>
    </row>
    <row r="70" spans="1:28" x14ac:dyDescent="0.3">
      <c r="A70" t="s">
        <v>553</v>
      </c>
      <c r="B70">
        <f>COUNTIF(StageTable!M:M,A70)
+COUNTIF(StageTable!U:U,A70)
+COUNTIF(StageTable!W:W,A70)</f>
        <v>1</v>
      </c>
      <c r="C70" t="s">
        <v>527</v>
      </c>
      <c r="D70" t="s">
        <v>70</v>
      </c>
      <c r="E70" t="s">
        <v>481</v>
      </c>
      <c r="F70" t="s">
        <v>539</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490</v>
      </c>
      <c r="Y70">
        <f t="shared" si="6"/>
        <v>1</v>
      </c>
      <c r="AA70" t="s">
        <v>617</v>
      </c>
      <c r="AB70">
        <f t="shared" si="7"/>
        <v>1</v>
      </c>
    </row>
    <row r="71" spans="1:28" x14ac:dyDescent="0.3">
      <c r="A71" t="s">
        <v>554</v>
      </c>
      <c r="B71">
        <f>COUNTIF(StageTable!M:M,A71)
+COUNTIF(StageTable!U:U,A71)
+COUNTIF(StageTable!W:W,A71)</f>
        <v>1</v>
      </c>
      <c r="C71" t="s">
        <v>526</v>
      </c>
      <c r="D71" t="s">
        <v>70</v>
      </c>
      <c r="E71" t="s">
        <v>482</v>
      </c>
      <c r="F71" t="s">
        <v>540</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574</v>
      </c>
      <c r="Y71">
        <f t="shared" si="6"/>
        <v>1</v>
      </c>
      <c r="AA71" t="s">
        <v>676</v>
      </c>
      <c r="AB71">
        <f t="shared" si="7"/>
        <v>1</v>
      </c>
    </row>
    <row r="72" spans="1:28" x14ac:dyDescent="0.3">
      <c r="A72" t="s">
        <v>555</v>
      </c>
      <c r="B72">
        <f>COUNTIF(StageTable!M:M,A72)
+COUNTIF(StageTable!U:U,A72)
+COUNTIF(StageTable!W:W,A72)</f>
        <v>1</v>
      </c>
      <c r="C72" t="s">
        <v>527</v>
      </c>
      <c r="D72" t="s">
        <v>70</v>
      </c>
      <c r="E72" t="s">
        <v>483</v>
      </c>
      <c r="F72" t="s">
        <v>541</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491</v>
      </c>
      <c r="Y72">
        <f t="shared" si="6"/>
        <v>1</v>
      </c>
      <c r="AA72" t="s">
        <v>618</v>
      </c>
      <c r="AB72">
        <f t="shared" si="7"/>
        <v>1</v>
      </c>
    </row>
    <row r="73" spans="1:28" x14ac:dyDescent="0.3">
      <c r="A73" t="s">
        <v>556</v>
      </c>
      <c r="B73">
        <f>COUNTIF(StageTable!M:M,A73)
+COUNTIF(StageTable!U:U,A73)
+COUNTIF(StageTable!W:W,A73)</f>
        <v>1</v>
      </c>
      <c r="C73" t="s">
        <v>526</v>
      </c>
      <c r="D73" t="s">
        <v>70</v>
      </c>
      <c r="E73" t="s">
        <v>484</v>
      </c>
      <c r="F73" t="s">
        <v>542</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492</v>
      </c>
      <c r="Y73">
        <f t="shared" si="6"/>
        <v>1</v>
      </c>
      <c r="AA73" t="s">
        <v>619</v>
      </c>
      <c r="AB73">
        <f t="shared" si="7"/>
        <v>1</v>
      </c>
    </row>
    <row r="74" spans="1:28" x14ac:dyDescent="0.3">
      <c r="A74" t="s">
        <v>565</v>
      </c>
      <c r="B74">
        <f>COUNTIF(StageTable!M:M,A74)
+COUNTIF(StageTable!U:U,A74)
+COUNTIF(StageTable!W:W,A74)</f>
        <v>1</v>
      </c>
      <c r="C74" t="s">
        <v>527</v>
      </c>
      <c r="D74" t="s">
        <v>70</v>
      </c>
      <c r="E74" t="s">
        <v>566</v>
      </c>
      <c r="F74" t="s">
        <v>567</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517</v>
      </c>
      <c r="Y74">
        <f t="shared" si="6"/>
        <v>1</v>
      </c>
      <c r="AA74" t="s">
        <v>620</v>
      </c>
      <c r="AB74">
        <f t="shared" si="7"/>
        <v>1</v>
      </c>
    </row>
    <row r="75" spans="1:28" x14ac:dyDescent="0.3">
      <c r="A75" t="s">
        <v>557</v>
      </c>
      <c r="B75">
        <f>COUNTIF(StageTable!M:M,A75)
+COUNTIF(StageTable!U:U,A75)
+COUNTIF(StageTable!W:W,A75)</f>
        <v>1</v>
      </c>
      <c r="C75" t="s">
        <v>525</v>
      </c>
      <c r="D75" t="s">
        <v>70</v>
      </c>
      <c r="E75" t="s">
        <v>486</v>
      </c>
      <c r="F75" t="s">
        <v>543</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493</v>
      </c>
      <c r="Y75">
        <f t="shared" si="6"/>
        <v>1</v>
      </c>
      <c r="AA75" t="s">
        <v>621</v>
      </c>
      <c r="AB75">
        <f t="shared" si="7"/>
        <v>1</v>
      </c>
    </row>
    <row r="76" spans="1:28" x14ac:dyDescent="0.3">
      <c r="A76" t="s">
        <v>558</v>
      </c>
      <c r="B76">
        <f>COUNTIF(StageTable!M:M,A76)
+COUNTIF(StageTable!U:U,A76)
+COUNTIF(StageTable!W:W,A76)</f>
        <v>1</v>
      </c>
      <c r="C76" t="s">
        <v>526</v>
      </c>
      <c r="D76" t="s">
        <v>70</v>
      </c>
      <c r="E76" t="s">
        <v>487</v>
      </c>
      <c r="F76" t="s">
        <v>544</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494</v>
      </c>
      <c r="Y76">
        <f t="shared" si="6"/>
        <v>1</v>
      </c>
      <c r="AA76" t="s">
        <v>622</v>
      </c>
      <c r="AB76">
        <f t="shared" si="7"/>
        <v>1</v>
      </c>
    </row>
    <row r="77" spans="1:28" x14ac:dyDescent="0.3">
      <c r="A77" t="s">
        <v>645</v>
      </c>
      <c r="B77">
        <f>COUNTIF(StageTable!M:M,A77)
+COUNTIF(StageTable!U:U,A77)
+COUNTIF(StageTable!W:W,A77)</f>
        <v>1</v>
      </c>
      <c r="C77" t="s">
        <v>525</v>
      </c>
      <c r="D77" t="s">
        <v>65</v>
      </c>
      <c r="E77" t="s">
        <v>488</v>
      </c>
      <c r="F77" t="s">
        <v>617</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720</v>
      </c>
      <c r="Y77">
        <f t="shared" si="6"/>
        <v>1</v>
      </c>
      <c r="AA77" t="s">
        <v>681</v>
      </c>
      <c r="AB77">
        <f t="shared" si="7"/>
        <v>1</v>
      </c>
    </row>
    <row r="78" spans="1:28" x14ac:dyDescent="0.3">
      <c r="A78" t="s">
        <v>674</v>
      </c>
      <c r="B78">
        <f>COUNTIF(StageTable!M:M,A78)
+COUNTIF(StageTable!U:U,A78)
+COUNTIF(StageTable!W:W,A78)</f>
        <v>1</v>
      </c>
      <c r="C78" t="s">
        <v>527</v>
      </c>
      <c r="D78" t="s">
        <v>65</v>
      </c>
      <c r="E78" t="s">
        <v>675</v>
      </c>
      <c r="F78" t="s">
        <v>677</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495</v>
      </c>
      <c r="Y78">
        <f t="shared" si="6"/>
        <v>2</v>
      </c>
      <c r="AA78" t="s">
        <v>623</v>
      </c>
      <c r="AB78">
        <f t="shared" si="7"/>
        <v>1</v>
      </c>
    </row>
    <row r="79" spans="1:28" x14ac:dyDescent="0.3">
      <c r="A79" t="s">
        <v>646</v>
      </c>
      <c r="B79">
        <f>COUNTIF(StageTable!M:M,A79)
+COUNTIF(StageTable!U:U,A79)
+COUNTIF(StageTable!W:W,A79)</f>
        <v>1</v>
      </c>
      <c r="C79" t="s">
        <v>525</v>
      </c>
      <c r="D79" t="s">
        <v>65</v>
      </c>
      <c r="E79" t="s">
        <v>489</v>
      </c>
      <c r="F79" t="s">
        <v>618</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496</v>
      </c>
      <c r="Y79">
        <f t="shared" si="6"/>
        <v>1</v>
      </c>
      <c r="AA79" t="s">
        <v>624</v>
      </c>
      <c r="AB79">
        <f t="shared" si="7"/>
        <v>1</v>
      </c>
    </row>
    <row r="80" spans="1:28" x14ac:dyDescent="0.3">
      <c r="A80" t="s">
        <v>647</v>
      </c>
      <c r="B80">
        <f>COUNTIF(StageTable!M:M,A80)
+COUNTIF(StageTable!U:U,A80)
+COUNTIF(StageTable!W:W,A80)</f>
        <v>1</v>
      </c>
      <c r="C80" t="s">
        <v>526</v>
      </c>
      <c r="D80" t="s">
        <v>70</v>
      </c>
      <c r="E80" t="s">
        <v>490</v>
      </c>
      <c r="F80" t="s">
        <v>619</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497</v>
      </c>
      <c r="Y80">
        <f t="shared" si="6"/>
        <v>1</v>
      </c>
      <c r="AA80" t="s">
        <v>625</v>
      </c>
      <c r="AB80">
        <f t="shared" si="7"/>
        <v>1</v>
      </c>
    </row>
    <row r="81" spans="1:28" x14ac:dyDescent="0.3">
      <c r="A81" t="s">
        <v>648</v>
      </c>
      <c r="B81">
        <f>COUNTIF(StageTable!M:M,A81)
+COUNTIF(StageTable!U:U,A81)
+COUNTIF(StageTable!W:W,A81)</f>
        <v>1</v>
      </c>
      <c r="C81" t="s">
        <v>525</v>
      </c>
      <c r="D81" t="s">
        <v>70</v>
      </c>
      <c r="E81" t="s">
        <v>615</v>
      </c>
      <c r="F81" t="s">
        <v>620</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498</v>
      </c>
      <c r="Y81">
        <f t="shared" si="6"/>
        <v>1</v>
      </c>
      <c r="AA81" t="s">
        <v>626</v>
      </c>
      <c r="AB81">
        <f t="shared" si="7"/>
        <v>1</v>
      </c>
    </row>
    <row r="82" spans="1:28" x14ac:dyDescent="0.3">
      <c r="A82" t="s">
        <v>649</v>
      </c>
      <c r="B82">
        <f>COUNTIF(StageTable!M:M,A82)
+COUNTIF(StageTable!U:U,A82)
+COUNTIF(StageTable!W:W,A82)</f>
        <v>1</v>
      </c>
      <c r="C82" t="s">
        <v>527</v>
      </c>
      <c r="D82" t="s">
        <v>70</v>
      </c>
      <c r="E82" t="s">
        <v>491</v>
      </c>
      <c r="F82" t="s">
        <v>621</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532</v>
      </c>
      <c r="Y82">
        <f t="shared" si="6"/>
        <v>1</v>
      </c>
      <c r="AA82" t="s">
        <v>627</v>
      </c>
      <c r="AB82">
        <f t="shared" si="7"/>
        <v>1</v>
      </c>
    </row>
    <row r="83" spans="1:28" x14ac:dyDescent="0.3">
      <c r="A83" t="s">
        <v>650</v>
      </c>
      <c r="B83">
        <f>COUNTIF(StageTable!M:M,A83)
+COUNTIF(StageTable!U:U,A83)
+COUNTIF(StageTable!W:W,A83)</f>
        <v>1</v>
      </c>
      <c r="C83" t="s">
        <v>525</v>
      </c>
      <c r="D83" t="s">
        <v>70</v>
      </c>
      <c r="E83" t="s">
        <v>492</v>
      </c>
      <c r="F83" t="s">
        <v>622</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499</v>
      </c>
      <c r="Y83">
        <f t="shared" si="6"/>
        <v>1</v>
      </c>
      <c r="AA83" t="s">
        <v>628</v>
      </c>
      <c r="AB83">
        <f t="shared" si="7"/>
        <v>1</v>
      </c>
    </row>
    <row r="84" spans="1:28" x14ac:dyDescent="0.3">
      <c r="A84" t="s">
        <v>679</v>
      </c>
      <c r="B84">
        <f>COUNTIF(StageTable!M:M,A84)
+COUNTIF(StageTable!U:U,A84)
+COUNTIF(StageTable!W:W,A84)</f>
        <v>1</v>
      </c>
      <c r="C84" t="s">
        <v>527</v>
      </c>
      <c r="D84" t="s">
        <v>70</v>
      </c>
      <c r="E84" t="s">
        <v>680</v>
      </c>
      <c r="F84" t="s">
        <v>682</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518</v>
      </c>
      <c r="Y84">
        <f t="shared" si="6"/>
        <v>1</v>
      </c>
      <c r="AA84" t="s">
        <v>629</v>
      </c>
      <c r="AB84">
        <f t="shared" si="7"/>
        <v>1</v>
      </c>
    </row>
    <row r="85" spans="1:28" x14ac:dyDescent="0.3">
      <c r="A85" t="s">
        <v>651</v>
      </c>
      <c r="B85">
        <f>COUNTIF(StageTable!M:M,A85)
+COUNTIF(StageTable!U:U,A85)
+COUNTIF(StageTable!W:W,A85)</f>
        <v>1</v>
      </c>
      <c r="C85" t="s">
        <v>525</v>
      </c>
      <c r="D85" t="s">
        <v>70</v>
      </c>
      <c r="E85" t="s">
        <v>493</v>
      </c>
      <c r="F85" t="s">
        <v>623</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500</v>
      </c>
      <c r="Y85">
        <f t="shared" si="6"/>
        <v>1</v>
      </c>
      <c r="AA85" t="s">
        <v>686</v>
      </c>
      <c r="AB85">
        <f t="shared" si="7"/>
        <v>1</v>
      </c>
    </row>
    <row r="86" spans="1:28" x14ac:dyDescent="0.3">
      <c r="A86" t="s">
        <v>652</v>
      </c>
      <c r="B86">
        <f>COUNTIF(StageTable!M:M,A86)
+COUNTIF(StageTable!U:U,A86)
+COUNTIF(StageTable!W:W,A86)</f>
        <v>1</v>
      </c>
      <c r="C86" t="s">
        <v>526</v>
      </c>
      <c r="D86" t="s">
        <v>70</v>
      </c>
      <c r="E86" t="s">
        <v>494</v>
      </c>
      <c r="F86" t="s">
        <v>624</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501</v>
      </c>
      <c r="Y86">
        <f t="shared" si="6"/>
        <v>1</v>
      </c>
      <c r="AA86" t="s">
        <v>630</v>
      </c>
      <c r="AB86">
        <f t="shared" si="7"/>
        <v>1</v>
      </c>
    </row>
    <row r="87" spans="1:28" x14ac:dyDescent="0.3">
      <c r="A87" t="s">
        <v>653</v>
      </c>
      <c r="B87">
        <f>COUNTIF(StageTable!M:M,A87)
+COUNTIF(StageTable!U:U,A87)
+COUNTIF(StageTable!W:W,A87)</f>
        <v>1</v>
      </c>
      <c r="C87" t="s">
        <v>527</v>
      </c>
      <c r="D87" t="s">
        <v>70</v>
      </c>
      <c r="E87" t="s">
        <v>616</v>
      </c>
      <c r="F87" t="s">
        <v>625</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502</v>
      </c>
      <c r="Y87">
        <f t="shared" si="6"/>
        <v>1</v>
      </c>
      <c r="AA87" t="s">
        <v>691</v>
      </c>
      <c r="AB87">
        <f t="shared" si="7"/>
        <v>1</v>
      </c>
    </row>
    <row r="88" spans="1:28" x14ac:dyDescent="0.3">
      <c r="A88" t="s">
        <v>654</v>
      </c>
      <c r="B88">
        <f>COUNTIF(StageTable!M:M,A88)
+COUNTIF(StageTable!U:U,A88)
+COUNTIF(StageTable!W:W,A88)</f>
        <v>1</v>
      </c>
      <c r="C88" t="s">
        <v>526</v>
      </c>
      <c r="D88" t="s">
        <v>70</v>
      </c>
      <c r="E88" t="s">
        <v>495</v>
      </c>
      <c r="F88" t="s">
        <v>626</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519</v>
      </c>
      <c r="Y88">
        <f t="shared" si="6"/>
        <v>1</v>
      </c>
      <c r="AA88" t="s">
        <v>631</v>
      </c>
      <c r="AB88">
        <f t="shared" si="7"/>
        <v>1</v>
      </c>
    </row>
    <row r="89" spans="1:28" x14ac:dyDescent="0.3">
      <c r="A89" t="s">
        <v>655</v>
      </c>
      <c r="B89">
        <f>COUNTIF(StageTable!M:M,A89)
+COUNTIF(StageTable!U:U,A89)
+COUNTIF(StageTable!W:W,A89)</f>
        <v>1</v>
      </c>
      <c r="C89" t="s">
        <v>527</v>
      </c>
      <c r="D89" t="s">
        <v>70</v>
      </c>
      <c r="E89" t="s">
        <v>496</v>
      </c>
      <c r="F89" t="s">
        <v>627</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503</v>
      </c>
      <c r="Y89">
        <f t="shared" si="6"/>
        <v>1</v>
      </c>
      <c r="AA89" t="s">
        <v>632</v>
      </c>
      <c r="AB89">
        <f t="shared" si="7"/>
        <v>1</v>
      </c>
    </row>
    <row r="90" spans="1:28" x14ac:dyDescent="0.3">
      <c r="A90" t="s">
        <v>656</v>
      </c>
      <c r="B90">
        <f>COUNTIF(StageTable!M:M,A90)
+COUNTIF(StageTable!U:U,A90)
+COUNTIF(StageTable!W:W,A90)</f>
        <v>1</v>
      </c>
      <c r="C90" t="s">
        <v>526</v>
      </c>
      <c r="D90" t="s">
        <v>70</v>
      </c>
      <c r="E90" t="s">
        <v>497</v>
      </c>
      <c r="F90" t="s">
        <v>628</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504</v>
      </c>
      <c r="Y90">
        <f t="shared" si="6"/>
        <v>2</v>
      </c>
      <c r="AA90" t="s">
        <v>633</v>
      </c>
      <c r="AB90">
        <f t="shared" si="7"/>
        <v>1</v>
      </c>
    </row>
    <row r="91" spans="1:28" x14ac:dyDescent="0.3">
      <c r="A91" t="s">
        <v>657</v>
      </c>
      <c r="B91">
        <f>COUNTIF(StageTable!M:M,A91)
+COUNTIF(StageTable!U:U,A91)
+COUNTIF(StageTable!W:W,A91)</f>
        <v>1</v>
      </c>
      <c r="C91" t="s">
        <v>522</v>
      </c>
      <c r="D91" t="s">
        <v>70</v>
      </c>
      <c r="E91" t="s">
        <v>498</v>
      </c>
      <c r="F91" t="s">
        <v>629</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505</v>
      </c>
      <c r="Y91">
        <f t="shared" si="6"/>
        <v>1</v>
      </c>
      <c r="AA91" t="s">
        <v>696</v>
      </c>
      <c r="AB91">
        <f t="shared" si="7"/>
        <v>1</v>
      </c>
    </row>
    <row r="92" spans="1:28" x14ac:dyDescent="0.3">
      <c r="A92" t="s">
        <v>684</v>
      </c>
      <c r="B92">
        <f>COUNTIF(StageTable!M:M,A92)
+COUNTIF(StageTable!U:U,A92)
+COUNTIF(StageTable!W:W,A92)</f>
        <v>1</v>
      </c>
      <c r="C92" t="s">
        <v>712</v>
      </c>
      <c r="D92" t="s">
        <v>70</v>
      </c>
      <c r="E92" t="s">
        <v>685</v>
      </c>
      <c r="F92" t="s">
        <v>687</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506</v>
      </c>
      <c r="Y92">
        <f t="shared" si="6"/>
        <v>1</v>
      </c>
      <c r="AA92" t="s">
        <v>634</v>
      </c>
      <c r="AB92">
        <f t="shared" si="7"/>
        <v>1</v>
      </c>
    </row>
    <row r="93" spans="1:28" x14ac:dyDescent="0.3">
      <c r="A93" t="s">
        <v>658</v>
      </c>
      <c r="B93">
        <f>COUNTIF(StageTable!M:M,A93)
+COUNTIF(StageTable!U:U,A93)
+COUNTIF(StageTable!W:W,A93)</f>
        <v>1</v>
      </c>
      <c r="C93" t="s">
        <v>730</v>
      </c>
      <c r="D93" t="s">
        <v>70</v>
      </c>
      <c r="E93" t="s">
        <v>499</v>
      </c>
      <c r="F93" t="s">
        <v>630</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520</v>
      </c>
      <c r="Y93">
        <f t="shared" si="6"/>
        <v>1</v>
      </c>
      <c r="AA93" t="s">
        <v>635</v>
      </c>
      <c r="AB93">
        <f t="shared" si="7"/>
        <v>1</v>
      </c>
    </row>
    <row r="94" spans="1:28" x14ac:dyDescent="0.3">
      <c r="A94" t="s">
        <v>689</v>
      </c>
      <c r="B94">
        <f>COUNTIF(StageTable!M:M,A94)
+COUNTIF(StageTable!U:U,A94)
+COUNTIF(StageTable!W:W,A94)</f>
        <v>1</v>
      </c>
      <c r="C94" t="s">
        <v>731</v>
      </c>
      <c r="D94" t="s">
        <v>70</v>
      </c>
      <c r="E94" t="s">
        <v>690</v>
      </c>
      <c r="F94" t="s">
        <v>692</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507</v>
      </c>
      <c r="Y94">
        <f t="shared" si="6"/>
        <v>1</v>
      </c>
      <c r="AA94" t="s">
        <v>636</v>
      </c>
      <c r="AB94">
        <f t="shared" si="7"/>
        <v>1</v>
      </c>
    </row>
    <row r="95" spans="1:28" x14ac:dyDescent="0.3">
      <c r="A95" t="s">
        <v>659</v>
      </c>
      <c r="B95">
        <f>COUNTIF(StageTable!M:M,A95)
+COUNTIF(StageTable!U:U,A95)
+COUNTIF(StageTable!W:W,A95)</f>
        <v>1</v>
      </c>
      <c r="C95" t="s">
        <v>731</v>
      </c>
      <c r="D95" t="s">
        <v>70</v>
      </c>
      <c r="E95" t="s">
        <v>500</v>
      </c>
      <c r="F95" t="s">
        <v>631</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508</v>
      </c>
      <c r="Y95">
        <f t="shared" si="6"/>
        <v>1</v>
      </c>
      <c r="AA95" t="s">
        <v>637</v>
      </c>
      <c r="AB95">
        <f t="shared" si="7"/>
        <v>1</v>
      </c>
    </row>
    <row r="96" spans="1:28" x14ac:dyDescent="0.3">
      <c r="A96" t="s">
        <v>660</v>
      </c>
      <c r="B96">
        <f>COUNTIF(StageTable!M:M,A96)
+COUNTIF(StageTable!U:U,A96)
+COUNTIF(StageTable!W:W,A96)</f>
        <v>1</v>
      </c>
      <c r="C96" t="s">
        <v>732</v>
      </c>
      <c r="D96" t="s">
        <v>70</v>
      </c>
      <c r="E96" t="s">
        <v>501</v>
      </c>
      <c r="F96" t="s">
        <v>632</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509</v>
      </c>
      <c r="Y96">
        <f t="shared" si="6"/>
        <v>1</v>
      </c>
      <c r="AA96" t="s">
        <v>701</v>
      </c>
      <c r="AB96">
        <f t="shared" si="7"/>
        <v>1</v>
      </c>
    </row>
    <row r="97" spans="1:28" x14ac:dyDescent="0.3">
      <c r="A97" t="s">
        <v>661</v>
      </c>
      <c r="B97">
        <f>COUNTIF(StageTable!M:M,A97)
+COUNTIF(StageTable!U:U,A97)
+COUNTIF(StageTable!W:W,A97)</f>
        <v>1</v>
      </c>
      <c r="C97" t="s">
        <v>730</v>
      </c>
      <c r="D97" t="s">
        <v>70</v>
      </c>
      <c r="E97" t="s">
        <v>502</v>
      </c>
      <c r="F97" t="s">
        <v>633</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510</v>
      </c>
      <c r="Y97">
        <f t="shared" si="6"/>
        <v>1</v>
      </c>
      <c r="AA97" t="s">
        <v>638</v>
      </c>
      <c r="AB97">
        <f t="shared" si="7"/>
        <v>1</v>
      </c>
    </row>
    <row r="98" spans="1:28" x14ac:dyDescent="0.3">
      <c r="A98" t="s">
        <v>694</v>
      </c>
      <c r="B98">
        <f>COUNTIF(StageTable!M:M,A98)
+COUNTIF(StageTable!U:U,A98)
+COUNTIF(StageTable!W:W,A98)</f>
        <v>1</v>
      </c>
      <c r="C98" t="s">
        <v>713</v>
      </c>
      <c r="D98" t="s">
        <v>70</v>
      </c>
      <c r="E98" t="s">
        <v>695</v>
      </c>
      <c r="F98" t="s">
        <v>697</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511</v>
      </c>
      <c r="Y98">
        <f t="shared" si="6"/>
        <v>1</v>
      </c>
      <c r="AA98" t="s">
        <v>639</v>
      </c>
      <c r="AB98">
        <f t="shared" ref="AB98:AB129" si="9">COUNTIF(F:F,AA98)</f>
        <v>1</v>
      </c>
    </row>
    <row r="99" spans="1:28" x14ac:dyDescent="0.3">
      <c r="A99" t="s">
        <v>662</v>
      </c>
      <c r="B99">
        <f>COUNTIF(StageTable!M:M,A99)
+COUNTIF(StageTable!U:U,A99)
+COUNTIF(StageTable!W:W,A99)</f>
        <v>1</v>
      </c>
      <c r="C99" t="s">
        <v>522</v>
      </c>
      <c r="D99" t="s">
        <v>70</v>
      </c>
      <c r="E99" t="s">
        <v>503</v>
      </c>
      <c r="F99" t="s">
        <v>634</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521</v>
      </c>
      <c r="Y99">
        <f t="shared" si="6"/>
        <v>1</v>
      </c>
      <c r="AA99" t="s">
        <v>640</v>
      </c>
      <c r="AB99">
        <f t="shared" si="9"/>
        <v>1</v>
      </c>
    </row>
    <row r="100" spans="1:28" x14ac:dyDescent="0.3">
      <c r="A100" t="s">
        <v>663</v>
      </c>
      <c r="B100">
        <f>COUNTIF(StageTable!M:M,A100)
+COUNTIF(StageTable!U:U,A100)
+COUNTIF(StageTable!W:W,A100)</f>
        <v>1</v>
      </c>
      <c r="C100" t="s">
        <v>732</v>
      </c>
      <c r="D100" t="s">
        <v>70</v>
      </c>
      <c r="E100" t="s">
        <v>504</v>
      </c>
      <c r="F100" t="s">
        <v>635</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512</v>
      </c>
      <c r="Y100">
        <f t="shared" si="6"/>
        <v>1</v>
      </c>
      <c r="AA100" t="s">
        <v>641</v>
      </c>
      <c r="AB100">
        <f t="shared" si="9"/>
        <v>1</v>
      </c>
    </row>
    <row r="101" spans="1:28" x14ac:dyDescent="0.3">
      <c r="A101" t="s">
        <v>664</v>
      </c>
      <c r="B101">
        <f>COUNTIF(StageTable!M:M,A101)
+COUNTIF(StageTable!U:U,A101)
+COUNTIF(StageTable!W:W,A101)</f>
        <v>1</v>
      </c>
      <c r="C101" t="s">
        <v>730</v>
      </c>
      <c r="D101" t="s">
        <v>70</v>
      </c>
      <c r="E101" t="s">
        <v>505</v>
      </c>
      <c r="F101" t="s">
        <v>636</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513</v>
      </c>
      <c r="Y101">
        <f t="shared" si="6"/>
        <v>1</v>
      </c>
      <c r="AA101" t="s">
        <v>642</v>
      </c>
      <c r="AB101">
        <f t="shared" si="9"/>
        <v>1</v>
      </c>
    </row>
    <row r="102" spans="1:28" x14ac:dyDescent="0.3">
      <c r="A102" t="s">
        <v>665</v>
      </c>
      <c r="B102">
        <f>COUNTIF(StageTable!M:M,A102)
+COUNTIF(StageTable!U:U,A102)
+COUNTIF(StageTable!W:W,A102)</f>
        <v>1</v>
      </c>
      <c r="C102" t="s">
        <v>732</v>
      </c>
      <c r="D102" t="s">
        <v>70</v>
      </c>
      <c r="E102" t="s">
        <v>506</v>
      </c>
      <c r="F102" t="s">
        <v>637</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715</v>
      </c>
      <c r="Y102">
        <f t="shared" si="6"/>
        <v>1</v>
      </c>
      <c r="AA102" t="s">
        <v>706</v>
      </c>
      <c r="AB102">
        <f t="shared" si="9"/>
        <v>1</v>
      </c>
    </row>
    <row r="103" spans="1:28" x14ac:dyDescent="0.3">
      <c r="A103" t="s">
        <v>699</v>
      </c>
      <c r="B103">
        <f>COUNTIF(StageTable!M:M,A103)
+COUNTIF(StageTable!U:U,A103)
+COUNTIF(StageTable!W:W,A103)</f>
        <v>1</v>
      </c>
      <c r="C103" t="s">
        <v>730</v>
      </c>
      <c r="D103" t="s">
        <v>70</v>
      </c>
      <c r="E103" t="s">
        <v>700</v>
      </c>
      <c r="F103" t="s">
        <v>702</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825</v>
      </c>
      <c r="Y103">
        <f t="shared" si="6"/>
        <v>1</v>
      </c>
      <c r="AA103" t="s">
        <v>643</v>
      </c>
      <c r="AB103">
        <f t="shared" si="9"/>
        <v>1</v>
      </c>
    </row>
    <row r="104" spans="1:28" x14ac:dyDescent="0.3">
      <c r="A104" t="s">
        <v>666</v>
      </c>
      <c r="B104">
        <f>COUNTIF(StageTable!M:M,A104)
+COUNTIF(StageTable!U:U,A104)
+COUNTIF(StageTable!W:W,A104)</f>
        <v>1</v>
      </c>
      <c r="C104" t="s">
        <v>730</v>
      </c>
      <c r="D104" t="s">
        <v>70</v>
      </c>
      <c r="E104" t="s">
        <v>507</v>
      </c>
      <c r="F104" t="s">
        <v>638</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826</v>
      </c>
      <c r="Y104">
        <f t="shared" si="6"/>
        <v>1</v>
      </c>
      <c r="AA104" t="s">
        <v>644</v>
      </c>
      <c r="AB104">
        <f t="shared" si="9"/>
        <v>1</v>
      </c>
    </row>
    <row r="105" spans="1:28" x14ac:dyDescent="0.3">
      <c r="A105" t="s">
        <v>667</v>
      </c>
      <c r="B105">
        <f>COUNTIF(StageTable!M:M,A105)
+COUNTIF(StageTable!U:U,A105)
+COUNTIF(StageTable!W:W,A105)</f>
        <v>1</v>
      </c>
      <c r="C105" t="s">
        <v>731</v>
      </c>
      <c r="D105" t="s">
        <v>70</v>
      </c>
      <c r="E105" t="s">
        <v>508</v>
      </c>
      <c r="F105" t="s">
        <v>639</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827</v>
      </c>
      <c r="Y105">
        <f t="shared" si="6"/>
        <v>1</v>
      </c>
      <c r="AA105" t="s">
        <v>721</v>
      </c>
      <c r="AB105">
        <f t="shared" si="9"/>
        <v>1</v>
      </c>
    </row>
    <row r="106" spans="1:28" x14ac:dyDescent="0.3">
      <c r="A106" t="s">
        <v>668</v>
      </c>
      <c r="B106">
        <f>COUNTIF(StageTable!M:M,A106)
+COUNTIF(StageTable!U:U,A106)
+COUNTIF(StageTable!W:W,A106)</f>
        <v>1</v>
      </c>
      <c r="C106" t="s">
        <v>730</v>
      </c>
      <c r="D106" t="s">
        <v>70</v>
      </c>
      <c r="E106" t="s">
        <v>509</v>
      </c>
      <c r="F106" t="s">
        <v>640</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828</v>
      </c>
      <c r="Y106">
        <f t="shared" si="6"/>
        <v>1</v>
      </c>
      <c r="AA106" t="s">
        <v>722</v>
      </c>
      <c r="AB106">
        <f t="shared" si="9"/>
        <v>1</v>
      </c>
    </row>
    <row r="107" spans="1:28" x14ac:dyDescent="0.3">
      <c r="A107" t="s">
        <v>669</v>
      </c>
      <c r="B107">
        <f>COUNTIF(StageTable!M:M,A107)
+COUNTIF(StageTable!U:U,A107)
+COUNTIF(StageTable!W:W,A107)</f>
        <v>1</v>
      </c>
      <c r="C107" t="s">
        <v>732</v>
      </c>
      <c r="D107" t="s">
        <v>70</v>
      </c>
      <c r="E107" t="s">
        <v>510</v>
      </c>
      <c r="F107" t="s">
        <v>641</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829</v>
      </c>
      <c r="Y107">
        <f t="shared" si="6"/>
        <v>1</v>
      </c>
      <c r="AA107" t="s">
        <v>723</v>
      </c>
      <c r="AB107">
        <f t="shared" si="9"/>
        <v>1</v>
      </c>
    </row>
    <row r="108" spans="1:28" x14ac:dyDescent="0.3">
      <c r="A108" t="s">
        <v>670</v>
      </c>
      <c r="B108">
        <f>COUNTIF(StageTable!M:M,A108)
+COUNTIF(StageTable!U:U,A108)
+COUNTIF(StageTable!W:W,A108)</f>
        <v>1</v>
      </c>
      <c r="C108" t="s">
        <v>730</v>
      </c>
      <c r="D108" t="s">
        <v>70</v>
      </c>
      <c r="E108" t="s">
        <v>511</v>
      </c>
      <c r="F108" t="s">
        <v>642</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830</v>
      </c>
      <c r="Y108">
        <f t="shared" si="6"/>
        <v>1</v>
      </c>
      <c r="AA108" t="s">
        <v>724</v>
      </c>
      <c r="AB108">
        <f t="shared" si="9"/>
        <v>1</v>
      </c>
    </row>
    <row r="109" spans="1:28" x14ac:dyDescent="0.3">
      <c r="A109" t="s">
        <v>704</v>
      </c>
      <c r="B109">
        <f>COUNTIF(StageTable!M:M,A109)
+COUNTIF(StageTable!U:U,A109)
+COUNTIF(StageTable!W:W,A109)</f>
        <v>1</v>
      </c>
      <c r="C109" t="s">
        <v>713</v>
      </c>
      <c r="D109" t="s">
        <v>70</v>
      </c>
      <c r="E109" t="s">
        <v>705</v>
      </c>
      <c r="F109" t="s">
        <v>707</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831</v>
      </c>
      <c r="Y109">
        <f t="shared" si="6"/>
        <v>1</v>
      </c>
      <c r="AA109" t="s">
        <v>725</v>
      </c>
      <c r="AB109">
        <f t="shared" si="9"/>
        <v>1</v>
      </c>
    </row>
    <row r="110" spans="1:28" x14ac:dyDescent="0.3">
      <c r="A110" t="s">
        <v>671</v>
      </c>
      <c r="B110">
        <f>COUNTIF(StageTable!M:M,A110)
+COUNTIF(StageTable!U:U,A110)
+COUNTIF(StageTable!W:W,A110)</f>
        <v>1</v>
      </c>
      <c r="C110" t="s">
        <v>730</v>
      </c>
      <c r="D110" t="s">
        <v>70</v>
      </c>
      <c r="E110" t="s">
        <v>512</v>
      </c>
      <c r="F110" t="s">
        <v>643</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832</v>
      </c>
      <c r="Y110">
        <f t="shared" si="6"/>
        <v>1</v>
      </c>
      <c r="AA110" t="s">
        <v>875</v>
      </c>
      <c r="AB110">
        <f t="shared" si="9"/>
        <v>1</v>
      </c>
    </row>
    <row r="111" spans="1:28" x14ac:dyDescent="0.3">
      <c r="A111" t="s">
        <v>672</v>
      </c>
      <c r="B111">
        <f>COUNTIF(StageTable!M:M,A111)
+COUNTIF(StageTable!U:U,A111)
+COUNTIF(StageTable!W:W,A111)</f>
        <v>1</v>
      </c>
      <c r="C111" t="s">
        <v>731</v>
      </c>
      <c r="D111" t="s">
        <v>70</v>
      </c>
      <c r="E111" t="s">
        <v>513</v>
      </c>
      <c r="F111" t="s">
        <v>644</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833</v>
      </c>
      <c r="Y111">
        <f t="shared" si="6"/>
        <v>1</v>
      </c>
      <c r="AA111" t="s">
        <v>876</v>
      </c>
      <c r="AB111">
        <f t="shared" si="9"/>
        <v>1</v>
      </c>
    </row>
    <row r="112" spans="1:28" x14ac:dyDescent="0.3">
      <c r="A112" t="s">
        <v>595</v>
      </c>
      <c r="B112">
        <f>COUNTIF(StageTable!M:M,A112)
+COUNTIF(StageTable!U:U,A112)
+COUNTIF(StageTable!W:W,A112)</f>
        <v>1</v>
      </c>
      <c r="C112" t="s">
        <v>525</v>
      </c>
      <c r="D112" t="s">
        <v>70</v>
      </c>
      <c r="E112" t="s">
        <v>51</v>
      </c>
      <c r="F112" t="s">
        <v>604</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580</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718</v>
      </c>
      <c r="X112" t="s">
        <v>834</v>
      </c>
      <c r="Y112">
        <f t="shared" si="6"/>
        <v>1</v>
      </c>
      <c r="AA112" t="s">
        <v>877</v>
      </c>
      <c r="AB112">
        <f t="shared" si="9"/>
        <v>1</v>
      </c>
    </row>
    <row r="113" spans="1:28" x14ac:dyDescent="0.3">
      <c r="A113" t="s">
        <v>597</v>
      </c>
      <c r="B113">
        <f>COUNTIF(StageTable!M:M,A113)
+COUNTIF(StageTable!U:U,A113)
+COUNTIF(StageTable!W:W,A113)</f>
        <v>1</v>
      </c>
      <c r="C113" t="s">
        <v>527</v>
      </c>
      <c r="D113" t="s">
        <v>70</v>
      </c>
      <c r="E113" t="s">
        <v>51</v>
      </c>
      <c r="F113" t="s">
        <v>605</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582</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718</v>
      </c>
      <c r="X113" t="s">
        <v>835</v>
      </c>
      <c r="Y113">
        <f t="shared" si="6"/>
        <v>1</v>
      </c>
      <c r="AA113" t="s">
        <v>878</v>
      </c>
      <c r="AB113">
        <f t="shared" si="9"/>
        <v>1</v>
      </c>
    </row>
    <row r="114" spans="1:28" x14ac:dyDescent="0.3">
      <c r="A114" t="s">
        <v>599</v>
      </c>
      <c r="B114">
        <f>COUNTIF(StageTable!M:M,A114)
+COUNTIF(StageTable!U:U,A114)
+COUNTIF(StageTable!W:W,A114)</f>
        <v>1</v>
      </c>
      <c r="C114" t="s">
        <v>526</v>
      </c>
      <c r="D114" t="s">
        <v>70</v>
      </c>
      <c r="E114" t="s">
        <v>716</v>
      </c>
      <c r="F114" t="s">
        <v>606</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613</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614</v>
      </c>
      <c r="X114" t="s">
        <v>836</v>
      </c>
      <c r="Y114">
        <f t="shared" si="6"/>
        <v>1</v>
      </c>
      <c r="AA114" t="s">
        <v>879</v>
      </c>
      <c r="AB114">
        <f t="shared" si="9"/>
        <v>1</v>
      </c>
    </row>
    <row r="115" spans="1:28" x14ac:dyDescent="0.3">
      <c r="A115" t="s">
        <v>601</v>
      </c>
      <c r="B115">
        <f>COUNTIF(StageTable!M:M,A115)
+COUNTIF(StageTable!U:U,A115)
+COUNTIF(StageTable!W:W,A115)</f>
        <v>1</v>
      </c>
      <c r="C115" t="s">
        <v>522</v>
      </c>
      <c r="D115" t="s">
        <v>70</v>
      </c>
      <c r="E115" t="s">
        <v>51</v>
      </c>
      <c r="F115" t="s">
        <v>607</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611</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719</v>
      </c>
      <c r="X115" t="s">
        <v>837</v>
      </c>
      <c r="Y115">
        <f t="shared" si="6"/>
        <v>1</v>
      </c>
      <c r="AA115" t="s">
        <v>880</v>
      </c>
      <c r="AB115">
        <f t="shared" si="9"/>
        <v>1</v>
      </c>
    </row>
    <row r="116" spans="1:28" x14ac:dyDescent="0.3">
      <c r="A116" t="s">
        <v>603</v>
      </c>
      <c r="B116">
        <f>COUNTIF(StageTable!M:M,A116)
+COUNTIF(StageTable!U:U,A116)
+COUNTIF(StageTable!W:W,A116)</f>
        <v>1</v>
      </c>
      <c r="C116" t="s">
        <v>713</v>
      </c>
      <c r="D116" t="s">
        <v>70</v>
      </c>
      <c r="E116" t="s">
        <v>51</v>
      </c>
      <c r="F116" t="s">
        <v>608</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612</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719</v>
      </c>
      <c r="X116" t="s">
        <v>838</v>
      </c>
      <c r="Y116">
        <f t="shared" si="6"/>
        <v>1</v>
      </c>
      <c r="AA116" t="s">
        <v>881</v>
      </c>
      <c r="AB116">
        <f t="shared" si="9"/>
        <v>1</v>
      </c>
    </row>
    <row r="117" spans="1:28" x14ac:dyDescent="0.3">
      <c r="A117" t="s">
        <v>585</v>
      </c>
      <c r="B117">
        <f>COUNTIF(StageTable!M:M,A117)
+COUNTIF(StageTable!U:U,A117)
+COUNTIF(StageTable!W:W,A117)</f>
        <v>1</v>
      </c>
      <c r="C117" t="s">
        <v>525</v>
      </c>
      <c r="D117" t="s">
        <v>65</v>
      </c>
      <c r="E117" t="s">
        <v>51</v>
      </c>
      <c r="F117" t="s">
        <v>609</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839</v>
      </c>
      <c r="Y117">
        <f t="shared" si="6"/>
        <v>1</v>
      </c>
      <c r="AA117" t="s">
        <v>882</v>
      </c>
      <c r="AB117">
        <f t="shared" si="9"/>
        <v>1</v>
      </c>
    </row>
    <row r="118" spans="1:28" x14ac:dyDescent="0.3">
      <c r="A118" t="s">
        <v>587</v>
      </c>
      <c r="B118">
        <f>COUNTIF(StageTable!M:M,A118)
+COUNTIF(StageTable!U:U,A118)
+COUNTIF(StageTable!W:W,A118)</f>
        <v>1</v>
      </c>
      <c r="C118" t="s">
        <v>526</v>
      </c>
      <c r="D118" t="s">
        <v>65</v>
      </c>
      <c r="E118" t="s">
        <v>530</v>
      </c>
      <c r="F118" t="s">
        <v>609</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840</v>
      </c>
      <c r="Y118">
        <f t="shared" si="6"/>
        <v>1</v>
      </c>
      <c r="AA118" t="s">
        <v>883</v>
      </c>
      <c r="AB118">
        <f t="shared" si="9"/>
        <v>1</v>
      </c>
    </row>
    <row r="119" spans="1:28" x14ac:dyDescent="0.3">
      <c r="A119" t="s">
        <v>589</v>
      </c>
      <c r="B119">
        <f>COUNTIF(StageTable!M:M,A119)
+COUNTIF(StageTable!U:U,A119)
+COUNTIF(StageTable!W:W,A119)</f>
        <v>1</v>
      </c>
      <c r="C119" t="s">
        <v>527</v>
      </c>
      <c r="D119" t="s">
        <v>65</v>
      </c>
      <c r="E119" t="s">
        <v>729</v>
      </c>
      <c r="F119" t="s">
        <v>609</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841</v>
      </c>
      <c r="Y119">
        <f t="shared" si="6"/>
        <v>1</v>
      </c>
      <c r="AA119" t="s">
        <v>884</v>
      </c>
      <c r="AB119">
        <f t="shared" si="9"/>
        <v>1</v>
      </c>
    </row>
    <row r="120" spans="1:28" x14ac:dyDescent="0.3">
      <c r="A120" t="s">
        <v>591</v>
      </c>
      <c r="B120">
        <f>COUNTIF(StageTable!M:M,A120)
+COUNTIF(StageTable!U:U,A120)
+COUNTIF(StageTable!W:W,A120)</f>
        <v>1</v>
      </c>
      <c r="C120" t="s">
        <v>732</v>
      </c>
      <c r="D120" t="s">
        <v>65</v>
      </c>
      <c r="E120" t="s">
        <v>51</v>
      </c>
      <c r="F120" t="s">
        <v>609</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842</v>
      </c>
      <c r="Y120">
        <f t="shared" si="6"/>
        <v>1</v>
      </c>
      <c r="AA120" t="s">
        <v>885</v>
      </c>
      <c r="AB120">
        <f t="shared" si="9"/>
        <v>1</v>
      </c>
    </row>
    <row r="121" spans="1:28" x14ac:dyDescent="0.3">
      <c r="A121" t="s">
        <v>593</v>
      </c>
      <c r="B121">
        <f>COUNTIF(StageTable!M:M,A121)
+COUNTIF(StageTable!U:U,A121)
+COUNTIF(StageTable!W:W,A121)</f>
        <v>1</v>
      </c>
      <c r="C121" t="s">
        <v>523</v>
      </c>
      <c r="D121" t="s">
        <v>65</v>
      </c>
      <c r="E121" t="s">
        <v>717</v>
      </c>
      <c r="F121" t="s">
        <v>609</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843</v>
      </c>
      <c r="Y121">
        <f t="shared" si="6"/>
        <v>1</v>
      </c>
      <c r="AA121" t="s">
        <v>886</v>
      </c>
      <c r="AB121">
        <f t="shared" si="9"/>
        <v>1</v>
      </c>
    </row>
    <row r="122" spans="1:28" x14ac:dyDescent="0.3">
      <c r="A122" t="s">
        <v>751</v>
      </c>
      <c r="B122">
        <f>COUNTIF(StageTable!M:M,A122)
+COUNTIF(StageTable!U:U,A122)
+COUNTIF(StageTable!W:W,A122)</f>
        <v>1</v>
      </c>
      <c r="C122" t="s">
        <v>824</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844</v>
      </c>
      <c r="Y122">
        <f t="shared" si="6"/>
        <v>1</v>
      </c>
      <c r="AA122" t="s">
        <v>887</v>
      </c>
      <c r="AB122">
        <f t="shared" si="9"/>
        <v>1</v>
      </c>
    </row>
    <row r="123" spans="1:28" x14ac:dyDescent="0.3">
      <c r="A123" t="s">
        <v>753</v>
      </c>
      <c r="B123">
        <f>COUNTIF(StageTable!M:M,A123)
+COUNTIF(StageTable!U:U,A123)
+COUNTIF(StageTable!W:W,A123)</f>
        <v>1</v>
      </c>
      <c r="C123" t="s">
        <v>824</v>
      </c>
      <c r="D123" t="s">
        <v>65</v>
      </c>
      <c r="E123" t="s">
        <v>825</v>
      </c>
      <c r="F123" t="s">
        <v>875</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845</v>
      </c>
      <c r="Y123">
        <f t="shared" si="6"/>
        <v>1</v>
      </c>
      <c r="AA123" t="s">
        <v>888</v>
      </c>
      <c r="AB123">
        <f t="shared" si="9"/>
        <v>1</v>
      </c>
    </row>
    <row r="124" spans="1:28" x14ac:dyDescent="0.3">
      <c r="A124" t="s">
        <v>755</v>
      </c>
      <c r="B124">
        <f>COUNTIF(StageTable!M:M,A124)
+COUNTIF(StageTable!U:U,A124)
+COUNTIF(StageTable!W:W,A124)</f>
        <v>1</v>
      </c>
      <c r="C124" t="s">
        <v>931</v>
      </c>
      <c r="D124" t="s">
        <v>65</v>
      </c>
      <c r="E124" t="s">
        <v>826</v>
      </c>
      <c r="F124" t="s">
        <v>876</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846</v>
      </c>
      <c r="Y124">
        <f t="shared" si="6"/>
        <v>1</v>
      </c>
      <c r="AA124" t="s">
        <v>889</v>
      </c>
      <c r="AB124">
        <f t="shared" si="9"/>
        <v>1</v>
      </c>
    </row>
    <row r="125" spans="1:28" x14ac:dyDescent="0.3">
      <c r="A125" t="s">
        <v>757</v>
      </c>
      <c r="B125">
        <f>COUNTIF(StageTable!M:M,A125)
+COUNTIF(StageTable!U:U,A125)
+COUNTIF(StageTable!W:W,A125)</f>
        <v>1</v>
      </c>
      <c r="C125" t="s">
        <v>824</v>
      </c>
      <c r="D125" t="s">
        <v>65</v>
      </c>
      <c r="E125" t="s">
        <v>827</v>
      </c>
      <c r="F125" t="s">
        <v>877</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847</v>
      </c>
      <c r="Y125">
        <f t="shared" si="6"/>
        <v>1</v>
      </c>
      <c r="AA125" t="s">
        <v>890</v>
      </c>
      <c r="AB125">
        <f t="shared" si="9"/>
        <v>1</v>
      </c>
    </row>
    <row r="126" spans="1:28" x14ac:dyDescent="0.3">
      <c r="A126" t="s">
        <v>796</v>
      </c>
      <c r="B126">
        <f>COUNTIF(StageTable!M:M,A126)
+COUNTIF(StageTable!U:U,A126)
+COUNTIF(StageTable!W:W,A126)</f>
        <v>1</v>
      </c>
      <c r="C126" t="s">
        <v>824</v>
      </c>
      <c r="D126" t="s">
        <v>65</v>
      </c>
      <c r="E126" t="s">
        <v>828</v>
      </c>
      <c r="F126" t="s">
        <v>878</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848</v>
      </c>
      <c r="Y126">
        <f t="shared" si="6"/>
        <v>1</v>
      </c>
      <c r="AA126" t="s">
        <v>891</v>
      </c>
      <c r="AB126">
        <f t="shared" si="9"/>
        <v>1</v>
      </c>
    </row>
    <row r="127" spans="1:28" x14ac:dyDescent="0.3">
      <c r="A127" t="s">
        <v>758</v>
      </c>
      <c r="B127">
        <f>COUNTIF(StageTable!M:M,A127)
+COUNTIF(StageTable!U:U,A127)
+COUNTIF(StageTable!W:W,A127)</f>
        <v>1</v>
      </c>
      <c r="C127" t="s">
        <v>931</v>
      </c>
      <c r="D127" t="s">
        <v>65</v>
      </c>
      <c r="E127" t="s">
        <v>829</v>
      </c>
      <c r="F127" t="s">
        <v>879</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849</v>
      </c>
      <c r="Y127">
        <f t="shared" si="6"/>
        <v>1</v>
      </c>
      <c r="AA127" t="s">
        <v>892</v>
      </c>
      <c r="AB127">
        <f t="shared" si="9"/>
        <v>1</v>
      </c>
    </row>
    <row r="128" spans="1:28" x14ac:dyDescent="0.3">
      <c r="A128" t="s">
        <v>759</v>
      </c>
      <c r="B128">
        <f>COUNTIF(StageTable!M:M,A128)
+COUNTIF(StageTable!U:U,A128)
+COUNTIF(StageTable!W:W,A128)</f>
        <v>1</v>
      </c>
      <c r="C128" t="s">
        <v>931</v>
      </c>
      <c r="D128" t="s">
        <v>65</v>
      </c>
      <c r="E128" t="s">
        <v>830</v>
      </c>
      <c r="F128" t="s">
        <v>880</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850</v>
      </c>
      <c r="Y128">
        <f t="shared" si="6"/>
        <v>1</v>
      </c>
      <c r="AA128" t="s">
        <v>893</v>
      </c>
      <c r="AB128">
        <f t="shared" si="9"/>
        <v>1</v>
      </c>
    </row>
    <row r="129" spans="1:28" x14ac:dyDescent="0.3">
      <c r="A129" t="s">
        <v>760</v>
      </c>
      <c r="B129">
        <f>COUNTIF(StageTable!M:M,A129)
+COUNTIF(StageTable!U:U,A129)
+COUNTIF(StageTable!W:W,A129)</f>
        <v>1</v>
      </c>
      <c r="C129" t="s">
        <v>932</v>
      </c>
      <c r="D129" t="s">
        <v>65</v>
      </c>
      <c r="E129" t="s">
        <v>831</v>
      </c>
      <c r="F129" t="s">
        <v>881</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851</v>
      </c>
      <c r="Y129">
        <f t="shared" si="6"/>
        <v>1</v>
      </c>
      <c r="AA129" t="s">
        <v>894</v>
      </c>
      <c r="AB129">
        <f t="shared" si="9"/>
        <v>1</v>
      </c>
    </row>
    <row r="130" spans="1:28" x14ac:dyDescent="0.3">
      <c r="A130" t="s">
        <v>798</v>
      </c>
      <c r="B130">
        <f>COUNTIF(StageTable!M:M,A130)
+COUNTIF(StageTable!U:U,A130)
+COUNTIF(StageTable!W:W,A130)</f>
        <v>1</v>
      </c>
      <c r="C130" t="s">
        <v>931</v>
      </c>
      <c r="D130" t="s">
        <v>65</v>
      </c>
      <c r="E130" t="s">
        <v>832</v>
      </c>
      <c r="F130" t="s">
        <v>882</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852</v>
      </c>
      <c r="Y130">
        <f t="shared" ref="Y130:Y193" si="10">COUNTIF(E:E,X130)</f>
        <v>1</v>
      </c>
      <c r="AA130" t="s">
        <v>895</v>
      </c>
      <c r="AB130">
        <f t="shared" ref="AB130:AB161" si="11">COUNTIF(F:F,AA130)</f>
        <v>1</v>
      </c>
    </row>
    <row r="131" spans="1:28" x14ac:dyDescent="0.3">
      <c r="A131" t="s">
        <v>761</v>
      </c>
      <c r="B131">
        <f>COUNTIF(StageTable!M:M,A131)
+COUNTIF(StageTable!U:U,A131)
+COUNTIF(StageTable!W:W,A131)</f>
        <v>1</v>
      </c>
      <c r="C131" t="s">
        <v>931</v>
      </c>
      <c r="D131" t="s">
        <v>65</v>
      </c>
      <c r="E131" t="s">
        <v>833</v>
      </c>
      <c r="F131" t="s">
        <v>883</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853</v>
      </c>
      <c r="Y131">
        <f t="shared" si="10"/>
        <v>1</v>
      </c>
      <c r="AA131" t="s">
        <v>896</v>
      </c>
      <c r="AB131">
        <f t="shared" si="11"/>
        <v>1</v>
      </c>
    </row>
    <row r="132" spans="1:28" x14ac:dyDescent="0.3">
      <c r="A132" t="s">
        <v>762</v>
      </c>
      <c r="B132">
        <f>COUNTIF(StageTable!M:M,A132)
+COUNTIF(StageTable!U:U,A132)
+COUNTIF(StageTable!W:W,A132)</f>
        <v>1</v>
      </c>
      <c r="C132" t="s">
        <v>932</v>
      </c>
      <c r="D132" t="s">
        <v>65</v>
      </c>
      <c r="E132" t="s">
        <v>834</v>
      </c>
      <c r="F132" t="s">
        <v>884</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854</v>
      </c>
      <c r="Y132">
        <f t="shared" si="10"/>
        <v>1</v>
      </c>
      <c r="AA132" t="s">
        <v>897</v>
      </c>
      <c r="AB132">
        <f t="shared" si="11"/>
        <v>1</v>
      </c>
    </row>
    <row r="133" spans="1:28" x14ac:dyDescent="0.3">
      <c r="A133" t="s">
        <v>763</v>
      </c>
      <c r="B133">
        <f>COUNTIF(StageTable!M:M,A133)
+COUNTIF(StageTable!U:U,A133)
+COUNTIF(StageTable!W:W,A133)</f>
        <v>1</v>
      </c>
      <c r="C133" t="s">
        <v>824</v>
      </c>
      <c r="D133" t="s">
        <v>65</v>
      </c>
      <c r="E133" t="s">
        <v>835</v>
      </c>
      <c r="F133" t="s">
        <v>885</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855</v>
      </c>
      <c r="Y133">
        <f t="shared" si="10"/>
        <v>1</v>
      </c>
      <c r="AA133" t="s">
        <v>898</v>
      </c>
      <c r="AB133">
        <f t="shared" si="11"/>
        <v>1</v>
      </c>
    </row>
    <row r="134" spans="1:28" x14ac:dyDescent="0.3">
      <c r="A134" t="s">
        <v>764</v>
      </c>
      <c r="B134">
        <f>COUNTIF(StageTable!M:M,A134)
+COUNTIF(StageTable!U:U,A134)
+COUNTIF(StageTable!W:W,A134)</f>
        <v>1</v>
      </c>
      <c r="C134" t="s">
        <v>931</v>
      </c>
      <c r="D134" t="s">
        <v>65</v>
      </c>
      <c r="E134" t="s">
        <v>836</v>
      </c>
      <c r="F134" t="s">
        <v>886</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856</v>
      </c>
      <c r="Y134">
        <f t="shared" si="10"/>
        <v>1</v>
      </c>
      <c r="AA134" t="s">
        <v>899</v>
      </c>
      <c r="AB134">
        <f t="shared" si="11"/>
        <v>1</v>
      </c>
    </row>
    <row r="135" spans="1:28" x14ac:dyDescent="0.3">
      <c r="A135" t="s">
        <v>765</v>
      </c>
      <c r="B135">
        <f>COUNTIF(StageTable!M:M,A135)
+COUNTIF(StageTable!U:U,A135)
+COUNTIF(StageTable!W:W,A135)</f>
        <v>1</v>
      </c>
      <c r="C135" t="s">
        <v>932</v>
      </c>
      <c r="D135" t="s">
        <v>65</v>
      </c>
      <c r="E135" t="s">
        <v>837</v>
      </c>
      <c r="F135" t="s">
        <v>887</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857</v>
      </c>
      <c r="Y135">
        <f t="shared" si="10"/>
        <v>1</v>
      </c>
      <c r="AA135" t="s">
        <v>900</v>
      </c>
      <c r="AB135">
        <f t="shared" si="11"/>
        <v>1</v>
      </c>
    </row>
    <row r="136" spans="1:28" x14ac:dyDescent="0.3">
      <c r="A136" t="s">
        <v>766</v>
      </c>
      <c r="B136">
        <f>COUNTIF(StageTable!M:M,A136)
+COUNTIF(StageTable!U:U,A136)
+COUNTIF(StageTable!W:W,A136)</f>
        <v>1</v>
      </c>
      <c r="C136" t="s">
        <v>931</v>
      </c>
      <c r="D136" t="s">
        <v>65</v>
      </c>
      <c r="E136" t="s">
        <v>838</v>
      </c>
      <c r="F136" t="s">
        <v>888</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858</v>
      </c>
      <c r="Y136">
        <f t="shared" si="10"/>
        <v>1</v>
      </c>
      <c r="AA136" t="s">
        <v>901</v>
      </c>
      <c r="AB136">
        <f t="shared" si="11"/>
        <v>1</v>
      </c>
    </row>
    <row r="137" spans="1:28" x14ac:dyDescent="0.3">
      <c r="A137" t="s">
        <v>800</v>
      </c>
      <c r="B137">
        <f>COUNTIF(StageTable!M:M,A137)
+COUNTIF(StageTable!U:U,A137)
+COUNTIF(StageTable!W:W,A137)</f>
        <v>1</v>
      </c>
      <c r="C137" t="s">
        <v>932</v>
      </c>
      <c r="D137" t="s">
        <v>65</v>
      </c>
      <c r="E137" t="s">
        <v>839</v>
      </c>
      <c r="F137" t="s">
        <v>889</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859</v>
      </c>
      <c r="Y137">
        <f t="shared" si="10"/>
        <v>1</v>
      </c>
      <c r="AA137" t="s">
        <v>902</v>
      </c>
      <c r="AB137">
        <f t="shared" si="11"/>
        <v>1</v>
      </c>
    </row>
    <row r="138" spans="1:28" x14ac:dyDescent="0.3">
      <c r="A138" t="s">
        <v>767</v>
      </c>
      <c r="B138">
        <f>COUNTIF(StageTable!M:M,A138)
+COUNTIF(StageTable!U:U,A138)
+COUNTIF(StageTable!W:W,A138)</f>
        <v>1</v>
      </c>
      <c r="C138" t="s">
        <v>824</v>
      </c>
      <c r="D138" t="s">
        <v>65</v>
      </c>
      <c r="E138" t="s">
        <v>840</v>
      </c>
      <c r="F138" t="s">
        <v>890</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860</v>
      </c>
      <c r="Y138">
        <f t="shared" si="10"/>
        <v>1</v>
      </c>
      <c r="AA138" t="s">
        <v>903</v>
      </c>
      <c r="AB138">
        <f t="shared" si="11"/>
        <v>1</v>
      </c>
    </row>
    <row r="139" spans="1:28" x14ac:dyDescent="0.3">
      <c r="A139" t="s">
        <v>768</v>
      </c>
      <c r="B139">
        <f>COUNTIF(StageTable!M:M,A139)
+COUNTIF(StageTable!U:U,A139)
+COUNTIF(StageTable!W:W,A139)</f>
        <v>1</v>
      </c>
      <c r="C139" t="s">
        <v>931</v>
      </c>
      <c r="D139" t="s">
        <v>65</v>
      </c>
      <c r="E139" t="s">
        <v>841</v>
      </c>
      <c r="F139" t="s">
        <v>891</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861</v>
      </c>
      <c r="Y139">
        <f t="shared" si="10"/>
        <v>1</v>
      </c>
      <c r="AA139" t="s">
        <v>904</v>
      </c>
      <c r="AB139">
        <f t="shared" si="11"/>
        <v>1</v>
      </c>
    </row>
    <row r="140" spans="1:28" x14ac:dyDescent="0.3">
      <c r="A140" t="s">
        <v>802</v>
      </c>
      <c r="B140">
        <f>COUNTIF(StageTable!M:M,A140)
+COUNTIF(StageTable!U:U,A140)
+COUNTIF(StageTable!W:W,A140)</f>
        <v>1</v>
      </c>
      <c r="C140" t="s">
        <v>824</v>
      </c>
      <c r="D140" t="s">
        <v>65</v>
      </c>
      <c r="E140" t="s">
        <v>842</v>
      </c>
      <c r="F140" t="s">
        <v>892</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862</v>
      </c>
      <c r="Y140">
        <f t="shared" si="10"/>
        <v>1</v>
      </c>
      <c r="AA140" t="s">
        <v>905</v>
      </c>
      <c r="AB140">
        <f t="shared" si="11"/>
        <v>1</v>
      </c>
    </row>
    <row r="141" spans="1:28" x14ac:dyDescent="0.3">
      <c r="A141" t="s">
        <v>769</v>
      </c>
      <c r="B141">
        <f>COUNTIF(StageTable!M:M,A141)
+COUNTIF(StageTable!U:U,A141)
+COUNTIF(StageTable!W:W,A141)</f>
        <v>1</v>
      </c>
      <c r="C141" t="s">
        <v>932</v>
      </c>
      <c r="D141" t="s">
        <v>65</v>
      </c>
      <c r="E141" t="s">
        <v>843</v>
      </c>
      <c r="F141" t="s">
        <v>893</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863</v>
      </c>
      <c r="Y141">
        <f t="shared" si="10"/>
        <v>1</v>
      </c>
      <c r="AA141" t="s">
        <v>906</v>
      </c>
      <c r="AB141">
        <f t="shared" si="11"/>
        <v>1</v>
      </c>
    </row>
    <row r="142" spans="1:28" x14ac:dyDescent="0.3">
      <c r="A142" t="s">
        <v>770</v>
      </c>
      <c r="B142">
        <f>COUNTIF(StageTable!M:M,A142)
+COUNTIF(StageTable!U:U,A142)
+COUNTIF(StageTable!W:W,A142)</f>
        <v>1</v>
      </c>
      <c r="C142" t="s">
        <v>931</v>
      </c>
      <c r="D142" t="s">
        <v>65</v>
      </c>
      <c r="E142" t="s">
        <v>844</v>
      </c>
      <c r="F142" t="s">
        <v>894</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864</v>
      </c>
      <c r="Y142">
        <f t="shared" si="10"/>
        <v>1</v>
      </c>
      <c r="AA142" t="s">
        <v>907</v>
      </c>
      <c r="AB142">
        <f t="shared" si="11"/>
        <v>1</v>
      </c>
    </row>
    <row r="143" spans="1:28" x14ac:dyDescent="0.3">
      <c r="A143" t="s">
        <v>771</v>
      </c>
      <c r="B143">
        <f>COUNTIF(StageTable!M:M,A143)
+COUNTIF(StageTable!U:U,A143)
+COUNTIF(StageTable!W:W,A143)</f>
        <v>1</v>
      </c>
      <c r="C143" t="s">
        <v>932</v>
      </c>
      <c r="D143" t="s">
        <v>65</v>
      </c>
      <c r="E143" t="s">
        <v>845</v>
      </c>
      <c r="F143" t="s">
        <v>895</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865</v>
      </c>
      <c r="Y143">
        <f t="shared" si="10"/>
        <v>1</v>
      </c>
      <c r="AA143" t="s">
        <v>908</v>
      </c>
      <c r="AB143">
        <f t="shared" si="11"/>
        <v>1</v>
      </c>
    </row>
    <row r="144" spans="1:28" x14ac:dyDescent="0.3">
      <c r="A144" t="s">
        <v>772</v>
      </c>
      <c r="B144">
        <f>COUNTIF(StageTable!M:M,A144)
+COUNTIF(StageTable!U:U,A144)
+COUNTIF(StageTable!W:W,A144)</f>
        <v>1</v>
      </c>
      <c r="C144" t="s">
        <v>824</v>
      </c>
      <c r="D144" t="s">
        <v>65</v>
      </c>
      <c r="E144" t="s">
        <v>846</v>
      </c>
      <c r="F144" t="s">
        <v>896</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866</v>
      </c>
      <c r="Y144">
        <f t="shared" si="10"/>
        <v>1</v>
      </c>
      <c r="AA144" t="s">
        <v>909</v>
      </c>
      <c r="AB144">
        <f t="shared" si="11"/>
        <v>1</v>
      </c>
    </row>
    <row r="145" spans="1:28" x14ac:dyDescent="0.3">
      <c r="A145" t="s">
        <v>804</v>
      </c>
      <c r="B145">
        <f>COUNTIF(StageTable!M:M,A145)
+COUNTIF(StageTable!U:U,A145)
+COUNTIF(StageTable!W:W,A145)</f>
        <v>1</v>
      </c>
      <c r="C145" t="s">
        <v>931</v>
      </c>
      <c r="D145" t="s">
        <v>65</v>
      </c>
      <c r="E145" t="s">
        <v>847</v>
      </c>
      <c r="F145" t="s">
        <v>897</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867</v>
      </c>
      <c r="Y145">
        <f t="shared" si="10"/>
        <v>1</v>
      </c>
      <c r="AA145" t="s">
        <v>910</v>
      </c>
      <c r="AB145">
        <f t="shared" si="11"/>
        <v>1</v>
      </c>
    </row>
    <row r="146" spans="1:28" x14ac:dyDescent="0.3">
      <c r="A146" t="s">
        <v>773</v>
      </c>
      <c r="B146">
        <f>COUNTIF(StageTable!M:M,A146)
+COUNTIF(StageTable!U:U,A146)
+COUNTIF(StageTable!W:W,A146)</f>
        <v>1</v>
      </c>
      <c r="C146" t="s">
        <v>932</v>
      </c>
      <c r="D146" t="s">
        <v>65</v>
      </c>
      <c r="E146" t="s">
        <v>848</v>
      </c>
      <c r="F146" t="s">
        <v>898</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868</v>
      </c>
      <c r="Y146">
        <f t="shared" si="10"/>
        <v>1</v>
      </c>
      <c r="AA146" t="s">
        <v>911</v>
      </c>
      <c r="AB146">
        <f t="shared" si="11"/>
        <v>1</v>
      </c>
    </row>
    <row r="147" spans="1:28" x14ac:dyDescent="0.3">
      <c r="A147" t="s">
        <v>774</v>
      </c>
      <c r="B147">
        <f>COUNTIF(StageTable!M:M,A147)
+COUNTIF(StageTable!U:U,A147)
+COUNTIF(StageTable!W:W,A147)</f>
        <v>1</v>
      </c>
      <c r="C147" t="s">
        <v>931</v>
      </c>
      <c r="D147" t="s">
        <v>65</v>
      </c>
      <c r="E147" t="s">
        <v>849</v>
      </c>
      <c r="F147" t="s">
        <v>899</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869</v>
      </c>
      <c r="Y147">
        <f t="shared" si="10"/>
        <v>1</v>
      </c>
      <c r="AA147" t="s">
        <v>912</v>
      </c>
      <c r="AB147">
        <f t="shared" si="11"/>
        <v>1</v>
      </c>
    </row>
    <row r="148" spans="1:28" x14ac:dyDescent="0.3">
      <c r="A148" t="s">
        <v>775</v>
      </c>
      <c r="B148">
        <f>COUNTIF(StageTable!M:M,A148)
+COUNTIF(StageTable!U:U,A148)
+COUNTIF(StageTable!W:W,A148)</f>
        <v>1</v>
      </c>
      <c r="C148" t="s">
        <v>824</v>
      </c>
      <c r="D148" t="s">
        <v>65</v>
      </c>
      <c r="E148" t="s">
        <v>850</v>
      </c>
      <c r="F148" t="s">
        <v>900</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870</v>
      </c>
      <c r="Y148">
        <f t="shared" si="10"/>
        <v>1</v>
      </c>
      <c r="AA148" t="s">
        <v>913</v>
      </c>
      <c r="AB148">
        <f t="shared" si="11"/>
        <v>1</v>
      </c>
    </row>
    <row r="149" spans="1:28" x14ac:dyDescent="0.3">
      <c r="A149" t="s">
        <v>806</v>
      </c>
      <c r="B149">
        <f>COUNTIF(StageTable!M:M,A149)
+COUNTIF(StageTable!U:U,A149)
+COUNTIF(StageTable!W:W,A149)</f>
        <v>1</v>
      </c>
      <c r="C149" t="s">
        <v>931</v>
      </c>
      <c r="D149" t="s">
        <v>65</v>
      </c>
      <c r="E149" t="s">
        <v>851</v>
      </c>
      <c r="F149" t="s">
        <v>901</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871</v>
      </c>
      <c r="Y149">
        <f t="shared" si="10"/>
        <v>1</v>
      </c>
      <c r="AA149" t="s">
        <v>914</v>
      </c>
      <c r="AB149">
        <f t="shared" si="11"/>
        <v>1</v>
      </c>
    </row>
    <row r="150" spans="1:28" x14ac:dyDescent="0.3">
      <c r="A150" t="s">
        <v>776</v>
      </c>
      <c r="B150">
        <f>COUNTIF(StageTable!M:M,A150)
+COUNTIF(StageTable!U:U,A150)
+COUNTIF(StageTable!W:W,A150)</f>
        <v>1</v>
      </c>
      <c r="C150" t="s">
        <v>824</v>
      </c>
      <c r="D150" t="s">
        <v>65</v>
      </c>
      <c r="E150" t="s">
        <v>852</v>
      </c>
      <c r="F150" t="s">
        <v>902</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872</v>
      </c>
      <c r="Y150">
        <f t="shared" si="10"/>
        <v>1</v>
      </c>
      <c r="AA150" t="s">
        <v>915</v>
      </c>
      <c r="AB150">
        <f t="shared" si="11"/>
        <v>1</v>
      </c>
    </row>
    <row r="151" spans="1:28" x14ac:dyDescent="0.3">
      <c r="A151" t="s">
        <v>777</v>
      </c>
      <c r="B151">
        <f>COUNTIF(StageTable!M:M,A151)
+COUNTIF(StageTable!U:U,A151)
+COUNTIF(StageTable!W:W,A151)</f>
        <v>1</v>
      </c>
      <c r="C151" t="s">
        <v>932</v>
      </c>
      <c r="D151" t="s">
        <v>65</v>
      </c>
      <c r="E151" t="s">
        <v>853</v>
      </c>
      <c r="F151" t="s">
        <v>903</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873</v>
      </c>
      <c r="Y151">
        <f t="shared" si="10"/>
        <v>1</v>
      </c>
      <c r="AA151" t="s">
        <v>916</v>
      </c>
      <c r="AB151">
        <f t="shared" si="11"/>
        <v>1</v>
      </c>
    </row>
    <row r="152" spans="1:28" x14ac:dyDescent="0.3">
      <c r="A152" t="s">
        <v>778</v>
      </c>
      <c r="B152">
        <f>COUNTIF(StageTable!M:M,A152)
+COUNTIF(StageTable!U:U,A152)
+COUNTIF(StageTable!W:W,A152)</f>
        <v>1</v>
      </c>
      <c r="C152" t="s">
        <v>931</v>
      </c>
      <c r="D152" t="s">
        <v>65</v>
      </c>
      <c r="E152" t="s">
        <v>854</v>
      </c>
      <c r="F152" t="s">
        <v>904</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874</v>
      </c>
      <c r="Y152">
        <f t="shared" si="10"/>
        <v>1</v>
      </c>
      <c r="AA152" t="s">
        <v>917</v>
      </c>
      <c r="AB152">
        <f t="shared" si="11"/>
        <v>1</v>
      </c>
    </row>
    <row r="153" spans="1:28" x14ac:dyDescent="0.3">
      <c r="A153" t="s">
        <v>779</v>
      </c>
      <c r="B153">
        <f>COUNTIF(StageTable!M:M,A153)
+COUNTIF(StageTable!U:U,A153)
+COUNTIF(StageTable!W:W,A153)</f>
        <v>1</v>
      </c>
      <c r="C153" t="s">
        <v>931</v>
      </c>
      <c r="D153" t="s">
        <v>65</v>
      </c>
      <c r="E153" t="s">
        <v>855</v>
      </c>
      <c r="F153" t="s">
        <v>905</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994</v>
      </c>
      <c r="Y153">
        <f t="shared" si="10"/>
        <v>1</v>
      </c>
      <c r="AA153" t="s">
        <v>918</v>
      </c>
      <c r="AB153">
        <f t="shared" si="11"/>
        <v>1</v>
      </c>
    </row>
    <row r="154" spans="1:28" x14ac:dyDescent="0.3">
      <c r="A154" t="s">
        <v>780</v>
      </c>
      <c r="B154">
        <f>COUNTIF(StageTable!M:M,A154)
+COUNTIF(StageTable!U:U,A154)
+COUNTIF(StageTable!W:W,A154)</f>
        <v>1</v>
      </c>
      <c r="C154" t="s">
        <v>931</v>
      </c>
      <c r="D154" t="s">
        <v>65</v>
      </c>
      <c r="E154" t="s">
        <v>856</v>
      </c>
      <c r="F154" t="s">
        <v>906</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995</v>
      </c>
      <c r="Y154">
        <f t="shared" si="10"/>
        <v>1</v>
      </c>
      <c r="AA154" t="s">
        <v>919</v>
      </c>
      <c r="AB154">
        <f t="shared" si="11"/>
        <v>1</v>
      </c>
    </row>
    <row r="155" spans="1:28" x14ac:dyDescent="0.3">
      <c r="A155" t="s">
        <v>781</v>
      </c>
      <c r="B155">
        <f>COUNTIF(StageTable!M:M,A155)
+COUNTIF(StageTable!U:U,A155)
+COUNTIF(StageTable!W:W,A155)</f>
        <v>1</v>
      </c>
      <c r="C155" t="s">
        <v>932</v>
      </c>
      <c r="D155" t="s">
        <v>65</v>
      </c>
      <c r="E155" t="s">
        <v>857</v>
      </c>
      <c r="F155" t="s">
        <v>907</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996</v>
      </c>
      <c r="Y155">
        <f t="shared" si="10"/>
        <v>1</v>
      </c>
      <c r="AA155" t="s">
        <v>920</v>
      </c>
      <c r="AB155">
        <f t="shared" si="11"/>
        <v>1</v>
      </c>
    </row>
    <row r="156" spans="1:28" x14ac:dyDescent="0.3">
      <c r="A156" t="s">
        <v>782</v>
      </c>
      <c r="B156">
        <f>COUNTIF(StageTable!M:M,A156)
+COUNTIF(StageTable!U:U,A156)
+COUNTIF(StageTable!W:W,A156)</f>
        <v>1</v>
      </c>
      <c r="C156" t="s">
        <v>931</v>
      </c>
      <c r="D156" t="s">
        <v>65</v>
      </c>
      <c r="E156" t="s">
        <v>858</v>
      </c>
      <c r="F156" t="s">
        <v>908</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997</v>
      </c>
      <c r="Y156">
        <f t="shared" si="10"/>
        <v>1</v>
      </c>
      <c r="AA156" t="s">
        <v>921</v>
      </c>
      <c r="AB156">
        <f t="shared" si="11"/>
        <v>1</v>
      </c>
    </row>
    <row r="157" spans="1:28" x14ac:dyDescent="0.3">
      <c r="A157" t="s">
        <v>808</v>
      </c>
      <c r="B157">
        <f>COUNTIF(StageTable!M:M,A157)
+COUNTIF(StageTable!U:U,A157)
+COUNTIF(StageTable!W:W,A157)</f>
        <v>1</v>
      </c>
      <c r="C157" t="s">
        <v>931</v>
      </c>
      <c r="D157" t="s">
        <v>65</v>
      </c>
      <c r="E157" t="s">
        <v>859</v>
      </c>
      <c r="F157" t="s">
        <v>909</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933</v>
      </c>
      <c r="Y157">
        <f t="shared" si="10"/>
        <v>1</v>
      </c>
      <c r="AA157" t="s">
        <v>922</v>
      </c>
      <c r="AB157">
        <f t="shared" si="11"/>
        <v>1</v>
      </c>
    </row>
    <row r="158" spans="1:28" x14ac:dyDescent="0.3">
      <c r="A158" t="s">
        <v>783</v>
      </c>
      <c r="B158">
        <f>COUNTIF(StageTable!M:M,A158)
+COUNTIF(StageTable!U:U,A158)
+COUNTIF(StageTable!W:W,A158)</f>
        <v>1</v>
      </c>
      <c r="C158" t="s">
        <v>932</v>
      </c>
      <c r="D158" t="s">
        <v>65</v>
      </c>
      <c r="E158" t="s">
        <v>860</v>
      </c>
      <c r="F158" t="s">
        <v>910</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934</v>
      </c>
      <c r="Y158">
        <f t="shared" si="10"/>
        <v>1</v>
      </c>
      <c r="AA158" t="s">
        <v>923</v>
      </c>
      <c r="AB158">
        <f t="shared" si="11"/>
        <v>1</v>
      </c>
    </row>
    <row r="159" spans="1:28" x14ac:dyDescent="0.3">
      <c r="A159" t="s">
        <v>784</v>
      </c>
      <c r="B159">
        <f>COUNTIF(StageTable!M:M,A159)
+COUNTIF(StageTable!U:U,A159)
+COUNTIF(StageTable!W:W,A159)</f>
        <v>1</v>
      </c>
      <c r="C159" t="s">
        <v>931</v>
      </c>
      <c r="D159" t="s">
        <v>65</v>
      </c>
      <c r="E159" t="s">
        <v>861</v>
      </c>
      <c r="F159" t="s">
        <v>911</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935</v>
      </c>
      <c r="Y159">
        <f t="shared" si="10"/>
        <v>1</v>
      </c>
      <c r="AA159" t="s">
        <v>924</v>
      </c>
      <c r="AB159">
        <f t="shared" si="11"/>
        <v>1</v>
      </c>
    </row>
    <row r="160" spans="1:28" x14ac:dyDescent="0.3">
      <c r="A160" t="s">
        <v>810</v>
      </c>
      <c r="B160">
        <f>COUNTIF(StageTable!M:M,A160)
+COUNTIF(StageTable!U:U,A160)
+COUNTIF(StageTable!W:W,A160)</f>
        <v>1</v>
      </c>
      <c r="C160" t="s">
        <v>931</v>
      </c>
      <c r="D160" t="s">
        <v>65</v>
      </c>
      <c r="E160" t="s">
        <v>862</v>
      </c>
      <c r="F160" t="s">
        <v>912</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936</v>
      </c>
      <c r="Y160">
        <f t="shared" si="10"/>
        <v>1</v>
      </c>
      <c r="AA160" t="s">
        <v>925</v>
      </c>
      <c r="AB160">
        <f t="shared" si="11"/>
        <v>1</v>
      </c>
    </row>
    <row r="161" spans="1:28" x14ac:dyDescent="0.3">
      <c r="A161" t="s">
        <v>785</v>
      </c>
      <c r="B161">
        <f>COUNTIF(StageTable!M:M,A161)
+COUNTIF(StageTable!U:U,A161)
+COUNTIF(StageTable!W:W,A161)</f>
        <v>1</v>
      </c>
      <c r="C161" t="s">
        <v>931</v>
      </c>
      <c r="D161" t="s">
        <v>65</v>
      </c>
      <c r="E161" t="s">
        <v>863</v>
      </c>
      <c r="F161" t="s">
        <v>913</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1054</v>
      </c>
      <c r="Y161">
        <f t="shared" si="10"/>
        <v>1</v>
      </c>
      <c r="AA161" t="s">
        <v>926</v>
      </c>
      <c r="AB161">
        <f t="shared" si="11"/>
        <v>1</v>
      </c>
    </row>
    <row r="162" spans="1:28" x14ac:dyDescent="0.3">
      <c r="A162" t="s">
        <v>786</v>
      </c>
      <c r="B162">
        <f>COUNTIF(StageTable!M:M,A162)
+COUNTIF(StageTable!U:U,A162)
+COUNTIF(StageTable!W:W,A162)</f>
        <v>1</v>
      </c>
      <c r="C162" t="s">
        <v>932</v>
      </c>
      <c r="D162" t="s">
        <v>65</v>
      </c>
      <c r="E162" t="s">
        <v>864</v>
      </c>
      <c r="F162" t="s">
        <v>914</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1055</v>
      </c>
      <c r="Y162">
        <f t="shared" si="10"/>
        <v>1</v>
      </c>
      <c r="AA162" t="s">
        <v>927</v>
      </c>
      <c r="AB162">
        <f t="shared" ref="AB162:AB164" si="13">COUNTIF(F:F,AA162)</f>
        <v>1</v>
      </c>
    </row>
    <row r="163" spans="1:28" x14ac:dyDescent="0.3">
      <c r="A163" t="s">
        <v>787</v>
      </c>
      <c r="B163">
        <f>COUNTIF(StageTable!M:M,A163)
+COUNTIF(StageTable!U:U,A163)
+COUNTIF(StageTable!W:W,A163)</f>
        <v>1</v>
      </c>
      <c r="C163" t="s">
        <v>824</v>
      </c>
      <c r="D163" t="s">
        <v>65</v>
      </c>
      <c r="E163" t="s">
        <v>865</v>
      </c>
      <c r="F163" t="s">
        <v>915</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1056</v>
      </c>
      <c r="Y163">
        <f t="shared" si="10"/>
        <v>1</v>
      </c>
      <c r="AA163" t="s">
        <v>928</v>
      </c>
      <c r="AB163">
        <f t="shared" si="13"/>
        <v>1</v>
      </c>
    </row>
    <row r="164" spans="1:28" x14ac:dyDescent="0.3">
      <c r="A164" t="s">
        <v>788</v>
      </c>
      <c r="B164">
        <f>COUNTIF(StageTable!M:M,A164)
+COUNTIF(StageTable!U:U,A164)
+COUNTIF(StageTable!W:W,A164)</f>
        <v>1</v>
      </c>
      <c r="C164" t="s">
        <v>931</v>
      </c>
      <c r="D164" t="s">
        <v>65</v>
      </c>
      <c r="E164" t="s">
        <v>866</v>
      </c>
      <c r="F164" t="s">
        <v>916</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1057</v>
      </c>
      <c r="Y164">
        <f t="shared" si="10"/>
        <v>1</v>
      </c>
      <c r="AA164" t="s">
        <v>929</v>
      </c>
      <c r="AB164">
        <f t="shared" si="13"/>
        <v>1</v>
      </c>
    </row>
    <row r="165" spans="1:28" x14ac:dyDescent="0.3">
      <c r="A165" t="s">
        <v>789</v>
      </c>
      <c r="B165">
        <f>COUNTIF(StageTable!M:M,A165)
+COUNTIF(StageTable!U:U,A165)
+COUNTIF(StageTable!W:W,A165)</f>
        <v>1</v>
      </c>
      <c r="C165" t="s">
        <v>824</v>
      </c>
      <c r="D165" t="s">
        <v>65</v>
      </c>
      <c r="E165" t="s">
        <v>867</v>
      </c>
      <c r="F165" t="s">
        <v>917</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1058</v>
      </c>
      <c r="Y165">
        <f t="shared" si="10"/>
        <v>1</v>
      </c>
    </row>
    <row r="166" spans="1:28" x14ac:dyDescent="0.3">
      <c r="A166" t="s">
        <v>790</v>
      </c>
      <c r="B166">
        <f>COUNTIF(StageTable!M:M,A166)
+COUNTIF(StageTable!U:U,A166)
+COUNTIF(StageTable!W:W,A166)</f>
        <v>1</v>
      </c>
      <c r="C166" t="s">
        <v>932</v>
      </c>
      <c r="D166" t="s">
        <v>65</v>
      </c>
      <c r="E166" t="s">
        <v>868</v>
      </c>
      <c r="F166" t="s">
        <v>918</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1059</v>
      </c>
      <c r="Y166">
        <f t="shared" si="10"/>
        <v>1</v>
      </c>
    </row>
    <row r="167" spans="1:28" x14ac:dyDescent="0.3">
      <c r="A167" t="s">
        <v>812</v>
      </c>
      <c r="B167">
        <f>COUNTIF(StageTable!M:M,A167)
+COUNTIF(StageTable!U:U,A167)
+COUNTIF(StageTable!W:W,A167)</f>
        <v>1</v>
      </c>
      <c r="C167" t="s">
        <v>931</v>
      </c>
      <c r="D167" t="s">
        <v>65</v>
      </c>
      <c r="E167" t="s">
        <v>869</v>
      </c>
      <c r="F167" t="s">
        <v>919</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1060</v>
      </c>
      <c r="Y167">
        <f t="shared" si="10"/>
        <v>1</v>
      </c>
    </row>
    <row r="168" spans="1:28" x14ac:dyDescent="0.3">
      <c r="A168" t="s">
        <v>791</v>
      </c>
      <c r="B168">
        <f>COUNTIF(StageTable!M:M,A168)
+COUNTIF(StageTable!U:U,A168)
+COUNTIF(StageTable!W:W,A168)</f>
        <v>1</v>
      </c>
      <c r="C168" t="s">
        <v>932</v>
      </c>
      <c r="D168" t="s">
        <v>65</v>
      </c>
      <c r="E168" t="s">
        <v>870</v>
      </c>
      <c r="F168" t="s">
        <v>920</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1061</v>
      </c>
      <c r="Y168">
        <f t="shared" si="10"/>
        <v>1</v>
      </c>
    </row>
    <row r="169" spans="1:28" x14ac:dyDescent="0.3">
      <c r="A169" t="s">
        <v>792</v>
      </c>
      <c r="B169">
        <f>COUNTIF(StageTable!M:M,A169)
+COUNTIF(StageTable!U:U,A169)
+COUNTIF(StageTable!W:W,A169)</f>
        <v>1</v>
      </c>
      <c r="C169" t="s">
        <v>824</v>
      </c>
      <c r="D169" t="s">
        <v>65</v>
      </c>
      <c r="E169" t="s">
        <v>871</v>
      </c>
      <c r="F169" t="s">
        <v>921</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1062</v>
      </c>
      <c r="Y169">
        <f t="shared" si="10"/>
        <v>1</v>
      </c>
    </row>
    <row r="170" spans="1:28" x14ac:dyDescent="0.3">
      <c r="A170" t="s">
        <v>793</v>
      </c>
      <c r="B170">
        <f>COUNTIF(StageTable!M:M,A170)
+COUNTIF(StageTable!U:U,A170)
+COUNTIF(StageTable!W:W,A170)</f>
        <v>1</v>
      </c>
      <c r="C170" t="s">
        <v>931</v>
      </c>
      <c r="D170" t="s">
        <v>65</v>
      </c>
      <c r="E170" t="s">
        <v>872</v>
      </c>
      <c r="F170" t="s">
        <v>922</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1063</v>
      </c>
      <c r="Y170">
        <f t="shared" si="10"/>
        <v>1</v>
      </c>
    </row>
    <row r="171" spans="1:28" x14ac:dyDescent="0.3">
      <c r="A171" t="s">
        <v>814</v>
      </c>
      <c r="B171">
        <f>COUNTIF(StageTable!M:M,A171)
+COUNTIF(StageTable!U:U,A171)
+COUNTIF(StageTable!W:W,A171)</f>
        <v>1</v>
      </c>
      <c r="C171" t="s">
        <v>932</v>
      </c>
      <c r="D171" t="s">
        <v>65</v>
      </c>
      <c r="E171" t="s">
        <v>873</v>
      </c>
      <c r="F171" t="s">
        <v>923</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1064</v>
      </c>
      <c r="Y171">
        <f t="shared" si="10"/>
        <v>1</v>
      </c>
    </row>
    <row r="172" spans="1:28" x14ac:dyDescent="0.3">
      <c r="A172" t="s">
        <v>794</v>
      </c>
      <c r="B172">
        <f>COUNTIF(StageTable!M:M,A172)
+COUNTIF(StageTable!U:U,A172)
+COUNTIF(StageTable!W:W,A172)</f>
        <v>1</v>
      </c>
      <c r="C172" t="s">
        <v>931</v>
      </c>
      <c r="D172" t="s">
        <v>65</v>
      </c>
      <c r="E172" t="s">
        <v>874</v>
      </c>
      <c r="F172" t="s">
        <v>924</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1065</v>
      </c>
      <c r="Y172">
        <f t="shared" si="10"/>
        <v>1</v>
      </c>
    </row>
    <row r="173" spans="1:28" x14ac:dyDescent="0.3">
      <c r="A173" t="s">
        <v>94</v>
      </c>
      <c r="B173">
        <f>COUNTIF(StageTable!M:M,A173)
+COUNTIF(StageTable!U:U,A173)
+COUNTIF(StageTable!W:W,A173)</f>
        <v>1</v>
      </c>
      <c r="C173" t="s">
        <v>824</v>
      </c>
      <c r="D173" t="s">
        <v>65</v>
      </c>
      <c r="E173" t="s">
        <v>51</v>
      </c>
      <c r="F173" t="s">
        <v>925</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949</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940</v>
      </c>
      <c r="X173" t="s">
        <v>1066</v>
      </c>
      <c r="Y173">
        <f t="shared" si="10"/>
        <v>1</v>
      </c>
    </row>
    <row r="174" spans="1:28" x14ac:dyDescent="0.3">
      <c r="A174" t="s">
        <v>815</v>
      </c>
      <c r="B174">
        <f>COUNTIF(StageTable!M:M,A174)
+COUNTIF(StageTable!U:U,A174)
+COUNTIF(StageTable!W:W,A174)</f>
        <v>1</v>
      </c>
      <c r="C174" t="s">
        <v>931</v>
      </c>
      <c r="D174" t="s">
        <v>65</v>
      </c>
      <c r="E174" t="s">
        <v>951</v>
      </c>
      <c r="F174" t="s">
        <v>926</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950</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941</v>
      </c>
      <c r="X174" t="s">
        <v>1067</v>
      </c>
      <c r="Y174">
        <f t="shared" si="10"/>
        <v>1</v>
      </c>
    </row>
    <row r="175" spans="1:28" x14ac:dyDescent="0.3">
      <c r="A175" t="s">
        <v>816</v>
      </c>
      <c r="B175">
        <f>COUNTIF(StageTable!M:M,A175)
+COUNTIF(StageTable!U:U,A175)
+COUNTIF(StageTable!W:W,A175)</f>
        <v>1</v>
      </c>
      <c r="C175" t="s">
        <v>824</v>
      </c>
      <c r="D175" t="s">
        <v>65</v>
      </c>
      <c r="E175" t="s">
        <v>946</v>
      </c>
      <c r="F175" t="s">
        <v>927</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937</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941</v>
      </c>
      <c r="X175" t="s">
        <v>1068</v>
      </c>
      <c r="Y175">
        <f t="shared" si="10"/>
        <v>1</v>
      </c>
    </row>
    <row r="176" spans="1:28" x14ac:dyDescent="0.3">
      <c r="A176" t="s">
        <v>817</v>
      </c>
      <c r="B176">
        <f>COUNTIF(StageTable!M:M,A176)
+COUNTIF(StageTable!U:U,A176)
+COUNTIF(StageTable!W:W,A176)</f>
        <v>1</v>
      </c>
      <c r="C176" t="s">
        <v>932</v>
      </c>
      <c r="D176" t="s">
        <v>65</v>
      </c>
      <c r="E176" t="s">
        <v>948</v>
      </c>
      <c r="F176" t="s">
        <v>928</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938</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942</v>
      </c>
      <c r="X176" t="s">
        <v>1069</v>
      </c>
      <c r="Y176">
        <f t="shared" si="10"/>
        <v>1</v>
      </c>
    </row>
    <row r="177" spans="1:25" x14ac:dyDescent="0.3">
      <c r="A177" t="s">
        <v>818</v>
      </c>
      <c r="B177">
        <f>COUNTIF(StageTable!M:M,A177)
+COUNTIF(StageTable!U:U,A177)
+COUNTIF(StageTable!W:W,A177)</f>
        <v>1</v>
      </c>
      <c r="C177" t="s">
        <v>824</v>
      </c>
      <c r="D177" t="s">
        <v>65</v>
      </c>
      <c r="E177" t="s">
        <v>947</v>
      </c>
      <c r="F177" t="s">
        <v>929</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939</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943</v>
      </c>
      <c r="X177" t="s">
        <v>1070</v>
      </c>
      <c r="Y177">
        <f t="shared" si="10"/>
        <v>1</v>
      </c>
    </row>
    <row r="178" spans="1:25" x14ac:dyDescent="0.3">
      <c r="A178" t="s">
        <v>819</v>
      </c>
      <c r="B178">
        <f>COUNTIF(StageTable!M:M,A178)
+COUNTIF(StageTable!U:U,A178)
+COUNTIF(StageTable!W:W,A178)</f>
        <v>1</v>
      </c>
      <c r="C178" t="s">
        <v>931</v>
      </c>
      <c r="D178" t="s">
        <v>65</v>
      </c>
      <c r="E178" t="s">
        <v>51</v>
      </c>
      <c r="F178" t="s">
        <v>609</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1071</v>
      </c>
      <c r="Y178">
        <f t="shared" si="10"/>
        <v>1</v>
      </c>
    </row>
    <row r="179" spans="1:25" x14ac:dyDescent="0.3">
      <c r="A179" t="s">
        <v>820</v>
      </c>
      <c r="B179">
        <f>COUNTIF(StageTable!M:M,A179)
+COUNTIF(StageTable!U:U,A179)
+COUNTIF(StageTable!W:W,A179)</f>
        <v>1</v>
      </c>
      <c r="C179" t="s">
        <v>932</v>
      </c>
      <c r="D179" t="s">
        <v>65</v>
      </c>
      <c r="E179" t="s">
        <v>933</v>
      </c>
      <c r="F179" t="s">
        <v>609</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1072</v>
      </c>
      <c r="Y179">
        <f t="shared" si="10"/>
        <v>1</v>
      </c>
    </row>
    <row r="180" spans="1:25" x14ac:dyDescent="0.3">
      <c r="A180" t="s">
        <v>821</v>
      </c>
      <c r="B180">
        <f>COUNTIF(StageTable!M:M,A180)
+COUNTIF(StageTable!U:U,A180)
+COUNTIF(StageTable!W:W,A180)</f>
        <v>1</v>
      </c>
      <c r="C180" t="s">
        <v>824</v>
      </c>
      <c r="D180" t="s">
        <v>65</v>
      </c>
      <c r="E180" t="s">
        <v>934</v>
      </c>
      <c r="F180" t="s">
        <v>609</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1073</v>
      </c>
      <c r="Y180">
        <f t="shared" si="10"/>
        <v>1</v>
      </c>
    </row>
    <row r="181" spans="1:25" x14ac:dyDescent="0.3">
      <c r="A181" t="s">
        <v>822</v>
      </c>
      <c r="B181">
        <f>COUNTIF(StageTable!M:M,A181)
+COUNTIF(StageTable!U:U,A181)
+COUNTIF(StageTable!W:W,A181)</f>
        <v>1</v>
      </c>
      <c r="C181" t="s">
        <v>931</v>
      </c>
      <c r="D181" t="s">
        <v>65</v>
      </c>
      <c r="E181" t="s">
        <v>935</v>
      </c>
      <c r="F181" t="s">
        <v>609</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1074</v>
      </c>
      <c r="Y181">
        <f t="shared" si="10"/>
        <v>1</v>
      </c>
    </row>
    <row r="182" spans="1:25" x14ac:dyDescent="0.3">
      <c r="A182" t="s">
        <v>823</v>
      </c>
      <c r="B182">
        <f>COUNTIF(StageTable!M:M,A182)
+COUNTIF(StageTable!U:U,A182)
+COUNTIF(StageTable!W:W,A182)</f>
        <v>1</v>
      </c>
      <c r="C182" t="s">
        <v>932</v>
      </c>
      <c r="D182" t="s">
        <v>65</v>
      </c>
      <c r="E182" t="s">
        <v>936</v>
      </c>
      <c r="F182" t="s">
        <v>609</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1075</v>
      </c>
      <c r="Y182">
        <f t="shared" si="10"/>
        <v>1</v>
      </c>
    </row>
    <row r="183" spans="1:25" x14ac:dyDescent="0.3">
      <c r="A183" t="s">
        <v>953</v>
      </c>
      <c r="B183">
        <f>COUNTIF(StageTable!M:M,A183)
+COUNTIF(StageTable!U:U,A183)
+COUNTIF(StageTable!W:W,A183)</f>
        <v>1</v>
      </c>
      <c r="C183" t="s">
        <v>998</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1076</v>
      </c>
      <c r="Y183">
        <f t="shared" si="10"/>
        <v>1</v>
      </c>
    </row>
    <row r="184" spans="1:25" x14ac:dyDescent="0.3">
      <c r="A184" t="s">
        <v>954</v>
      </c>
      <c r="B184">
        <f>COUNTIF(StageTable!M:M,A184)
+COUNTIF(StageTable!U:U,A184)
+COUNTIF(StageTable!W:W,A184)</f>
        <v>1</v>
      </c>
      <c r="C184" t="s">
        <v>999</v>
      </c>
      <c r="D184" t="s">
        <v>65</v>
      </c>
      <c r="E184" t="s">
        <v>1054</v>
      </c>
      <c r="F184" t="s">
        <v>1117</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1015</v>
      </c>
      <c r="X184" t="s">
        <v>1077</v>
      </c>
      <c r="Y184">
        <f t="shared" si="10"/>
        <v>1</v>
      </c>
    </row>
    <row r="185" spans="1:25" x14ac:dyDescent="0.3">
      <c r="A185" t="s">
        <v>955</v>
      </c>
      <c r="B185">
        <f>COUNTIF(StageTable!M:M,A185)
+COUNTIF(StageTable!U:U,A185)
+COUNTIF(StageTable!W:W,A185)</f>
        <v>1</v>
      </c>
      <c r="C185" t="s">
        <v>1000</v>
      </c>
      <c r="D185" t="s">
        <v>65</v>
      </c>
      <c r="E185" t="s">
        <v>1055</v>
      </c>
      <c r="F185" t="s">
        <v>1121</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1016</v>
      </c>
      <c r="X185" t="s">
        <v>1078</v>
      </c>
      <c r="Y185">
        <f t="shared" si="10"/>
        <v>1</v>
      </c>
    </row>
    <row r="186" spans="1:25" x14ac:dyDescent="0.3">
      <c r="A186" t="s">
        <v>956</v>
      </c>
      <c r="B186">
        <f>COUNTIF(StageTable!M:M,A186)
+COUNTIF(StageTable!U:U,A186)
+COUNTIF(StageTable!W:W,A186)</f>
        <v>1</v>
      </c>
      <c r="C186" t="s">
        <v>999</v>
      </c>
      <c r="D186" t="s">
        <v>65</v>
      </c>
      <c r="E186" t="s">
        <v>1056</v>
      </c>
      <c r="F186" t="s">
        <v>1122</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1017</v>
      </c>
      <c r="X186" t="s">
        <v>1079</v>
      </c>
      <c r="Y186">
        <f t="shared" si="10"/>
        <v>1</v>
      </c>
    </row>
    <row r="187" spans="1:25" x14ac:dyDescent="0.3">
      <c r="A187" t="s">
        <v>957</v>
      </c>
      <c r="B187">
        <f>COUNTIF(StageTable!M:M,A187)
+COUNTIF(StageTable!U:U,A187)
+COUNTIF(StageTable!W:W,A187)</f>
        <v>1</v>
      </c>
      <c r="C187" t="s">
        <v>998</v>
      </c>
      <c r="D187" t="s">
        <v>65</v>
      </c>
      <c r="E187" t="s">
        <v>1057</v>
      </c>
      <c r="F187" t="s">
        <v>1123</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1018</v>
      </c>
      <c r="X187" t="s">
        <v>1080</v>
      </c>
      <c r="Y187">
        <f t="shared" si="10"/>
        <v>1</v>
      </c>
    </row>
    <row r="188" spans="1:25" x14ac:dyDescent="0.3">
      <c r="A188" t="s">
        <v>1013</v>
      </c>
      <c r="B188">
        <f>COUNTIF(StageTable!M:M,A188)
+COUNTIF(StageTable!U:U,A188)
+COUNTIF(StageTable!W:W,A188)</f>
        <v>1</v>
      </c>
      <c r="C188" t="s">
        <v>1000</v>
      </c>
      <c r="D188" t="s">
        <v>65</v>
      </c>
      <c r="E188" t="s">
        <v>1058</v>
      </c>
      <c r="F188" t="s">
        <v>1124</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1019</v>
      </c>
      <c r="X188" t="s">
        <v>1081</v>
      </c>
      <c r="Y188">
        <f t="shared" si="10"/>
        <v>1</v>
      </c>
    </row>
    <row r="189" spans="1:25" x14ac:dyDescent="0.3">
      <c r="A189" t="s">
        <v>958</v>
      </c>
      <c r="B189">
        <f>COUNTIF(StageTable!M:M,A189)
+COUNTIF(StageTable!U:U,A189)
+COUNTIF(StageTable!W:W,A189)</f>
        <v>1</v>
      </c>
      <c r="C189" t="s">
        <v>999</v>
      </c>
      <c r="D189" t="s">
        <v>65</v>
      </c>
      <c r="E189" t="s">
        <v>1059</v>
      </c>
      <c r="F189" t="s">
        <v>1118</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1020</v>
      </c>
      <c r="X189" t="s">
        <v>1082</v>
      </c>
      <c r="Y189">
        <f t="shared" si="10"/>
        <v>1</v>
      </c>
    </row>
    <row r="190" spans="1:25" x14ac:dyDescent="0.3">
      <c r="A190" t="s">
        <v>959</v>
      </c>
      <c r="B190">
        <f>COUNTIF(StageTable!M:M,A190)
+COUNTIF(StageTable!U:U,A190)
+COUNTIF(StageTable!W:W,A190)</f>
        <v>1</v>
      </c>
      <c r="C190" t="s">
        <v>998</v>
      </c>
      <c r="D190" t="s">
        <v>65</v>
      </c>
      <c r="E190" t="s">
        <v>1060</v>
      </c>
      <c r="F190" t="s">
        <v>1119</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1021</v>
      </c>
      <c r="X190" t="s">
        <v>1083</v>
      </c>
      <c r="Y190">
        <f t="shared" si="10"/>
        <v>1</v>
      </c>
    </row>
    <row r="191" spans="1:25" x14ac:dyDescent="0.3">
      <c r="A191" t="s">
        <v>1014</v>
      </c>
      <c r="B191">
        <f>COUNTIF(StageTable!M:M,A191)
+COUNTIF(StageTable!U:U,A191)
+COUNTIF(StageTable!W:W,A191)</f>
        <v>1</v>
      </c>
      <c r="C191" t="s">
        <v>999</v>
      </c>
      <c r="D191" t="s">
        <v>65</v>
      </c>
      <c r="E191" t="s">
        <v>1061</v>
      </c>
      <c r="F191" t="s">
        <v>1120</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1022</v>
      </c>
      <c r="X191" t="s">
        <v>1084</v>
      </c>
      <c r="Y191">
        <f t="shared" si="10"/>
        <v>1</v>
      </c>
    </row>
    <row r="192" spans="1:25" x14ac:dyDescent="0.3">
      <c r="A192" t="s">
        <v>960</v>
      </c>
      <c r="B192">
        <f>COUNTIF(StageTable!M:M,A192)
+COUNTIF(StageTable!U:U,A192)
+COUNTIF(StageTable!W:W,A192)</f>
        <v>1</v>
      </c>
      <c r="C192" t="s">
        <v>1053</v>
      </c>
      <c r="D192" t="s">
        <v>65</v>
      </c>
      <c r="E192" t="s">
        <v>1062</v>
      </c>
      <c r="F192" t="s">
        <v>1130</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1023</v>
      </c>
      <c r="X192" t="s">
        <v>1085</v>
      </c>
      <c r="Y192">
        <f t="shared" si="10"/>
        <v>1</v>
      </c>
    </row>
    <row r="193" spans="1:25" x14ac:dyDescent="0.3">
      <c r="A193" t="s">
        <v>961</v>
      </c>
      <c r="B193">
        <f>COUNTIF(StageTable!M:M,A193)
+COUNTIF(StageTable!U:U,A193)
+COUNTIF(StageTable!W:W,A193)</f>
        <v>1</v>
      </c>
      <c r="C193" t="s">
        <v>999</v>
      </c>
      <c r="D193" t="s">
        <v>65</v>
      </c>
      <c r="E193" t="s">
        <v>1063</v>
      </c>
      <c r="F193" t="s">
        <v>1131</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1024</v>
      </c>
      <c r="X193" t="s">
        <v>1086</v>
      </c>
      <c r="Y193">
        <f t="shared" si="10"/>
        <v>1</v>
      </c>
    </row>
    <row r="194" spans="1:25" x14ac:dyDescent="0.3">
      <c r="A194" t="s">
        <v>962</v>
      </c>
      <c r="B194">
        <f>COUNTIF(StageTable!M:M,A194)
+COUNTIF(StageTable!U:U,A194)
+COUNTIF(StageTable!W:W,A194)</f>
        <v>1</v>
      </c>
      <c r="C194" t="s">
        <v>998</v>
      </c>
      <c r="D194" t="s">
        <v>1011</v>
      </c>
      <c r="E194" t="s">
        <v>1064</v>
      </c>
      <c r="F194" t="s">
        <v>1132</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1087</v>
      </c>
      <c r="Y194">
        <f t="shared" ref="Y194:Y217" si="14">COUNTIF(E:E,X194)</f>
        <v>1</v>
      </c>
    </row>
    <row r="195" spans="1:25" x14ac:dyDescent="0.3">
      <c r="A195" t="s">
        <v>1037</v>
      </c>
      <c r="B195">
        <f>COUNTIF(StageTable!M:M,A195)
+COUNTIF(StageTable!U:U,A195)
+COUNTIF(StageTable!W:W,A195)</f>
        <v>1</v>
      </c>
      <c r="C195" t="s">
        <v>1051</v>
      </c>
      <c r="D195" t="s">
        <v>1011</v>
      </c>
      <c r="E195" t="s">
        <v>1065</v>
      </c>
      <c r="F195" t="s">
        <v>1133</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1088</v>
      </c>
      <c r="Y195">
        <f t="shared" si="14"/>
        <v>1</v>
      </c>
    </row>
    <row r="196" spans="1:25" x14ac:dyDescent="0.3">
      <c r="A196" t="s">
        <v>963</v>
      </c>
      <c r="B196">
        <f>COUNTIF(StageTable!M:M,A196)
+COUNTIF(StageTable!U:U,A196)
+COUNTIF(StageTable!W:W,A196)</f>
        <v>1</v>
      </c>
      <c r="C196" t="s">
        <v>999</v>
      </c>
      <c r="D196" t="s">
        <v>1011</v>
      </c>
      <c r="E196" t="s">
        <v>1066</v>
      </c>
      <c r="F196" t="s">
        <v>1134</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1089</v>
      </c>
      <c r="Y196">
        <f t="shared" si="14"/>
        <v>1</v>
      </c>
    </row>
    <row r="197" spans="1:25" x14ac:dyDescent="0.3">
      <c r="A197" t="s">
        <v>964</v>
      </c>
      <c r="B197">
        <f>COUNTIF(StageTable!M:M,A197)
+COUNTIF(StageTable!U:U,A197)
+COUNTIF(StageTable!W:W,A197)</f>
        <v>1</v>
      </c>
      <c r="C197" t="s">
        <v>1000</v>
      </c>
      <c r="D197" t="s">
        <v>1012</v>
      </c>
      <c r="E197" t="s">
        <v>1067</v>
      </c>
      <c r="F197" t="s">
        <v>1135</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1090</v>
      </c>
      <c r="Y197">
        <f t="shared" si="14"/>
        <v>1</v>
      </c>
    </row>
    <row r="198" spans="1:25" x14ac:dyDescent="0.3">
      <c r="A198" t="s">
        <v>965</v>
      </c>
      <c r="B198">
        <f>COUNTIF(StageTable!M:M,A198)
+COUNTIF(StageTable!U:U,A198)
+COUNTIF(StageTable!W:W,A198)</f>
        <v>1</v>
      </c>
      <c r="C198" t="s">
        <v>999</v>
      </c>
      <c r="D198" t="s">
        <v>1011</v>
      </c>
      <c r="E198" t="s">
        <v>1068</v>
      </c>
      <c r="F198" t="s">
        <v>1136</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1091</v>
      </c>
      <c r="Y198">
        <f t="shared" si="14"/>
        <v>1</v>
      </c>
    </row>
    <row r="199" spans="1:25" x14ac:dyDescent="0.3">
      <c r="A199" t="s">
        <v>966</v>
      </c>
      <c r="B199">
        <f>COUNTIF(StageTable!M:M,A199)
+COUNTIF(StageTable!U:U,A199)
+COUNTIF(StageTable!W:W,A199)</f>
        <v>1</v>
      </c>
      <c r="C199" t="s">
        <v>1053</v>
      </c>
      <c r="D199" t="s">
        <v>1011</v>
      </c>
      <c r="E199" t="s">
        <v>1069</v>
      </c>
      <c r="F199" t="s">
        <v>1137</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1092</v>
      </c>
      <c r="Y199">
        <f t="shared" si="14"/>
        <v>1</v>
      </c>
    </row>
    <row r="200" spans="1:25" x14ac:dyDescent="0.3">
      <c r="A200" t="s">
        <v>967</v>
      </c>
      <c r="B200">
        <f>COUNTIF(StageTable!M:M,A200)
+COUNTIF(StageTable!U:U,A200)
+COUNTIF(StageTable!W:W,A200)</f>
        <v>1</v>
      </c>
      <c r="C200" t="s">
        <v>1000</v>
      </c>
      <c r="D200" t="s">
        <v>1012</v>
      </c>
      <c r="E200" t="s">
        <v>1070</v>
      </c>
      <c r="F200" t="s">
        <v>1138</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1093</v>
      </c>
      <c r="Y200">
        <f t="shared" si="14"/>
        <v>1</v>
      </c>
    </row>
    <row r="201" spans="1:25" x14ac:dyDescent="0.3">
      <c r="A201" t="s">
        <v>1039</v>
      </c>
      <c r="B201">
        <f>COUNTIF(StageTable!M:M,A201)
+COUNTIF(StageTable!U:U,A201)
+COUNTIF(StageTable!W:W,A201)</f>
        <v>1</v>
      </c>
      <c r="C201" t="s">
        <v>1052</v>
      </c>
      <c r="D201" t="s">
        <v>1012</v>
      </c>
      <c r="E201" t="s">
        <v>1071</v>
      </c>
      <c r="F201" t="s">
        <v>1139</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1094</v>
      </c>
      <c r="Y201">
        <f t="shared" si="14"/>
        <v>1</v>
      </c>
    </row>
    <row r="202" spans="1:25" x14ac:dyDescent="0.3">
      <c r="A202" t="s">
        <v>968</v>
      </c>
      <c r="B202">
        <f>COUNTIF(StageTable!M:M,A202)
+COUNTIF(StageTable!U:U,A202)
+COUNTIF(StageTable!W:W,A202)</f>
        <v>1</v>
      </c>
      <c r="C202" t="s">
        <v>998</v>
      </c>
      <c r="D202" t="s">
        <v>1011</v>
      </c>
      <c r="E202" t="s">
        <v>1072</v>
      </c>
      <c r="F202" t="s">
        <v>1140</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1095</v>
      </c>
      <c r="Y202">
        <f t="shared" si="14"/>
        <v>1</v>
      </c>
    </row>
    <row r="203" spans="1:25" x14ac:dyDescent="0.3">
      <c r="A203" t="s">
        <v>969</v>
      </c>
      <c r="B203">
        <f>COUNTIF(StageTable!M:M,A203)
+COUNTIF(StageTable!U:U,A203)
+COUNTIF(StageTable!W:W,A203)</f>
        <v>1</v>
      </c>
      <c r="C203" t="s">
        <v>1000</v>
      </c>
      <c r="D203" t="s">
        <v>1011</v>
      </c>
      <c r="E203" t="s">
        <v>1073</v>
      </c>
      <c r="F203" t="s">
        <v>1141</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1096</v>
      </c>
      <c r="Y203">
        <f t="shared" si="14"/>
        <v>1</v>
      </c>
    </row>
    <row r="204" spans="1:25" x14ac:dyDescent="0.3">
      <c r="A204" t="s">
        <v>970</v>
      </c>
      <c r="B204">
        <f>COUNTIF(StageTable!M:M,A204)
+COUNTIF(StageTable!U:U,A204)
+COUNTIF(StageTable!W:W,A204)</f>
        <v>1</v>
      </c>
      <c r="C204" t="s">
        <v>998</v>
      </c>
      <c r="D204" t="s">
        <v>65</v>
      </c>
      <c r="E204" t="s">
        <v>1074</v>
      </c>
      <c r="F204" t="s">
        <v>1142</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1105</v>
      </c>
      <c r="X204" t="s">
        <v>1097</v>
      </c>
      <c r="Y204">
        <f t="shared" si="14"/>
        <v>1</v>
      </c>
    </row>
    <row r="205" spans="1:25" x14ac:dyDescent="0.3">
      <c r="A205" t="s">
        <v>1041</v>
      </c>
      <c r="B205">
        <f>COUNTIF(StageTable!M:M,A205)
+COUNTIF(StageTable!U:U,A205)
+COUNTIF(StageTable!W:W,A205)</f>
        <v>1</v>
      </c>
      <c r="C205" t="s">
        <v>1051</v>
      </c>
      <c r="D205" t="s">
        <v>65</v>
      </c>
      <c r="E205" t="s">
        <v>1075</v>
      </c>
      <c r="F205" t="s">
        <v>1143</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1116</v>
      </c>
      <c r="X205" t="s">
        <v>1098</v>
      </c>
      <c r="Y205">
        <f t="shared" si="14"/>
        <v>1</v>
      </c>
    </row>
    <row r="206" spans="1:25" x14ac:dyDescent="0.3">
      <c r="A206" t="s">
        <v>971</v>
      </c>
      <c r="B206">
        <f>COUNTIF(StageTable!M:M,A206)
+COUNTIF(StageTable!U:U,A206)
+COUNTIF(StageTable!W:W,A206)</f>
        <v>1</v>
      </c>
      <c r="C206" t="s">
        <v>999</v>
      </c>
      <c r="D206" t="s">
        <v>65</v>
      </c>
      <c r="E206" t="s">
        <v>1076</v>
      </c>
      <c r="F206" t="s">
        <v>1144</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1107</v>
      </c>
      <c r="X206" t="s">
        <v>1099</v>
      </c>
      <c r="Y206">
        <f t="shared" si="14"/>
        <v>1</v>
      </c>
    </row>
    <row r="207" spans="1:25" x14ac:dyDescent="0.3">
      <c r="A207" t="s">
        <v>972</v>
      </c>
      <c r="B207">
        <f>COUNTIF(StageTable!M:M,A207)
+COUNTIF(StageTable!U:U,A207)
+COUNTIF(StageTable!W:W,A207)</f>
        <v>1</v>
      </c>
      <c r="C207" t="s">
        <v>1053</v>
      </c>
      <c r="D207" t="s">
        <v>65</v>
      </c>
      <c r="E207" t="s">
        <v>1077</v>
      </c>
      <c r="F207" t="s">
        <v>1145</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1108</v>
      </c>
      <c r="X207" t="s">
        <v>1100</v>
      </c>
      <c r="Y207">
        <f t="shared" si="14"/>
        <v>1</v>
      </c>
    </row>
    <row r="208" spans="1:25" x14ac:dyDescent="0.3">
      <c r="A208" t="s">
        <v>973</v>
      </c>
      <c r="B208">
        <f>COUNTIF(StageTable!M:M,A208)
+COUNTIF(StageTable!U:U,A208)
+COUNTIF(StageTable!W:W,A208)</f>
        <v>1</v>
      </c>
      <c r="C208" t="s">
        <v>1000</v>
      </c>
      <c r="D208" t="s">
        <v>65</v>
      </c>
      <c r="E208" t="s">
        <v>1078</v>
      </c>
      <c r="F208" t="s">
        <v>1146</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1109</v>
      </c>
      <c r="X208" t="s">
        <v>1101</v>
      </c>
      <c r="Y208">
        <f t="shared" si="14"/>
        <v>0</v>
      </c>
    </row>
    <row r="209" spans="1:25" x14ac:dyDescent="0.3">
      <c r="A209" t="s">
        <v>974</v>
      </c>
      <c r="B209">
        <f>COUNTIF(StageTable!M:M,A209)
+COUNTIF(StageTable!U:U,A209)
+COUNTIF(StageTable!W:W,A209)</f>
        <v>1</v>
      </c>
      <c r="C209" t="s">
        <v>998</v>
      </c>
      <c r="D209" t="s">
        <v>65</v>
      </c>
      <c r="E209" t="s">
        <v>1079</v>
      </c>
      <c r="F209" t="s">
        <v>1147</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1110</v>
      </c>
      <c r="X209" t="s">
        <v>1102</v>
      </c>
      <c r="Y209">
        <f t="shared" si="14"/>
        <v>1</v>
      </c>
    </row>
    <row r="210" spans="1:25" x14ac:dyDescent="0.3">
      <c r="A210" t="s">
        <v>975</v>
      </c>
      <c r="B210">
        <f>COUNTIF(StageTable!M:M,A210)
+COUNTIF(StageTable!U:U,A210)
+COUNTIF(StageTable!W:W,A210)</f>
        <v>1</v>
      </c>
      <c r="C210" t="s">
        <v>999</v>
      </c>
      <c r="D210" t="s">
        <v>65</v>
      </c>
      <c r="E210" t="s">
        <v>1080</v>
      </c>
      <c r="F210" t="s">
        <v>1148</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1112</v>
      </c>
      <c r="X210" t="s">
        <v>1103</v>
      </c>
      <c r="Y210">
        <f t="shared" si="14"/>
        <v>1</v>
      </c>
    </row>
    <row r="211" spans="1:25" x14ac:dyDescent="0.3">
      <c r="A211" t="s">
        <v>1043</v>
      </c>
      <c r="B211">
        <f>COUNTIF(StageTable!M:M,A211)
+COUNTIF(StageTable!U:U,A211)
+COUNTIF(StageTable!W:W,A211)</f>
        <v>1</v>
      </c>
      <c r="C211" t="s">
        <v>1053</v>
      </c>
      <c r="D211" t="s">
        <v>65</v>
      </c>
      <c r="E211" t="s">
        <v>1081</v>
      </c>
      <c r="F211" t="s">
        <v>1149</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1113</v>
      </c>
      <c r="X211" t="s">
        <v>1176</v>
      </c>
      <c r="Y211">
        <f t="shared" si="14"/>
        <v>1</v>
      </c>
    </row>
    <row r="212" spans="1:25" x14ac:dyDescent="0.3">
      <c r="A212" t="s">
        <v>976</v>
      </c>
      <c r="B212">
        <f>COUNTIF(StageTable!M:M,A212)
+COUNTIF(StageTable!U:U,A212)
+COUNTIF(StageTable!W:W,A212)</f>
        <v>1</v>
      </c>
      <c r="C212" t="s">
        <v>1000</v>
      </c>
      <c r="D212" t="s">
        <v>65</v>
      </c>
      <c r="E212" t="s">
        <v>1082</v>
      </c>
      <c r="F212" t="s">
        <v>1150</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1114</v>
      </c>
      <c r="X212" t="s">
        <v>1177</v>
      </c>
      <c r="Y212">
        <f t="shared" si="14"/>
        <v>1</v>
      </c>
    </row>
    <row r="213" spans="1:25" x14ac:dyDescent="0.3">
      <c r="A213" t="s">
        <v>977</v>
      </c>
      <c r="B213">
        <f>COUNTIF(StageTable!M:M,A213)
+COUNTIF(StageTable!U:U,A213)
+COUNTIF(StageTable!W:W,A213)</f>
        <v>1</v>
      </c>
      <c r="C213" t="s">
        <v>998</v>
      </c>
      <c r="D213" t="s">
        <v>65</v>
      </c>
      <c r="E213" t="s">
        <v>1083</v>
      </c>
      <c r="F213" t="s">
        <v>1151</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1115</v>
      </c>
      <c r="X213" t="s">
        <v>1178</v>
      </c>
      <c r="Y213">
        <f t="shared" si="14"/>
        <v>1</v>
      </c>
    </row>
    <row r="214" spans="1:25" x14ac:dyDescent="0.3">
      <c r="A214" t="s">
        <v>978</v>
      </c>
      <c r="B214">
        <f>COUNTIF(StageTable!M:M,A214)
+COUNTIF(StageTable!U:U,A214)
+COUNTIF(StageTable!W:W,A214)</f>
        <v>1</v>
      </c>
      <c r="C214" t="s">
        <v>1000</v>
      </c>
      <c r="D214" t="s">
        <v>1011</v>
      </c>
      <c r="E214" t="s">
        <v>1084</v>
      </c>
      <c r="F214" t="s">
        <v>1152</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1125</v>
      </c>
      <c r="Y214">
        <f t="shared" si="14"/>
        <v>1</v>
      </c>
    </row>
    <row r="215" spans="1:25" x14ac:dyDescent="0.3">
      <c r="A215" t="s">
        <v>979</v>
      </c>
      <c r="B215">
        <f>COUNTIF(StageTable!M:M,A215)
+COUNTIF(StageTable!U:U,A215)
+COUNTIF(StageTable!W:W,A215)</f>
        <v>1</v>
      </c>
      <c r="C215" t="s">
        <v>1053</v>
      </c>
      <c r="D215" t="s">
        <v>65</v>
      </c>
      <c r="E215" t="s">
        <v>1085</v>
      </c>
      <c r="F215" t="s">
        <v>1153</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1127</v>
      </c>
      <c r="Y215">
        <f t="shared" si="14"/>
        <v>1</v>
      </c>
    </row>
    <row r="216" spans="1:25" x14ac:dyDescent="0.3">
      <c r="A216" t="s">
        <v>1045</v>
      </c>
      <c r="B216">
        <f>COUNTIF(StageTable!M:M,A216)
+COUNTIF(StageTable!U:U,A216)
+COUNTIF(StageTable!W:W,A216)</f>
        <v>1</v>
      </c>
      <c r="C216" t="s">
        <v>1051</v>
      </c>
      <c r="D216" t="s">
        <v>65</v>
      </c>
      <c r="E216" t="s">
        <v>1086</v>
      </c>
      <c r="F216" t="s">
        <v>1154</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1128</v>
      </c>
      <c r="Y216">
        <f t="shared" si="14"/>
        <v>1</v>
      </c>
    </row>
    <row r="217" spans="1:25" x14ac:dyDescent="0.3">
      <c r="A217" t="s">
        <v>980</v>
      </c>
      <c r="B217">
        <f>COUNTIF(StageTable!M:M,A217)
+COUNTIF(StageTable!U:U,A217)
+COUNTIF(StageTable!W:W,A217)</f>
        <v>1</v>
      </c>
      <c r="C217" t="s">
        <v>998</v>
      </c>
      <c r="D217" t="s">
        <v>65</v>
      </c>
      <c r="E217" t="s">
        <v>1087</v>
      </c>
      <c r="F217" t="s">
        <v>1155</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1129</v>
      </c>
      <c r="Y217">
        <f t="shared" si="14"/>
        <v>1</v>
      </c>
    </row>
    <row r="218" spans="1:25" x14ac:dyDescent="0.3">
      <c r="A218" t="s">
        <v>981</v>
      </c>
      <c r="B218">
        <f>COUNTIF(StageTable!M:M,A218)
+COUNTIF(StageTable!U:U,A218)
+COUNTIF(StageTable!W:W,A218)</f>
        <v>1</v>
      </c>
      <c r="C218" t="s">
        <v>999</v>
      </c>
      <c r="D218" t="s">
        <v>65</v>
      </c>
      <c r="E218" t="s">
        <v>1088</v>
      </c>
      <c r="F218" t="s">
        <v>1156</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982</v>
      </c>
      <c r="B219">
        <f>COUNTIF(StageTable!M:M,A219)
+COUNTIF(StageTable!U:U,A219)
+COUNTIF(StageTable!W:W,A219)</f>
        <v>1</v>
      </c>
      <c r="C219" t="s">
        <v>998</v>
      </c>
      <c r="D219" t="s">
        <v>1011</v>
      </c>
      <c r="E219" t="s">
        <v>1089</v>
      </c>
      <c r="F219" t="s">
        <v>1157</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1047</v>
      </c>
      <c r="B220">
        <f>COUNTIF(StageTable!M:M,A220)
+COUNTIF(StageTable!U:U,A220)
+COUNTIF(StageTable!W:W,A220)</f>
        <v>1</v>
      </c>
      <c r="C220" t="s">
        <v>1052</v>
      </c>
      <c r="D220" t="s">
        <v>1011</v>
      </c>
      <c r="E220" t="s">
        <v>1090</v>
      </c>
      <c r="F220" t="s">
        <v>1158</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983</v>
      </c>
      <c r="B221">
        <f>COUNTIF(StageTable!M:M,A221)
+COUNTIF(StageTable!U:U,A221)
+COUNTIF(StageTable!W:W,A221)</f>
        <v>1</v>
      </c>
      <c r="C221" t="s">
        <v>1051</v>
      </c>
      <c r="D221" t="s">
        <v>65</v>
      </c>
      <c r="E221" t="s">
        <v>1091</v>
      </c>
      <c r="F221" t="s">
        <v>1159</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984</v>
      </c>
      <c r="B222">
        <f>COUNTIF(StageTable!M:M,A222)
+COUNTIF(StageTable!U:U,A222)
+COUNTIF(StageTable!W:W,A222)</f>
        <v>1</v>
      </c>
      <c r="C222" t="s">
        <v>998</v>
      </c>
      <c r="D222" t="s">
        <v>1197</v>
      </c>
      <c r="E222" t="s">
        <v>1092</v>
      </c>
      <c r="F222" t="s">
        <v>1160</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985</v>
      </c>
      <c r="B223">
        <f>COUNTIF(StageTable!M:M,A223)
+COUNTIF(StageTable!U:U,A223)
+COUNTIF(StageTable!W:W,A223)</f>
        <v>1</v>
      </c>
      <c r="C223" t="s">
        <v>999</v>
      </c>
      <c r="D223" t="s">
        <v>70</v>
      </c>
      <c r="E223" t="s">
        <v>1093</v>
      </c>
      <c r="F223" t="s">
        <v>1161</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986</v>
      </c>
      <c r="B224">
        <f>COUNTIF(StageTable!M:M,A224)
+COUNTIF(StageTable!U:U,A224)
+COUNTIF(StageTable!W:W,A224)</f>
        <v>1</v>
      </c>
      <c r="C224" t="s">
        <v>1051</v>
      </c>
      <c r="D224" t="s">
        <v>65</v>
      </c>
      <c r="E224" t="s">
        <v>1094</v>
      </c>
      <c r="F224" t="s">
        <v>1162</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987</v>
      </c>
      <c r="B225">
        <f>COUNTIF(StageTable!M:M,A225)
+COUNTIF(StageTable!U:U,A225)
+COUNTIF(StageTable!W:W,A225)</f>
        <v>1</v>
      </c>
      <c r="C225" t="s">
        <v>998</v>
      </c>
      <c r="D225" t="s">
        <v>65</v>
      </c>
      <c r="E225" t="s">
        <v>1095</v>
      </c>
      <c r="F225" t="s">
        <v>1163</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1049</v>
      </c>
      <c r="B226">
        <f>COUNTIF(StageTable!M:M,A226)
+COUNTIF(StageTable!U:U,A226)
+COUNTIF(StageTable!W:W,A226)</f>
        <v>1</v>
      </c>
      <c r="C226" t="s">
        <v>1052</v>
      </c>
      <c r="D226" t="s">
        <v>65</v>
      </c>
      <c r="E226" t="s">
        <v>1096</v>
      </c>
      <c r="F226" t="s">
        <v>1164</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988</v>
      </c>
      <c r="B227">
        <f>COUNTIF(StageTable!M:M,A227)
+COUNTIF(StageTable!U:U,A227)
+COUNTIF(StageTable!W:W,A227)</f>
        <v>1</v>
      </c>
      <c r="C227" t="s">
        <v>1000</v>
      </c>
      <c r="D227" t="s">
        <v>65</v>
      </c>
      <c r="E227" t="s">
        <v>1097</v>
      </c>
      <c r="F227" t="s">
        <v>1165</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989</v>
      </c>
      <c r="B228">
        <f>COUNTIF(StageTable!M:M,A228)
+COUNTIF(StageTable!U:U,A228)
+COUNTIF(StageTable!W:W,A228)</f>
        <v>1</v>
      </c>
      <c r="C228" t="s">
        <v>999</v>
      </c>
      <c r="D228" t="s">
        <v>65</v>
      </c>
      <c r="E228" t="s">
        <v>1098</v>
      </c>
      <c r="F228" t="s">
        <v>1166</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990</v>
      </c>
      <c r="B229">
        <f>COUNTIF(StageTable!M:M,A229)
+COUNTIF(StageTable!U:U,A229)
+COUNTIF(StageTable!W:W,A229)</f>
        <v>1</v>
      </c>
      <c r="C229" t="s">
        <v>999</v>
      </c>
      <c r="D229" t="s">
        <v>65</v>
      </c>
      <c r="E229" t="s">
        <v>1099</v>
      </c>
      <c r="F229" t="s">
        <v>1167</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1210</v>
      </c>
      <c r="B230">
        <f>COUNTIF(StageTable!M:M,A230)
+COUNTIF(StageTable!U:U,A230)
+COUNTIF(StageTable!W:W,A230)</f>
        <v>0</v>
      </c>
      <c r="C230" t="s">
        <v>999</v>
      </c>
      <c r="D230" t="s">
        <v>65</v>
      </c>
      <c r="E230" t="s">
        <v>1211</v>
      </c>
      <c r="F230" t="s">
        <v>1212</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991</v>
      </c>
      <c r="B231">
        <f>COUNTIF(StageTable!M:M,A231)
+COUNTIF(StageTable!U:U,A231)
+COUNTIF(StageTable!W:W,A231)</f>
        <v>1</v>
      </c>
      <c r="C231" t="s">
        <v>1000</v>
      </c>
      <c r="D231" t="s">
        <v>65</v>
      </c>
      <c r="E231" t="s">
        <v>1100</v>
      </c>
      <c r="F231" t="s">
        <v>1168</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992</v>
      </c>
      <c r="B232">
        <f>COUNTIF(StageTable!M:M,A232)
+COUNTIF(StageTable!U:U,A232)
+COUNTIF(StageTable!W:W,A232)</f>
        <v>1</v>
      </c>
      <c r="C232" t="s">
        <v>1000</v>
      </c>
      <c r="D232" t="s">
        <v>65</v>
      </c>
      <c r="E232" t="s">
        <v>1102</v>
      </c>
      <c r="F232" t="s">
        <v>1169</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993</v>
      </c>
      <c r="B233">
        <f>COUNTIF(StageTable!M:M,A233)
+COUNTIF(StageTable!U:U,A233)
+COUNTIF(StageTable!W:W,A233)</f>
        <v>1</v>
      </c>
      <c r="C233" t="s">
        <v>999</v>
      </c>
      <c r="D233" t="s">
        <v>65</v>
      </c>
      <c r="E233" t="s">
        <v>1103</v>
      </c>
      <c r="F233" t="s">
        <v>1170</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1001</v>
      </c>
      <c r="B234">
        <f>COUNTIF(StageTable!M:M,A234)
+COUNTIF(StageTable!U:U,A234)
+COUNTIF(StageTable!W:W,A234)</f>
        <v>1</v>
      </c>
      <c r="C234" t="s">
        <v>999</v>
      </c>
      <c r="D234" t="s">
        <v>65</v>
      </c>
      <c r="E234" t="s">
        <v>1207</v>
      </c>
      <c r="F234" t="s">
        <v>1171</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1025</v>
      </c>
      <c r="K234" t="s">
        <v>1199</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1204</v>
      </c>
    </row>
    <row r="235" spans="1:16" x14ac:dyDescent="0.3">
      <c r="A235" t="s">
        <v>1002</v>
      </c>
      <c r="B235">
        <f>COUNTIF(StageTable!M:M,A235)
+COUNTIF(StageTable!U:U,A235)
+COUNTIF(StageTable!W:W,A235)</f>
        <v>1</v>
      </c>
      <c r="C235" t="s">
        <v>999</v>
      </c>
      <c r="D235" t="s">
        <v>65</v>
      </c>
      <c r="E235" t="s">
        <v>1027</v>
      </c>
      <c r="F235" t="s">
        <v>1172</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1026</v>
      </c>
      <c r="K235" t="s">
        <v>1032</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1205</v>
      </c>
    </row>
    <row r="236" spans="1:16" x14ac:dyDescent="0.3">
      <c r="A236" t="s">
        <v>1003</v>
      </c>
      <c r="B236">
        <f>COUNTIF(StageTable!M:M,A236)
+COUNTIF(StageTable!U:U,A236)
+COUNTIF(StageTable!W:W,A236)</f>
        <v>1</v>
      </c>
      <c r="C236" t="s">
        <v>998</v>
      </c>
      <c r="D236" t="s">
        <v>1012</v>
      </c>
      <c r="E236" t="s">
        <v>51</v>
      </c>
      <c r="F236" t="s">
        <v>1173</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1202</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1204</v>
      </c>
    </row>
    <row r="237" spans="1:16" x14ac:dyDescent="0.3">
      <c r="A237" t="s">
        <v>1004</v>
      </c>
      <c r="B237">
        <f>COUNTIF(StageTable!M:M,A237)
+COUNTIF(StageTable!U:U,A237)
+COUNTIF(StageTable!W:W,A237)</f>
        <v>1</v>
      </c>
      <c r="C237" t="s">
        <v>1000</v>
      </c>
      <c r="D237" t="s">
        <v>65</v>
      </c>
      <c r="E237" t="s">
        <v>51</v>
      </c>
      <c r="F237" t="s">
        <v>1174</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1198</v>
      </c>
      <c r="K237" t="s">
        <v>1200</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1206</v>
      </c>
    </row>
    <row r="238" spans="1:16" x14ac:dyDescent="0.3">
      <c r="A238" t="s">
        <v>1005</v>
      </c>
      <c r="B238">
        <f>COUNTIF(StageTable!M:M,A238)
+COUNTIF(StageTable!U:U,A238)
+COUNTIF(StageTable!W:W,A238)</f>
        <v>1</v>
      </c>
      <c r="C238" t="s">
        <v>998</v>
      </c>
      <c r="D238" t="s">
        <v>1209</v>
      </c>
      <c r="E238" t="s">
        <v>1028</v>
      </c>
      <c r="F238" t="s">
        <v>1175</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1029</v>
      </c>
      <c r="K238" t="s">
        <v>1203</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1205</v>
      </c>
    </row>
    <row r="239" spans="1:16" x14ac:dyDescent="0.3">
      <c r="A239" t="s">
        <v>1006</v>
      </c>
      <c r="B239">
        <f>COUNTIF(StageTable!M:M,A239)
+COUNTIF(StageTable!U:U,A239)
+COUNTIF(StageTable!W:W,A239)</f>
        <v>1</v>
      </c>
      <c r="C239" t="s">
        <v>1000</v>
      </c>
      <c r="D239" t="s">
        <v>65</v>
      </c>
      <c r="E239" t="s">
        <v>51</v>
      </c>
      <c r="F239" t="s">
        <v>609</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1007</v>
      </c>
      <c r="B240">
        <f>COUNTIF(StageTable!M:M,A240)
+COUNTIF(StageTable!U:U,A240)
+COUNTIF(StageTable!W:W,A240)</f>
        <v>1</v>
      </c>
      <c r="C240" t="s">
        <v>998</v>
      </c>
      <c r="D240" t="s">
        <v>1187</v>
      </c>
      <c r="E240" t="s">
        <v>1126</v>
      </c>
      <c r="F240" t="s">
        <v>609</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1008</v>
      </c>
      <c r="B241">
        <f>COUNTIF(StageTable!M:M,A241)
+COUNTIF(StageTable!U:U,A241)
+COUNTIF(StageTable!W:W,A241)</f>
        <v>1</v>
      </c>
      <c r="C241" t="s">
        <v>999</v>
      </c>
      <c r="D241" t="s">
        <v>70</v>
      </c>
      <c r="E241" t="s">
        <v>1127</v>
      </c>
      <c r="F241" t="s">
        <v>609</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1009</v>
      </c>
      <c r="B242">
        <f>COUNTIF(StageTable!M:M,A242)
+COUNTIF(StageTable!U:U,A242)
+COUNTIF(StageTable!W:W,A242)</f>
        <v>1</v>
      </c>
      <c r="C242" t="s">
        <v>1000</v>
      </c>
      <c r="D242" t="s">
        <v>65</v>
      </c>
      <c r="E242" t="s">
        <v>1128</v>
      </c>
      <c r="F242" t="s">
        <v>609</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1010</v>
      </c>
      <c r="B243">
        <f>COUNTIF(StageTable!M:M,A243)
+COUNTIF(StageTable!U:U,A243)
+COUNTIF(StageTable!W:W,A243)</f>
        <v>1</v>
      </c>
      <c r="C243" t="s">
        <v>1000</v>
      </c>
      <c r="D243" t="s">
        <v>65</v>
      </c>
      <c r="E243" t="s">
        <v>1129</v>
      </c>
      <c r="F243" t="s">
        <v>609</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tabSelected="1" workbookViewId="0">
      <pane ySplit="1" topLeftCell="A2" activePane="bottomLeft" state="frozen"/>
      <selection pane="bottomLeft" activeCell="J11" sqref="J11"/>
    </sheetView>
    <sheetView workbookViewId="1">
      <pane ySplit="1" topLeftCell="A14" activePane="bottomLeft" state="frozen"/>
      <selection pane="bottomLeft" activeCell="J21" sqref="J2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741</v>
      </c>
      <c r="C1" t="s">
        <v>742</v>
      </c>
      <c r="D1" t="s">
        <v>743</v>
      </c>
      <c r="E1" t="s">
        <v>740</v>
      </c>
      <c r="F1" t="s">
        <v>4</v>
      </c>
      <c r="G1" t="s">
        <v>5</v>
      </c>
      <c r="H1" t="s">
        <v>579</v>
      </c>
      <c r="I1" t="s">
        <v>44</v>
      </c>
      <c r="J1" t="s">
        <v>50</v>
      </c>
      <c r="K1" t="s">
        <v>79</v>
      </c>
      <c r="L1" t="s">
        <v>52</v>
      </c>
      <c r="M1" t="s">
        <v>59</v>
      </c>
      <c r="N1" t="s">
        <v>57</v>
      </c>
      <c r="O1" t="s">
        <v>352</v>
      </c>
      <c r="P1" t="s">
        <v>56</v>
      </c>
      <c r="Q1" t="s">
        <v>77</v>
      </c>
      <c r="R1" t="s">
        <v>78</v>
      </c>
      <c r="S1" t="s">
        <v>289</v>
      </c>
    </row>
    <row r="2" spans="1:19" x14ac:dyDescent="0.3">
      <c r="A2" t="s">
        <v>464</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465</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466</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467</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468</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469</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470</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714</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746</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473</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472</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474</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748</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749</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578</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1193</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952</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747</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944</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945</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1035</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1034</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1030</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1033</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1031</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727</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581</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728</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583</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745</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613</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744</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1</v>
      </c>
      <c r="E66">
        <f>IF(ISBLANK(C66),1,C66)*IF(ISBLANK(D66),1,D66)*1.25*(1+0.2*B66)*IF(B66=5,1.2,1)*F66/35</f>
        <v>1.8514285714285714</v>
      </c>
      <c r="F66">
        <f>45*0.96</f>
        <v>43.199999999999996</v>
      </c>
      <c r="G66">
        <v>1.25</v>
      </c>
      <c r="H66">
        <f>G66*2/3</f>
        <v>0.83333333333333337</v>
      </c>
      <c r="I66">
        <v>2</v>
      </c>
      <c r="J66">
        <v>3</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1195</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1032</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1194</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1201</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1208</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1196</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577</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575</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576</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2020-03-02T10:40:44Z</dcterms:modified>
</cp:coreProperties>
</file>