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347054\Desktop\GitHub\DiaryLifeOnlline\"/>
    </mc:Choice>
  </mc:AlternateContent>
  <xr:revisionPtr revIDLastSave="0" documentId="13_ncr:1_{03751E7A-4D74-40BE-A4FD-C0CA80FCD828}" xr6:coauthVersionLast="47" xr6:coauthVersionMax="47" xr10:uidLastSave="{00000000-0000-0000-0000-000000000000}"/>
  <bookViews>
    <workbookView xWindow="4005" yWindow="-14445" windowWidth="21600" windowHeight="11295" xr2:uid="{00000000-000D-0000-FFFF-FFFF00000000}"/>
  </bookViews>
  <sheets>
    <sheet name="アルファ" sheetId="1" r:id="rId1"/>
    <sheet name="ベータ" sheetId="2" r:id="rId2"/>
    <sheet name="マスタ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F2" i="1"/>
  <c r="F5" i="1"/>
  <c r="F10" i="1"/>
  <c r="G9" i="1" l="1"/>
  <c r="G11" i="1"/>
  <c r="F3" i="1"/>
  <c r="F6" i="1"/>
  <c r="G10" i="1"/>
  <c r="F4" i="1" l="1"/>
  <c r="H4" i="1" s="1"/>
  <c r="H9" i="1"/>
  <c r="H11" i="1"/>
  <c r="H10" i="1"/>
</calcChain>
</file>

<file path=xl/sharedStrings.xml><?xml version="1.0" encoding="utf-8"?>
<sst xmlns="http://schemas.openxmlformats.org/spreadsheetml/2006/main" count="143" uniqueCount="86">
  <si>
    <t>1コスト:3時間 (1日は基本2コスト)</t>
  </si>
  <si>
    <t>アルファ</t>
    <phoneticPr fontId="1"/>
  </si>
  <si>
    <t>コスト</t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</si>
  <si>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</si>
  <si>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</si>
  <si>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</si>
  <si>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未完</t>
    <rPh sb="0" eb="2">
      <t>ミカン</t>
    </rPh>
    <phoneticPr fontId="1"/>
  </si>
  <si>
    <t>消化コスト</t>
    <rPh sb="0" eb="2">
      <t>ショウカ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</si>
  <si>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</si>
  <si>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</si>
  <si>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消費コスト / 日数</t>
    <rPh sb="0" eb="2">
      <t>ショウヒ</t>
    </rPh>
    <rPh sb="8" eb="10">
      <t>ニッスウ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</si>
  <si>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</si>
  <si>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</si>
  <si>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モデル</t>
    <phoneticPr fontId="1"/>
  </si>
  <si>
    <t>今日の日付</t>
    <rPh sb="0" eb="2">
      <t>キョウ</t>
    </rPh>
    <rPh sb="3" eb="5">
      <t>ヒヅケ</t>
    </rPh>
    <phoneticPr fontId="1"/>
  </si>
  <si>
    <t>　ー　モーション</t>
    <phoneticPr fontId="1"/>
  </si>
  <si>
    <t>　ー　UI素材</t>
    <rPh sb="5" eb="7">
      <t>ソザイ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</si>
  <si>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</si>
  <si>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</si>
  <si>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SE</t>
    <phoneticPr fontId="1"/>
  </si>
  <si>
    <t>理想</t>
    <rPh sb="0" eb="2">
      <t>リソウ</t>
    </rPh>
    <phoneticPr fontId="1"/>
  </si>
  <si>
    <t>　ー　BGM</t>
    <phoneticPr fontId="1"/>
  </si>
  <si>
    <t>デッドライン</t>
    <phoneticPr fontId="1"/>
  </si>
  <si>
    <t>　ー　フィールド素材</t>
    <rPh sb="8" eb="10">
      <t>ソザイ</t>
    </rPh>
    <phoneticPr fontId="1"/>
  </si>
  <si>
    <t>真実のデッドライン</t>
    <rPh sb="0" eb="2">
      <t>シンジツ</t>
    </rPh>
    <phoneticPr fontId="1"/>
  </si>
  <si>
    <t>　ー　エフェクト</t>
    <phoneticPr fontId="1"/>
  </si>
  <si>
    <t>・当たり判定</t>
    <rPh sb="1" eb="2">
      <t>ア</t>
    </rPh>
    <rPh sb="4" eb="6">
      <t>ハンテイ</t>
    </rPh>
    <phoneticPr fontId="1"/>
  </si>
  <si>
    <t>　ー　エネミーの当たり判定</t>
    <rPh sb="8" eb="9">
      <t>ア</t>
    </rPh>
    <rPh sb="11" eb="13">
      <t>ハンテイ</t>
    </rPh>
    <phoneticPr fontId="1"/>
  </si>
  <si>
    <t>　ー　プレイヤーの当たり判定</t>
    <rPh sb="9" eb="10">
      <t>ア</t>
    </rPh>
    <rPh sb="12" eb="14">
      <t>ハンテイ</t>
    </rPh>
    <phoneticPr fontId="1"/>
  </si>
  <si>
    <t>　ー　アイテムの当たり判定</t>
    <rPh sb="8" eb="9">
      <t>ア</t>
    </rPh>
    <rPh sb="11" eb="13">
      <t>ハンテイ</t>
    </rPh>
    <phoneticPr fontId="1"/>
  </si>
  <si>
    <t>　―　マップとの当たり判定</t>
    <rPh sb="8" eb="9">
      <t>ア</t>
    </rPh>
    <rPh sb="11" eb="13">
      <t>ハンテイ</t>
    </rPh>
    <phoneticPr fontId="1"/>
  </si>
  <si>
    <t>・プレイヤー</t>
    <phoneticPr fontId="1"/>
  </si>
  <si>
    <t>　―　ステータス</t>
    <phoneticPr fontId="1"/>
  </si>
  <si>
    <t>　―　待機</t>
    <rPh sb="3" eb="5">
      <t>タイキ</t>
    </rPh>
    <phoneticPr fontId="1"/>
  </si>
  <si>
    <t>　―　移動</t>
    <phoneticPr fontId="1"/>
  </si>
  <si>
    <t>　―　ダッシュ</t>
    <phoneticPr fontId="1"/>
  </si>
  <si>
    <t>　－　死亡</t>
    <rPh sb="3" eb="5">
      <t>シボウ</t>
    </rPh>
    <phoneticPr fontId="1"/>
  </si>
  <si>
    <t>　－　アニメーション実装</t>
    <rPh sb="10" eb="12">
      <t>ジッソウ</t>
    </rPh>
    <phoneticPr fontId="1"/>
  </si>
  <si>
    <t>　ー　攻撃(物理系)</t>
    <rPh sb="3" eb="5">
      <t>コウゲキ</t>
    </rPh>
    <rPh sb="6" eb="8">
      <t>ブツリ</t>
    </rPh>
    <rPh sb="8" eb="9">
      <t>ケイ</t>
    </rPh>
    <phoneticPr fontId="1"/>
  </si>
  <si>
    <t>　―　スキル(魔法みたいもの)</t>
    <rPh sb="7" eb="9">
      <t>マホウ</t>
    </rPh>
    <phoneticPr fontId="1"/>
  </si>
  <si>
    <t>　ー　武具の装備</t>
    <rPh sb="3" eb="5">
      <t>ブグ</t>
    </rPh>
    <rPh sb="6" eb="8">
      <t>ソウビ</t>
    </rPh>
    <phoneticPr fontId="1"/>
  </si>
  <si>
    <t>　―　蘇生システム</t>
    <rPh sb="3" eb="5">
      <t>ソセイ</t>
    </rPh>
    <phoneticPr fontId="1"/>
  </si>
  <si>
    <t>・敵</t>
    <rPh sb="1" eb="2">
      <t>テキ</t>
    </rPh>
    <phoneticPr fontId="1"/>
  </si>
  <si>
    <t>　―　湧き</t>
    <rPh sb="3" eb="4">
      <t>ワ</t>
    </rPh>
    <phoneticPr fontId="1"/>
  </si>
  <si>
    <t>　―　AI</t>
    <phoneticPr fontId="1"/>
  </si>
  <si>
    <t>　ー　アニメーション実装</t>
    <rPh sb="10" eb="12">
      <t>ジッソウ</t>
    </rPh>
    <phoneticPr fontId="1"/>
  </si>
  <si>
    <t>　―　ドロップの設定</t>
    <rPh sb="8" eb="10">
      <t>セッテイ</t>
    </rPh>
    <phoneticPr fontId="1"/>
  </si>
  <si>
    <t>・カメラ</t>
    <phoneticPr fontId="1"/>
  </si>
  <si>
    <t>　ー　移動</t>
  </si>
  <si>
    <t>　ー　回転</t>
  </si>
  <si>
    <t>　ー　追随</t>
  </si>
  <si>
    <t>　―　ロックオン</t>
    <phoneticPr fontId="1"/>
  </si>
  <si>
    <t>・マップ</t>
    <phoneticPr fontId="1"/>
  </si>
  <si>
    <t>　―　マップ設計</t>
    <rPh sb="6" eb="8">
      <t>セッケイ</t>
    </rPh>
    <phoneticPr fontId="1"/>
  </si>
  <si>
    <t>　―　ミニマップ実装</t>
    <rPh sb="8" eb="10">
      <t>ジッソウ</t>
    </rPh>
    <phoneticPr fontId="1"/>
  </si>
  <si>
    <t>　ー　マップ実装</t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</si>
  <si>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</si>
  <si>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</si>
  <si>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</si>
  <si>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</si>
  <si>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・UI</t>
    <phoneticPr fontId="1"/>
  </si>
  <si>
    <t>　ー　タイトル画面</t>
    <phoneticPr fontId="1"/>
  </si>
  <si>
    <t>　―　ステータス画面</t>
    <rPh sb="8" eb="10">
      <t>ガメン</t>
    </rPh>
    <phoneticPr fontId="1"/>
  </si>
  <si>
    <t>　ー　オプション画面</t>
    <phoneticPr fontId="1"/>
  </si>
  <si>
    <t>　―　NPCとの会話</t>
    <rPh sb="8" eb="10">
      <t>カイワ</t>
    </rPh>
    <phoneticPr fontId="1"/>
  </si>
  <si>
    <t>・エフェクト</t>
  </si>
  <si>
    <t>　ー　エフェクト再生</t>
  </si>
  <si>
    <t>　ー　エフェクト実装</t>
  </si>
  <si>
    <t>・ショップ</t>
    <phoneticPr fontId="1"/>
  </si>
  <si>
    <t>　―　アイテムの実装</t>
    <rPh sb="8" eb="10">
      <t>ジッソウ</t>
    </rPh>
    <phoneticPr fontId="1"/>
  </si>
  <si>
    <t>　ー　貨幣の実装</t>
    <rPh sb="3" eb="5">
      <t>カヘイ</t>
    </rPh>
    <rPh sb="6" eb="8">
      <t>ジッソウ</t>
    </rPh>
    <phoneticPr fontId="1"/>
  </si>
  <si>
    <t>　―　武具の実装</t>
    <rPh sb="3" eb="5">
      <t>ブグ</t>
    </rPh>
    <rPh sb="6" eb="8">
      <t>ジッソウ</t>
    </rPh>
    <phoneticPr fontId="1"/>
  </si>
  <si>
    <t>・ネット関連</t>
    <rPh sb="4" eb="6">
      <t>カンレン</t>
    </rPh>
    <phoneticPr fontId="1"/>
  </si>
  <si>
    <t>　―　ログイン</t>
    <phoneticPr fontId="1"/>
  </si>
  <si>
    <t>　―　DB</t>
    <phoneticPr fontId="1"/>
  </si>
  <si>
    <t>　―　ログボの実装</t>
    <rPh sb="7" eb="9">
      <t>ジッソウ</t>
    </rPh>
    <phoneticPr fontId="1"/>
  </si>
  <si>
    <t>　―　プレイヤー同士の同期</t>
    <rPh sb="8" eb="10">
      <t>ドウシ</t>
    </rPh>
    <rPh sb="11" eb="13">
      <t>ドウキ</t>
    </rPh>
    <phoneticPr fontId="1"/>
  </si>
  <si>
    <t>・UX</t>
    <phoneticPr fontId="1"/>
  </si>
  <si>
    <t>　ー　カーソル移動</t>
    <rPh sb="7" eb="9">
      <t>イドウ</t>
    </rPh>
    <phoneticPr fontId="1"/>
  </si>
  <si>
    <t>　―　画面遷移</t>
    <rPh sb="3" eb="7">
      <t>ガメンセンイ</t>
    </rPh>
    <phoneticPr fontId="1"/>
  </si>
  <si>
    <t>　ー　プレイヤーの移動</t>
    <rPh sb="9" eb="11">
      <t>イドウ</t>
    </rPh>
    <phoneticPr fontId="1"/>
  </si>
  <si>
    <t>　―　カメラ</t>
    <phoneticPr fontId="1"/>
  </si>
  <si>
    <t>　ー　決定処理</t>
    <rPh sb="3" eb="7">
      <t>ケッテイショリ</t>
    </rPh>
    <phoneticPr fontId="1"/>
  </si>
  <si>
    <t>・ビルドテスト</t>
    <phoneticPr fontId="1"/>
  </si>
  <si>
    <t>完了</t>
    <rPh sb="0" eb="2">
      <t>カンリョウ</t>
    </rPh>
    <phoneticPr fontId="1"/>
  </si>
  <si>
    <t>実コスト</t>
    <rPh sb="0" eb="1">
      <t>ジツ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</si>
</sst>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56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76" fontId="0" fillId="0" borderId="0" xfId="0" applyNumberFormat="1"/>
    <xf numFmtId="14" fontId="0" fillId="0" borderId="0" xfId="0" applyNumberFormat="1"/>
    <xf numFmtId="0" fontId="0" fillId="10" borderId="0" xfId="0" applyFill="1"/>
    <xf numFmtId="177" fontId="0" fillId="0" borderId="0" xfId="0" applyNumberFormat="1"/>
    <xf numFmtId="0" fontId="3" fillId="0" borderId="0" xfId="0" applyFont="1"/>
    <xf numFmtId="0" fontId="0" fillId="0" borderId="1" xfId="0" applyBorder="1"/>
    <xf numFmtId="0" fontId="0" fillId="4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11" borderId="1" xfId="0" applyFill="1" applyBorder="1"/>
    <xf numFmtId="0" fontId="0" fillId="8" borderId="1" xfId="0" applyFill="1" applyBorder="1"/>
    <xf numFmtId="0" fontId="0" fillId="5" borderId="1" xfId="0" applyFill="1" applyBorder="1"/>
    <xf numFmtId="0" fontId="0" fillId="0" borderId="2" xfId="0" applyBorder="1"/>
    <xf numFmtId="0" fontId="0" fillId="12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"/>
  <sheetViews>
    <sheetView tabSelected="1" zoomScale="70" zoomScaleNormal="70" workbookViewId="0">
      <selection activeCell="J4" sqref="J4"/>
    </sheetView>
  </sheetViews>
  <sheetFormatPr defaultRowHeight="18.75"/>
  <cols>
    <col min="1" max="1" width="45" customWidth="1"/>
    <col min="2" max="2" width="12.375" customWidth="1"/>
    <col min="3" max="3" width="12.625" customWidth="1"/>
    <col min="4" max="4" width="8.875" customWidth="1"/>
    <col min="5" max="5" width="21" bestFit="1" customWidth="1"/>
    <col min="6" max="6" width="14.375" customWidth="1"/>
    <col min="7" max="7" width="21" bestFit="1" customWidth="1"/>
    <col min="8" max="8" width="17.25" bestFit="1" customWidth="1"/>
  </cols>
  <sheetData>
    <row r="1" spans="1:8">
      <c r="A1" s="12" t="s">
        <v>0</v>
      </c>
      <c r="B1" s="12"/>
      <c r="C1" s="12"/>
    </row>
    <row r="2" spans="1:8">
      <c r="A2" s="13" t="s">
        <v>1</v>
      </c>
      <c r="B2" s="14" t="s">
        <v>2</v>
      </c>
      <c r="C2" s="15" t="s">
        <v>3</v>
      </c>
      <c r="D2" s="20" t="s">
        <v>85</v>
      </c>
      <c r="E2" s="3" t="s">
        <v>4</v>
      </c>
      <c r="F2">
        <f>SUM(B3:B302)</f>
        <v>148</v>
      </c>
    </row>
    <row r="3" spans="1:8">
      <c r="A3" s="16" t="s">
        <v>5</v>
      </c>
      <c r="B3" s="12">
        <v>6</v>
      </c>
      <c r="C3" s="12" t="s">
        <v>6</v>
      </c>
      <c r="D3" s="12"/>
      <c r="E3" s="5" t="s">
        <v>7</v>
      </c>
      <c r="F3">
        <f>SUMIF(C3:C302,"完了",B3:B302)</f>
        <v>10</v>
      </c>
      <c r="G3" s="2" t="s">
        <v>85</v>
      </c>
      <c r="H3">
        <f>SUM(D3:D302)</f>
        <v>9.5</v>
      </c>
    </row>
    <row r="4" spans="1:8">
      <c r="A4" s="16" t="s">
        <v>8</v>
      </c>
      <c r="B4" s="12">
        <v>4</v>
      </c>
      <c r="C4" s="12" t="s">
        <v>6</v>
      </c>
      <c r="D4" s="12"/>
      <c r="E4" s="4" t="s">
        <v>9</v>
      </c>
      <c r="F4" s="7">
        <f ca="1">NETWORKDAYS(F5,F6)</f>
        <v>5</v>
      </c>
      <c r="G4" t="s">
        <v>10</v>
      </c>
      <c r="H4" s="10">
        <f ca="1" xml:space="preserve"> F3 / F4</f>
        <v>2</v>
      </c>
    </row>
    <row r="5" spans="1:8">
      <c r="A5" s="17" t="s">
        <v>11</v>
      </c>
      <c r="B5" s="17"/>
      <c r="C5" s="17"/>
      <c r="D5" s="12"/>
      <c r="E5" s="6" t="s">
        <v>12</v>
      </c>
      <c r="F5" s="8">
        <f>DATE(2024,10,22)</f>
        <v>45587</v>
      </c>
    </row>
    <row r="6" spans="1:8">
      <c r="A6" s="12" t="s">
        <v>13</v>
      </c>
      <c r="B6" s="12">
        <v>2</v>
      </c>
      <c r="C6" s="12" t="s">
        <v>84</v>
      </c>
      <c r="D6" s="12">
        <v>3</v>
      </c>
      <c r="E6" s="9" t="s">
        <v>14</v>
      </c>
      <c r="F6" s="8">
        <f ca="1">TODAY()</f>
        <v>45593</v>
      </c>
    </row>
    <row r="7" spans="1:8">
      <c r="A7" s="12" t="s">
        <v>15</v>
      </c>
      <c r="B7" s="12">
        <v>6</v>
      </c>
      <c r="C7" s="12" t="s">
        <v>6</v>
      </c>
      <c r="D7" s="12"/>
    </row>
    <row r="8" spans="1:8">
      <c r="A8" s="12" t="s">
        <v>16</v>
      </c>
      <c r="B8" s="12">
        <v>1</v>
      </c>
      <c r="C8" s="12" t="s">
        <v>6</v>
      </c>
      <c r="D8" s="12"/>
      <c r="G8" t="s">
        <v>17</v>
      </c>
      <c r="H8" t="s">
        <v>18</v>
      </c>
    </row>
    <row r="9" spans="1:8">
      <c r="A9" s="12" t="s">
        <v>19</v>
      </c>
      <c r="B9" s="12">
        <v>1</v>
      </c>
      <c r="C9" s="12" t="s">
        <v>6</v>
      </c>
      <c r="D9" s="12"/>
      <c r="E9" s="3" t="s">
        <v>20</v>
      </c>
      <c r="F9" s="1">
        <v>45689</v>
      </c>
      <c r="G9" s="7">
        <f ca="1">NETWORKDAYS(TODAY(),F9)</f>
        <v>70</v>
      </c>
      <c r="H9" s="10">
        <f ca="1">($F$2 - $F$3) / G9</f>
        <v>1.9714285714285715</v>
      </c>
    </row>
    <row r="10" spans="1:8">
      <c r="A10" s="12" t="s">
        <v>21</v>
      </c>
      <c r="B10" s="12">
        <v>1</v>
      </c>
      <c r="C10" s="12" t="s">
        <v>6</v>
      </c>
      <c r="D10" s="12"/>
      <c r="E10" s="2" t="s">
        <v>22</v>
      </c>
      <c r="F10" s="1">
        <f>DATE(2025,3,1)</f>
        <v>45717</v>
      </c>
      <c r="G10" s="7">
        <f t="shared" ref="G10:G11" ca="1" si="0">NETWORKDAYS(TODAY(),F10)</f>
        <v>90</v>
      </c>
      <c r="H10" s="10">
        <f ca="1">($F$2 - $F$3) / G10</f>
        <v>1.5333333333333334</v>
      </c>
    </row>
    <row r="11" spans="1:8">
      <c r="A11" s="12" t="s">
        <v>23</v>
      </c>
      <c r="B11" s="12">
        <v>2</v>
      </c>
      <c r="C11" s="12" t="s">
        <v>6</v>
      </c>
      <c r="D11" s="12"/>
      <c r="E11" s="4" t="s">
        <v>24</v>
      </c>
      <c r="F11" s="1">
        <v>45748</v>
      </c>
      <c r="G11" s="7">
        <f t="shared" ca="1" si="0"/>
        <v>112</v>
      </c>
      <c r="H11" s="10">
        <f ca="1">($F$2 - $F$3) / G11</f>
        <v>1.2321428571428572</v>
      </c>
    </row>
    <row r="12" spans="1:8">
      <c r="A12" s="12" t="s">
        <v>25</v>
      </c>
      <c r="B12" s="12">
        <v>3</v>
      </c>
      <c r="C12" s="12" t="s">
        <v>6</v>
      </c>
      <c r="D12" s="12"/>
    </row>
    <row r="13" spans="1:8">
      <c r="A13" s="17" t="s">
        <v>26</v>
      </c>
      <c r="B13" s="17"/>
      <c r="C13" s="17"/>
      <c r="D13" s="12"/>
    </row>
    <row r="14" spans="1:8">
      <c r="A14" s="12" t="s">
        <v>27</v>
      </c>
      <c r="B14" s="12">
        <v>0.5</v>
      </c>
      <c r="C14" s="12" t="s">
        <v>6</v>
      </c>
      <c r="D14" s="12"/>
    </row>
    <row r="15" spans="1:8">
      <c r="A15" s="12" t="s">
        <v>28</v>
      </c>
      <c r="B15" s="12">
        <v>0.5</v>
      </c>
      <c r="C15" s="12" t="s">
        <v>84</v>
      </c>
      <c r="D15" s="12">
        <v>0.5</v>
      </c>
    </row>
    <row r="16" spans="1:8">
      <c r="A16" s="12" t="s">
        <v>29</v>
      </c>
      <c r="B16" s="12">
        <v>0.5</v>
      </c>
      <c r="C16" s="12" t="s">
        <v>6</v>
      </c>
      <c r="D16" s="12"/>
    </row>
    <row r="17" spans="1:4">
      <c r="A17" s="12" t="s">
        <v>30</v>
      </c>
      <c r="B17" s="12">
        <v>0.5</v>
      </c>
      <c r="C17" s="12" t="s">
        <v>84</v>
      </c>
      <c r="D17" s="12">
        <v>0.5</v>
      </c>
    </row>
    <row r="18" spans="1:4">
      <c r="A18" s="17" t="s">
        <v>31</v>
      </c>
      <c r="B18" s="17"/>
      <c r="C18" s="17"/>
      <c r="D18" s="12"/>
    </row>
    <row r="19" spans="1:4">
      <c r="A19" s="12" t="s">
        <v>32</v>
      </c>
      <c r="B19" s="12">
        <v>2</v>
      </c>
      <c r="C19" s="12" t="s">
        <v>6</v>
      </c>
      <c r="D19" s="12"/>
    </row>
    <row r="20" spans="1:4">
      <c r="A20" s="12" t="s">
        <v>33</v>
      </c>
      <c r="B20" s="12">
        <v>1</v>
      </c>
      <c r="C20" s="12" t="s">
        <v>84</v>
      </c>
      <c r="D20" s="12">
        <v>1.5</v>
      </c>
    </row>
    <row r="21" spans="1:4">
      <c r="A21" s="12" t="s">
        <v>34</v>
      </c>
      <c r="B21" s="12">
        <v>4</v>
      </c>
      <c r="C21" s="12" t="s">
        <v>84</v>
      </c>
      <c r="D21" s="12">
        <v>2</v>
      </c>
    </row>
    <row r="22" spans="1:4">
      <c r="A22" s="12" t="s">
        <v>35</v>
      </c>
      <c r="B22" s="12">
        <v>1</v>
      </c>
      <c r="C22" s="12" t="s">
        <v>6</v>
      </c>
      <c r="D22" s="12"/>
    </row>
    <row r="23" spans="1:4">
      <c r="A23" s="12" t="s">
        <v>36</v>
      </c>
      <c r="B23" s="12">
        <v>1</v>
      </c>
      <c r="C23" s="12" t="s">
        <v>6</v>
      </c>
      <c r="D23" s="12"/>
    </row>
    <row r="24" spans="1:4">
      <c r="A24" s="12" t="s">
        <v>37</v>
      </c>
      <c r="B24" s="12">
        <v>4</v>
      </c>
      <c r="C24" s="12" t="s">
        <v>6</v>
      </c>
      <c r="D24" s="12"/>
    </row>
    <row r="25" spans="1:4">
      <c r="A25" s="12" t="s">
        <v>38</v>
      </c>
      <c r="B25" s="12">
        <v>4</v>
      </c>
      <c r="C25" s="12" t="s">
        <v>6</v>
      </c>
      <c r="D25" s="12"/>
    </row>
    <row r="26" spans="1:4">
      <c r="A26" s="12" t="s">
        <v>39</v>
      </c>
      <c r="B26" s="12">
        <v>4</v>
      </c>
      <c r="C26" s="12" t="s">
        <v>6</v>
      </c>
      <c r="D26" s="12"/>
    </row>
    <row r="27" spans="1:4">
      <c r="A27" s="12" t="s">
        <v>40</v>
      </c>
      <c r="B27" s="12">
        <v>2</v>
      </c>
      <c r="C27" s="12" t="s">
        <v>6</v>
      </c>
      <c r="D27" s="12"/>
    </row>
    <row r="28" spans="1:4">
      <c r="A28" s="12" t="s">
        <v>41</v>
      </c>
      <c r="B28" s="12">
        <v>1</v>
      </c>
      <c r="C28" s="12" t="s">
        <v>6</v>
      </c>
      <c r="D28" s="12"/>
    </row>
    <row r="29" spans="1:4">
      <c r="A29" s="17" t="s">
        <v>42</v>
      </c>
      <c r="B29" s="17"/>
      <c r="C29" s="17"/>
      <c r="D29" s="12"/>
    </row>
    <row r="30" spans="1:4">
      <c r="A30" s="12" t="s">
        <v>43</v>
      </c>
      <c r="B30" s="12">
        <v>2</v>
      </c>
      <c r="C30" s="12" t="s">
        <v>6</v>
      </c>
      <c r="D30" s="12"/>
    </row>
    <row r="31" spans="1:4">
      <c r="A31" s="12" t="s">
        <v>33</v>
      </c>
      <c r="B31" s="12">
        <v>1</v>
      </c>
      <c r="C31" s="12" t="s">
        <v>6</v>
      </c>
      <c r="D31" s="12"/>
    </row>
    <row r="32" spans="1:4">
      <c r="A32" s="12" t="s">
        <v>44</v>
      </c>
      <c r="B32" s="12">
        <v>4</v>
      </c>
      <c r="C32" s="12" t="s">
        <v>6</v>
      </c>
      <c r="D32" s="12"/>
    </row>
    <row r="33" spans="1:4">
      <c r="A33" s="12" t="s">
        <v>45</v>
      </c>
      <c r="B33" s="12">
        <v>6</v>
      </c>
      <c r="C33" s="12" t="s">
        <v>6</v>
      </c>
      <c r="D33" s="12"/>
    </row>
    <row r="34" spans="1:4">
      <c r="A34" s="12" t="s">
        <v>46</v>
      </c>
      <c r="B34" s="12">
        <v>2</v>
      </c>
      <c r="C34" s="12" t="s">
        <v>6</v>
      </c>
      <c r="D34" s="12"/>
    </row>
    <row r="35" spans="1:4">
      <c r="A35" s="17" t="s">
        <v>47</v>
      </c>
      <c r="B35" s="17"/>
      <c r="C35" s="17"/>
      <c r="D35" s="12"/>
    </row>
    <row r="36" spans="1:4">
      <c r="A36" s="12" t="s">
        <v>48</v>
      </c>
      <c r="B36" s="12">
        <v>1</v>
      </c>
      <c r="C36" s="12" t="s">
        <v>84</v>
      </c>
      <c r="D36" s="12">
        <v>1</v>
      </c>
    </row>
    <row r="37" spans="1:4">
      <c r="A37" s="12" t="s">
        <v>49</v>
      </c>
      <c r="B37" s="12">
        <v>1</v>
      </c>
      <c r="C37" s="12" t="s">
        <v>6</v>
      </c>
      <c r="D37" s="12"/>
    </row>
    <row r="38" spans="1:4">
      <c r="A38" s="12" t="s">
        <v>50</v>
      </c>
      <c r="B38" s="12">
        <v>1</v>
      </c>
      <c r="C38" s="12" t="s">
        <v>84</v>
      </c>
      <c r="D38" s="12">
        <v>1</v>
      </c>
    </row>
    <row r="39" spans="1:4">
      <c r="A39" s="12" t="s">
        <v>51</v>
      </c>
      <c r="B39" s="12">
        <v>1</v>
      </c>
      <c r="C39" s="12" t="s">
        <v>6</v>
      </c>
      <c r="D39" s="12"/>
    </row>
    <row r="40" spans="1:4">
      <c r="A40" s="17" t="s">
        <v>52</v>
      </c>
      <c r="B40" s="17"/>
      <c r="C40" s="17"/>
      <c r="D40" s="12"/>
    </row>
    <row r="41" spans="1:4">
      <c r="A41" s="12" t="s">
        <v>53</v>
      </c>
      <c r="B41" s="12">
        <v>8</v>
      </c>
      <c r="C41" s="12" t="s">
        <v>6</v>
      </c>
      <c r="D41" s="12"/>
    </row>
    <row r="42" spans="1:4">
      <c r="A42" s="12" t="s">
        <v>54</v>
      </c>
      <c r="B42" s="12">
        <v>4</v>
      </c>
      <c r="C42" s="12" t="s">
        <v>6</v>
      </c>
      <c r="D42" s="12"/>
    </row>
    <row r="43" spans="1:4">
      <c r="A43" s="12" t="s">
        <v>55</v>
      </c>
      <c r="B43" s="12">
        <v>4</v>
      </c>
      <c r="C43" s="12" t="s">
        <v>6</v>
      </c>
      <c r="D43" s="12"/>
    </row>
    <row r="44" spans="1:4">
      <c r="A44" s="17" t="s">
        <v>56</v>
      </c>
      <c r="B44" s="17"/>
      <c r="C44" s="17"/>
      <c r="D44" s="12"/>
    </row>
    <row r="45" spans="1:4">
      <c r="A45" s="12" t="s">
        <v>57</v>
      </c>
      <c r="B45" s="12">
        <v>0.5</v>
      </c>
      <c r="C45" s="12" t="s">
        <v>6</v>
      </c>
      <c r="D45" s="12"/>
    </row>
    <row r="46" spans="1:4">
      <c r="A46" s="12" t="s">
        <v>58</v>
      </c>
      <c r="B46" s="12">
        <v>0.5</v>
      </c>
      <c r="C46" s="12" t="s">
        <v>6</v>
      </c>
      <c r="D46" s="12"/>
    </row>
    <row r="47" spans="1:4">
      <c r="A47" s="12" t="s">
        <v>59</v>
      </c>
      <c r="B47" s="12">
        <v>0.5</v>
      </c>
      <c r="C47" s="12" t="s">
        <v>6</v>
      </c>
      <c r="D47" s="12"/>
    </row>
    <row r="48" spans="1:4">
      <c r="A48" s="17" t="s">
        <v>60</v>
      </c>
      <c r="B48" s="17"/>
      <c r="C48" s="17"/>
      <c r="D48" s="12"/>
    </row>
    <row r="49" spans="1:4">
      <c r="A49" s="12" t="s">
        <v>61</v>
      </c>
      <c r="B49" s="12">
        <v>2</v>
      </c>
      <c r="C49" s="12" t="s">
        <v>6</v>
      </c>
      <c r="D49" s="12"/>
    </row>
    <row r="50" spans="1:4">
      <c r="A50" s="12" t="s">
        <v>62</v>
      </c>
      <c r="B50" s="12">
        <v>2</v>
      </c>
      <c r="C50" s="12" t="s">
        <v>6</v>
      </c>
      <c r="D50" s="12"/>
    </row>
    <row r="51" spans="1:4">
      <c r="A51" s="12" t="s">
        <v>63</v>
      </c>
      <c r="B51" s="12">
        <v>2</v>
      </c>
      <c r="C51" s="12" t="s">
        <v>6</v>
      </c>
      <c r="D51" s="12"/>
    </row>
    <row r="52" spans="1:4">
      <c r="A52" s="12" t="s">
        <v>64</v>
      </c>
      <c r="B52" s="12">
        <v>2</v>
      </c>
      <c r="C52" s="12" t="s">
        <v>6</v>
      </c>
      <c r="D52" s="12"/>
    </row>
    <row r="53" spans="1:4">
      <c r="A53" s="17" t="s">
        <v>65</v>
      </c>
      <c r="B53" s="17"/>
      <c r="C53" s="17"/>
      <c r="D53" s="12"/>
    </row>
    <row r="54" spans="1:4">
      <c r="A54" s="12" t="s">
        <v>66</v>
      </c>
      <c r="B54" s="12">
        <v>0.5</v>
      </c>
      <c r="C54" s="12" t="s">
        <v>6</v>
      </c>
      <c r="D54" s="12"/>
    </row>
    <row r="55" spans="1:4">
      <c r="A55" s="12" t="s">
        <v>67</v>
      </c>
      <c r="B55" s="12">
        <v>4</v>
      </c>
      <c r="C55" s="12" t="s">
        <v>6</v>
      </c>
      <c r="D55" s="12"/>
    </row>
    <row r="56" spans="1:4">
      <c r="A56" s="17" t="s">
        <v>68</v>
      </c>
      <c r="B56" s="17"/>
      <c r="C56" s="17"/>
      <c r="D56" s="12"/>
    </row>
    <row r="57" spans="1:4">
      <c r="A57" s="12" t="s">
        <v>69</v>
      </c>
      <c r="B57" s="12">
        <v>2</v>
      </c>
      <c r="C57" s="12" t="s">
        <v>6</v>
      </c>
      <c r="D57" s="12"/>
    </row>
    <row r="58" spans="1:4">
      <c r="A58" s="12" t="s">
        <v>70</v>
      </c>
      <c r="B58" s="12">
        <v>2</v>
      </c>
      <c r="C58" s="12" t="s">
        <v>6</v>
      </c>
      <c r="D58" s="12"/>
    </row>
    <row r="59" spans="1:4">
      <c r="A59" s="12" t="s">
        <v>71</v>
      </c>
      <c r="B59" s="12">
        <v>2</v>
      </c>
      <c r="C59" s="12" t="s">
        <v>6</v>
      </c>
      <c r="D59" s="12"/>
    </row>
    <row r="60" spans="1:4">
      <c r="A60" s="17" t="s">
        <v>72</v>
      </c>
      <c r="B60" s="17"/>
      <c r="C60" s="17"/>
      <c r="D60" s="12"/>
    </row>
    <row r="61" spans="1:4">
      <c r="A61" s="12" t="s">
        <v>73</v>
      </c>
      <c r="B61" s="12">
        <v>6</v>
      </c>
      <c r="C61" s="12" t="s">
        <v>6</v>
      </c>
      <c r="D61" s="12"/>
    </row>
    <row r="62" spans="1:4">
      <c r="A62" s="12" t="s">
        <v>74</v>
      </c>
      <c r="B62" s="12">
        <v>6</v>
      </c>
      <c r="C62" s="12" t="s">
        <v>6</v>
      </c>
      <c r="D62" s="12"/>
    </row>
    <row r="63" spans="1:4">
      <c r="A63" s="12" t="s">
        <v>75</v>
      </c>
      <c r="B63" s="12">
        <v>6</v>
      </c>
      <c r="C63" s="12" t="s">
        <v>6</v>
      </c>
      <c r="D63" s="12"/>
    </row>
    <row r="64" spans="1:4">
      <c r="A64" s="12" t="s">
        <v>76</v>
      </c>
      <c r="B64" s="12">
        <v>12</v>
      </c>
      <c r="C64" s="12" t="s">
        <v>6</v>
      </c>
      <c r="D64" s="12"/>
    </row>
    <row r="65" spans="1:6">
      <c r="A65" s="18" t="s">
        <v>77</v>
      </c>
      <c r="B65" s="18"/>
      <c r="C65" s="18"/>
      <c r="D65" s="12"/>
    </row>
    <row r="66" spans="1:6">
      <c r="A66" s="12" t="s">
        <v>78</v>
      </c>
      <c r="B66" s="12">
        <v>2</v>
      </c>
      <c r="C66" s="12" t="s">
        <v>6</v>
      </c>
      <c r="D66" s="12"/>
      <c r="F66" s="1"/>
    </row>
    <row r="67" spans="1:6">
      <c r="A67" s="12" t="s">
        <v>79</v>
      </c>
      <c r="B67" s="12">
        <v>1</v>
      </c>
      <c r="C67" s="12" t="s">
        <v>6</v>
      </c>
      <c r="D67" s="12"/>
      <c r="F67" s="1"/>
    </row>
    <row r="68" spans="1:6">
      <c r="A68" s="12" t="s">
        <v>80</v>
      </c>
      <c r="B68" s="12">
        <v>2</v>
      </c>
      <c r="C68" s="12" t="s">
        <v>6</v>
      </c>
      <c r="D68" s="12"/>
      <c r="F68" s="1"/>
    </row>
    <row r="69" spans="1:6">
      <c r="A69" s="12" t="s">
        <v>81</v>
      </c>
      <c r="B69" s="12">
        <v>2</v>
      </c>
      <c r="C69" s="12" t="s">
        <v>6</v>
      </c>
      <c r="D69" s="12"/>
      <c r="F69" s="1"/>
    </row>
    <row r="70" spans="1:6">
      <c r="A70" s="19" t="s">
        <v>82</v>
      </c>
      <c r="B70" s="19">
        <v>1</v>
      </c>
      <c r="C70" s="19" t="s">
        <v>6</v>
      </c>
      <c r="D70" s="12"/>
    </row>
    <row r="71" spans="1:6">
      <c r="A71" s="18" t="s">
        <v>83</v>
      </c>
      <c r="B71" s="12">
        <v>3</v>
      </c>
      <c r="C71" s="12" t="s">
        <v>6</v>
      </c>
      <c r="D71" s="12"/>
    </row>
    <row r="76" spans="1:6">
      <c r="A76" s="11"/>
    </row>
    <row r="77" spans="1:6">
      <c r="B77" s="11"/>
      <c r="C77" s="1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35FD93-4680-4960-95C4-E56056A8E6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503E31-A055-4E3E-87D4-A7218666B9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アルファ</vt:lpstr>
      <vt:lpstr>ベータ</vt:lpstr>
      <vt:lpstr>マスタ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中原　颯希</cp:lastModifiedBy>
  <cp:revision/>
  <dcterms:created xsi:type="dcterms:W3CDTF">2015-06-05T18:19:34Z</dcterms:created>
  <dcterms:modified xsi:type="dcterms:W3CDTF">2024-10-28T06:07:37Z</dcterms:modified>
  <cp:category/>
  <cp:contentStatus/>
</cp:coreProperties>
</file>